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defaultThemeVersion="124226"/>
  <mc:AlternateContent xmlns:mc="http://schemas.openxmlformats.org/markup-compatibility/2006">
    <mc:Choice Requires="x15">
      <x15ac:absPath xmlns:x15ac="http://schemas.microsoft.com/office/spreadsheetml/2010/11/ac" url="https://ocitnetad-my.sharepoint.com/personal/claudio_albuquerque_orange-cit_ci/Documents/Work/Documents/Systems/Orange Money/"/>
    </mc:Choice>
  </mc:AlternateContent>
  <xr:revisionPtr revIDLastSave="1" documentId="8_{90EDC75F-8863-4096-BDF7-9910A7702827}" xr6:coauthVersionLast="47" xr6:coauthVersionMax="47" xr10:uidLastSave="{BB3563F4-5C63-4907-B9BB-D40D48EA1BF0}"/>
  <bookViews>
    <workbookView xWindow="28680" yWindow="285" windowWidth="29040" windowHeight="15315" tabRatio="925" xr2:uid="{00000000-000D-0000-FFFF-FFFF00000000}"/>
  </bookViews>
  <sheets>
    <sheet name="Revision History" sheetId="22" r:id="rId1"/>
    <sheet name="Content Recap" sheetId="40" r:id="rId2"/>
    <sheet name="Exports description" sheetId="64" r:id="rId3"/>
    <sheet name="APGL" sheetId="54" r:id="rId4"/>
    <sheet name="AllBalance" sheetId="28" r:id="rId5"/>
    <sheet name="BalanceChannelUsers" sheetId="43" r:id="rId6"/>
    <sheet name="BalanceSubscribers" sheetId="44" r:id="rId7"/>
    <sheet name="BarredAccounts" sheetId="51" r:id="rId8"/>
    <sheet name="BillingAssociations" sheetId="35" r:id="rId9"/>
    <sheet name="BillingCompany" sheetId="7" r:id="rId10"/>
    <sheet name="CatgoryDetails" sheetId="13" r:id="rId11"/>
    <sheet name="ChannelUsers" sheetId="32" r:id="rId12"/>
    <sheet name="Commission" sheetId="37" r:id="rId13"/>
    <sheet name="CommissionsDetails" sheetId="33" r:id="rId14"/>
    <sheet name="DomainDetails" sheetId="38" r:id="rId15"/>
    <sheet name="GeographicalDomain" sheetId="9" r:id="rId16"/>
    <sheet name="GradeDetails" sheetId="39" r:id="rId17"/>
    <sheet name="GroupRoles" sheetId="48" r:id="rId18"/>
    <sheet name="GroupRolesDetails" sheetId="65" r:id="rId19"/>
    <sheet name="Mobile_Number_Change" sheetId="56" r:id="rId20"/>
    <sheet name="Pin_Reset" sheetId="55" r:id="rId21"/>
    <sheet name="ReceiverKYC" sheetId="53" r:id="rId22"/>
    <sheet name="Reconciliation" sheetId="21" r:id="rId23"/>
    <sheet name="Roles" sheetId="47" r:id="rId24"/>
    <sheet name="ServiceCharge" sheetId="4" r:id="rId25"/>
    <sheet name="ServicesChargesDetails" sheetId="34" r:id="rId26"/>
    <sheet name="Subscribers" sheetId="30" r:id="rId27"/>
    <sheet name="SysGroupRoles" sheetId="49" r:id="rId28"/>
    <sheet name="SysPaymentMethodSubtypes" sheetId="52" r:id="rId29"/>
    <sheet name="SysServiceTypes" sheetId="46" r:id="rId30"/>
    <sheet name="Threshold_Details" sheetId="26" r:id="rId31"/>
    <sheet name="Thresholds_Main" sheetId="27" r:id="rId32"/>
    <sheet name="Transactions " sheetId="41" r:id="rId33"/>
    <sheet name="TransferRulesGeneral" sheetId="11" r:id="rId34"/>
    <sheet name="TransferRulesO2C" sheetId="10" r:id="rId35"/>
    <sheet name="UserRoles" sheetId="50" r:id="rId36"/>
    <sheet name="Wallet" sheetId="45" r:id="rId37"/>
    <sheet name="BillsIntegrated" sheetId="16" r:id="rId38"/>
    <sheet name="BillsPaid" sheetId="14" r:id="rId39"/>
    <sheet name="BillsPaySubscribers" sheetId="18" r:id="rId40"/>
    <sheet name="DeletedBills" sheetId="17" r:id="rId41"/>
    <sheet name="UnpaidBills" sheetId="15" r:id="rId42"/>
    <sheet name="Active_CHU" sheetId="57" r:id="rId43"/>
    <sheet name="Active_SUBS" sheetId="58" r:id="rId44"/>
    <sheet name="CU_PinNotModified" sheetId="59" r:id="rId45"/>
    <sheet name="Subs_PinNotModified" sheetId="60" r:id="rId46"/>
    <sheet name="AllUsers" sheetId="61" r:id="rId47"/>
    <sheet name="AdminAuditTrail" sheetId="62" r:id="rId48"/>
    <sheet name="AuditTrail" sheetId="63" r:id="rId49"/>
    <sheet name="SystemMessages" sheetId="66" r:id="rId50"/>
    <sheet name="SystemPreferences" sheetId="67" r:id="rId51"/>
    <sheet name="PinModified" sheetId="68" r:id="rId52"/>
  </sheets>
  <definedNames>
    <definedName name="_xlnm._FilterDatabase" localSheetId="4" hidden="1">AllBalance!$A$1:$A$40</definedName>
    <definedName name="_xlnm._FilterDatabase" localSheetId="6" hidden="1">BalanceSubscribers!$A$1:$A$67</definedName>
    <definedName name="_xlnm._FilterDatabase" localSheetId="9" hidden="1">BillingCompany!$A$1:$A$41</definedName>
    <definedName name="_xlnm._FilterDatabase" localSheetId="38" hidden="1">BillsPaid!#REF!</definedName>
    <definedName name="_xlnm._FilterDatabase" localSheetId="12" hidden="1">Commission!#REF!</definedName>
    <definedName name="_xlnm._FilterDatabase" localSheetId="15" hidden="1">GeographicalDomain!$E$4:$F$12</definedName>
    <definedName name="_xlnm._FilterDatabase" localSheetId="22" hidden="1">Reconciliation!$D$4:$E$20</definedName>
    <definedName name="_xlnm._FilterDatabase" localSheetId="24" hidden="1">ServiceCharge!#REF!</definedName>
    <definedName name="_xlnm._FilterDatabase" localSheetId="30" hidden="1">Threshold_Details!#REF!</definedName>
    <definedName name="_xlnm._FilterDatabase" localSheetId="31" hidden="1">Thresholds_Main!#REF!</definedName>
    <definedName name="_xlnm._FilterDatabase" localSheetId="32" hidden="1">'Transactions '!$A$1:$A$98</definedName>
    <definedName name="_xlnm._FilterDatabase" localSheetId="33" hidden="1">TransferRulesGeneral!#REF!</definedName>
    <definedName name="_xlnm._FilterDatabase" localSheetId="34" hidden="1">TransferRulesO2C!#REF!</definedName>
    <definedName name="ACTION">BarredAccounts!$A$5:$A$14</definedName>
    <definedName name="BarredAccount">BarredAccounts!$A$5:$A$14</definedName>
    <definedName name="BarredAccounts">OFFSET(BarredAccounts!$A$5,0,0,COUNTA(BarredAccounts!$A:$A)-6)</definedName>
    <definedName name="contenu_datawarehouse">OFFSET(#REF!,0,0,COUNTA(#REF!)-1)</definedName>
    <definedName name="datawarehouse">OFFSET(#REF!,0,0,COUNTA(#REF!)-1)</definedName>
    <definedName name="LOCAL_MYSQL_DATE_FORMAT" localSheetId="4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42">Active_CHU!$A$2:$G$12</definedName>
    <definedName name="_xlnm.Print_Area" localSheetId="43">Active_SUBS!$A$2:$E$12</definedName>
    <definedName name="_xlnm.Print_Area" localSheetId="47">AdminAuditTrail!$A$2:$E$12</definedName>
    <definedName name="_xlnm.Print_Area" localSheetId="48">AuditTrail!$A$2:$E$12</definedName>
    <definedName name="_xlnm.Print_Area" localSheetId="37">BillsIntegrated!$A$1:$K$10</definedName>
    <definedName name="_xlnm.Print_Area" localSheetId="39">BillsPaySubscribers!$A$2:$L$50</definedName>
    <definedName name="_xlnm.Print_Area" localSheetId="10">CatgoryDetails!$A$1:$G$21</definedName>
    <definedName name="_xlnm.Print_Area" localSheetId="44">CU_PinNotModified!$A$2:$E$11</definedName>
    <definedName name="_xlnm.Print_Area" localSheetId="40">DeletedBills!$A$2:$E$14</definedName>
    <definedName name="_xlnm.Print_Area" localSheetId="15">GeographicalDomain!$A$1:$L$12</definedName>
    <definedName name="_xlnm.Print_Area" localSheetId="22">Reconciliation!$A$2:$E$20</definedName>
    <definedName name="_xlnm.Print_Area" localSheetId="45">Subs_PinNotModified!$A$2:$E$10</definedName>
    <definedName name="_xlnm.Print_Area" localSheetId="30">Threshold_Details!#REF!</definedName>
    <definedName name="_xlnm.Print_Area" localSheetId="31">Thresholds_Main!$A$2:$K$2</definedName>
    <definedName name="_xlnm.Print_Area" localSheetId="33">TransferRulesGeneral!#REF!</definedName>
    <definedName name="_xlnm.Print_Area" localSheetId="34">TransferRulesO2C!$A$2:$L$2</definedName>
    <definedName name="_xlnm.Print_Area" localSheetId="41">UnpaidBills!$A$2:$J$13</definedName>
    <definedName name="Z_15C6561A_70ED_4760_88B5_F6A904A8B5F5_.wvu.FilterData" localSheetId="15" hidden="1">GeographicalDomain!$E$4:$F$12</definedName>
    <definedName name="Z_15C6561A_70ED_4760_88B5_F6A904A8B5F5_.wvu.FilterData" localSheetId="22" hidden="1">Reconciliation!$D$4:$E$20</definedName>
    <definedName name="Z_15C6561A_70ED_4760_88B5_F6A904A8B5F5_.wvu.PrintArea" localSheetId="42" hidden="1">Active_CHU!$A$2:$E$12</definedName>
    <definedName name="Z_15C6561A_70ED_4760_88B5_F6A904A8B5F5_.wvu.PrintArea" localSheetId="43" hidden="1">Active_SUBS!$A$2:$E$12</definedName>
    <definedName name="Z_15C6561A_70ED_4760_88B5_F6A904A8B5F5_.wvu.PrintArea" localSheetId="47" hidden="1">AdminAuditTrail!$A$2:$E$12</definedName>
    <definedName name="Z_15C6561A_70ED_4760_88B5_F6A904A8B5F5_.wvu.PrintArea" localSheetId="48" hidden="1">AuditTrail!$A$2:$E$12</definedName>
    <definedName name="Z_15C6561A_70ED_4760_88B5_F6A904A8B5F5_.wvu.PrintArea" localSheetId="37" hidden="1">BillsIntegrated!$A$1:$K$10</definedName>
    <definedName name="Z_15C6561A_70ED_4760_88B5_F6A904A8B5F5_.wvu.PrintArea" localSheetId="39" hidden="1">BillsPaySubscribers!$A$2:$K$11</definedName>
    <definedName name="Z_15C6561A_70ED_4760_88B5_F6A904A8B5F5_.wvu.PrintArea" localSheetId="10" hidden="1">CatgoryDetails!$A$1:$G$21</definedName>
    <definedName name="Z_15C6561A_70ED_4760_88B5_F6A904A8B5F5_.wvu.PrintArea" localSheetId="44" hidden="1">CU_PinNotModified!$A$2:$E$11</definedName>
    <definedName name="Z_15C6561A_70ED_4760_88B5_F6A904A8B5F5_.wvu.PrintArea" localSheetId="40" hidden="1">DeletedBills!$A$2:$E$14</definedName>
    <definedName name="Z_15C6561A_70ED_4760_88B5_F6A904A8B5F5_.wvu.PrintArea" localSheetId="15" hidden="1">GeographicalDomain!$A$1:$L$12</definedName>
    <definedName name="Z_15C6561A_70ED_4760_88B5_F6A904A8B5F5_.wvu.PrintArea" localSheetId="22" hidden="1">Reconciliation!$A$2:$E$20</definedName>
    <definedName name="Z_15C6561A_70ED_4760_88B5_F6A904A8B5F5_.wvu.PrintArea" localSheetId="45" hidden="1">Subs_PinNotModified!$A$2:$E$10</definedName>
    <definedName name="Z_15C6561A_70ED_4760_88B5_F6A904A8B5F5_.wvu.PrintArea" localSheetId="30" hidden="1">Threshold_Details!#REF!</definedName>
    <definedName name="Z_15C6561A_70ED_4760_88B5_F6A904A8B5F5_.wvu.PrintArea" localSheetId="31" hidden="1">Thresholds_Main!$A$2:$K$2</definedName>
    <definedName name="Z_15C6561A_70ED_4760_88B5_F6A904A8B5F5_.wvu.PrintArea" localSheetId="33" hidden="1">TransferRulesGeneral!#REF!</definedName>
    <definedName name="Z_15C6561A_70ED_4760_88B5_F6A904A8B5F5_.wvu.PrintArea" localSheetId="34" hidden="1">TransferRulesO2C!$A$2:$L$2</definedName>
    <definedName name="Z_15C6561A_70ED_4760_88B5_F6A904A8B5F5_.wvu.PrintArea" localSheetId="41" hidden="1">UnpaidBills!$A$2:$J$13</definedName>
    <definedName name="Z_D7FA9B68_49B7_43EE_BA06_FC0D8D1A16B1_.wvu.FilterData" localSheetId="15" hidden="1">GeographicalDomain!$E$4:$F$12</definedName>
    <definedName name="Z_D7FA9B68_49B7_43EE_BA06_FC0D8D1A16B1_.wvu.FilterData" localSheetId="22" hidden="1">Reconciliation!$D$4:$E$20</definedName>
    <definedName name="Z_D7FA9B68_49B7_43EE_BA06_FC0D8D1A16B1_.wvu.PrintArea" localSheetId="42" hidden="1">Active_CHU!$A$2:$E$12</definedName>
    <definedName name="Z_D7FA9B68_49B7_43EE_BA06_FC0D8D1A16B1_.wvu.PrintArea" localSheetId="43" hidden="1">Active_SUBS!$A$2:$E$12</definedName>
    <definedName name="Z_D7FA9B68_49B7_43EE_BA06_FC0D8D1A16B1_.wvu.PrintArea" localSheetId="47" hidden="1">AdminAuditTrail!$A$2:$E$12</definedName>
    <definedName name="Z_D7FA9B68_49B7_43EE_BA06_FC0D8D1A16B1_.wvu.PrintArea" localSheetId="48" hidden="1">AuditTrail!$A$2:$E$12</definedName>
    <definedName name="Z_D7FA9B68_49B7_43EE_BA06_FC0D8D1A16B1_.wvu.PrintArea" localSheetId="37" hidden="1">BillsIntegrated!$A$1:$K$10</definedName>
    <definedName name="Z_D7FA9B68_49B7_43EE_BA06_FC0D8D1A16B1_.wvu.PrintArea" localSheetId="39" hidden="1">BillsPaySubscribers!$A$2:$K$11</definedName>
    <definedName name="Z_D7FA9B68_49B7_43EE_BA06_FC0D8D1A16B1_.wvu.PrintArea" localSheetId="10" hidden="1">CatgoryDetails!$A$1:$G$21</definedName>
    <definedName name="Z_D7FA9B68_49B7_43EE_BA06_FC0D8D1A16B1_.wvu.PrintArea" localSheetId="44" hidden="1">CU_PinNotModified!$A$2:$E$11</definedName>
    <definedName name="Z_D7FA9B68_49B7_43EE_BA06_FC0D8D1A16B1_.wvu.PrintArea" localSheetId="40" hidden="1">DeletedBills!$A$2:$E$14</definedName>
    <definedName name="Z_D7FA9B68_49B7_43EE_BA06_FC0D8D1A16B1_.wvu.PrintArea" localSheetId="15" hidden="1">GeographicalDomain!$A$1:$L$12</definedName>
    <definedName name="Z_D7FA9B68_49B7_43EE_BA06_FC0D8D1A16B1_.wvu.PrintArea" localSheetId="22" hidden="1">Reconciliation!$A$2:$E$20</definedName>
    <definedName name="Z_D7FA9B68_49B7_43EE_BA06_FC0D8D1A16B1_.wvu.PrintArea" localSheetId="45" hidden="1">Subs_PinNotModified!$A$2:$E$10</definedName>
    <definedName name="Z_D7FA9B68_49B7_43EE_BA06_FC0D8D1A16B1_.wvu.PrintArea" localSheetId="30" hidden="1">Threshold_Details!#REF!</definedName>
    <definedName name="Z_D7FA9B68_49B7_43EE_BA06_FC0D8D1A16B1_.wvu.PrintArea" localSheetId="31" hidden="1">Thresholds_Main!$A$2:$K$2</definedName>
    <definedName name="Z_D7FA9B68_49B7_43EE_BA06_FC0D8D1A16B1_.wvu.PrintArea" localSheetId="33" hidden="1">TransferRulesGeneral!#REF!</definedName>
    <definedName name="Z_D7FA9B68_49B7_43EE_BA06_FC0D8D1A16B1_.wvu.PrintArea" localSheetId="34" hidden="1">TransferRulesO2C!$A$2:$L$2</definedName>
    <definedName name="Z_D7FA9B68_49B7_43EE_BA06_FC0D8D1A16B1_.wvu.PrintArea" localSheetId="41" hidden="1">UnpaidBills!$A$2:$J$13</definedName>
    <definedName name="Z_FB6A36C5_98F6_4331_9F0C_B46F3ECDEB5D_.wvu.FilterData" localSheetId="15" hidden="1">GeographicalDomain!$E$4:$F$12</definedName>
    <definedName name="Z_FB6A36C5_98F6_4331_9F0C_B46F3ECDEB5D_.wvu.FilterData" localSheetId="22" hidden="1">Reconciliation!$D$4:$E$20</definedName>
    <definedName name="Z_FB6A36C5_98F6_4331_9F0C_B46F3ECDEB5D_.wvu.PrintArea" localSheetId="42" hidden="1">Active_CHU!$A$2:$E$12</definedName>
    <definedName name="Z_FB6A36C5_98F6_4331_9F0C_B46F3ECDEB5D_.wvu.PrintArea" localSheetId="43" hidden="1">Active_SUBS!$A$2:$E$12</definedName>
    <definedName name="Z_FB6A36C5_98F6_4331_9F0C_B46F3ECDEB5D_.wvu.PrintArea" localSheetId="47" hidden="1">AdminAuditTrail!$A$2:$E$12</definedName>
    <definedName name="Z_FB6A36C5_98F6_4331_9F0C_B46F3ECDEB5D_.wvu.PrintArea" localSheetId="48" hidden="1">AuditTrail!$A$2:$E$12</definedName>
    <definedName name="Z_FB6A36C5_98F6_4331_9F0C_B46F3ECDEB5D_.wvu.PrintArea" localSheetId="37" hidden="1">BillsIntegrated!$A$1:$K$10</definedName>
    <definedName name="Z_FB6A36C5_98F6_4331_9F0C_B46F3ECDEB5D_.wvu.PrintArea" localSheetId="39" hidden="1">BillsPaySubscribers!$A$2:$K$11</definedName>
    <definedName name="Z_FB6A36C5_98F6_4331_9F0C_B46F3ECDEB5D_.wvu.PrintArea" localSheetId="10" hidden="1">CatgoryDetails!$A$1:$G$21</definedName>
    <definedName name="Z_FB6A36C5_98F6_4331_9F0C_B46F3ECDEB5D_.wvu.PrintArea" localSheetId="44" hidden="1">CU_PinNotModified!$A$2:$E$11</definedName>
    <definedName name="Z_FB6A36C5_98F6_4331_9F0C_B46F3ECDEB5D_.wvu.PrintArea" localSheetId="40" hidden="1">DeletedBills!$A$2:$E$14</definedName>
    <definedName name="Z_FB6A36C5_98F6_4331_9F0C_B46F3ECDEB5D_.wvu.PrintArea" localSheetId="15" hidden="1">GeographicalDomain!$A$1:$L$12</definedName>
    <definedName name="Z_FB6A36C5_98F6_4331_9F0C_B46F3ECDEB5D_.wvu.PrintArea" localSheetId="22" hidden="1">Reconciliation!$A$2:$E$20</definedName>
    <definedName name="Z_FB6A36C5_98F6_4331_9F0C_B46F3ECDEB5D_.wvu.PrintArea" localSheetId="45" hidden="1">Subs_PinNotModified!$A$2:$E$10</definedName>
    <definedName name="Z_FB6A36C5_98F6_4331_9F0C_B46F3ECDEB5D_.wvu.PrintArea" localSheetId="30" hidden="1">Threshold_Details!#REF!</definedName>
    <definedName name="Z_FB6A36C5_98F6_4331_9F0C_B46F3ECDEB5D_.wvu.PrintArea" localSheetId="31" hidden="1">Thresholds_Main!$A$2:$K$2</definedName>
    <definedName name="Z_FB6A36C5_98F6_4331_9F0C_B46F3ECDEB5D_.wvu.PrintArea" localSheetId="33" hidden="1">TransferRulesGeneral!#REF!</definedName>
    <definedName name="Z_FB6A36C5_98F6_4331_9F0C_B46F3ECDEB5D_.wvu.PrintArea" localSheetId="34" hidden="1">TransferRulesO2C!$A$2:$L$2</definedName>
    <definedName name="Z_FB6A36C5_98F6_4331_9F0C_B46F3ECDEB5D_.wvu.PrintArea" localSheetId="41" hidden="1">UnpaidBills!$A$2:$J$13</definedName>
  </definedNames>
  <calcPr calcId="191029"/>
  <customWorkbookViews>
    <customWorkbookView name="mohit.dikshit - Personal View" guid="{D7FA9B68-49B7-43EE-BA06-FC0D8D1A16B1}" mergeInterval="0" personalView="1" maximized="1" xWindow="1" yWindow="1" windowWidth="1362" windowHeight="538" tabRatio="968" activeSheetId="24"/>
    <customWorkbookView name="shikha.tiwari - Personal View" guid="{15C6561A-70ED-4760-88B5-F6A904A8B5F5}" mergeInterval="0" personalView="1" maximized="1" xWindow="1" yWindow="1" windowWidth="1122" windowHeight="577" tabRatio="968" activeSheetId="22"/>
    <customWorkbookView name="deepti.ranga - Personal View" guid="{FB6A36C5-98F6-4331-9F0C-B46F3ECDEB5D}" mergeInterval="0" personalView="1" maximized="1" xWindow="1" yWindow="1" windowWidth="1020" windowHeight="547" tabRatio="968"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6" i="11" l="1"/>
  <c r="H7" i="11"/>
  <c r="H8" i="11"/>
  <c r="H9" i="11"/>
  <c r="H10" i="11"/>
  <c r="H11" i="11"/>
  <c r="H12" i="11"/>
  <c r="H13" i="11"/>
  <c r="H14" i="11"/>
  <c r="H15" i="11"/>
  <c r="H16" i="11"/>
  <c r="H17" i="11"/>
  <c r="H18" i="11"/>
  <c r="H19" i="11"/>
  <c r="H20" i="11"/>
  <c r="H21" i="11"/>
  <c r="H22" i="11"/>
  <c r="H5" i="1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5" i="41"/>
  <c r="J5" i="27"/>
  <c r="I5" i="27"/>
  <c r="H5" i="27"/>
  <c r="H6" i="27"/>
  <c r="H7" i="27"/>
  <c r="H8" i="27"/>
  <c r="H9" i="27"/>
  <c r="H10" i="27"/>
  <c r="H11" i="27"/>
  <c r="H12" i="27"/>
  <c r="H13" i="27"/>
  <c r="H14" i="27"/>
  <c r="H15" i="27"/>
  <c r="H16" i="27"/>
  <c r="H17" i="27"/>
  <c r="H18" i="27"/>
  <c r="H6" i="26"/>
  <c r="H7" i="26"/>
  <c r="H8" i="26"/>
  <c r="H9" i="26"/>
  <c r="H10" i="26"/>
  <c r="H11" i="26"/>
  <c r="H12" i="26"/>
  <c r="H5" i="26"/>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72" i="30"/>
  <c r="H73" i="30"/>
  <c r="H74" i="30"/>
  <c r="H75" i="30"/>
  <c r="H76" i="30"/>
  <c r="H77" i="30"/>
  <c r="H5" i="30"/>
  <c r="H6" i="34"/>
  <c r="H7" i="34"/>
  <c r="H8" i="34"/>
  <c r="H9" i="34"/>
  <c r="H10" i="34"/>
  <c r="H11" i="34"/>
  <c r="H12" i="34"/>
  <c r="H13" i="34"/>
  <c r="H14" i="34"/>
  <c r="H15" i="34"/>
  <c r="H16" i="34"/>
  <c r="H17" i="34"/>
  <c r="H18" i="34"/>
  <c r="H19" i="34"/>
  <c r="H20" i="34"/>
  <c r="H21" i="34"/>
  <c r="H22" i="34"/>
  <c r="H23" i="34"/>
  <c r="H24" i="34"/>
  <c r="H25" i="34"/>
  <c r="H26" i="34"/>
  <c r="H27" i="34"/>
  <c r="H28" i="34"/>
  <c r="H29" i="34"/>
  <c r="H30" i="34"/>
  <c r="H31" i="34"/>
  <c r="H32" i="34"/>
  <c r="H33" i="34"/>
  <c r="H34" i="34"/>
  <c r="H35" i="34"/>
  <c r="H36" i="34"/>
  <c r="H5" i="3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5" i="4"/>
  <c r="H6" i="21"/>
  <c r="H7" i="21"/>
  <c r="H8" i="21"/>
  <c r="H9" i="21"/>
  <c r="H10" i="21"/>
  <c r="H11" i="21"/>
  <c r="H12" i="21"/>
  <c r="H13" i="21"/>
  <c r="H14" i="21"/>
  <c r="H15" i="21"/>
  <c r="H16" i="21"/>
  <c r="H17" i="21"/>
  <c r="H18" i="21"/>
  <c r="H19" i="21"/>
  <c r="H20" i="21"/>
  <c r="H5" i="21"/>
  <c r="H6" i="9"/>
  <c r="H7" i="9"/>
  <c r="H8" i="9"/>
  <c r="H9" i="9"/>
  <c r="H10" i="9"/>
  <c r="H11" i="9"/>
  <c r="H12" i="9"/>
  <c r="H5" i="9"/>
  <c r="H6" i="38"/>
  <c r="H7" i="38"/>
  <c r="H8" i="38"/>
  <c r="H9" i="38"/>
  <c r="H10" i="38"/>
  <c r="H5" i="38"/>
  <c r="H6" i="33"/>
  <c r="H7" i="33"/>
  <c r="H8" i="33"/>
  <c r="H9" i="33"/>
  <c r="H10" i="33"/>
  <c r="H11" i="33"/>
  <c r="H12" i="33"/>
  <c r="H13" i="33"/>
  <c r="H14" i="33"/>
  <c r="H15" i="33"/>
  <c r="H16" i="33"/>
  <c r="H17" i="33"/>
  <c r="H18" i="33"/>
  <c r="H19" i="33"/>
  <c r="H20" i="33"/>
  <c r="H21" i="33"/>
  <c r="H22" i="33"/>
  <c r="H23" i="33"/>
  <c r="H24" i="33"/>
  <c r="H25" i="33"/>
  <c r="H26" i="33"/>
  <c r="H27" i="33"/>
  <c r="H28" i="33"/>
  <c r="H29" i="33"/>
  <c r="H30" i="33"/>
  <c r="H31" i="33"/>
  <c r="H32" i="33"/>
  <c r="H33" i="33"/>
  <c r="H34" i="33"/>
  <c r="H35" i="33"/>
  <c r="H36" i="33"/>
  <c r="H5" i="33"/>
  <c r="H5" i="37"/>
  <c r="H6" i="37"/>
  <c r="H7" i="37"/>
  <c r="H8" i="37"/>
  <c r="H9" i="37"/>
  <c r="H10" i="37"/>
  <c r="H11" i="37"/>
  <c r="H12" i="37"/>
  <c r="H13" i="37"/>
  <c r="H14" i="37"/>
  <c r="H15" i="37"/>
  <c r="H16" i="37"/>
  <c r="H17" i="37"/>
  <c r="H18" i="37"/>
  <c r="H19" i="37"/>
  <c r="H20" i="37"/>
  <c r="H21" i="37"/>
  <c r="H22" i="37"/>
  <c r="H23" i="37"/>
  <c r="H24" i="37"/>
  <c r="H25" i="37"/>
  <c r="H26" i="37"/>
  <c r="H27" i="37"/>
  <c r="H28" i="37"/>
  <c r="H29" i="37"/>
  <c r="H30" i="37"/>
  <c r="H31" i="37"/>
  <c r="H7" i="32"/>
  <c r="H8" i="32"/>
  <c r="H9" i="32"/>
  <c r="H10" i="32"/>
  <c r="H11" i="32"/>
  <c r="H12" i="32"/>
  <c r="H13" i="32"/>
  <c r="H14" i="32"/>
  <c r="H15" i="32"/>
  <c r="H16" i="32"/>
  <c r="H17" i="32"/>
  <c r="H18" i="32"/>
  <c r="H19" i="32"/>
  <c r="H20" i="32"/>
  <c r="H21" i="32"/>
  <c r="H22" i="32"/>
  <c r="H23" i="32"/>
  <c r="H24" i="32"/>
  <c r="H25" i="32"/>
  <c r="H26" i="32"/>
  <c r="H27" i="32"/>
  <c r="H28" i="32"/>
  <c r="H29" i="32"/>
  <c r="H30" i="32"/>
  <c r="H31" i="32"/>
  <c r="H32" i="32"/>
  <c r="H33" i="32"/>
  <c r="H34" i="32"/>
  <c r="H35" i="32"/>
  <c r="H36" i="32"/>
  <c r="H37" i="32"/>
  <c r="H38" i="32"/>
  <c r="H39" i="32"/>
  <c r="H40" i="32"/>
  <c r="H41" i="32"/>
  <c r="H42" i="32"/>
  <c r="H43" i="32"/>
  <c r="H44" i="32"/>
  <c r="H45" i="32"/>
  <c r="H46" i="32"/>
  <c r="H47" i="32"/>
  <c r="H48" i="32"/>
  <c r="H49" i="32"/>
  <c r="H50" i="32"/>
  <c r="H51" i="32"/>
  <c r="H52" i="32"/>
  <c r="H53" i="32"/>
  <c r="H54" i="32"/>
  <c r="H55" i="32"/>
  <c r="H56" i="32"/>
  <c r="H57" i="32"/>
  <c r="H58" i="32"/>
  <c r="H59" i="32"/>
  <c r="H60" i="32"/>
  <c r="H61" i="32"/>
  <c r="H62" i="32"/>
  <c r="H63" i="32"/>
  <c r="H64" i="32"/>
  <c r="H65" i="32"/>
  <c r="H66" i="32"/>
  <c r="H67" i="32"/>
  <c r="H68" i="32"/>
  <c r="H69" i="32"/>
  <c r="H70" i="32"/>
  <c r="H71" i="32"/>
  <c r="H72" i="32"/>
  <c r="H73" i="32"/>
  <c r="H74" i="32"/>
  <c r="H75" i="32"/>
  <c r="H76" i="32"/>
  <c r="H77" i="32"/>
  <c r="H78" i="32"/>
  <c r="H6"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TWDW6056</author>
  </authors>
  <commentList>
    <comment ref="A5" authorId="0" shapeId="0" xr:uid="{00000000-0006-0000-0C00-000001000000}">
      <text>
        <r>
          <rPr>
            <sz val="11"/>
            <color indexed="8"/>
            <rFont val="Calibri"/>
            <family val="2"/>
          </rPr>
          <t>For a best understanding</t>
        </r>
        <r>
          <rPr>
            <sz val="10"/>
            <rFont val="Arial"/>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deepti.ranga</author>
  </authors>
  <commentList>
    <comment ref="D9" authorId="0" shapeId="0" xr:uid="{00000000-0006-0000-0E00-000001000000}">
      <text>
        <r>
          <rPr>
            <b/>
            <sz val="8"/>
            <color indexed="81"/>
            <rFont val="Tahoma"/>
            <family val="2"/>
          </rPr>
          <t>deepti.ranga:</t>
        </r>
        <r>
          <rPr>
            <sz val="8"/>
            <color indexed="81"/>
            <rFont val="Tahoma"/>
            <family val="2"/>
          </rPr>
          <t xml:space="preserve">
Data size changed for a defect fix for Distribution Matrix HF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asif.iqbal</author>
  </authors>
  <commentList>
    <comment ref="A6" authorId="0" shapeId="0" xr:uid="{00000000-0006-0000-2500-000001000000}">
      <text>
        <r>
          <rPr>
            <sz val="11"/>
            <color indexed="8"/>
            <rFont val="Calibri"/>
            <family val="2"/>
          </rPr>
          <t>asif.iqbal:</t>
        </r>
        <r>
          <rPr>
            <sz val="10"/>
            <rFont val="Arial"/>
            <family val="2"/>
          </rPr>
          <t xml:space="preserve">
modified - This field is account number which describes the association between subscriber and Biller and should be named BILL_ACCOUNT_NUMBER.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asif.iqbal</author>
  </authors>
  <commentList>
    <comment ref="A6" authorId="0" shapeId="0" xr:uid="{00000000-0006-0000-2600-000001000000}">
      <text>
        <r>
          <rPr>
            <sz val="11"/>
            <color indexed="8"/>
            <rFont val="Calibri"/>
            <family val="2"/>
          </rPr>
          <t>asif.iqbal:</t>
        </r>
        <r>
          <rPr>
            <sz val="10"/>
            <rFont val="Arial"/>
            <family val="2"/>
          </rPr>
          <t xml:space="preserve">
modified - This field name should be TRANSACTION_TYPE.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TWDW6056</author>
  </authors>
  <commentList>
    <comment ref="A9" authorId="0" shapeId="0" xr:uid="{00000000-0006-0000-2700-000001000000}">
      <text>
        <r>
          <rPr>
            <sz val="11"/>
            <color indexed="8"/>
            <rFont val="Calibri"/>
            <family val="2"/>
          </rPr>
          <t>Guy MAIGNANT : We prefer USER_ID to link to the users file</t>
        </r>
        <r>
          <rPr>
            <sz val="10"/>
            <rFont val="Arial"/>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asif.iqbal</author>
  </authors>
  <commentList>
    <comment ref="F7" authorId="0" shapeId="0" xr:uid="{00000000-0006-0000-2900-000001000000}">
      <text>
        <r>
          <rPr>
            <sz val="11"/>
            <color indexed="8"/>
            <rFont val="Calibri"/>
            <family val="2"/>
          </rPr>
          <t>asif.iqbal:</t>
        </r>
        <r>
          <rPr>
            <sz val="10"/>
            <rFont val="Arial"/>
            <family val="2"/>
          </rPr>
          <t xml:space="preserve">
Modified - Required to be primary key</t>
        </r>
      </text>
    </comment>
  </commentList>
</comments>
</file>

<file path=xl/sharedStrings.xml><?xml version="1.0" encoding="utf-8"?>
<sst xmlns="http://schemas.openxmlformats.org/spreadsheetml/2006/main" count="6699" uniqueCount="2702">
  <si>
    <t>TRANSFER_RULE_ID</t>
  </si>
  <si>
    <t>SERVICE_NAME</t>
  </si>
  <si>
    <t>SERVICE_TYPE</t>
  </si>
  <si>
    <t>PAYER_DOMAIN_CODE</t>
  </si>
  <si>
    <t>PAYEE_DOMAIN_CODE</t>
  </si>
  <si>
    <t>PAYER_CATEGORY_CODE</t>
  </si>
  <si>
    <t>PAYEE_CATEGORY_CODE</t>
  </si>
  <si>
    <t>PAYMENT_METHOD_TYPE</t>
  </si>
  <si>
    <t>STATUS_ID</t>
  </si>
  <si>
    <t>TRANSFER_TYPE</t>
  </si>
  <si>
    <t>CREATED_BY</t>
  </si>
  <si>
    <t>GRPH_DOMAIN_CODE</t>
  </si>
  <si>
    <t>SERVICE_CHARGE_ID</t>
  </si>
  <si>
    <t>NETWORK_NAME</t>
  </si>
  <si>
    <t>PROFILE_NAME</t>
  </si>
  <si>
    <t>SHORT_CODE</t>
  </si>
  <si>
    <t>PAYER_GRADE_CODE</t>
  </si>
  <si>
    <t>PAYEE_GRADE_CODE</t>
  </si>
  <si>
    <t>SERVICE_CHARGE_VERSION</t>
  </si>
  <si>
    <t>MIN_TRANSFER_VALUE</t>
  </si>
  <si>
    <t>MAX_TRANSFER_VALUE</t>
  </si>
  <si>
    <t>MULTIPLE_OF</t>
  </si>
  <si>
    <t>MIN_FIXED_COMMISSION</t>
  </si>
  <si>
    <t>MAX_FIXED_COMMISSION</t>
  </si>
  <si>
    <t>MIN_PCT_COMMISSION</t>
  </si>
  <si>
    <t>MAX_PCT_COMMISSION</t>
  </si>
  <si>
    <t>START_RANGE</t>
  </si>
  <si>
    <t>END_RANGE</t>
  </si>
  <si>
    <t>FIXED_COMMISSION</t>
  </si>
  <si>
    <t>PCT_COMMISSION</t>
  </si>
  <si>
    <t>Field Name</t>
  </si>
  <si>
    <t>M</t>
  </si>
  <si>
    <t>O</t>
  </si>
  <si>
    <t>USER_TYPE</t>
  </si>
  <si>
    <t>FIRST_NAME</t>
  </si>
  <si>
    <t>LAST_NAME</t>
  </si>
  <si>
    <t>USER_ID</t>
  </si>
  <si>
    <t>MSISDN</t>
  </si>
  <si>
    <t>DEACTIVATION_BY</t>
  </si>
  <si>
    <t>PARENT_GRPH_DOMAIN_NAME</t>
  </si>
  <si>
    <t>PARENT_GRPH_DOMAIN_TYPE</t>
  </si>
  <si>
    <t>GRPH_DOMAIN_TYPE</t>
  </si>
  <si>
    <t>GRPH_DOMAIN_SHORT_NAME</t>
  </si>
  <si>
    <t>DESCRIPTION</t>
  </si>
  <si>
    <t>STATUS</t>
  </si>
  <si>
    <t>ACCOUNT_STATUS</t>
  </si>
  <si>
    <t>DEPARTMENT</t>
  </si>
  <si>
    <t>MIN_FIXED_SERVICE_CHARGE</t>
  </si>
  <si>
    <t>MAX_FIXED_SERVICE_CHARGE</t>
  </si>
  <si>
    <t>MIN_PCT_SERVICE_CHARGE</t>
  </si>
  <si>
    <t>MAX_PCT_SERVICE_CHARGE</t>
  </si>
  <si>
    <t>FIXED_SERVICE_CHARGE</t>
  </si>
  <si>
    <t>PCT_SERVICE_CHARGE</t>
  </si>
  <si>
    <t>REGISTERED_ON</t>
  </si>
  <si>
    <t>CITY</t>
  </si>
  <si>
    <t>ADDRESS</t>
  </si>
  <si>
    <t>SEX</t>
  </si>
  <si>
    <t>ID_NUMBER</t>
  </si>
  <si>
    <t>FIRST_TRANSACTION_ON</t>
  </si>
  <si>
    <t>GEOGRAPHICAL_DOMAIN</t>
  </si>
  <si>
    <t>DELETED_ON</t>
  </si>
  <si>
    <t>PROFILE_ID</t>
  </si>
  <si>
    <t>CATEGORY_CODE</t>
  </si>
  <si>
    <t>GRADE_CODE</t>
  </si>
  <si>
    <t>MAX_TRF_PERCENT_ALLOWED</t>
  </si>
  <si>
    <t>MAX_TRANSACTION_AMOUNT</t>
  </si>
  <si>
    <t>MIN_TRANSACTION_AMOUNT</t>
  </si>
  <si>
    <t>SENDER_MSISDN</t>
  </si>
  <si>
    <t>SENDER_USER_ID</t>
  </si>
  <si>
    <t>TRANSACTION_AMOUNT</t>
  </si>
  <si>
    <t>TRANSFER_STATUS</t>
  </si>
  <si>
    <t>SENDER_PRE_BAL</t>
  </si>
  <si>
    <t>SENDER_POST_BAL</t>
  </si>
  <si>
    <t>RECEIVER_PRE_BAL</t>
  </si>
  <si>
    <t>RECEIVER_POST_BAL</t>
  </si>
  <si>
    <t>SENDER_ACC_STATUS</t>
  </si>
  <si>
    <t>RECEIVER_ACC_STATUS</t>
  </si>
  <si>
    <t>ERROR_CODE</t>
  </si>
  <si>
    <t>ERROR_DESC</t>
  </si>
  <si>
    <t>REFERENCE_NUMBER</t>
  </si>
  <si>
    <t>APP_1_DATE</t>
  </si>
  <si>
    <t>APP_2_DATE</t>
  </si>
  <si>
    <t>TRANSFER_ID</t>
  </si>
  <si>
    <t>SENDER_CATEGORY_CODE</t>
  </si>
  <si>
    <t>SENDER_CITY</t>
  </si>
  <si>
    <t>RECEIVER_CITY</t>
  </si>
  <si>
    <t>APPROVAL_LIMIT_1</t>
  </si>
  <si>
    <t>BILLER_CODE</t>
  </si>
  <si>
    <t>BILL_ACCOUNT_NUMBER</t>
  </si>
  <si>
    <t>BILL_NUMBER</t>
  </si>
  <si>
    <t>BILL_STATUS</t>
  </si>
  <si>
    <t>AMOUNT</t>
  </si>
  <si>
    <t>DUE_DATE</t>
  </si>
  <si>
    <t>BILL_CREATEDON</t>
  </si>
  <si>
    <t>LAST_MODIFIEDON</t>
  </si>
  <si>
    <t>FILENAME_USED_FOR_UPLOAD</t>
  </si>
  <si>
    <t>Timestamp</t>
  </si>
  <si>
    <t>BILL_DUE_DATE</t>
  </si>
  <si>
    <t>TRANSACTION_ID</t>
  </si>
  <si>
    <t>BILL_PARTNER_COMPANY_NAME</t>
  </si>
  <si>
    <t>BILL_PARTNER_COMPANY_CODE</t>
  </si>
  <si>
    <t>PAID_AMOUNT</t>
  </si>
  <si>
    <t>PAID_DATE</t>
  </si>
  <si>
    <t>PAID_BY_MSISDN</t>
  </si>
  <si>
    <t>TRANSACTION_STATUS</t>
  </si>
  <si>
    <t>OM_BILL_PAYMENT_STATUS</t>
  </si>
  <si>
    <t>USER_STATUS</t>
  </si>
  <si>
    <t>ASSOCIATION_ON</t>
  </si>
  <si>
    <t>BILL_DUEDATE</t>
  </si>
  <si>
    <t>Mandatory / Optional</t>
  </si>
  <si>
    <t>No</t>
  </si>
  <si>
    <t>COMPANY_NAME</t>
  </si>
  <si>
    <t>COUNTRY</t>
  </si>
  <si>
    <t>CREATED_ON</t>
  </si>
  <si>
    <t>LOGIN_ID</t>
  </si>
  <si>
    <t>EMAIL</t>
  </si>
  <si>
    <t>CONTACT_PERSON</t>
  </si>
  <si>
    <t>CONTACT_NUMBER</t>
  </si>
  <si>
    <t>PAID_BILL_NOTIFICATION</t>
  </si>
  <si>
    <t>AUTO_BILL_DELETE_FREQUENCY</t>
  </si>
  <si>
    <t>USER_PROFILE_ID</t>
  </si>
  <si>
    <t>CREATION_INITIATED_ON</t>
  </si>
  <si>
    <t>CREATION_INITIATED_BY</t>
  </si>
  <si>
    <t>CREATION_APPROVED_ON</t>
  </si>
  <si>
    <t>CREATION_APPROVED_BY</t>
  </si>
  <si>
    <t>LAST_MODIFIED_ON</t>
  </si>
  <si>
    <t>LAST_MODIFIED_BY</t>
  </si>
  <si>
    <t>DELETION_INITIATED_ON</t>
  </si>
  <si>
    <t>DELETION_INITIATED_BY</t>
  </si>
  <si>
    <t>DELETION_APPROVED_ON</t>
  </si>
  <si>
    <t>DELETION_APPROVED_BY</t>
  </si>
  <si>
    <t>NOTIFICATION_NAME</t>
  </si>
  <si>
    <t>USER_FIRST_NAME</t>
  </si>
  <si>
    <t>USER_LAST_NAME</t>
  </si>
  <si>
    <t>TRANSACTION_TYPE</t>
  </si>
  <si>
    <t>TRANSFER_DATETIME</t>
  </si>
  <si>
    <t>START_DATETIME</t>
  </si>
  <si>
    <t>CREATION_DATE</t>
  </si>
  <si>
    <t>MODIFIED_BY</t>
  </si>
  <si>
    <t>MODIFIED_ON</t>
  </si>
  <si>
    <t>RECEIVER_USER_ID</t>
  </si>
  <si>
    <t>RECEIVER_CATEGORY_CODE</t>
  </si>
  <si>
    <t>PARENT_USER_ID</t>
  </si>
  <si>
    <t>STOCK_CREATED</t>
  </si>
  <si>
    <t>BANK</t>
  </si>
  <si>
    <t>ORANGE</t>
  </si>
  <si>
    <t>SUBSCRIBERS</t>
  </si>
  <si>
    <t>CHANNEL_USERS</t>
  </si>
  <si>
    <t>MERCHANTS</t>
  </si>
  <si>
    <t>PAYER_USER_ID</t>
  </si>
  <si>
    <t>PAYEE_USER_ID</t>
  </si>
  <si>
    <t>COMMISSION_ID</t>
  </si>
  <si>
    <t>DOMAIN_CODE</t>
  </si>
  <si>
    <t xml:space="preserve">CATEGORY_NAME </t>
  </si>
  <si>
    <t>PARENT_CATEGORY_CODE</t>
  </si>
  <si>
    <t xml:space="preserve">STATUS </t>
  </si>
  <si>
    <t>CATEGORY_TYPE</t>
  </si>
  <si>
    <t>DOMAIN_NAME</t>
  </si>
  <si>
    <t>DOMAIN_TYPE_CODE</t>
  </si>
  <si>
    <t>OWNER_CATEGORY</t>
  </si>
  <si>
    <t>GRADE_NAME</t>
  </si>
  <si>
    <t>USER_DOMAIN_CODE</t>
  </si>
  <si>
    <t>USER_CATEGORY_CODE</t>
  </si>
  <si>
    <t>Description</t>
  </si>
  <si>
    <t>*</t>
  </si>
  <si>
    <t>ID of the transfer control profile (ID that is auto-generated by the system.)</t>
  </si>
  <si>
    <t>Geographical domain of user</t>
  </si>
  <si>
    <t>Transaction ID is the combination of service prefix, transaction date and time, and an ID that is auto-generated by the system.</t>
  </si>
  <si>
    <t>Unique Service Charge ID generated by system.</t>
  </si>
  <si>
    <t>Name of the Network.</t>
  </si>
  <si>
    <t>Name of service charge profile.</t>
  </si>
  <si>
    <t>Short code of service charge(This is provided by the user who creates the service chage).</t>
  </si>
  <si>
    <t>Type of service for which service charge is created.</t>
  </si>
  <si>
    <t>Payer Grade of service charge</t>
  </si>
  <si>
    <t>Payee Grade of service charge</t>
  </si>
  <si>
    <t>Latest version of service charge.</t>
  </si>
  <si>
    <t>Timestamp of service charge from which it is applicable.</t>
  </si>
  <si>
    <t>Minimum transfer amount allowed for the service.</t>
  </si>
  <si>
    <t>Maximum transfer amount allowed for the service.</t>
  </si>
  <si>
    <t>Multiple of transaction amount possible in transaction.</t>
  </si>
  <si>
    <t>Minimum amount of fixed service charge allowed in slab.</t>
  </si>
  <si>
    <t>Maximum amount of fixed service charge allowed in slab.</t>
  </si>
  <si>
    <t>Minimum percent of service charge allowed in slab.</t>
  </si>
  <si>
    <t>Maximum percent of service charge allowed in slab.</t>
  </si>
  <si>
    <t>Start range of amount on which service charge is applicable.</t>
  </si>
  <si>
    <t>End range of amount on which service charge is applicable.</t>
  </si>
  <si>
    <t>Fixed service charge on the service.</t>
  </si>
  <si>
    <t>Percent service charge on the service.</t>
  </si>
  <si>
    <t>Short code of commission(This is provided by the user who creates the service chage).</t>
  </si>
  <si>
    <t>Payer Grade of commission.</t>
  </si>
  <si>
    <t>Payee Grade of commission.</t>
  </si>
  <si>
    <t>Minimum amount of fixed commission allowed in slab.</t>
  </si>
  <si>
    <t>Maximum amount of fixed commission allowed in slab.</t>
  </si>
  <si>
    <t>Minimum percent of commission allowed in slab.</t>
  </si>
  <si>
    <t>Maximum percent of commission allowed in slab.</t>
  </si>
  <si>
    <t>Start range of amount on which commission is applicable.</t>
  </si>
  <si>
    <t>End range of amount on which commission is applicable.</t>
  </si>
  <si>
    <t>Fixed commission on the service.</t>
  </si>
  <si>
    <t>Percent commission on the service.</t>
  </si>
  <si>
    <t>Name of the Service charge</t>
  </si>
  <si>
    <t>Identifier code of company</t>
  </si>
  <si>
    <t>Date on which company is created.</t>
  </si>
  <si>
    <t>Name of company.</t>
  </si>
  <si>
    <t>Address of company.</t>
  </si>
  <si>
    <t>City name of company.</t>
  </si>
  <si>
    <t>Country name of company.</t>
  </si>
  <si>
    <t>Status of the company's account</t>
  </si>
  <si>
    <t>Login ID of provided to company.</t>
  </si>
  <si>
    <t>E-mail of the company.</t>
  </si>
  <si>
    <t>Name of the Contact person of company.</t>
  </si>
  <si>
    <t>Mobile number of the Contact person of company.</t>
  </si>
  <si>
    <t>Name of Notification associated with the company.</t>
  </si>
  <si>
    <t>date of creation</t>
  </si>
  <si>
    <t>user initiating the bill company creation</t>
  </si>
  <si>
    <t>date of creation approved</t>
  </si>
  <si>
    <t>user approving the bill company creation</t>
  </si>
  <si>
    <t>last modified on</t>
  </si>
  <si>
    <t>last modified by</t>
  </si>
  <si>
    <t>date of delete initiation</t>
  </si>
  <si>
    <t>user initiating the bill company deletion</t>
  </si>
  <si>
    <t>date on which bill company deletion is approved</t>
  </si>
  <si>
    <t>user approving the bill company deletion</t>
  </si>
  <si>
    <t>Last Name</t>
  </si>
  <si>
    <t>Mobile number of user who has deactivated the subscriber.</t>
  </si>
  <si>
    <t>Geographical domain code</t>
  </si>
  <si>
    <t>Name of the parent graphical domain</t>
  </si>
  <si>
    <t>Type of the parent graphical domain(e.g. Zone,Area etc)</t>
  </si>
  <si>
    <t>Type of the  graphical domain(e.g. Zone,Area etc)</t>
  </si>
  <si>
    <t>Status of the graphical domain</t>
  </si>
  <si>
    <t>Unique Identifier of the Transfer rule</t>
  </si>
  <si>
    <t>Domain code of the payee .</t>
  </si>
  <si>
    <t>Category code of the payee .</t>
  </si>
  <si>
    <t>Limit of transfer amount for which approval1 is required</t>
  </si>
  <si>
    <t>Name of the service associated with the transfer rule</t>
  </si>
  <si>
    <t>Type of the service associated with the transfer rule</t>
  </si>
  <si>
    <t xml:space="preserve">Domain code of the payer </t>
  </si>
  <si>
    <t xml:space="preserve">Domain code of the payee </t>
  </si>
  <si>
    <t>category code of the payer</t>
  </si>
  <si>
    <t>category code of the payee</t>
  </si>
  <si>
    <t>Type of payment method(e.g Wallet)</t>
  </si>
  <si>
    <t>Status of the transfer rule</t>
  </si>
  <si>
    <t>Type of transfer</t>
  </si>
  <si>
    <t>userId of the user creating the transfer rule</t>
  </si>
  <si>
    <t>Name of the transfer control profile</t>
  </si>
  <si>
    <t>Category code of the user</t>
  </si>
  <si>
    <t>Grade code of the user</t>
  </si>
  <si>
    <t>Maximum amount of one transaction</t>
  </si>
  <si>
    <t>Minimum amount of one transaction</t>
  </si>
  <si>
    <t>Maximum balance of a user which can be maintained in the system</t>
  </si>
  <si>
    <t>category code of the user</t>
  </si>
  <si>
    <t>domain code of the user</t>
  </si>
  <si>
    <t>category Name of the user</t>
  </si>
  <si>
    <t>category code of the parent</t>
  </si>
  <si>
    <t>category type of the user</t>
  </si>
  <si>
    <t>domain Name of the user</t>
  </si>
  <si>
    <t>domain type code of the user</t>
  </si>
  <si>
    <t>owner category</t>
  </si>
  <si>
    <t>grade Code</t>
  </si>
  <si>
    <t>grade Name</t>
  </si>
  <si>
    <t>Category Code</t>
  </si>
  <si>
    <t>Type of transaction made by user</t>
  </si>
  <si>
    <t>Name of the Bill Company</t>
  </si>
  <si>
    <t>Company Code of the bill company</t>
  </si>
  <si>
    <t>Number of the bill</t>
  </si>
  <si>
    <t>account no of the bill</t>
  </si>
  <si>
    <t>Due date of the bill</t>
  </si>
  <si>
    <t>amonut paid</t>
  </si>
  <si>
    <t>paid date</t>
  </si>
  <si>
    <t>msisdn of the user paying the bill</t>
  </si>
  <si>
    <t>Status of the Transaction</t>
  </si>
  <si>
    <t>bill payment status</t>
  </si>
  <si>
    <t>Status of the bill</t>
  </si>
  <si>
    <t>Amount of the bill</t>
  </si>
  <si>
    <t>Code of the biller</t>
  </si>
  <si>
    <t>due date of the bill</t>
  </si>
  <si>
    <t>name of the uploaded file</t>
  </si>
  <si>
    <t>First Name</t>
  </si>
  <si>
    <t>user status</t>
  </si>
  <si>
    <t>date of association</t>
  </si>
  <si>
    <t>Total stock available in the system</t>
  </si>
  <si>
    <t>Total service charge in the system</t>
  </si>
  <si>
    <t>Total balance of all the subscriber</t>
  </si>
  <si>
    <t>Total balance of all the channel users</t>
  </si>
  <si>
    <t>Total balance of the merchant</t>
  </si>
  <si>
    <t>Total amount of stock created in the system</t>
  </si>
  <si>
    <t>Summary of the Balances</t>
  </si>
  <si>
    <t>Unique Code of the Biller</t>
  </si>
  <si>
    <t>Account no of the bill</t>
  </si>
  <si>
    <t>Timestamp of Bill deletion</t>
  </si>
  <si>
    <t>Creation date of bill</t>
  </si>
  <si>
    <t>Date of last modification</t>
  </si>
  <si>
    <t>File Name Used for Uploading bills</t>
  </si>
  <si>
    <t>Account No of the bill</t>
  </si>
  <si>
    <t>Unique Code of the biller</t>
  </si>
  <si>
    <t>Unique code of the biller</t>
  </si>
  <si>
    <t>Unique serial number of the bill</t>
  </si>
  <si>
    <t>Due date on which bill has to be paid</t>
  </si>
  <si>
    <t>Date of creation of the bills</t>
  </si>
  <si>
    <t>Date of modification on bills</t>
  </si>
  <si>
    <t>Name of the file uploaded for bills</t>
  </si>
  <si>
    <t xml:space="preserve">CREATED_BY </t>
  </si>
  <si>
    <t>COMPANY_CODE</t>
  </si>
  <si>
    <t>REGISTERED_BY</t>
  </si>
  <si>
    <t>User Id of person who regsitered the customer</t>
  </si>
  <si>
    <t>PAYMENT_MODE</t>
  </si>
  <si>
    <t>mode of bill payment</t>
  </si>
  <si>
    <t>AMBIGOUS_PAYMENT</t>
  </si>
  <si>
    <t>payment is ambigous or not</t>
  </si>
  <si>
    <t>DISTRICT</t>
  </si>
  <si>
    <t>District of company.</t>
  </si>
  <si>
    <t>Date</t>
  </si>
  <si>
    <t>User name</t>
  </si>
  <si>
    <t>Modified By</t>
  </si>
  <si>
    <t xml:space="preserve">Last Name </t>
  </si>
  <si>
    <t>for Eg. For subscriber it will be MSISDN</t>
  </si>
  <si>
    <t xml:space="preserve">Balance of the account </t>
  </si>
  <si>
    <t>S0F1</t>
  </si>
  <si>
    <t>New Template for Users DWH, Thresholds DWH</t>
  </si>
  <si>
    <t>S0F2</t>
  </si>
  <si>
    <t>Updated Users DWH for Agent Code, Modified Fields of Billing Company DWH</t>
  </si>
  <si>
    <t>Mohit Dikshit</t>
  </si>
  <si>
    <t>AGENT_CODE</t>
  </si>
  <si>
    <t>S0F3</t>
  </si>
  <si>
    <t>Updated Reconciliation, Threshold (split in thresholds_main and threshold_details), All Balance</t>
  </si>
  <si>
    <t>Kuldeep Dhawan</t>
  </si>
  <si>
    <t>TAX_CREATED_TA</t>
  </si>
  <si>
    <t>TAX_CREATED_COMM</t>
  </si>
  <si>
    <t>ONTHEFLY_SERVCHRG</t>
  </si>
  <si>
    <t>BREAKAGE_BALANCE</t>
  </si>
  <si>
    <t>PROFILE_SHORT_NAME</t>
  </si>
  <si>
    <t>THRESHOLD_TYPE</t>
  </si>
  <si>
    <t>MIN_RESIDUAL_BALANCE</t>
  </si>
  <si>
    <t>MAX_BALANCE</t>
  </si>
  <si>
    <t>Minimum residual balance</t>
  </si>
  <si>
    <t>description</t>
  </si>
  <si>
    <t>Short name of the transfer control profile</t>
  </si>
  <si>
    <t>TYPE_ID</t>
  </si>
  <si>
    <t>BEARER_ID</t>
  </si>
  <si>
    <t>COUNT_VALUE</t>
  </si>
  <si>
    <t>AMOUNT_VALUE</t>
  </si>
  <si>
    <t>ON THE FLY</t>
  </si>
  <si>
    <t>On the fly balance</t>
  </si>
  <si>
    <t>ORANGE_IMT</t>
  </si>
  <si>
    <t>IMT account balance for the WU</t>
  </si>
  <si>
    <t>PROVIDER_NAME</t>
  </si>
  <si>
    <t>TAX_CRATED_SC</t>
  </si>
  <si>
    <t>INT_REMIT</t>
  </si>
  <si>
    <t>Orange Money</t>
  </si>
  <si>
    <t>Total Tax collected on transaction amt</t>
  </si>
  <si>
    <t>Total Tax collected on service charge</t>
  </si>
  <si>
    <t>Total Tax collected on commission</t>
  </si>
  <si>
    <t>Total on the fly service charge</t>
  </si>
  <si>
    <t>Not Used in Orange</t>
  </si>
  <si>
    <t>Max % Transfer allowed</t>
  </si>
  <si>
    <t>Service_type</t>
  </si>
  <si>
    <t>Bearer (USSD, WEB, etc)</t>
  </si>
  <si>
    <t>Payee, or Payer (profile)</t>
  </si>
  <si>
    <t>TRANSACTIONS DATA FILE</t>
  </si>
  <si>
    <t>Fields of the DWH file</t>
  </si>
  <si>
    <t>Data Type</t>
  </si>
  <si>
    <t>Example of value</t>
  </si>
  <si>
    <t>List of possible values (when limited list)</t>
  </si>
  <si>
    <t>MSISDN of the sender of the transaction</t>
  </si>
  <si>
    <t>varchar(15)</t>
  </si>
  <si>
    <t>0912345678</t>
  </si>
  <si>
    <t>RECEIVER_MSISDN</t>
  </si>
  <si>
    <t>MSISDN of the receiver of the transaction</t>
  </si>
  <si>
    <t>0123456789</t>
  </si>
  <si>
    <t>User ID of the receiver of the transaction</t>
  </si>
  <si>
    <t>varchar(20)</t>
  </si>
  <si>
    <t>PT123456.1234.C12345</t>
  </si>
  <si>
    <t>User ID if the sender of the transaction</t>
  </si>
  <si>
    <t>PT987654.9876.A98765</t>
  </si>
  <si>
    <t>Transaction amount</t>
  </si>
  <si>
    <t>number(17,2)</t>
  </si>
  <si>
    <t>1000.00</t>
  </si>
  <si>
    <t>COMMISSIONS_PAID</t>
  </si>
  <si>
    <t>Total amount of commissions paid by Orange Money for this transaction (maybe splitted in multiple commissions received by several different users)</t>
  </si>
  <si>
    <t>120.00</t>
  </si>
  <si>
    <t>COMMISSIONS_RECEIVED</t>
  </si>
  <si>
    <t>100.00</t>
  </si>
  <si>
    <t>COMMISSIONS_OTHERS</t>
  </si>
  <si>
    <t>Total amount of commissions where Orange Money IND03 account is not implied (ex: commission paid by PTUPS account to the subscriber)</t>
  </si>
  <si>
    <t>SERVICE_CHARGE_RECEIVED</t>
  </si>
  <si>
    <t>140.00</t>
  </si>
  <si>
    <t>10.00</t>
  </si>
  <si>
    <t>TAXES</t>
  </si>
  <si>
    <t>Total amount of taxes received for this transaction</t>
  </si>
  <si>
    <t>50.00</t>
  </si>
  <si>
    <t>Service type of the transaction</t>
  </si>
  <si>
    <t>varchar(10)</t>
  </si>
  <si>
    <t>RC</t>
  </si>
  <si>
    <t>varchar(3)</t>
  </si>
  <si>
    <t>TS</t>
  </si>
  <si>
    <t xml:space="preserve">Balance of the sender before the transaction </t>
  </si>
  <si>
    <t>17400.00</t>
  </si>
  <si>
    <t>Balance of the sender after the transaction (taking into account the transaction amount, service charges and commissions)</t>
  </si>
  <si>
    <t>16400.00</t>
  </si>
  <si>
    <t xml:space="preserve">Balance of the receiver before the transaction </t>
  </si>
  <si>
    <t>365367900.00</t>
  </si>
  <si>
    <t>Balance of the receiver after the transaction (taking into account the transaction amount, service charges and commissions)</t>
  </si>
  <si>
    <t>365368900.00</t>
  </si>
  <si>
    <t>Current status of the sender at the time of the data export (maybe modified between the transaction time and the export time)</t>
  </si>
  <si>
    <t>varchar(2)</t>
  </si>
  <si>
    <t>Y</t>
  </si>
  <si>
    <t>Y, N, S</t>
  </si>
  <si>
    <t>Current status of the receiver at the time of the data export (maybe modified between the transaction time and the export time)</t>
  </si>
  <si>
    <t>When transaction is failed, code of the error encountered</t>
  </si>
  <si>
    <t>00068</t>
  </si>
  <si>
    <t>Description corresponding to the above error code</t>
  </si>
  <si>
    <t>varchar(350)</t>
  </si>
  <si>
    <t>PIN is incorrect</t>
  </si>
  <si>
    <t>varchar(100)</t>
  </si>
  <si>
    <t>Creation date of the transaction</t>
  </si>
  <si>
    <t>datetime</t>
  </si>
  <si>
    <t>19/01/2014 00:01:19</t>
  </si>
  <si>
    <t>user_id of the use that initialize the transaction</t>
  </si>
  <si>
    <t>PT130228.1039.A01963</t>
  </si>
  <si>
    <t>Date of the transaction update (for example when confirmation of a cashout, OPTW, STOCK, O2C..., or when modification of the reference_number field when completion of a P2P on-the-fly with a SUBREG...)</t>
  </si>
  <si>
    <t>19/01/2014  00:01:58</t>
  </si>
  <si>
    <t>Same value than in created_on if the transaction has not be modified</t>
  </si>
  <si>
    <t>user_id of the user that is source of the update (for example user who confirms the transaction in case of cashout, OPTW, STOCK, O2C...., or user who registers the new subscriber in case of P2P on-the-fly...)</t>
  </si>
  <si>
    <t>Same value than in created_by if the transaction has not been modified</t>
  </si>
  <si>
    <t>Date of the first level of approval for the transaction (generally for O2C and STOCK)</t>
  </si>
  <si>
    <t>Date of the second/last level of approval for the transaction (generally for O2C, STOCK and OPTW)</t>
  </si>
  <si>
    <t>RC140121.0001.B01234</t>
  </si>
  <si>
    <t>Date of the transaction (usually contains the same value than in created_on)</t>
  </si>
  <si>
    <t>Category code of the sender</t>
  </si>
  <si>
    <t>SUBS</t>
  </si>
  <si>
    <t>SENDER_DOMAIN_CODE</t>
  </si>
  <si>
    <t>Domain code of the sender</t>
  </si>
  <si>
    <t>SENDER_GRADE_NAME</t>
  </si>
  <si>
    <t xml:space="preserve">Name (and not code) of the grade of the sender </t>
  </si>
  <si>
    <t>varchar(40)</t>
  </si>
  <si>
    <t>Subscriber Grade</t>
  </si>
  <si>
    <t>SENDER_GROUP_ROLE</t>
  </si>
  <si>
    <t>Group_role assigned to the sender (not filled when the receiver is not a Channel User)</t>
  </si>
  <si>
    <t>varchar(35)</t>
  </si>
  <si>
    <t>CU_hmmsa_sansCICO</t>
  </si>
  <si>
    <t>SENDER_DESIGNATION</t>
  </si>
  <si>
    <t>Value of the "designation" field of the sender (not filled when the sender is not a Channel User). This field can be used to "categorize" some special Channel Users.</t>
  </si>
  <si>
    <t>varchar(30)</t>
  </si>
  <si>
    <t>REGULARISATION</t>
  </si>
  <si>
    <t>SENDER_STATE</t>
  </si>
  <si>
    <t>Value of the "state" field of the sender (not filled when the sender is not a Subscriber). This field can be used to "categorize" some special Subscribers.</t>
  </si>
  <si>
    <t>FOURNISSEUR</t>
  </si>
  <si>
    <t>Category code of the receiver</t>
  </si>
  <si>
    <t>POSMER</t>
  </si>
  <si>
    <t>RECEIVER_DOMAIN_CODE</t>
  </si>
  <si>
    <t>Domain code of the receiver</t>
  </si>
  <si>
    <t>DIST</t>
  </si>
  <si>
    <t>RECEIVER_GRADE_NAME</t>
  </si>
  <si>
    <t xml:space="preserve">Name (and not code) of the grade of the receiver </t>
  </si>
  <si>
    <t>Distributor1 - Head Of Shops Grade</t>
  </si>
  <si>
    <t>RECEIVER_GROUP_ROLE</t>
  </si>
  <si>
    <t>Group_role assigned to the receiver (not filled when the receiver is not a Channel User)</t>
  </si>
  <si>
    <t>CU_hm</t>
  </si>
  <si>
    <t>RECEIVER_DESIGNATION</t>
  </si>
  <si>
    <t>Value of the "designation" field of the receiver (not filled when the receiver is not a Channel User). This field can be used to "categorize" some special Channel Users.</t>
  </si>
  <si>
    <t>PROMOTION</t>
  </si>
  <si>
    <t>RECEIVER_STATE</t>
  </si>
  <si>
    <t>Value of the "state" field of the receiver (not filled when the receiver is not a Subscriber). This field can be used to "categorize" some special Subscribers.</t>
  </si>
  <si>
    <t>ASSOCIATION</t>
  </si>
  <si>
    <t>City of the sender</t>
  </si>
  <si>
    <t>Antananarivo</t>
  </si>
  <si>
    <t>City of the receiver</t>
  </si>
  <si>
    <t>APP_1_BY</t>
  </si>
  <si>
    <t>user_id of the Orange Money user who has validated the transaction at the first level of approval</t>
  </si>
  <si>
    <t>APP_2_BY</t>
  </si>
  <si>
    <t>user_id of the Orange Money user who has validated the transaction at the second/last level of approval</t>
  </si>
  <si>
    <t>REQUEST_SOURCE</t>
  </si>
  <si>
    <t>source of the transaction request</t>
  </si>
  <si>
    <t>BROWSER</t>
  </si>
  <si>
    <t>seems to always contain the value "BROWSER"</t>
  </si>
  <si>
    <t>GATEWAY_TYPE</t>
  </si>
  <si>
    <t>gateway type of the transaction request</t>
  </si>
  <si>
    <t>USSD</t>
  </si>
  <si>
    <t>USSD, WEB</t>
  </si>
  <si>
    <t>TRANSFER_SUBTYPE</t>
  </si>
  <si>
    <t>Subtype of the transaction (gives more precision than the service_type alone)</t>
  </si>
  <si>
    <t>RR_RC</t>
  </si>
  <si>
    <t>P2PNONREG, RC, P2P, MERCHPAY, P2PCF, RR_RC, O2C, PAYROLL, C2C, PBILLPAY, ONTHEFLY, COUTBYCODE, SUBREG, OPTW, STOCK, CASHIN, CASHOUT, STKTR2OCA, OPTC (and maybe more)</t>
  </si>
  <si>
    <t>PAYMENT_TYPE</t>
  </si>
  <si>
    <t>Payment type for O2C transactions (otherwise empty)</t>
  </si>
  <si>
    <t>varchar(255)</t>
  </si>
  <si>
    <t>Cheque</t>
  </si>
  <si>
    <t>Others, Cheque, Cash, Demand Draft (and maybe others, depending in the country ?)</t>
  </si>
  <si>
    <t>PAYMENT_NUMBER</t>
  </si>
  <si>
    <t>Payment number for O2C transactions (otherwise empty)</t>
  </si>
  <si>
    <t>0021547</t>
  </si>
  <si>
    <t>PAYMENT_DATE</t>
  </si>
  <si>
    <t>Payment date for O2C transactions (otherwise empty)</t>
  </si>
  <si>
    <t>date (DD/MM/YYYY)</t>
  </si>
  <si>
    <t>03/12/2012</t>
  </si>
  <si>
    <t>REMARKS</t>
  </si>
  <si>
    <t>Remarks (can be filled in the web interface for O2C transactions, otherwise empty)</t>
  </si>
  <si>
    <t>ACTION_TYPE</t>
  </si>
  <si>
    <r>
      <t xml:space="preserve">This field indicates wether the transaction is logged because of its creation, approbation or modification. 
Indeed, this field contains the value "CREATION", "APPROBATION", or "MODIFICATION" according to the following rules :
- value "CREATION" when the logged transaction is a new one (transaction initialized the day targetted by the data extraction)
- value "APPROBATION" when the transaction has already been logged when created (on a previous day), but has been approved (at first or second level) on the day targetted by the data extraction.
- value "MODIFICATION" when the transaction has already been logged when created (on a previous day), but has been modified on the day targetted by the data extraction.
This "MODIFICATION" type usually happens for P2P on-the-fly transactions, when the on-the-fly transaction is updated to fill the reference_number field (filled with the transaction ID of the linked SUBREG - for transfer to the new user -  or P2PCF - for reimbursment - transaction)
</t>
    </r>
    <r>
      <rPr>
        <sz val="11"/>
        <color rgb="FFFF0000"/>
        <rFont val="Calibri"/>
        <family val="2"/>
        <scheme val="minor"/>
      </rPr>
      <t xml:space="preserve">
==&gt; When using this data file to calculate total number or amount of transactions of the day, DO NOT COUNT modified transactions (as they have been already count on their creation day). For transactions that have been approved on a different day from their creation, be careful to count them only ONCE (either at creation or at approval)</t>
    </r>
  </si>
  <si>
    <t>CREATION</t>
  </si>
  <si>
    <t>TRANSACTION_TAG</t>
  </si>
  <si>
    <t>Tag enabling to identify more precisely the transaction type depending on the service type, and on the characteristics of the sender and the receiver.</t>
  </si>
  <si>
    <t>varchar(50)</t>
  </si>
  <si>
    <t>TOP UP</t>
  </si>
  <si>
    <t>RECONCILIATION_BY</t>
  </si>
  <si>
    <t>RECONCILIATION_FOR</t>
  </si>
  <si>
    <t>EXT_TXN_NUMBER</t>
  </si>
  <si>
    <t>R140323.1447.90057</t>
  </si>
  <si>
    <t>ORIGINAL_REF_NUMBER</t>
  </si>
  <si>
    <t>ZEBRA_AMBIGUOUS</t>
  </si>
  <si>
    <t>Response of Zebra server for RC transaction when ambiguous at zebra side (still waiting for a Zebra final status, or if TF the final Zebra status was Failed after being Ambiguous)</t>
  </si>
  <si>
    <t>AM</t>
  </si>
  <si>
    <t>ATTEMPT_STATUS</t>
  </si>
  <si>
    <t>In case of identical transaction (when a user initiates a transaction similar to a previous one in a short period of time), Tango askes him to confirm or cancel this "duplicated" transaction. This field contains the answer of the user (or "No Response" if he didn't answer to Tango)</t>
  </si>
  <si>
    <t>Request cancelled</t>
  </si>
  <si>
    <t>OTHER_MSISDN</t>
  </si>
  <si>
    <t>When another user is implied in the transaction (for example, in case of "top up for others"), msisdn of this "other" user</t>
  </si>
  <si>
    <t>SENDER_WALLET_NUMBER</t>
  </si>
  <si>
    <t>Identifier of the wallet used by the sender of the transaction</t>
  </si>
  <si>
    <t>varchar(25)</t>
  </si>
  <si>
    <t>1006541234000008</t>
  </si>
  <si>
    <t>RECEIVER_WALLET_NUMBER</t>
  </si>
  <si>
    <t>Identifier of the wallet used by the receiver of the transaction</t>
  </si>
  <si>
    <t>SENDER_USER_NAME</t>
  </si>
  <si>
    <t>user name of the sender of the transaction</t>
  </si>
  <si>
    <t>varchar(80)</t>
  </si>
  <si>
    <t>DUPONT</t>
  </si>
  <si>
    <t>RECEIVER_USER_NAME</t>
  </si>
  <si>
    <t>user name of the receiver of the transaction</t>
  </si>
  <si>
    <t>DURAND</t>
  </si>
  <si>
    <t>MSISDN  of the receiver specified when intiating a TNO (P2PNONREG)</t>
  </si>
  <si>
    <t>TNO_ID</t>
  </si>
  <si>
    <t>UNREG_FIRST_NAME</t>
  </si>
  <si>
    <t>UNREG_LAST_NAME</t>
  </si>
  <si>
    <t>MARC</t>
  </si>
  <si>
    <t>UNREG_DOB</t>
  </si>
  <si>
    <t>UNREG_ID_NUMBER</t>
  </si>
  <si>
    <t>123456789000A</t>
  </si>
  <si>
    <t>BULK_PAYOUT_BATCHID</t>
  </si>
  <si>
    <t>ID of the batch in case of bulk transaction</t>
  </si>
  <si>
    <t>IS_FINANCIAL</t>
  </si>
  <si>
    <t>Indicates whether the transaction is a financial one or not. Indeed, in this report, all financial transactions will be traced, but also non financial ones that have service charges applied</t>
  </si>
  <si>
    <t>varchar(1)</t>
  </si>
  <si>
    <t>Y, N</t>
  </si>
  <si>
    <t>TRANSFER_DONE</t>
  </si>
  <si>
    <t xml:space="preserve">Indicates if the UV transfer has been realized between Orange Money accounts or not. Indeed, some transactions are logged as TF whereas the transfer has been done (e.g. when transactions are rollbaked).  </t>
  </si>
  <si>
    <t>SUBSCRIBERS DATA FILE</t>
  </si>
  <si>
    <t>User_id of the subscriber</t>
  </si>
  <si>
    <t>PT123456.7890.A12345</t>
  </si>
  <si>
    <t>TCP1006281225.000001</t>
  </si>
  <si>
    <t>User_id of the subscriber's parent user</t>
  </si>
  <si>
    <t>PARENT_USER_MSISDN</t>
  </si>
  <si>
    <t>MSISDN if the subscriber's parent user</t>
  </si>
  <si>
    <t>0606060606</t>
  </si>
  <si>
    <t>MSISDN of the subscriber (Subscriber mobile number)</t>
  </si>
  <si>
    <t>0612345678</t>
  </si>
  <si>
    <t>USER_NAME_PREFIX</t>
  </si>
  <si>
    <t xml:space="preserve">Prefix to apply to the subscriber name </t>
  </si>
  <si>
    <t>varchar(100) (but in practice should not exceed 5 characters)</t>
  </si>
  <si>
    <t>Mrs.</t>
  </si>
  <si>
    <t>Mr., Mrs., Ms, M/S (may be different depending on the country)</t>
  </si>
  <si>
    <t>First name of the Subscriber</t>
  </si>
  <si>
    <t>JACQUES</t>
  </si>
  <si>
    <t>Last name of the subscriber</t>
  </si>
  <si>
    <t>USER_SHORT_NAME</t>
  </si>
  <si>
    <t>Middle name of the subscriber</t>
  </si>
  <si>
    <t>DOB</t>
  </si>
  <si>
    <t>Date of birth of the subscriber</t>
  </si>
  <si>
    <t>27/03/1974</t>
  </si>
  <si>
    <t>Date of the Subscriber's registration</t>
  </si>
  <si>
    <t>ADDRESS1</t>
  </si>
  <si>
    <t>Address of the subscriber</t>
  </si>
  <si>
    <t>12 rue des paquerettes</t>
  </si>
  <si>
    <t>ADDRESS2</t>
  </si>
  <si>
    <t>District of the subscriber</t>
  </si>
  <si>
    <t>Appt 115</t>
  </si>
  <si>
    <t>STATE</t>
  </si>
  <si>
    <t>Value of the state field of the subscriber. 
This field can be used to recognize "special" subscribers (transactions of these specific subscribers can then be count separately, cf. specifications of transaction TAGS)</t>
  </si>
  <si>
    <t>City of the subscriber</t>
  </si>
  <si>
    <t>Country of the Subscriber</t>
  </si>
  <si>
    <t>SSN</t>
  </si>
  <si>
    <t>Value of the SSN field of the Subscriber</t>
  </si>
  <si>
    <t>DESIGNATION</t>
  </si>
  <si>
    <t>Value of the Designation field of the Subscriber</t>
  </si>
  <si>
    <t>DIVISION</t>
  </si>
  <si>
    <t>Value of the Division field of the Subscriber</t>
  </si>
  <si>
    <t>Value of the Contact_person field of the Subscriber</t>
  </si>
  <si>
    <t>CONTACT_NO</t>
  </si>
  <si>
    <t>Value of the Contact_no field of the Subscriber</t>
  </si>
  <si>
    <t>EMPLOYEE_CODE</t>
  </si>
  <si>
    <t>Value of the Employee_code field of the Subscriber</t>
  </si>
  <si>
    <t>varchar(12)</t>
  </si>
  <si>
    <t>Gender of the Subscriber</t>
  </si>
  <si>
    <t>GEN_FEM</t>
  </si>
  <si>
    <t>GEN_FEM, GEN_MAL, null</t>
  </si>
  <si>
    <t>External code of the Subscriber (used to store the number of the user's identity card)</t>
  </si>
  <si>
    <t>E_MAIL</t>
  </si>
  <si>
    <t>E_mail address of the Subscriber</t>
  </si>
  <si>
    <t>varchar(60)</t>
  </si>
  <si>
    <t>WEB_LOGIN</t>
  </si>
  <si>
    <t>Login of the Subscriber</t>
  </si>
  <si>
    <t>PT101234.5678.000001</t>
  </si>
  <si>
    <t>Date of the Subscriber's creation (same date than in field registered_on)</t>
  </si>
  <si>
    <t>User_id of the user that have registered the Subscriber.</t>
  </si>
  <si>
    <t>PT120113.0949.000001</t>
  </si>
  <si>
    <t>Sometimes the user_id stored here does not "really" correspond to the channel user that have registered the Subscriber. 
For exemple, for Nomade/USSD subscriptions, the user_id here is the one of the Nomad user (and the user_id of the channel is indicated in the Remarks field). 
And when the registration is done through a call center, the user_id here is the one of the "mirror-user" of the channel user (and it is not possible to directly identify the "real" channel user linked to this "mirror-account").</t>
  </si>
  <si>
    <t>CREATED_BY_MSISDN</t>
  </si>
  <si>
    <t>MSISDN of the user that have registered the Subscriber</t>
  </si>
  <si>
    <t>NOMADE_CREATED_BY</t>
  </si>
  <si>
    <t>LEVEL1_APPROVED_ON</t>
  </si>
  <si>
    <t>Date of the first level of approval of the Subscriber's activation</t>
  </si>
  <si>
    <t>Always null for Subscribers (as no approval is needed for Subscriber's activation), but present in this subscribers export in order to follow the same file format than the Channel Users export.</t>
  </si>
  <si>
    <t>LEVEL1_APPROVED_BY</t>
  </si>
  <si>
    <t>user_id of the Orange Money user who has validated the Subscriber's activation at the first level of approval</t>
  </si>
  <si>
    <t>LEVEL2_APPROVED_ON</t>
  </si>
  <si>
    <t>Date of the second/last level of approval of the Subscriber's activation</t>
  </si>
  <si>
    <t>LEVEL2_APPROVED_BY</t>
  </si>
  <si>
    <t>user_id of the Orange Money user who has validated the Subscriber's activation at the second/last level of approval</t>
  </si>
  <si>
    <t>OWNER_ID</t>
  </si>
  <si>
    <t>User_id of the Subscriber's owner</t>
  </si>
  <si>
    <t>OWNER_MSISDN</t>
  </si>
  <si>
    <t>MSISDN of the Subscriber's owner</t>
  </si>
  <si>
    <t>Domain code of the Subscriber</t>
  </si>
  <si>
    <t>Category code of the Subscriber</t>
  </si>
  <si>
    <t>USER_GRADE_NAME</t>
  </si>
  <si>
    <t>Name (and not code) of the Subscriber grade</t>
  </si>
  <si>
    <t>User_id of the user that have done the last Subscriber's data modification</t>
  </si>
  <si>
    <t>Date of the last Subscriber's data modification</t>
  </si>
  <si>
    <t>timestamp</t>
  </si>
  <si>
    <t>04/10/2013 13:55:42.456000000</t>
  </si>
  <si>
    <t>MODIFIED_APPROVED_BY</t>
  </si>
  <si>
    <t>Does not correspond to any Subscriber field, present only  to follow the same file format than the Channel Users export.</t>
  </si>
  <si>
    <t>MODIFIED_APPROVED_ON</t>
  </si>
  <si>
    <t>Date of Subscriber's deletion</t>
  </si>
  <si>
    <t>User_id of the Channel user (or Operator user) that have deleted the Subscriber</t>
  </si>
  <si>
    <t>Sometimes empty whereas the subscriber has been deactivated (status 'N'), because of traceability anomalies</t>
  </si>
  <si>
    <t>Value of the Department field of teh Subscriber</t>
  </si>
  <si>
    <t>REGISTRATION_FORM_NUMBER</t>
  </si>
  <si>
    <t>Form number used for the Subscriber's registration</t>
  </si>
  <si>
    <t>BTK 67 HA</t>
  </si>
  <si>
    <t>Value of the Description field of the Subscriber</t>
  </si>
  <si>
    <t>User created by 0606060606 via U2R</t>
  </si>
  <si>
    <t>Geographical domain name of the Subscriber</t>
  </si>
  <si>
    <t>Madagascar Network</t>
  </si>
  <si>
    <t>GROUP_ROLE</t>
  </si>
  <si>
    <t>04/10/2013</t>
  </si>
  <si>
    <t>Only filled when Subscriber CREATION (and null when Subscriber modification/desactivation)</t>
  </si>
  <si>
    <t>Value of the user_code field of the Subscriber</t>
  </si>
  <si>
    <t>User type</t>
  </si>
  <si>
    <t>SUBSCRIBER</t>
  </si>
  <si>
    <t>This field indicates wether the Subscriber is logged because of its creation, activation, desactivation or modification. 
Indeed, this field contains the value "CREATION", "ACTIVATION", "DESACTIVATION" or "MODIFICATION" according to the following rules :
- value "CREATION" when the logged Subscriber is a new one (registered on the day targetted by the data extraction)
- value "ACTIVATION" when the Subscriber registration has been validated on the day targetted by the data extraction (no such validation for Subscriber, this rule only applies to Channel Users).
- value "DESACTIVATION" when the Subscriber has been deleted on the day targetted by the data extraction
- value "MODIFICATION" when the Subscriber has already been logged when created (on a previous day), but has been modified on the day targetted by the data extraction.
- value "CREATION_DESACT" when the Subscriber has been created and then deleted on the day targetted by the data extraction
- value "ACTIVATION_DESACT" when the Subscriber registration has been validated and then the Subscriber deleted on the day targetted by the data extraction</t>
  </si>
  <si>
    <t>CREATION, ACTIVATION, DESACTIVATION, MODIFICATION, CREATION_DESACT, ACTIVATION_DESACT</t>
  </si>
  <si>
    <t>CREATION_TYPE</t>
  </si>
  <si>
    <t>Subsriber user created with a Type (B or M)</t>
  </si>
  <si>
    <t>B</t>
  </si>
  <si>
    <t>BULK_ID</t>
  </si>
  <si>
    <t>Identifier of the bulk treatment, when subscriber has been registered/modified by  a batch bulk treatment. Useful to recognize subscribers who have been registered/modified by the same batch.</t>
  </si>
  <si>
    <t>BA140219.1743.000001</t>
  </si>
  <si>
    <t>IDENTITY_PROOF_TYPE</t>
  </si>
  <si>
    <t>type of document that has been scanned for the identity proof (document available on the Tango server)</t>
  </si>
  <si>
    <t>Passport</t>
  </si>
  <si>
    <t>NATIONAL_ID, VOTER_CARD, NA, DRIVER_CARD, PASSPORT...</t>
  </si>
  <si>
    <t>ADDRESS_PROOF_TYPE</t>
  </si>
  <si>
    <t>National ID</t>
  </si>
  <si>
    <t>PHOTO_PROOF_TYPE</t>
  </si>
  <si>
    <t>Pan Card</t>
  </si>
  <si>
    <t>ID_TYPE</t>
  </si>
  <si>
    <t>ID Type</t>
  </si>
  <si>
    <t>NATIONAL_ID, PAN_CARD, VOTER_CARD, RATION_CARD, GOVT_ ID, PASSPORT, DRIVER_CARD, SSN...</t>
  </si>
  <si>
    <t>ID_NO</t>
  </si>
  <si>
    <t>ID No</t>
  </si>
  <si>
    <t>CIN12345ABCDE</t>
  </si>
  <si>
    <t>ID_ISSUE_PLACE</t>
  </si>
  <si>
    <t>Place of Issue</t>
  </si>
  <si>
    <t>ABIDJAN</t>
  </si>
  <si>
    <t>ID_ISSUE_DATE</t>
  </si>
  <si>
    <t>ID Issue Date</t>
  </si>
  <si>
    <t>ID_ISSUE_COUNTRY</t>
  </si>
  <si>
    <t>ID Issue Country (code of the country, and not full name)</t>
  </si>
  <si>
    <t>ML</t>
  </si>
  <si>
    <t>ID_EXPIRY_DATE</t>
  </si>
  <si>
    <t>ID Expiry Date</t>
  </si>
  <si>
    <t>RESIDENCE_COUNTRY</t>
  </si>
  <si>
    <t>Resisdent Country (code of the country, and not full name)</t>
  </si>
  <si>
    <t>CI</t>
  </si>
  <si>
    <t>NATIONALITY</t>
  </si>
  <si>
    <t>Nationality</t>
  </si>
  <si>
    <t>Burkinabe</t>
  </si>
  <si>
    <t>EMPLOYER_NAME</t>
  </si>
  <si>
    <t>Name of the Employer</t>
  </si>
  <si>
    <t>GLOBALBUSINESSCENTER</t>
  </si>
  <si>
    <t>POSTAL_CODE</t>
  </si>
  <si>
    <t>Postal Code</t>
  </si>
  <si>
    <t>BG452</t>
  </si>
  <si>
    <t>SOUSCRIPTION_TYPE</t>
  </si>
  <si>
    <t>this field will identify, if the subscriber is created via WEB TANGO, BULK import or NOMAD/USSD souscription</t>
  </si>
  <si>
    <t>NOMAD/USSD</t>
  </si>
  <si>
    <t>BULK or NOMAD/USSD or WEB TANGO</t>
  </si>
  <si>
    <t xml:space="preserve">MOBILE_GROUP_ROLE </t>
  </si>
  <si>
    <t>Group role of the subscriber's PRIMARY wallet</t>
  </si>
  <si>
    <t>varchar(38)</t>
  </si>
  <si>
    <t>SUBS_ROLE</t>
  </si>
  <si>
    <t>User_id of the user</t>
  </si>
  <si>
    <t>PARENT_ID</t>
  </si>
  <si>
    <t>User_id of the user's parent (for distributors hierarchy)</t>
  </si>
  <si>
    <t>MSISDN if the user's parent</t>
  </si>
  <si>
    <t>MSISDN of the user (user mobile number)</t>
  </si>
  <si>
    <t xml:space="preserve">Prefix to apply to the user name </t>
  </si>
  <si>
    <t>USER_NAME</t>
  </si>
  <si>
    <t>First name of the user</t>
  </si>
  <si>
    <t>Last name of the user</t>
  </si>
  <si>
    <t>SHORT_NAME</t>
  </si>
  <si>
    <t>Short name of the user</t>
  </si>
  <si>
    <t>MABOUTIQUE</t>
  </si>
  <si>
    <t>Date of birth of the user</t>
  </si>
  <si>
    <t>often null (field not mandatory for channels)</t>
  </si>
  <si>
    <t>Date of the user's registration</t>
  </si>
  <si>
    <t>Address1 of the user</t>
  </si>
  <si>
    <t>Address2 of the user</t>
  </si>
  <si>
    <t>Value of the state field of the user</t>
  </si>
  <si>
    <t>REGION NORD</t>
  </si>
  <si>
    <t>City of the user</t>
  </si>
  <si>
    <t>Country of the user</t>
  </si>
  <si>
    <t>MADAGASCAR</t>
  </si>
  <si>
    <t>Value of the SSN field of the user</t>
  </si>
  <si>
    <t>NG</t>
  </si>
  <si>
    <t>Value of the Designation field of the Channel or Operator User.
This field can be used to recognize "special" users (transactions of these specific users can then be count separately, cf. specifications of transaction TAGS)</t>
  </si>
  <si>
    <t>Value of the Division field of the user</t>
  </si>
  <si>
    <t>COMPTABILITE</t>
  </si>
  <si>
    <t>Contact_person for the user</t>
  </si>
  <si>
    <t>Jacques DUPONT</t>
  </si>
  <si>
    <t>Contact number for the user</t>
  </si>
  <si>
    <t>Employee_code of the user</t>
  </si>
  <si>
    <t>RHH</t>
  </si>
  <si>
    <t>Gender of the user</t>
  </si>
  <si>
    <t>GEN_MAL</t>
  </si>
  <si>
    <t>External code of the user (used to store the number of the user's identity card)</t>
  </si>
  <si>
    <t>E_mail address of the user</t>
  </si>
  <si>
    <t>jacques.dupont@orange.com</t>
  </si>
  <si>
    <t>Login of the user for his tango web access</t>
  </si>
  <si>
    <t>CREATION_ON</t>
  </si>
  <si>
    <t>Date of the user's creation (same date than in field registered_on)</t>
  </si>
  <si>
    <t>User_id of the user that have registered the user.</t>
  </si>
  <si>
    <t>Usually this registration is done by an Operator User</t>
  </si>
  <si>
    <t>MSISDN of the user that have registered the user</t>
  </si>
  <si>
    <t>No Nomad/USSD registration for Channel, Merchant and Operator users</t>
  </si>
  <si>
    <t>Always null : No Nomad/USSD registration for Channel, Merchant and Operator users</t>
  </si>
  <si>
    <t>Date of the first level of approval of the user's activation</t>
  </si>
  <si>
    <t xml:space="preserve">First level of approval only observed on MERCHANT users </t>
  </si>
  <si>
    <t>user_id of the Orange Money user who has validated the user's activation at the first level of approval</t>
  </si>
  <si>
    <t>Date of the second/last level of approval of the user's activation</t>
  </si>
  <si>
    <t>Second level of approval only observed on OPERATOR and CHANNEL users</t>
  </si>
  <si>
    <t>user_id of the Orange Money user who has validated the user's activation at the second/last level of approval</t>
  </si>
  <si>
    <t>User_id of the User's owner</t>
  </si>
  <si>
    <t>Sometimes owner is the user himself</t>
  </si>
  <si>
    <t>MSISDN of the user's owner</t>
  </si>
  <si>
    <t>Domain code of the user</t>
  </si>
  <si>
    <t>Code of the user's category</t>
  </si>
  <si>
    <t>NWADM</t>
  </si>
  <si>
    <t>Name (and not code) of the user grade</t>
  </si>
  <si>
    <t>Head Of Retail Grade</t>
  </si>
  <si>
    <t>This grade is the grade of the PRIMARY WALLET of the user</t>
  </si>
  <si>
    <t>User_id of the user that have done the last user's data modification</t>
  </si>
  <si>
    <t>These fields indicate that the data of the user have been modified (for example through the "Modify Channel User" menu of the tango web interface), but there isn't any precision about fields that have been modified</t>
  </si>
  <si>
    <t>Date of the last user's data modification</t>
  </si>
  <si>
    <t>MODIFY_APPROVED_BY</t>
  </si>
  <si>
    <t>User_id of the user that have approved the last user's data modification</t>
  </si>
  <si>
    <t>Date of approval of the last user's data modification</t>
  </si>
  <si>
    <t>Date of user's deletion approval</t>
  </si>
  <si>
    <t>User_id of the Operator user that have approved the user deletion</t>
  </si>
  <si>
    <t>Value of the Department field of the Operator user</t>
  </si>
  <si>
    <t>SERVICE CLIENT</t>
  </si>
  <si>
    <t>REG_FORM_NUM</t>
  </si>
  <si>
    <t>Form number used for the user's registration</t>
  </si>
  <si>
    <t>Value of the Remarks field of the Channel or Merchant User</t>
  </si>
  <si>
    <t>Modification du profil en agent</t>
  </si>
  <si>
    <t>For Merchant Users, this field can be filled at registration/modification. For Channel Users, it can be filled at Suspension/Resuming.</t>
  </si>
  <si>
    <t>Geographical domain name of the user</t>
  </si>
  <si>
    <t xml:space="preserve">Group Role ID assigned to the Channel or Operator User </t>
  </si>
  <si>
    <t>CCE_conseiller</t>
  </si>
  <si>
    <t>Date of the first transaction TS of the user</t>
  </si>
  <si>
    <t>When the user is a MERCHANT user, this field contains the code of represented billing company, otherwise it is empty</t>
  </si>
  <si>
    <t>CANAL</t>
  </si>
  <si>
    <t>OPERATOR</t>
  </si>
  <si>
    <t>CHANNEL, OPERATOR, MERCHANT</t>
  </si>
  <si>
    <t>This field indicates wether the User is logged because of its creation, activation, desactivation or modification. 
Indeed, this field contains the value "CREATION", "ACTIVATION", "DESACTIVATION" or "MODIFICATION" according to the following rules :
- value "CREATION" when the logged user is a new one (registered on the day targetted by the data extraction)
- value "ACTIVATION" when the user registration has been validated on the day targetted by the data extraction (no such validation for user, this rule only applies to Channel Users).
- value "DESACTIVATION" when the user has been deleted on the day targetted by the data extraction
- value "MODIFICATION" when the user has already been logged when created (on a previous day), but has been modified on the day targetted by the data extraction.
- value "CREATION_DESACT" when the user has been created and then deleted on the day targetted by the data extraction
- value "ACTIVATION_DESACT" when the user registration has been validated and then the user deleted on the day targetted by the data extraction</t>
  </si>
  <si>
    <t>Code of the channel users, that should be used by the subscribers for one step transactions (for example one step merchant payment or one step cashout)</t>
  </si>
  <si>
    <t>100264</t>
  </si>
  <si>
    <t>Channel User, or Operator User created with a Type (B or M)</t>
  </si>
  <si>
    <t>B or M</t>
  </si>
  <si>
    <t>B (Batch) or M (Manual)</t>
  </si>
  <si>
    <t>Identifier of the bulk treatment, when the channel user has been registered/modified by  a batch bulk treatment. Useful to recognize users who have been registered/modified by the same batch.</t>
  </si>
  <si>
    <t>BA141207.0925.201544</t>
  </si>
  <si>
    <t>Always null for Channel Users, but present in this channel users export in order to follow the same file format than the Subscribers export.</t>
  </si>
  <si>
    <t>ID Issue Country</t>
  </si>
  <si>
    <t>Resisdent Country</t>
  </si>
  <si>
    <t xml:space="preserve">
SOUSCRIPTION_TYPE</t>
  </si>
  <si>
    <t>WEB TANGO</t>
  </si>
  <si>
    <t>BULK or WEB TANGO</t>
  </si>
  <si>
    <t>Group role of the PRIMARY wallet of the user</t>
  </si>
  <si>
    <t>SOUS_DISTRIBUTEUR</t>
  </si>
  <si>
    <t>PP130909.0002.RR0031</t>
  </si>
  <si>
    <t>TRANSACTION_DATE</t>
  </si>
  <si>
    <t>ID of the commission range applied to the transaction</t>
  </si>
  <si>
    <t>number(10)</t>
  </si>
  <si>
    <t>Can be null (for example when transaction is a P2PCF)</t>
  </si>
  <si>
    <t>Amount of the transaction</t>
  </si>
  <si>
    <t>5000.00</t>
  </si>
  <si>
    <t>IND03</t>
  </si>
  <si>
    <t>Usually always IND03 account (Operator account dedicated for commission payment)</t>
  </si>
  <si>
    <t>Category code of the commission's payer</t>
  </si>
  <si>
    <t>OPT</t>
  </si>
  <si>
    <t>When payer is the IND03 account, the value of the category code is "OPT" (instead of the "OCA Account" value as in previous versions)</t>
  </si>
  <si>
    <t>user_id of the payee of the commission</t>
  </si>
  <si>
    <t>Category code of the commission's payee</t>
  </si>
  <si>
    <t>COMMISSION_AMOUNT</t>
  </si>
  <si>
    <t>Amount of the commission</t>
  </si>
  <si>
    <t>20.00</t>
  </si>
  <si>
    <t>CASHIN</t>
  </si>
  <si>
    <t>Status of the transaction</t>
  </si>
  <si>
    <t>Domain code of the commission's payer</t>
  </si>
  <si>
    <t>WHS1</t>
  </si>
  <si>
    <t>Will be filled by the Channel User (or Subscriber) information in case of Commission Rollback (Transaction ROLLBACK or TXNCORRECT), or in case of commission not implying  the IND03 Orange Money account.</t>
  </si>
  <si>
    <t>PAYER_GRADE_NAME</t>
  </si>
  <si>
    <t>Grade name (and not code) of the wallet used by the commission's payer</t>
  </si>
  <si>
    <t>Wholesaler Grade2</t>
  </si>
  <si>
    <t>PAYER_MOBILE_GROUP_ROLE</t>
  </si>
  <si>
    <t>Mobile group role of the wallet used by the commission's payer</t>
  </si>
  <si>
    <t>PAYER_GROUP_ROLE</t>
  </si>
  <si>
    <t>Web group role of the commission's payer</t>
  </si>
  <si>
    <t>CU_hmmsa</t>
  </si>
  <si>
    <t>PAYER_MSISDN_ACC</t>
  </si>
  <si>
    <t>MSISDN of the commission's payer</t>
  </si>
  <si>
    <t>PARENT_PAYER_USER_ID</t>
  </si>
  <si>
    <t>User_id of the parent user of the commission's payer</t>
  </si>
  <si>
    <t>PARENT_PAYER_USER_MSISDN</t>
  </si>
  <si>
    <t>MSISDN of the parent user of the commission's payer</t>
  </si>
  <si>
    <t>OWNER_PAYER_USER_ID</t>
  </si>
  <si>
    <t>User_id of the owner of the commission's payer</t>
  </si>
  <si>
    <t>OWNER_PAYER_USER_MSISDN</t>
  </si>
  <si>
    <t>MSISDN of the owner of the commission's payer</t>
  </si>
  <si>
    <t>PAYER_WALLET_NUMBER</t>
  </si>
  <si>
    <t>Number of the wallet where the commission has been debited</t>
  </si>
  <si>
    <t>101IND03</t>
  </si>
  <si>
    <t>Domain code of the commission's payee</t>
  </si>
  <si>
    <t>PAYEE_GRADE_NAME</t>
  </si>
  <si>
    <t>Grade name (and not code) of the wallet used by the commission's payee</t>
  </si>
  <si>
    <t>PAYEE_MOBILE_GROUP_ROLE</t>
  </si>
  <si>
    <t>Mobile group role of the wallet used by the commission's payee</t>
  </si>
  <si>
    <t>null when IND03 account is the payee</t>
  </si>
  <si>
    <t>PAYEE_GROUP_ROLE</t>
  </si>
  <si>
    <t>Web group role of the commission's payee</t>
  </si>
  <si>
    <t>Only filled when payee is not a Subscriber</t>
  </si>
  <si>
    <t>PAYEE_MSISDN_ACC</t>
  </si>
  <si>
    <t>MSISDN of the commission's payee</t>
  </si>
  <si>
    <t>PARENT_PAYEE_USER_ID</t>
  </si>
  <si>
    <t>User_id of the parent user of the commission's payee</t>
  </si>
  <si>
    <t>PARENT_PAYEE_USER_MSISDN</t>
  </si>
  <si>
    <t>MSISDN of the parent user of the commission's payee</t>
  </si>
  <si>
    <t>OWNER_PAYEE_USER_ID</t>
  </si>
  <si>
    <t>User_id of the owner of the commission's payee</t>
  </si>
  <si>
    <t>OWNER_PAYEE_USER_MSISDN</t>
  </si>
  <si>
    <t>MSISDN of the owner of the commission's payee</t>
  </si>
  <si>
    <t>PAYEE_WALLET_NUMBER</t>
  </si>
  <si>
    <t>Number of the wallet where the commission has been credited</t>
  </si>
  <si>
    <t>Id the the transaction concerned by the service charge</t>
  </si>
  <si>
    <t>RC130909.0001.A08471</t>
  </si>
  <si>
    <t>ID of the service charge range applied to the transaction</t>
  </si>
  <si>
    <t>545</t>
  </si>
  <si>
    <t>20000.00</t>
  </si>
  <si>
    <t>user_id of the payer of the service charge</t>
  </si>
  <si>
    <t>Category code of the service charge's payer</t>
  </si>
  <si>
    <t>user_id of the payee of the service charge</t>
  </si>
  <si>
    <t>Usually always IND03 account (Operator account dedicated for receiving service charges)</t>
  </si>
  <si>
    <t>Category code of the service charge's payee</t>
  </si>
  <si>
    <t>SERVICE_CHARGE_AMOUNT</t>
  </si>
  <si>
    <t>Amount of the service charge</t>
  </si>
  <si>
    <t>130.00</t>
  </si>
  <si>
    <t>CASHOUT</t>
  </si>
  <si>
    <t>Domain code of the service charge's payer</t>
  </si>
  <si>
    <t>Generally the service charge payer is a SUBS ( Subscriber Grade)</t>
  </si>
  <si>
    <t>CU_hmmsa_sans_CICO</t>
  </si>
  <si>
    <t>Only filled when payer is not a Subscriber</t>
  </si>
  <si>
    <t>MSISDN of the service charge's payer</t>
  </si>
  <si>
    <t>User_id of the parent user of the service charge's payer</t>
  </si>
  <si>
    <t>MSISDN of the parent user of the service charge's payer</t>
  </si>
  <si>
    <t>User_id of the owner of the service charge's payer</t>
  </si>
  <si>
    <t>MSISDN of the owner of the service charge's payer</t>
  </si>
  <si>
    <t>Domain code of the service charge's payee</t>
  </si>
  <si>
    <t>Will be filled by the Subscriber (or Channel User) information in case of Service Charge Rollback (Transaction ROLLBACK or TXNCORRECT)</t>
  </si>
  <si>
    <t>MSISDN of the service charge's payee</t>
  </si>
  <si>
    <t>User_id of the parent user of the service charge's payee</t>
  </si>
  <si>
    <t>MSISDN of the parent user of the service charge's payee</t>
  </si>
  <si>
    <t>User_id of the owner of the service charge's payee</t>
  </si>
  <si>
    <t>MSISDN of the owner of the service charge's payee</t>
  </si>
  <si>
    <t>First Name of the Subscriber that has an association with a Billing Company</t>
  </si>
  <si>
    <t>Jacques</t>
  </si>
  <si>
    <t>Last Name of the Subscriber that has an association with a Billing Company</t>
  </si>
  <si>
    <t>Account status of the Subscriber that has an association with a Billing Company</t>
  </si>
  <si>
    <t>BILL_COMPANY_CODE</t>
  </si>
  <si>
    <t>Code of the Billing Company which the Subscriber is associated to</t>
  </si>
  <si>
    <t>varchar(5)</t>
  </si>
  <si>
    <t>JIRAM</t>
  </si>
  <si>
    <t>BILL_COMPANY_NAME</t>
  </si>
  <si>
    <t>Name of the Billing Company which the Susbcriber is associated to</t>
  </si>
  <si>
    <t>JIRAMA</t>
  </si>
  <si>
    <t>COMPANY_TYPE</t>
  </si>
  <si>
    <t>Category Name of the Billing Company</t>
  </si>
  <si>
    <t>Bill Company</t>
  </si>
  <si>
    <t>SOUSCR_CREATED_BY</t>
  </si>
  <si>
    <t>User_id of the user that have registered in Tango the Subscriber's association with the Billing Company</t>
  </si>
  <si>
    <t>SOUSCR_CREATED_BY_MSISDN</t>
  </si>
  <si>
    <t>MSISDN of the user that have registered in Tango the Subscriber's association with the Billing Company</t>
  </si>
  <si>
    <t>Date of the Subscriber's association with the Billing Company</t>
  </si>
  <si>
    <t>SOUSCR_MODIFIED_BY</t>
  </si>
  <si>
    <t>User_id of the user that have modified in Tango the Subscriber's association with the Billing Company</t>
  </si>
  <si>
    <t>SOUSCR_MODIFIED_BY_MSISDN</t>
  </si>
  <si>
    <t>MSISDN of the user that have modified in Tango the Subscriber's association with the Billing Company</t>
  </si>
  <si>
    <t>Date of modification of the Subscriber's association with the Billing Company</t>
  </si>
  <si>
    <t>Account number of the Subscriber for the associated Billing Company</t>
  </si>
  <si>
    <t>123ABC456</t>
  </si>
  <si>
    <t>NOTIF_TYPE_OBU</t>
  </si>
  <si>
    <t>If not null, indicates that the Subscriber has requested for a notification at bill upload</t>
  </si>
  <si>
    <t>ON_BILL_UPLOAD</t>
  </si>
  <si>
    <t>ON_BILL_UPLOAD, null</t>
  </si>
  <si>
    <t>NOTIF_TYPE_OBD</t>
  </si>
  <si>
    <t>If not null, indicates that the Subscriber has requested for a notification on the bill due date</t>
  </si>
  <si>
    <t>ON_BILL_DAY</t>
  </si>
  <si>
    <t>ON_BILL_DAY, null</t>
  </si>
  <si>
    <t>NOTIF_TYPE_BND</t>
  </si>
  <si>
    <t>If not null, indicates that the Subscriber has requested for a notification 'n' days before the bill due date</t>
  </si>
  <si>
    <t>BEFORE_N_DAYS</t>
  </si>
  <si>
    <t>BEFORE_N_DAYS, null</t>
  </si>
  <si>
    <t>REG_FORM_NUMBER</t>
  </si>
  <si>
    <t>Number of the form used by the Subscriber when he has registered to Orange Money (Subscriber activation)</t>
  </si>
  <si>
    <t xml:space="preserve">Only filled when the Subscriber's association with the Billing Company is done through the "Add Subscriber" or "Modify Subscriber" menu of the tango web interface, and not when the association is registered through the "MPay Subscriber Option" of the tango web interface. </t>
  </si>
  <si>
    <t>NOTIF_FORM_NUMBER</t>
  </si>
  <si>
    <t>Number of the form used by the Subscriber to request for notifications for bills he will receive from the Billing Company</t>
  </si>
  <si>
    <t>COMPANY_FORM_NUMBER</t>
  </si>
  <si>
    <t>Number of the form used by the Subscriber for the Billing Company</t>
  </si>
  <si>
    <t>ID_124_32</t>
  </si>
  <si>
    <t>User type (should always be SUBSCRIBER, as only Subscribers can be associated to Billing Companies)</t>
  </si>
  <si>
    <t>Indicates if the logged line concerns a new Subscriber association with a Billing Company (modification of associations are also considered as "new" associations, cf. description at the top of the page), or if it concerns the modification of an existing association (in case of registration to notifications).
If N/A, then it means that the association has not been modified or created on sysdate - 1.
Associations deleted through the "Subscriber Associations" tango menu (in MPay Bill Pay) are here tagged as "SUPPRESSION".</t>
  </si>
  <si>
    <t>SOUSCRIPTION</t>
  </si>
  <si>
    <t>SOUSCRIPTION, MODIFICATION, SUPPRESSION, N/A</t>
  </si>
  <si>
    <t>Varchar(60)</t>
  </si>
  <si>
    <t>Ex : 0606060606</t>
  </si>
  <si>
    <t>Ex : IND02</t>
  </si>
  <si>
    <t>Varchar(20)</t>
  </si>
  <si>
    <t>Ex : PT140918.1204.140065</t>
  </si>
  <si>
    <t>Ex : IND02</t>
  </si>
  <si>
    <t>Varchar(10)</t>
  </si>
  <si>
    <t>Ex: CASHIN, CASHOUT, P2P, etc…</t>
  </si>
  <si>
    <t>Ex : C2C, P2P, ONTHEFLY, etc…</t>
  </si>
  <si>
    <t>SENDER_COUNTRY_CODE</t>
  </si>
  <si>
    <t>Varchar(2)</t>
  </si>
  <si>
    <t>Ex : CI, ML, SN, FR…</t>
  </si>
  <si>
    <t>RECEIVER_COUNTRY_CODE</t>
  </si>
  <si>
    <t>Varchar(3)</t>
  </si>
  <si>
    <t>Ex : TF, TS</t>
  </si>
  <si>
    <t>SENDER_PRE_BALANCE</t>
  </si>
  <si>
    <t>Number(17.2)</t>
  </si>
  <si>
    <t>Ex : 15000.00</t>
  </si>
  <si>
    <t>SENDER_POST_BALANCE</t>
  </si>
  <si>
    <t>Ex : 1000.00</t>
  </si>
  <si>
    <t>RECEIVER_PRE_BALANCE</t>
  </si>
  <si>
    <t>Ex : 0.00</t>
  </si>
  <si>
    <t>RECEIVER_POST_BALANCE</t>
  </si>
  <si>
    <t>Ex : 14000.00</t>
  </si>
  <si>
    <t>Varchar(255)</t>
  </si>
  <si>
    <t>Ex : XX141105.0025.C00032</t>
  </si>
  <si>
    <t>Varchar(150)</t>
  </si>
  <si>
    <t>Ex : XX141105.0025.C00032</t>
  </si>
  <si>
    <t>TRANSACTION_DATE_TIME</t>
  </si>
  <si>
    <t>Datetime</t>
  </si>
  <si>
    <t>Ex : 05/11/2014 00:25:00</t>
  </si>
  <si>
    <t>Ex : SUBS</t>
  </si>
  <si>
    <t>Ex : MER</t>
  </si>
  <si>
    <t>Ex : IRTDOMAIN</t>
  </si>
  <si>
    <t>Varchar(30)</t>
  </si>
  <si>
    <t>Ex : SALAIRE</t>
  </si>
  <si>
    <t>Ex : FACTURIER</t>
  </si>
  <si>
    <t>Ex : REMUNERATION</t>
  </si>
  <si>
    <t>Ex : DON</t>
  </si>
  <si>
    <t xml:space="preserve">Ex : 15000.00 </t>
  </si>
  <si>
    <t>COMMISSION_GROSSISTE</t>
  </si>
  <si>
    <t>Ex : 20.00</t>
  </si>
  <si>
    <t>COMMISSION_AGENT</t>
  </si>
  <si>
    <t>COMMISSION_OCA</t>
  </si>
  <si>
    <t>Ex : 5.00</t>
  </si>
  <si>
    <t>COMMISSION_AUTRE</t>
  </si>
  <si>
    <t>Ex : 300.00</t>
  </si>
  <si>
    <t>Varchar(50)</t>
  </si>
  <si>
    <t>Ex : PAIEMENT SALAIRE</t>
  </si>
  <si>
    <t>Char(1)</t>
  </si>
  <si>
    <t>ZEBRA</t>
  </si>
  <si>
    <t>ROLLBACKED</t>
  </si>
  <si>
    <t>Varchar(1)</t>
  </si>
  <si>
    <t xml:space="preserve">                    </t>
  </si>
  <si>
    <t xml:space="preserve"> Key</t>
  </si>
  <si>
    <t>Foreign</t>
  </si>
  <si>
    <t>Primary</t>
  </si>
  <si>
    <t>Key</t>
  </si>
  <si>
    <t>S0F4</t>
  </si>
  <si>
    <t xml:space="preserve">Primary </t>
  </si>
  <si>
    <t xml:space="preserve">      Foreign</t>
  </si>
  <si>
    <t>S0F5</t>
  </si>
  <si>
    <t>S0F6</t>
  </si>
  <si>
    <t>Name</t>
  </si>
  <si>
    <t>Version</t>
  </si>
  <si>
    <t>Subscribers_20150415.csv</t>
  </si>
  <si>
    <t>v2.1</t>
  </si>
  <si>
    <t>1274 Ko</t>
  </si>
  <si>
    <t>ChannelUsers_20150415.csv</t>
  </si>
  <si>
    <t>2 Ko</t>
  </si>
  <si>
    <t>transfertRuleO2C_20150415.csv</t>
  </si>
  <si>
    <t>v1.1</t>
  </si>
  <si>
    <t>1 Ko</t>
  </si>
  <si>
    <t>transferRulesGeneral_20150415.csv</t>
  </si>
  <si>
    <t>Transactions_20150415.csv</t>
  </si>
  <si>
    <t>219638 Ko</t>
  </si>
  <si>
    <t>Thresholds_Main_20150415.csv</t>
  </si>
  <si>
    <t>15 Ko</t>
  </si>
  <si>
    <t>Threshold_Details_20150415.csv</t>
  </si>
  <si>
    <t>1893 Ko</t>
  </si>
  <si>
    <t>ServicesChargesDetails_20150415.csv</t>
  </si>
  <si>
    <t>19188 Ko</t>
  </si>
  <si>
    <t>ServiceCharge_20150415.csv</t>
  </si>
  <si>
    <t>298 Ko</t>
  </si>
  <si>
    <t>Reconciliation_20150415.csv</t>
  </si>
  <si>
    <t>OMABalance_20150415.csv</t>
  </si>
  <si>
    <t>GradeDetails_20150415.csv</t>
  </si>
  <si>
    <t>3 Ko</t>
  </si>
  <si>
    <t>geographicalDomain_20150415.csv</t>
  </si>
  <si>
    <t>DomainDetails_20150415.csv</t>
  </si>
  <si>
    <t>CommissionsDetails_20150415.csv</t>
  </si>
  <si>
    <t>151411 Ko</t>
  </si>
  <si>
    <t>Commission_20150415.csv</t>
  </si>
  <si>
    <t>190 Ko</t>
  </si>
  <si>
    <t>CategoryDetails_20150415.csv</t>
  </si>
  <si>
    <t>BillingCompany_20150415.csv</t>
  </si>
  <si>
    <t>5 Ko</t>
  </si>
  <si>
    <t>AllBalance_20150415.csv</t>
  </si>
  <si>
    <t>321922 Ko</t>
  </si>
  <si>
    <t>BillingAssociations_20150415.csv</t>
  </si>
  <si>
    <t>101 Ko</t>
  </si>
  <si>
    <t>unpaidBills_20150406.csv</t>
  </si>
  <si>
    <t>deletedBills_20150406.csv</t>
  </si>
  <si>
    <t>billsPaySubscribers_20150406.csv</t>
  </si>
  <si>
    <t>billsPaid_20150406.csv</t>
  </si>
  <si>
    <t>billIntegrated_20150406.csv</t>
  </si>
  <si>
    <t>Control file</t>
  </si>
  <si>
    <t>DWH_20150415_20150416022809.csv</t>
  </si>
  <si>
    <t>6 Ko</t>
  </si>
  <si>
    <t>Example of Size</t>
  </si>
  <si>
    <t>GL_TRX_INTERFACE_20150406.csv</t>
  </si>
  <si>
    <t>Billers exports v1.1</t>
  </si>
  <si>
    <t>APGL exports v2.1</t>
  </si>
  <si>
    <t>Francis Delag</t>
  </si>
  <si>
    <t>Merging both DWH versions v1.1 and v2.1. (BillingAssociations, ChannelUsers, CommissionsDetails ,ServicesChargesDetails, Subscribers, Transactions)
Adding APGL</t>
  </si>
  <si>
    <t>Second reading : Adding the content recap</t>
  </si>
  <si>
    <t>APGL DATA FILE</t>
  </si>
  <si>
    <t>ALL BALANCE DATA FILE</t>
  </si>
  <si>
    <t>New format corresponding to v2.1 version</t>
  </si>
  <si>
    <t>Data type</t>
  </si>
  <si>
    <t>V1.0</t>
  </si>
  <si>
    <t>Original Comviva exports in G2R0</t>
  </si>
  <si>
    <t>V1.1</t>
  </si>
  <si>
    <t>V2.0</t>
  </si>
  <si>
    <t>New exports provided by GR</t>
  </si>
  <si>
    <t>V2.1</t>
  </si>
  <si>
    <t>Comviva exports migrated by GR to G4R4C1</t>
  </si>
  <si>
    <t xml:space="preserve"> BILLING COMPANY DATA FILE</t>
  </si>
  <si>
    <t>CATEGORY DETAILS DATA FILE</t>
  </si>
  <si>
    <t>COMMISSIOIN  DATA FILE</t>
  </si>
  <si>
    <t>DONAIN DETAILS DATA FILE</t>
  </si>
  <si>
    <t>GEOGRAPHICAL DOMAIN DATA FILE</t>
  </si>
  <si>
    <t>RECONCILIATION  DATA FILE</t>
  </si>
  <si>
    <t>SERVICE CHARGE DATA FILE</t>
  </si>
  <si>
    <t>TRANSFER RULES GENERAL DATA FILE</t>
  </si>
  <si>
    <t>TRANSFER RULES O2C DATA FILE</t>
  </si>
  <si>
    <t>THRESHOLD_DETAILS DATA FILE</t>
  </si>
  <si>
    <t>THRESHOLDS_MAIN DATA FILE</t>
  </si>
  <si>
    <t>BILLS INTEGRATED DATA FILE</t>
  </si>
  <si>
    <t>BILLS PAID DATA FILE</t>
  </si>
  <si>
    <t>BILLS PAYS SUBSCRIBERS DATA FILE</t>
  </si>
  <si>
    <t>DELETED BILLS DATA FILE</t>
  </si>
  <si>
    <t>UNPAID BILLS DATAFILE</t>
  </si>
  <si>
    <t>SERVICE_CHARGES DETAILS DATA FILE</t>
  </si>
  <si>
    <t>Contains details of all categories located in domains.</t>
  </si>
  <si>
    <t>S0F7</t>
  </si>
  <si>
    <t>Adding a descripton to each export</t>
  </si>
  <si>
    <t>tabs</t>
  </si>
  <si>
    <t>fields</t>
  </si>
  <si>
    <t>Fields modified in the new version</t>
  </si>
  <si>
    <t>Fields added in the new version</t>
  </si>
  <si>
    <t>File content</t>
  </si>
  <si>
    <t>Names of the generated files
(Date of data = &lt;YYYYMMDD&gt;)</t>
  </si>
  <si>
    <t>TRANSACTIONS</t>
  </si>
  <si>
    <t>New and updated transactions (tag ACTION_TYPE indicates wether the transaction is a new one, or an update of a pasted one)
Daily export</t>
  </si>
  <si>
    <t>New Subscribers and Subscribers updates
Tag ACTION_TYPE indicates if the Subscriber is a new one, if the Subscriber has been deleted, or if the line concerns Subscriber updates.
Daily export</t>
  </si>
  <si>
    <t>CHANNEL USERS</t>
  </si>
  <si>
    <t>Likewise subscribers export, but for Channel Users, Operator Users and Merchant Users :
--&gt; New users and users updates
Tag ACTION_TYPE indicates if the user is a new one, if the user has been deleted, or if the line concerns user updates</t>
  </si>
  <si>
    <t>This export details for each transaction all the commissions paid. Then, for a given transaction, the data file will present one line per commission "movment", with payer and payee information (more information about the payee), amount of the commission, etc. 
Each commission is only exported once, the day of the transaction creation (and is not exported again when transaction update).
Reimbursments of service charges (when P2PCF, i.e. reimbursment of P2P on-the-fly or P2P non orange) also appear in this export (are considered as commissions).</t>
  </si>
  <si>
    <t>Initialization of the documentation</t>
  </si>
  <si>
    <t>New ACTION_TAG values for CHANNEL USERS and SUBSCRIBERS exports</t>
  </si>
  <si>
    <t>Updates in Transactions Tags rules + Modification of the Billing export "perimeter"</t>
  </si>
  <si>
    <t>New fields in Transactions + update of transaction tags</t>
  </si>
  <si>
    <t>4 new fields in DWH_Transactions (RECONCILIATION_BY, RECONCILIATION_FOR, EXT_TXN_NUMBER, ORIGINAL_REF_NUMBER)</t>
  </si>
  <si>
    <t>Add new fields to adapt to G4 new functionalities and new database fields</t>
  </si>
  <si>
    <t>BillingAssociations_&lt;YYYYMMDD&gt;.csv</t>
  </si>
  <si>
    <t>ServiceChargesDetails_&lt;YYYYMMDD&gt;.csv</t>
  </si>
  <si>
    <t>CommissionsDetails_&lt;YYYYMMDD&gt;.csv</t>
  </si>
  <si>
    <t>ChannelUsers_&lt;YYYYMMDD&gt;.csv</t>
  </si>
  <si>
    <t>Subscribers_&lt;YYYYMMDD&gt;.csv</t>
  </si>
  <si>
    <t>Transactions_&lt;YYYYMMDD&gt;.csv</t>
  </si>
  <si>
    <t>Jennifer Autier</t>
  </si>
  <si>
    <t>Exports version history</t>
  </si>
  <si>
    <t>51 462 Ko</t>
  </si>
  <si>
    <t>APGL</t>
  </si>
  <si>
    <t>GL_TRX_INTERFACE_&lt;YYYYMMDD&gt;.csv</t>
  </si>
  <si>
    <t>File</t>
  </si>
  <si>
    <t>List of all users and subscribers and their corresponding balance</t>
  </si>
  <si>
    <t>Contains the list of subscribers in the billing companies and bills paid.</t>
  </si>
  <si>
    <t xml:space="preserve">Provides the list of all user domains and details     </t>
  </si>
  <si>
    <t>Provides the description of commission rules</t>
  </si>
  <si>
    <t>Provide the list and details of the geographical domains</t>
  </si>
  <si>
    <t>Provides the list of user grades and the corresponding category code</t>
  </si>
  <si>
    <t>Provides the service charge configuration details</t>
  </si>
  <si>
    <t>Provides the list of general transfer rules.</t>
  </si>
  <si>
    <t>Provides the list of the transfer rules between the operators and the channel-users.</t>
  </si>
  <si>
    <t>Provide the detailed list of all the thresholds.</t>
  </si>
  <si>
    <t>List of all bills created</t>
  </si>
  <si>
    <t>List of all bills paid.</t>
  </si>
  <si>
    <t>List of bills deleted</t>
  </si>
  <si>
    <t>List of bills unpaid</t>
  </si>
  <si>
    <t>List of bills paid and corresponding subscribers</t>
  </si>
  <si>
    <t xml:space="preserve">Provides the list of all user domains and details </t>
  </si>
  <si>
    <t>Provides the balance for the OM bank and for each user type. Check if the accounts are balanced</t>
  </si>
  <si>
    <t>Provide the description of the thresholds of the transaction amounts.</t>
  </si>
  <si>
    <t>SERVICES CHARGES DETAILS</t>
  </si>
  <si>
    <t>COMMISSIONS DETAILS</t>
  </si>
  <si>
    <t>BILLING ASSOCIATIONS</t>
  </si>
  <si>
    <t>ALL BALANCE</t>
  </si>
  <si>
    <t>BILLING COMPANY</t>
  </si>
  <si>
    <t>CATEGORY DETAILS</t>
  </si>
  <si>
    <t>COMMISSION</t>
  </si>
  <si>
    <t>DOMAIN DETAILS</t>
  </si>
  <si>
    <t>GEOGRAPHICAL DOMAIN</t>
  </si>
  <si>
    <t>GRADE DETAILS</t>
  </si>
  <si>
    <t>RECONCILIATION</t>
  </si>
  <si>
    <t>SERVICE CHARGE</t>
  </si>
  <si>
    <t>THRESHOLD DETAILS</t>
  </si>
  <si>
    <t>THRESHOLDS MAIN</t>
  </si>
  <si>
    <t>TRANSFER RULES GENERAL</t>
  </si>
  <si>
    <t>TRANSFER RULE O2C</t>
  </si>
  <si>
    <t>BILL INTEGRATED</t>
  </si>
  <si>
    <t>BILLS PAID</t>
  </si>
  <si>
    <t>BILLS PAY SUBSCRIBERS</t>
  </si>
  <si>
    <t>DELETED BILLS</t>
  </si>
  <si>
    <t>UNPAID BILLS</t>
  </si>
  <si>
    <t xml:space="preserve">First Name of user </t>
  </si>
  <si>
    <t xml:space="preserve">Domain of the user </t>
  </si>
  <si>
    <t>Category of the user</t>
  </si>
  <si>
    <t>S1F0</t>
  </si>
  <si>
    <t>Varchar(15)</t>
  </si>
  <si>
    <t>Varchar(80)</t>
  </si>
  <si>
    <t>Number(17,2)</t>
  </si>
  <si>
    <t>Ex : Subscriber</t>
  </si>
  <si>
    <t># File Generated on=Tue Feb 17 00:29:19  2015</t>
  </si>
  <si>
    <t># Data for Date=16/02/2015</t>
  </si>
  <si>
    <t># End Of file</t>
  </si>
  <si>
    <t>Example of export file content</t>
  </si>
  <si>
    <t>Ex : PT123456.7890.A12345</t>
  </si>
  <si>
    <t>Ex : 0612345678</t>
  </si>
  <si>
    <t>Ex : Mary</t>
  </si>
  <si>
    <t>EX : COFMAN</t>
  </si>
  <si>
    <t>Basically Subscriber, Opeartor or other custom values defined by affiliates</t>
  </si>
  <si>
    <t>Basically Subscriber, Network Admin, Channel Admin, Super Admin, Customer Care or other custom values defined by affiliates</t>
  </si>
  <si>
    <t>Removing the export ServiceChargeTypes, Updating the specifications for AllBalance</t>
  </si>
  <si>
    <t>Identifier of the wallet</t>
  </si>
  <si>
    <t>Ex : 1006541234000008</t>
  </si>
  <si>
    <t>Category code of the user.</t>
  </si>
  <si>
    <t>RETAILER</t>
  </si>
  <si>
    <t>User_id of the User</t>
  </si>
  <si>
    <t>PT150528.0755.780161</t>
  </si>
  <si>
    <t>MSISDN of the User</t>
  </si>
  <si>
    <t>User_id of the User's parent</t>
  </si>
  <si>
    <t>PARENT_MSISDN</t>
  </si>
  <si>
    <t xml:space="preserve">MSISDN of the User's parent </t>
  </si>
  <si>
    <t>OWNER_USER_ID</t>
  </si>
  <si>
    <t>MSISDN of the User's owner</t>
  </si>
  <si>
    <t>OPENING_BALANCE</t>
  </si>
  <si>
    <t>CLOSING_BALANCE</t>
  </si>
  <si>
    <t>number(19)</t>
  </si>
  <si>
    <t>AMT_SC_OUT</t>
  </si>
  <si>
    <t>NB_SC_OUT</t>
  </si>
  <si>
    <t>AMT_SC_IN</t>
  </si>
  <si>
    <t>NB_SC_IN</t>
  </si>
  <si>
    <t>AMT_COM_OUT</t>
  </si>
  <si>
    <t>NB_COM_OUT</t>
  </si>
  <si>
    <t>AMT_COM_IN</t>
  </si>
  <si>
    <t>NB_COM_IN</t>
  </si>
  <si>
    <t>AMT_COM_REIMB_OUT</t>
  </si>
  <si>
    <t>NB_COM_REIMB_OUT</t>
  </si>
  <si>
    <t>AMT_COM_REIMB_IN</t>
  </si>
  <si>
    <t>NB_COM_REIMB_IN</t>
  </si>
  <si>
    <t>AMT_COM_OUT_OTHER</t>
  </si>
  <si>
    <t>NB_COM_OUT_OTHER</t>
  </si>
  <si>
    <t>AMT_COM_IN_OTHER</t>
  </si>
  <si>
    <t>NB_COM_IN_OTHER</t>
  </si>
  <si>
    <t>AMT_COM_REIMB_OUT_OTHER</t>
  </si>
  <si>
    <t>NB_COM_REIMB_OUT_OTHER</t>
  </si>
  <si>
    <t>AMT_COM_REIMB_IN_OTHER</t>
  </si>
  <si>
    <t>NB_COM_REIMB_IN_OTHER</t>
  </si>
  <si>
    <t>AMT_SC_NONFIN_OUT</t>
  </si>
  <si>
    <t>NB_SC_NONFIN_OUT</t>
  </si>
  <si>
    <t>AMT_SC_NONFIN_IN</t>
  </si>
  <si>
    <t>NB_SC_NONFIN_IN</t>
  </si>
  <si>
    <t>AMT_COM_NONFIN_OUT</t>
  </si>
  <si>
    <t>NB_COM_NONFIN_OUT</t>
  </si>
  <si>
    <t>AMT_COM_NONFIN_IN</t>
  </si>
  <si>
    <t>NB_COM_NONFIN_IN</t>
  </si>
  <si>
    <t>AMT_OUT</t>
  </si>
  <si>
    <t>NB_OUT</t>
  </si>
  <si>
    <t>AMT_IN</t>
  </si>
  <si>
    <t>NB_IN</t>
  </si>
  <si>
    <t>Daily summary per subscriber (total number and amount of transactions per type, beginning and ending balance...) Exports this summary only for Subscribers who  perform at least one transaction on the given day</t>
  </si>
  <si>
    <t>WALLET_NUMBER</t>
  </si>
  <si>
    <t>Wallet number in the system updated during the period</t>
  </si>
  <si>
    <t>Likewise Balances_Subscribers but for channels users and merchant users : Daily summary per user (total number and amount of transactions per type, beginning and ending balance...) Exports this summary only for users who  perform at least one transaction on the given day</t>
  </si>
  <si>
    <t>Balances_Subscribers_&lt;YYYYMMDD&gt;.csv</t>
  </si>
  <si>
    <t>Balances_ChannelUsers_&lt;YYYYMMDD&gt;.csv</t>
  </si>
  <si>
    <t>FULL</t>
  </si>
  <si>
    <t>Generation</t>
  </si>
  <si>
    <t>INCREMENTAL</t>
  </si>
  <si>
    <t>EOD</t>
  </si>
  <si>
    <t>EOD, 10 AM, 1 PM, 4 PM</t>
  </si>
  <si>
    <t>Contents successful transactions (case were the senders are debited and the recievers credited)
This exports is to be used for financial accounting
It is filled with raw data fetched from Tango like commissions, service charges and fetched from AddOns (International momey transfers) like fees</t>
  </si>
  <si>
    <t>NB_TOTAL_OUT</t>
  </si>
  <si>
    <t>AMT_TOTAL_IN</t>
  </si>
  <si>
    <t>NB_TOTAL_IN</t>
  </si>
  <si>
    <t>AMT_TOTAL_OUT</t>
  </si>
  <si>
    <t>AMT_TRANS_OUT</t>
  </si>
  <si>
    <t>NB_TRANS_OUT</t>
  </si>
  <si>
    <t>AMT_TRANS_IN</t>
  </si>
  <si>
    <t>NB_TRANS_IN</t>
  </si>
  <si>
    <t>AMT_TRANS_REIMB_OUT</t>
  </si>
  <si>
    <t>NB_TRANS_REIMB_OUT</t>
  </si>
  <si>
    <t>AMT_TRANS_REIMB_IN</t>
  </si>
  <si>
    <t>NB_TRANS_REIMB_IN</t>
  </si>
  <si>
    <t>NB_NONFIN_TRANS</t>
  </si>
  <si>
    <t>S1F1</t>
  </si>
  <si>
    <t>Gaurav Rana</t>
  </si>
  <si>
    <t>CATEGORY_CODE|USER_ID|WALLET_NUMBER|MSISDN|PARENT_USER_ID|PARENT_MSISDN|OWNER_USER_ID|OWNER_MSISDN|OPENING_BALANCE|CLOSING_BALANCE|AMT_TRANS_OUT|NB_TRANS_OUT|AMT_TRANS_IN|NB_TRANS_IN|AMT_TRANS_REIMB_OUT|NB_TRANS_REIMB_OUT|AMT_TRANS_REIMB_IN|NB_TRANS_REIMB_IN|AMT_SC_OUT|NB_SC_OUT|AMT_SC_IN|NB_SC_IN|AMT_COM_OUT|NB_COM_OUT|AMT_COM_IN|NB_COM_IN|AMT_COM_REIMB_OUT|NB_COM_REIMB_OUT|AMT_COM_REIMB_IN|NB_COM_REIMB_IN|AMT_COM_OUT_OTHER|NB_COM_OUT_OTHER|AMT_COM_IN_OTHER|NB_COM_IN_OTHER|AMT_COM_REIMB_OUT_OTHER|NB_COM_REIMB_OUT_OTHER|AMT_COM_REIMB_IN_OTHER|NB_COM_REIMB_IN_OTHER|NB_NONFIN_TRANS|NB_NONFIN_REIMB_TRANS|AMT_SC_NONFIN_OUT|NB_SC_NONFIN_OUT|AMT_SC_NONFIN_IN|NB_SC_NONFIN_IN|AMT_COM_NONFIN_OUT|NB_COM_NONFIN_OUT|AMT_COM_NONFIN_IN|NB_COM_NONFIN_IN|AMT_TOTAL_OUT|NB_TOTAL_OUT|AMT_TOTAL_IN|NB_TOTAL_IN</t>
  </si>
  <si>
    <t>SUBS|PT100219.xxxx.000001|100219xxxx000000|7625xxxx|PT100219.xxxx.000001|7625xxxx|PT100219.xxxx.000001|7625xxxx|649546|648546|1000|1|0|0|0|0|0|0|0|0|0|0|0|0|0|0|0|0|0|0|0|0|0|0|0|0|0|0|0|0|0|0|0|0|0|0|0|0|1000|1|0|0</t>
  </si>
  <si>
    <t>SUBS|PT100514.xxxx.000001|100514xxxx000000|7629xxxx|PT100514.xxxx.000001|7629xxxx|PT100514.xxxx.000001|7629xxxx|96555|76555|20000|1|0|0|0|0|0|0|0|0|0|0|0|0|0|0|0|0|0|0|0|0|0|0|0|0|0|0|0|0|0|0|0|0|0|0|0|0|20000|1|0|0</t>
  </si>
  <si>
    <t>SUBS|PT100514.xxxx.000001|100514xxxx000000|7624xxxx|PT100514.xxxx.000001|7624xxxx|PT100514.xxxx.000001|7624xxxx|40|448040|0|0|448000|1|0|0|0|0|0|0|0|0|0|0|0|0|0|0|0|0|0|0|0|0|0|0|0|0|0|0|0|0|0|0|0|0|0|0|0|0|448000|1</t>
  </si>
  <si>
    <t>SUBS|PT100528.xxxx.000001|100528xxxx000000|7470xxxx|PT100528.xxxx.000001|7470xxxx|PT100528.xxxx.000001|7470xxxx|231|1281|0|0|0|0|0|0|1050|2|0|0|0|0|0|0|0|0|0|0|0|0|0|0|0|0|0|0|0|0|0|0|0|0|0|0|0|0|0|0|0|0|1050|2</t>
  </si>
  <si>
    <t>SUBS|PT100529.xxxx.000001|100529xxxx000000|7607xxxx|PT100529.xxxx.000001|7607xxxx|PT100529.xxxx.000001|7607xxxx|5000|5000|0|0|0|0|0|0|0|0|0|0|0|0|0|0|0|0|0|0|0|0|0|0|0|0|0|0|0|0|1|0|0|1|0|0|0|0|0|0|0|1|0|0</t>
  </si>
  <si>
    <t>AGENTWS|PT140109.1912.A0xxxx|1234xxxxxx|7795xxxx|PT140109.1852.A0xxxx|7795xxxx|PT130924.1637.A0xxxx|77959265|0|100000|0|0|100000|1|0|0|0|0|0|0|0|0|0|0|0|0|0|0|0|0|0|0|0|0|0|0|0|0|0|0|0|0|0|0|0|0|0|0|0|0|100000|1</t>
  </si>
  <si>
    <t>C2BCATEG|PT131203.0849.A0xxxx|1234xxxxxx|7806xxxx|PT131203.0849.A0xxxx|7806xxxx|PT131203.0849.A0xxxx|78066197|1859000|1892000|0|0|33000|2|0|0|0|0|0|0|0|0|0|0|0|0|0|0|0|0|0|0|0|0|0|0|0|0|0|0|0|0|0|0|0|0|0|0|0|0|33000|2</t>
  </si>
  <si>
    <t>CANALPLUS|PT130918.0832.C0xxxx|1234xxxxxx|7795xxxx|PT130918.0832.C0xxxx|7795xxxx|PT130918.0832.C0xxxx|77958422|12576000|12657000|0|0|81000|8|0|0|0|0|0|0|0|0|0|0|0|0|0|0|0|0|0|0|0|0|0|0|0|0|0|0|0|0|0|0|0|0|0|0|0|0|81000|8</t>
  </si>
  <si>
    <t>MERCHANT|MR091029134xxxx|1234xxxxxx||MR091029134xxxx||MR091029134xxxx||531212|6950|0|0|645355|1044|38280|61|0|0|0|0|0|0|0|0|0|0|0|0|0|0|0|0|0|0|0|0|0|0|0|0|0|0|0|0|0|0|0|0|38280|61|645355|1070</t>
  </si>
  <si>
    <t>MFST|PT130701.1515.A0xxxx|1234xxxxxx|7795xxxx|PT130701.1515.A0xxxx|7795xxxx|PT130701.1515.A0xxxx|77958190|15521314|15521314|0|0|0|0|0|0|0|0|0|0|0|0|0|0|0|0|0|0|0|0|0|0|0|0|0|0|0|0|12|0|0|12|0|0|0|0|0|0|0|12|0|0</t>
  </si>
  <si>
    <t>OPT|INDxx|IND02||||||6361212|5841212|0|0|2000|2|521850|60|0|0|0|0|0|0|0|0|0|0|0|0|0|0|0|0|0|0|0|0|0|0|0|0|0|0|0|0|0|0|0|0|521850|60|2000|2</t>
  </si>
  <si>
    <t>OPT|INDxx|101IND03||||||557037.5|50|0|0|0|0|2950|59|252|1|0|0|17450|145|0|0|0|0|0|0|0|0|7087|90|0|0|0|0|0|0|1512|0|0|0|0|1512|0|0|0|0|10037|149|17702|1658</t>
  </si>
  <si>
    <t>RETAILER|PT110406.1601.00xxxx|1234xxxxxx|7795xxxx|PT101005.1203.00xxxx|7795xxxx|PT101005.1203.00xxxx|7795xxxx|72885|41137|32000|1|0|0|0|0|0|0|0|0|0|0|0|0|252|1|0|0|0|0|0|0|0|0|0|0|0|0|0|0|0|0|0|0|0|0|0|0|32000|1|252|1</t>
  </si>
  <si>
    <t>RETAILER|PT111010.1529.00xxxx|1234xxxxxx|7795xxxx|PT111118.0853.00xxxx|7795xxxx|PT111118.0853.00xxxx|7795xxxx|7456.52|6855.52|650|1|0|0|0|0|0|0|0|0|0|0|0|0|49|1|0|0|0|0|0|0|0|0|0|0|0|0|0|0|0|0|0|0|0|0|0|0|650|1|49|1</t>
  </si>
  <si>
    <t>WS|PT130924.1637.A0xxxx|1234xxxxxx|7795xxxx|PT130924.1637.A0xxxx|7795xxxx|PT130924.1637.A0xxxx|77959265|54660621|21691621|33000000|330|31000|1|0|0|0|0|0|0|0|0|0|0|0|0|0|0|0|0|0|0|0|0|0|0|0|0|1|0|0|1|0|0|0|0|0|0|33000000|331|31000|1</t>
  </si>
  <si>
    <t>USER_ID|MSISDN|USER_FIRST_NAME|USER_LAST_NAME|ACCOUNT_STATUS|BILL_COMPANY_CODE|BILL_COMPANY_NAME|COMPANY_TYPE|SOUSCR_CREATED_BY|SOUSCR_CREATED_BY_MSISDN|CREATED_ON|SOUSCR_MODIFIED_BY|SOUSCR_MODIFIED_BY_MSISDN|MODIFIED_ON|BILL_ACCOUNT_NUMBER|NOTIF_TYPE_OBU|NOTIF_TYPE_OBD|NOTIF_TYPE_BND|REG_FORM_NUMBER|NOTIF_FORM_NUMBER|COMPANY_FORM_NUMBER|USER_TYPE|ACTION_TYPE</t>
  </si>
  <si>
    <t>PT08xxxx.1655.000001|793xxxx|TEST1|FT|N|6|SOTRA|Bill Company|962xxxx||15/05/2008 10:08:16|962xxxx||15/05/2008 10:08:16|12xxxx||||101|||SUBSCRIBER|N/A</t>
  </si>
  <si>
    <t>PT08xxxx.1217.000001|Z0808xxxx|test171108||N|1|OCI|Bill Company|CICO000014xxxx|808xxxx|17/11/2008 12:18:01|CICO000014xxxx|808xxxx|17/11/2008 12:18:01|1236||||8743|||SUBSCRIBER|N/A</t>
  </si>
  <si>
    <t>PT09xxxx.1257.000001|808xxxx|Konan Didier|KOUASSI|Y|3|AVISO|Bill Company|CILA000017xxxx|779xxxx|29/10/2009 10:49:14|CILA000017xxxx|779xxxx|29/10/2009 10:49:14|dikouxxxxavxxxxx||||2001091309|||SUBSCRIBER|N/A</t>
  </si>
  <si>
    <t>PT09xxxx.1629.000001|842xxxx|Kouakou Kra|KOSSONOU|Y|1|OCI|Bill Company|CILA000000xxxx|709xxxx|03/11/2009 14:48:49|CILA000000xxxx|709xxxx|03/11/2009 14:48:49|1.1634xxxx||||510091628|||SUBSCRIBER|N/A</t>
  </si>
  <si>
    <t>PT09xxxx.2013.000001|878xxxx|Visiteur|FT|Y|3|AVISO|Bill Company|PT09xxxx.0453.000001|837xxxx|07/10/2009 20:13:44|PT09xxxx.0453.000001|837xxxx|07/10/2009 20:13:44|Vixxxxx.FT@aviso.ci|||||||SUBSCRIBER|N/A</t>
  </si>
  <si>
    <t>COMPANY_CATEGORY|COMPANY_NAME|COMPANY_CODE|ADDRESS|CITY|DISTRICT|COUNTRY|ACCOUNT_STATUS|CREATED_ON|NOTIFICATION_NAME|DELETION_APPROVED_ON|DELETION_APPROVED_BY|LOGIN_ID|EMAIL|CONTACT_PERSON|CONTACT_NUMBER|PAID_BILL_NOTIFICATION|AUTO_BILL_DELETE_FREQUENCY|USER_PROFILE_ID|PROFILE_NAME|CREATION_INITIATED_ON|CREATION_INITIATED_BY|CREATION_APPROVED_ON|CREATION_APPROVED_BY|LAST_MODIFIED_ON|LAST_MODIFIED_BY|DELETION_INITIATED_ON|DELETION_INITIATED_BY</t>
  </si>
  <si>
    <t>WBILxxxx|AEI|xxx|    ||||Y|26/10/2010 17:26:31|AEI_D7D    AEI_OBD    AEI_OBU|||connexioxxxx||||60|100|TCP150111051x.xxx|xxxxGR_WBILLMER|26/10/2010 15:24:13|xxxx0000000100|26/10/2010 17:26:31|PT09xxxx.0415.000001||||</t>
  </si>
  <si>
    <t>WBILxxxx|SODECI_old|xxx|    |ABIDJAN|||N||        |||||||1|100|TCP1501110518.xxxx|xxxxWBILLMER|06/05/2008 10:39:55|xxxx0000002586|||14/05/2008 12:15:57|xxxx0000016612|14/05/2008 12:15:57|xxxx0000016612</t>
  </si>
  <si>
    <t>WBILxxxx|SOTRA|xxx|    |ABIDJAN 2|||N||        SOTRA_OBU|21/03/2010 16:01:33|PT09xxxx.0415.000001|MR090823074xxxx||BK||1|100|TCP1501110518.xxxx|xxxxAGR_WBILLMER|23/08/2009 07:43:43|xxxx0823.0415.000001|||21/03/2010 16:01:33|xxxx0823.0415.000001|21/03/2010 16:01:33|xxxx0823.0415.000001</t>
  </si>
  <si>
    <t>WBILxxxx|bicici|xxx|    |abidjan|||N||        |||||||1|100|TCP1501110518.xxxx|xxxx_WBILLMER|14/11/2008 14:50:33|xxxx0000000713|||14/11/2008 14:50:33|xxxx0000000713|14/11/2008 14:50:33|xxxx0000000713</t>
  </si>
  <si>
    <t>WBILxxxx|OCI|xxx|    |ABIDJAN|||Y||        OCI_OBU|||xxxx||||1|100|TCP1501110518xxxx|xxxx_WBILLMER|04/03/2008 09:21:42|xxxx0000001996|||14/05/2008 10:07:44|xxxx0000000100||</t>
  </si>
  <si>
    <t>CATEGORY_CODE|DOMAIN_CODE|CATEGORY_NAME|PARENT_CATEGORY_CODE|STATUS|CATEGORY_TYPE</t>
  </si>
  <si>
    <t>TZ|TZ|Zebra Tango|TZ|N|CHUSER</t>
  </si>
  <si>
    <t>CE|CEDOM|Client Enterprise|CE|N|CHUSER</t>
  </si>
  <si>
    <t>GDF|CEDOM|Gestionnaire De Flotte|GDF|N|CHUSER</t>
  </si>
  <si>
    <t>AGENORNG|COMSHOP|Agence Orange|AGENORNG|Y|CHUSER</t>
  </si>
  <si>
    <t>COMORNG|COMSHOP|Commercial Orange|AGENORNG|Y|CHUSER</t>
  </si>
  <si>
    <t>DISTEX|DISTEX|Distributeur Exclusif|DISTEX|Y|CHUSER</t>
  </si>
  <si>
    <t>PDVEX|DISTEX|PDV Exclusif|DISTEX|Y|CHUSER</t>
  </si>
  <si>
    <t>DISTAR|DISTAR|Distributeur a Reseau|DISTAR|Y|CHUSER</t>
  </si>
  <si>
    <t>PDVAR|DISTAR|PDV a Reseau|DISTAR|Y|CHUSER</t>
  </si>
  <si>
    <t># File Generated on=Mon Dec 07 10:37:47  2015</t>
  </si>
  <si>
    <t># Data for Date=06/12/2015</t>
  </si>
  <si>
    <t>USER_ID|PROFILE_ID|PARENT_USER_ID|ACCOUNT_NUMBER|MSISDN|USER_FIRST_NAME|USER_LAST_NAME|REGISTERED_ON|CITY|ADDRESS|SEX|ID_NUMBER|ACCOUNT_STATUS|CREATION_DATE|CREATED_BY|FIRST_TRANSACTION_ON|USER_DOMAIN_CODE|USER_CATEGORY_CODE|USER_TYPE|GEOGRAPHICAL_DOMAIN|MODIFIED_BY|MODIFIED_ON|DELETED_ON|DEACTIVATION_BY|BIRTH_DATE|AGENT_CODE</t>
  </si>
  <si>
    <t>PT15xxxx.1825.57xxxx|TCP110417xxxx.000001|PT15xxxx.2037.72xxxx|10112000159xxxx|9497xxxx|GBLPI-15RNSxxxx|xxxxI-15RNS0000|28/09/2015 18:25:10|KATI|KALABANCORO BANANKORO KALABANCORO|Male|9497xxxx|Y|28/09/2015 18:25:10|PT10xxxx.1331.000001|29/09/2015 16:11:56|WS|RETAILER|CHANNEL|ACI|PT10xxxx.1721.000001|06/12/2015 19:01:33||||12xxxx</t>
  </si>
  <si>
    <t>PT15xxxx.1825.57xxxx|TCP110417xxxx.000001|PT15xxxx.2037.72xxxx|10112000159xxxx|9497xxxx|GBLPI-15RNSxxxx|xxxxI-15RNS0000|28/09/2015 18:25:10|KATI|KALABANCORO BANANKORO KALABANCORO|Male|9497xxxx|Y|28/09/2015 18:25:10|PT10xxxx.1331.000001|29/09/2015 17:40:31|WS|RETAILER|CHANNEL|ACI|PT10xxxx.1721.000001|06/12/2015 19:28:24||||12xxxx</t>
  </si>
  <si>
    <t>PT15xxxx.1607.68xxxx|TCP091028xxxx.000001|PT14xxxx.1219.82xxxx|9393xxxx|9393xxxx|Amxxxx|Dixxxx|26/10/2015 16:07:11|xxxxuneIV|xxxxuneIVDJICORONIPARA BAMAKO|Male|1273350908xxxx|Y|26/10/2015 16:07:11|PT14xxxx.1219.821842|26/10/2015 16:22:22|SUBS|SUBS|SUBSCRIBER|OML Network|PT14xxxx.0913.A00082|06/12/2015 20:39:56|||02/01/1991|</t>
  </si>
  <si>
    <t>PT14xxxx.1511.C0xxxx|TCP091028xxxx.000001|PT14xxxx.1511.C0xxxx|7641xxxx|7641xxxx|Hamaxxxx|xxxx|26/02/2014 15:11:58|xxxxko|xxxxko Badalabougou|Male|B 035xxxx|Y|26/02/2014 15:11:58|PT13xxxx.1530.000002|09/10/2014 21:02:25|SUBS|SUBS|SUBSCRIBER|OML Network|PT140123.0913.A0xxxx|06/12/2015 17:26:25|||19/03/1972|</t>
  </si>
  <si>
    <t>PT14xxxx.1829.24xxxx|TCP091028xxxx.000001|PT14xxxx.1829.24xxxx|7310xxxx|7310xxxx|Dogxxxx|xxxx|25/04/2014 18:29:34|xxxxiagara|xxxxandiagara MaliBandiagara|Male|CLT10xxxx|Y|25/04/2014 18:29:34|PT14xxxx.1807.A00856|10/11/2014 07:23:07|SUBS|SUBS|SUBSCRIBER|OML Network|PT14xxxx.0913.A00082|06/12/2015 19:29:01|||31/12/1958|</t>
  </si>
  <si>
    <t>PT15xxxx.1554.84xxxx|TCP091028xxxx.000001|PT13xxxx.1435.C0xxxx|9103xxxx|9103xxxx|xxxx|xxxx|24/11/2015 15:54:39|xxxxuneIII|xxxxLOFOBOUGOUpresdumarche BAMAKO|Male|47xxxx|Y|24/11/2015 15:54:39|PT13xxxx.1435.C00767|03/12/2015 10:59:59|SUBS|SUBS|SUBSCRIBER|OML Network|PT14xxxx.0913.A00082|06/12/2015 21:46:45|||07/09/1978|</t>
  </si>
  <si>
    <t>PT10xxxx.1227.00xxxx|TCP091028xxxx.000001|PT10xxxx.1227.00xxxx|7522xxxx|7522xxxx|Sxxxx|xxxx|21/10/2010 12:27:54|xxxx|xxxxBOUGOU BKO|Male|7522xxxx|Y|21/10/2010 12:27:54|PT10xxxx.1153.000001|13/08/2014 10:21:00|SUBS|SUBS|SUBSCRIBER|OML Network|PT14xxxx.0913.A00082|06/12/2015 20:49:56|||01/01/1986|</t>
  </si>
  <si>
    <t># File Generated on=Sun Aug 30 00:17:58  2015</t>
  </si>
  <si>
    <t># Data for Date=29/08/2015</t>
  </si>
  <si>
    <t>COMMISSION_ID|NETWORK_NAME|PROFILE_NAME|SHORT_CODE|SERVICE_TYPE|PAYER_GRADE_CODE|PAYEE_GRADE_CODE|SERVICE_CHARGE_VERSION|START_DATETIME|MIN_TRANSFER_VALUE|MAX_TRANSFER_VALUE|MULTIPLE_OF|MIN_FIXED_COMMISSION|MAX_FIXED_COMMISSION|MIN_PCT_COMMISSION|MAX_PCT_COMMISSION|START_RANGE|END_RANGE|FIXED_COMMISSION|PCT_COMMISSION</t>
  </si>
  <si>
    <t>1xxxx|CI|merchant_MERCHPAY_SUBS_MERA|merchant_xxx|MERCHPAY|SUBS|MERA|3|14/12/2010 00:00:00|5.00|100000.00|1.00|||.00|.00|5.00|100000.00||.05</t>
  </si>
  <si>
    <t>1xxxx|CI|Depot_CASHIN_A1_SUBS|Depot_xxx|CASHIN|A1|SUBS|2|31/12/2010 00:00:00|5.00|100000.00|5.00|25.00|500.00|||25005.00|50000.00|250.00|</t>
  </si>
  <si>
    <t>1xxxx|CI|Retrait_CASHOUT_SUBS_A5|Retrait_xxx|CASHOUT|SUBS|A5|6|31/12/2010 00:00:00|5.00|100000.00|5.00|50.00|1000.00|||25005.00|50000.00|500.00|</t>
  </si>
  <si>
    <t>3xxxx|CI|Depot_CASHIN_A6_SUBS|Depot_Resxxx|CASHIN|B|SUBS|3|25/01/2012 00:00:00|100.00|500000.00|50.00|.00|500.00|||50005.00|100000.00|.00|</t>
  </si>
  <si>
    <t>3xxxx|CI|Depot_CASHIN_A6_SUBS|Depot_Resxxx|CASHIN|B|SUBS|3|25/01/2012 00:00:00|100.00|500000.00|50.00|.00|500.00|||5005.00|25000.00|.00|</t>
  </si>
  <si>
    <t>TRANSACTION_ID|TRANSACTION_DATE|COMMISSION_ID|TRANSACTION_AMOUNT|PAYER_USER_ID|PAYER_CATEGORY_CODE|PAYEE_USER_ID|PAYEE_CATEGORY_CODE|COMMISSION_AMOUNT|SERVICE_TYPE|TRANSFER_STATUS|TRANSFER_SUBTYPE|PAYER_DOMAIN_CODE|PAYER_GRADE_NAME|PAYER_MOBILE_GROUP_ROLE|PAYER_GROUP_ROLE|PAYER_MSISDN_ACC|PARENT_PAYER_USER_ID|PARENT_PAYER_USER_MSISDN|OWNER_PAYER_USER_ID|OWNER_PAYER_USER_MSISDN|PAYER_WALLET_NUMBER|PAYEE_DOMAIN_CODE|PAYEE_GRADE_NAME|PAYEE_MOBILE_GROUP_ROLE|PAYEE_GROUP_ROLE|PAYEE_MSISDN_ACC|PARENT_PAYEE_USER_ID|PARENT_PAYEE_USER_MSISDN|OWNER_PAYEE_USER_ID|OWNER_PAYEE_USER_MSISDN|PAYEE_WALLET_NUMBER</t>
  </si>
  <si>
    <t>CI15xxxx.0001.A7xxxx|29/08/2015 00:01:42|4xxxx|20000.00|PT10xxxx.1527.00xxxx|SUBS|INxxx|OPT|100.00|CASHIN|TS|CASHIN|SUBS|Normal Subscriber|SUBS_ROLE||08292695|PT10xxxx.1527.00xxxx|0829xxxx|PT10xxxx.1527.00xxxx|0829xxxx|100730152700xxxx|||||INxxx|||||101INxxx</t>
  </si>
  <si>
    <t>CI15xxxx.0001.A7xxxx|29/08/2015 00:01:42|4xxxx|20000.00|IND03|OPT|CIGT000018xxxx|GRSTYP1|100.00|CASHIN|TS|CASHIN|||||INxxx|||||101INxxx|GRSTYPE1|Grossiste 1|CIGT0000184xxxx|CIGT000018xxxx|0847xxxx|CIGT000018xxxx|08475526|CIGT000018xxxx|0847xxxx|090428155700xxxx</t>
  </si>
  <si>
    <t>CO150829.0001.A78250|29/08/2015 00:01:52|4xxxx|5000.00|INxxx|OPT|PT12xxxx.1408.C0xxxx|GRSTYP2|10.00|CASHOUT|TS|CASHOUT|||||INxxx|||||101INxxx|GRSTxxxx|Grossiste 2|PT12xxxx.1408.C00xxxx|PT12xxxx.1408.C0xxxx|580xxxx|PT12xxxx.1408.C0xxx|5802xxx|PT12xxxx.1408.C0xxxx|5802xxxx|121010140800xxxx</t>
  </si>
  <si>
    <t>CO15xxxx.0001.A7xxxx|29/08/2015 00:01:52|4xxxx|5000.00|INxxx|OPT|PT15xxxx.1121.76xxxx|RVNxxxx|25.00|CASHOUT|TS|CASHOUT|||||IND03|||||101INxxx|GRSTxxxx|Grossiste Retailer 2|MPAY_CU_DTAIL_RAU|MPAY_CU_DTAIL_RA|7859xxxx|PT12xxxx.1408.C0xxxx|5802xxxx|PT12xxxx.1408.C0xxxx|5802xxxx|10112000019xxxx</t>
  </si>
  <si>
    <t>CI15xxxx.0002.B7xxxx|29/08/2015 00:02:25|4xxxx|3000.00|INxxx|OPT|CIGT000018xxxx|GRSTxxx|25.00|CASHIN|TS|CASHIN|||||INxxx|||||101INxxx|GRSTxxxx|Grossiste 1|CIGT0000180xxxx|CIGT000018xxxx|0706xxxx|CIGT000018xxxx|0706xxxx|CIGT000018xxxx|0706xxxx|090410100100xxxx</t>
  </si>
  <si>
    <t># File Generated on=Sun Aug 30 00:18:52  2015</t>
  </si>
  <si>
    <t>DOMAIN_CODE|DOMAIN_NAME|DOMAIN_TYPE_CODE|STATUS|OWNER_CATEGORY</t>
  </si>
  <si>
    <t>TZ|Zebra Tango|PARTNERS|N|TZ</t>
  </si>
  <si>
    <t>CEDOM|Client Enterprise Domain|CORPORATE|N|CE</t>
  </si>
  <si>
    <t>COMSHOP|Company Shop Domain|DISTB_CHAN|Y|AGENORNG</t>
  </si>
  <si>
    <t>DISTEX|Distributor Exclusive Domain|DISTB_CHAN|Y|DISTEX</t>
  </si>
  <si>
    <t>DISTAR|Distributeur a Reseau Domain|DISTB_CHAN|Y|DISTAR</t>
  </si>
  <si>
    <t>DISTIND|Distributeur Independant Domain|DISTB_CHAN|Y|DISTIND</t>
  </si>
  <si>
    <t>GRSTYPE1|Grossiste Type 1 Domain|DISTB_CHAN|Y|GRSTYP1</t>
  </si>
  <si>
    <t>GSTTYPE3|Grossiste Type 3 Domaine|DISTB_CHAN|Y|GSTTYPE3</t>
  </si>
  <si>
    <t># File Generated on=Sun Aug 30 00:19:02  2015</t>
  </si>
  <si>
    <t>GRPH_DOMAIN_CODE|NETWORK_NAME|PARENT_GRPH_DOMAIN_NAME|PARENT_GRPH_DOMAIN_TYPE|GRPH_DOMAIN_TYPE|GRPH_DOMAIN_SHORT_NAME|DESCRIPTION|STATUS</t>
  </si>
  <si>
    <t>ABG|OCI Network|ZONEEST|ZO|AR|ABENGOUROU|REGION ABENGOUROU|Y</t>
  </si>
  <si>
    <t>ABJ|OCI Network|ZONE SUD|ZO|AR|ABIDJAN|ABIDJAN ET BANLIEUES|Y</t>
  </si>
  <si>
    <t>AREA1|OCI Network|ZONE_ABJ|ZO|AR|AREA_ABJ|Ville d'ABIDJAN|N</t>
  </si>
  <si>
    <t>AREAZ1|OCI Network|ZONE_ABJ|ZO|AR|AREA_ABJ|Ville d'ABIDJAN|Y</t>
  </si>
  <si>
    <t>ZONE5|OCI Network|OCI Network|NW|ZO|ZONE_OUEST|Zone OUEST|Y</t>
  </si>
  <si>
    <t>ZONE2|OCI Network|OCI Network|NW|ZO|ZONE_SUD|Zone SUD sauf ABIDJAN|Y</t>
  </si>
  <si>
    <t># File Generated on=Sun Aug 30 00:18:58  2015</t>
  </si>
  <si>
    <t># File Generated on=Tue Dec 08 02:18:39  2015</t>
  </si>
  <si>
    <t># Data for Date=07/12/2015</t>
  </si>
  <si>
    <t>PROVIDER_NAME|STOCK_CREATED|TAX_CREATED|TAX_CREATED_TOTAL|TAX_CREATED_TA|TAX_CREATED_SC|TAX_CREATED_COMM|ONTHEFLY_SERVCHRG|BANK|ORANGE|ON_THE_FLY|ORANGE_IMT|SUBSCRIBERS|CHANNEL_USERS|MERCHANTS|BREAKAGE_BALANCE|INT_REMIT|TOTAL_BAL</t>
  </si>
  <si>
    <t>ORANGE MONEY|17411100000.00|0|0|0|0|0|96xxxx|121114169.83|61111227.61|1167xxxx|0|12090111428.45|5111110266.11|3944xxxx|0|0|0</t>
  </si>
  <si>
    <t>ORANGE MONEY|17450000000.00|0|0|0|0|0|33xxxx|127345169.83|61222227.61|1167xxxx|0|12022220428.45|5113333266.11|1212xxxx|0|0|0</t>
  </si>
  <si>
    <t># File Generated on=Sun Aug 30 00:16:39  2015</t>
  </si>
  <si>
    <t>SERVICE_CHARGE_ID|NETWORK_NAME|PROFILE_NAME|SHORT_CODE|SERVICE_TYPE|PAYER_GRADE_CODE|PAYEE_GRADE_CODE|SERVICE_CHARGE_VERSION|START_DATETIME|MIN_TRANSFER_VALUE|MAX_TRANSFER_VALUE|MULTIPLE_OF|MIN_FIXED_SERVICE_CHARGE|MAX_FIXED_SERVICE_CHARGE|MIN_PCT_SERVICE_CHARGE|MAX_PCT_SERVICE_CHARGE|START_RANGE|END_RANGE|FIXED_SERVICE_CHARGE|PCT_SERVICE_CHARGE</t>
  </si>
  <si>
    <t>1|CI|P2P transfert_P2P_SUBS_SUBS|P2P transfert_264|P2P|SUBS|SUBS|6|16/04/2010 18:48:02|5.00|100000.00|5.00|100.00|1000.00|||10005.00|15000.00|250.00|</t>
  </si>
  <si>
    <t>1|CI|P2P transfert_P2P_SUBS_SUBS|P2P transfert_264|P2P|SUBS|SUBS|6|16/04/2010 18:48:02|5.00|100000.00|5.00|100.00|1000.00|||15005.00|25000.00|250.00|</t>
  </si>
  <si>
    <t>1|CI|P2P transfert_P2P_SUBS_SUBS|P2P transfert_264|P2P|SUBS|SUBS|6|16/04/2010 18:48:02|5.00|100000.00|5.00|100.00|1000.00|||200.00|2000.00|100.00|</t>
  </si>
  <si>
    <t>1|CI|P2P transfert_P2P_SUBS_SUBS|P2P transfert_264|P2P|SUBS|SUBS|6|16/04/2010 18:48:02|5.00|100000.00|5.00|100.00|1000.00|||2005.00|5000.00|100.00|</t>
  </si>
  <si>
    <t>1|CI|P2P transfert_P2P_SUBS_SUBS|P2P transfert_264|P2P|SUBS|SUBS|6|16/04/2010 18:48:02|5.00|100000.00|5.00|100.00|1000.00|||25005.00|35000.00|500.00|</t>
  </si>
  <si>
    <t>1|CI|P2P transfert_P2P_SUBS_SUBS|P2P transfert_264|P2P|SUBS|SUBS|6|16/04/2010 18:48:02|5.00|100000.00|5.00|100.00|1000.00|||35005.00|50000.00|500.00|</t>
  </si>
  <si>
    <t>TRANSACTION_ID|TRANSACTION_DATE|SERVICE_CHARGE_ID|TRANSACTION_AMOUNT|PAYER_USER_ID|PAYER_CATEGORY_CODE|PAYEE_USER_ID|PAYEE_CATEGORY_CODE|SERVICE_CHARGE_AMOUNT|SERVICE_TYPE|TRANSFER_STATUS|TRANSFER_SUBTYPE|PAYER_DOMAIN_CODE|PAYER_GRADE_NAME|PAYER_MOBILE_GROUP_ROLE|PAYER_GROUP_ROLE|PAYER_MSISDN_ACC|PARENT_PAYER_USER_ID|PARENT_PAYER_USER_MSISDN|OWNER_PAYER_USER_ID|OWNER_PAYER_USER_MSISDN|PAYER_WALLET_NUMBER|PAYEE_DOMAIN_CODE|PAYEE_GRADE_NAME|PAYEE_MOBILE_GROUP_ROLE|PAYEE_GROUP_ROLE|PAYEE_MSISDN_ACC|PARENT_PAYEE_USER_ID|PARENT_PAYEE_USER_MSISDN|OWNER_PAYEE_USER_ID|OWNER_PAYEE_USER_MSISDN|PAYEE_WALLET_NUMBER</t>
  </si>
  <si>
    <t>PP15xxxx.2357.B0xxxx|29/08/2015 00:00:11|81xxxx|10000.00|PT13xxxx.1536.A0xxxx|SUBS|INxxx|OPT|250.00|P2P|TS|P2P|SUBS|Normal Subscriber|SUBS_ROLE||0859xxxx|PT13xxxx.1536.A0xxxx|0859xxxx|PT13xxxx.1536.A0xxxx|0859xxxx|130805153600xxxx|||||INxxx|||||101INxxx</t>
  </si>
  <si>
    <t>PP15xxxx.1431.B9xxxx|29/08/2015 00:00:45|81xxxx|5000.00|PT12xxxx.1138.00xxxx|SUBS|INxxx|OPT|100.00|P2P|TS|P2P|SUBS|Normal Subscriber|SUBS_ROLE||4800xxxx|PT12xxxx.1138.00xxxx|4800xxxx|PT12xxxx.1138.00xxxx|4800xxxx|120121113800xxxx|||||INxxx|||||101INxxx</t>
  </si>
  <si>
    <t>PP15xxxx.0000.B0xxxx|29/08/2015 00:00:47|81xxxx|5000.00|PT15xxxx.1655.24xxxx|SUBS|INxxx|OPT|100.00|P2P|TS|P2P|SUBS|Normal Subscriber|SUBS_ROLE||5826xxxx|PT09xxxx.1603.00xxxx|0874xxxx|CIGT000014xxxx|0704xxxx|10112000004xxxx|||||INxxx|||||101INxxx</t>
  </si>
  <si>
    <t>PP15xxxx.2358.A0xxxx|29/08/2015 00:01:10|81xxxx|2000.00|PT12xxxx.1625.00xxxx|SUBS|INxxx|OPT|100.00|P2P|TS|P2P|SUBS|Normal Subscriber|SUBS_ROLE||4949xxxx|PT12xxxx.1625.00xxxx|4949xxxx|PT12xxxx.1625.00xxxx|4949xxxx|120508162500xxxx|||||INxxx|||||101INxxx</t>
  </si>
  <si>
    <t>CO15xxxx.0001.A7xxxx|29/08/2015 00:01:52|4xxxx|5000.00|PT10xxxx.1736.000007|SUBS|IND03|OPT|150.00|CASHOUT|TS|CASHOUT|SUBS|Normal Subscriber|SUBS_ROLE||47737797|PT10xxxx.1736.00xxxx|4773xxxx|PT10xxxx.1736.00xxxx|4773xxxx|100825173600xxxx|||||INxxx|||||101INxxx</t>
  </si>
  <si>
    <t>USER_ID|PROFILE_ID|PARENT_USER_ID|PARENT_USER_MSISDN|MSISDN|USER_NAME_PREFIX|USER_FIRST_NAME|USER_LAST_NAME|USER_SHORT_NAME|DOB|REGISTERED_ON|ADDRESS1|ADDRESS2|STATE|CITY|COUNTRY|SSN|DESIGNATION|DIVISION|CONTACT_PERSON|CONTACT_NO|EMPLOYEE_CODE|SEX|ID_NUMBER|E_MAIL|WEB_LOGIN|ACCOUNT_STATUS|CREATION_DATE|CREATED_BY|CREATED_BY_MSISDN|NOMADE_CREATED_BY|LEVEL1_APP_DATE|LEVEL1_APP_BY|LEVEL2_APP_DATE|LEVEL2_APP_BY|OWNER_ID|OWNER_MSISDN|USER_DOMAIN_CODE|USER_CATEGORY_CODE|USER_GRADE_NAME|MODIFIED_BY|MODIFIED_ON|MODIFIED_APPROVED_BY|MODIFIED_APPROVED_ON|DELETED_ON|DEACTIVATION_BY|DEPARTMENT|REGISTRATION_FORM_NUMBER|REMARKS|GEOGRAPHICAL_DOMAIN|GROUP_ROLE|FIRST_TRANSACTION_ON|COMPANY_CODE|USER_TYPE|ACTION_TYPE|AGENT_CODE|CREATION_TYPE|BULK_ID|IDENTITY_PROOF_TYPE|ADDRESS_PROOF_TYPE|PHOTO_PROOF_TYPE|ID_TYPE|ID_NO|ID_ISSUE_PLACE|ID_ISSUE_DATE|ID_ISSUE_COUNTRY|ID_EXPIRY_DATE|RESIDENCE_COUNTRY|NATIONALITY|EMPLOYER_NAME|POSTAL_CODE|SOUSCRIPTION_TYPE|MOBILE_GROUP_ROLE</t>
  </si>
  <si>
    <t>PT10xxxx.1456.00xxxx|TCP080613xxxx.000001|PT1xxxx.1456.00xxxx|Z5739xxxx|Z5739xxxx|Mr.|Derxxxx Fraxxxx|GNxxxx||19/05/1989|13/08/2010 14:56:16|BP00|DUExxxx||DUExxxx||||||||GEN_MAL|170811020610xxxx|||N|13/08/2010 14:56:16|CIPT000018xxxx|0710xxxx||||||PT10xxxx.1456.00xxxx|Z5739xxxx|SUBS|SUBS|Normal Subscriber|SYSTEM|29/08/2015 04:30:11||||||130810xxxx||OCI Network||||SUBSCRIBER|MODIFICATION||M|||||||||||||||WEB TANGO|</t>
  </si>
  <si>
    <t>PT101009.1054.000003|TCP0806130826.000001|PT101009.1054.000003|Z57405833|Z57405833|Mr.|arnaud joel|yapo||25/07/1982|09/10/2010 10:54:29|00 BP 00|ABIDJAN||ABIDJAN||||||||GEN_MAL|att160121571209pud|||N|09/10/2010 10:54:29|PT090903.1252.000001|07964696||||||PT101009.1054.000003|Z57405833|SUBS|SUBS|Normal Subscriber|SYSTEM|29/08/2015 04:30:11||||||SMS0910101106|SMS 09/10/10|OCI Network||||SUBSCRIBER|MODIFICATION||M|||||||||||||||WEB TANGO|</t>
  </si>
  <si>
    <t>PT10xxxx.1127.00xxxx|TCP080613xxxx.000001|PT10xxxx.1127.00xxxx|Z5730xxxx|Z5730xxxx|Ms|Adion  Josiane|N'DJA||17/02/1982|25/11/2010 11:27:36|00 BP 00|NDxxxx||NDxxxx||||||||GEN_FEM|3905-0545/10-09/SP-NDCI|||N|25/11/2010 11:27:36|PT10xxxx.1239.00xxxx|0808xxxx||||||PT10xxxx.1127.00xxxx|Z5730xxxx|SUBS|SUBS|Normal Subscriber|SYSTEM|29/08/2015 04:30:11|||||||CIT NDOUCI 21/09/2010|xxx Network||||SUBSCRIBER|MODIFICATION||B|BA10xxx.1126.000001||||||||||||||WEB BULK|</t>
  </si>
  <si>
    <t>PT11xxxx.1542.00xxxx|TCP080613xxxx.000001|PT11xxxx.1542.00xxxx|Z5783xxxx|Z5783xxxx|Mr.|Guy Ange Zokou|TRABOUE||18/12/1982|12/01/2011 15:42:18|00 BP 00|Axxxx||Axxxx||||||||GEN_MAL|116-3606/01-10/PU-16|||N|12/01/2011 15:42:18|CILA000018xxxx|07090036||||||PT11xxxx.1542.00xxxx|Z5783xxxx|SUBS|SUBS|Normal Subscriber|SYSTEM|29/08/2015 04:30:11|||||||REDIN 26/10/10|OCI Network||||SUBSCRIBER|MODIFICATION||B|BA11xxxx.1539.00xxxx||||||||||||||WEB BULK|</t>
  </si>
  <si>
    <t>PT11xxxx.1033.000001|TCP080613xxxx.000001|PT11xxxx.xxxx.000001|Z5762xxxx|Z5762xxxx|Mr.|GBATO SIxxxx|Gxxxx||17/05/1988|17/08/2011 10:33:25|ABOBOxxxx|ABIxxxx||ABIxxxx||||||||GEN_MAL|02082xxxx|||N|17/08/2011 10:33:25|PT09xxxx.xxxx.000001|0874xxxx||||||PT11xxxx.xxxx.000001|Z5762xxxx|SUBS|SUBS|Normal Subscriber|SYSTEM|29/08/2015 04:30:11||||||ABOBOxxxx||OCI Network||||SUBSCRIBER|MODIFICATION||M|||||||||||||||WEB TANGO|</t>
  </si>
  <si>
    <t># File Generated on=Sun Aug 30 00:20:10  2015</t>
  </si>
  <si>
    <t>PROFILE_ID|PROFILE_DETAIL_ID|TYPE_ID|SERVICE_TYPE|BEARER_ID|THRESHOLD_TYPE|COUNT_VALUE|AMOUNT_VALUE</t>
  </si>
  <si>
    <t>TCP080613xxxx.000001|TCTD11xxxx.15xxxx|PAYEE|MERCHPAY|USSD|DAILY|5000|100000000</t>
  </si>
  <si>
    <t>TCP080613xxxx.000001|TCTD11xxxx.15xxxx|PAYEE|MERCHPAY|USSD|WEEKLY|15000|150000000</t>
  </si>
  <si>
    <t>TCP080613xxxx.000001|TCTD11xxxx.15xxxx|PAYEE|MERCHPAY|USSD|MONTHLY|25000|300000000</t>
  </si>
  <si>
    <t>TCP080613xxxx.000001|TCTD11xxxx.15xxxx|PAYEE|MERCHPAY|USSD|PERTXN|1|25000000</t>
  </si>
  <si>
    <t>TCP080613xxxx.000001|TCTD1518411601xxxx|PAYEE|O2C|WEB|DAILY|5000|100000000</t>
  </si>
  <si>
    <t>TCP080613xxxx.000001|TCTD1518411601xxxx|PAYEE|O2C|WEB|WEEKLY|15000|150000000</t>
  </si>
  <si>
    <t># File Generated on=Sun Aug 30 00:20:02  2015</t>
  </si>
  <si>
    <t>TRANSFER_RULE_ID|SERVICE_NAME|SERVICE_TYPE|PAYER_DOMAIN_CODE|PAYEE_DOMAIN_CODE|PAYER_CATEGORY_CODE|PAYEE_CATEGORY_CODE|PAYMENT_METHOD_TYPE|STATUS_ID|TRANSFER_TYPE|CREATED_BY|GRPH_DOMAIN_CODE|PAYER_PAYMENT_TYPE_ID|PAYEE_PAYMENT_TYPE_ID|CREATED_ON|MODIFIED_BY|BYPASS_ALLOWED|DIRECT_TRANSFER_ALLOWED</t>
  </si>
  <si>
    <t>564.00|Acquisition Fees|ACQFEE|SUBS|MER|SUBS|MERSA|WALLET|Y|TR_TRF|04-SEP-15|ML|12.00|12.00|04/09/2015 07:12:32|04-SEP-15|N|Y</t>
  </si>
  <si>
    <t>906.00|Acquisition Fees|ACQFEE|SUBS|OPT|SUBS|OPT|WALLET|Y|TR_TRF|04-SEP-15|ML|12.00|12.00|04/09/2015 07:18:51|04-SEP-15|N|Y</t>
  </si>
  <si>
    <t>257.00|Acquisition Fees|ACQFEE|SUBS|MER|SUBS|MER|WALLET|Y|TR_TRF|04-SEP-15|ML|12.00|12.00|04/09/2015 07:12:32|04-SEP-15|N|Y</t>
  </si>
  <si>
    <t>282.00|Acquisition Fees|ACQFEE|SUBS|ORNPOS|SUBS|ORNPOS|WALLET|Y|TR_TRF|04-SEP-15|ML|12.00|12.00|04/09/2015 07:12:32|04-SEP-15|N|Y</t>
  </si>
  <si>
    <t>303.00|Acquisition Fees|ACQFEE|SUBS|ORNPOS|SUBS|ORNAGNT|WALLET|Y|TR_TRF|04-SEP-15|ML|12.00|12.00|04/09/2015 07:12:32|04-SEP-15|N|Y</t>
  </si>
  <si>
    <t>324.00|Acquisition Fees|ACQFEE|SUBS|WS|SUBS|WS|WALLET|Y|TR_TRF|04-SEP-15|ML|12.00|12.00|04/09/2015 07:12:32|04-SEP-15|N|Y</t>
  </si>
  <si>
    <t># File Generated on=Sun Aug 30 00:16:34  2015</t>
  </si>
  <si>
    <t>TRANSFER_RULE_ID|PAYEE_DOMAIN_CODE|PAYEE_CATEGORY_CODE|APPROVAL_LIMIT_1</t>
  </si>
  <si>
    <t>100419|ACH|TPACHETEUR|1</t>
  </si>
  <si>
    <t>231173|GSTTYPE3|GSTTYPE3|1</t>
  </si>
  <si>
    <t>100396|IRT|TPIRT|1</t>
  </si>
  <si>
    <t>100438|MER|HMER|1</t>
  </si>
  <si>
    <t>100413|MFS|TPMFS|1</t>
  </si>
  <si>
    <t>109|OPT|CCE|900</t>
  </si>
  <si>
    <t>109|OPT|CCE|100</t>
  </si>
  <si>
    <t>39|OPT|OPT|10</t>
  </si>
  <si>
    <t>42|OPT|OPT|200000</t>
  </si>
  <si>
    <t>39|OPT|OPT|2000000</t>
  </si>
  <si>
    <t>42|OPT|OPT|100000</t>
  </si>
  <si>
    <t>BILLER_CODE|BILL_ACCOUNT_NUMBER|BILL_NUMBER|BILL_STATUS|AMOUNT|BILL_DUEDATE|FILENAME_USED_FOR_UPLOAD</t>
  </si>
  <si>
    <t>SOMAG|A0046xxxx|422301410xxxx|UNPAID|5013.00|19/05/2014 23:59:59|SOMAG_0220xxxx_13xxxx.csv</t>
  </si>
  <si>
    <t>SOMAG|A1048xxxx|111901411xxxx|UNPAID|686.00|19/05/2014 23:59:59|SOMAG_0220xxxx_13xxxx.csv</t>
  </si>
  <si>
    <t>SOMAG|A10S65xxxx|152581460xxxx|UNPAID|6789.00|19/05/2014 23:59:59|SOMAG_0220xxxx_13xxxx.csv</t>
  </si>
  <si>
    <t>SOMAG|A10S65xxxx|152581460xxxx|UNPAID|686.00|19/05/2014 23:59:59|SOMAG_0220xxxx_13xxxx.csv</t>
  </si>
  <si>
    <t>SOMAG|A01030xxxx|540051410xxxx|UNPAID|912.00|19/05/2014 23:59:59|SOMAG_0220xxxx_13xxxx.csv</t>
  </si>
  <si>
    <t>TRANSACTION_ID|TRANSACTION_TYPE|BILL_PARTNER_COMPANY_NAME|BILL_PARTNER_COMPANY_CODE|BILL_NUMBER|BILL_ACCOUNT_NUMBER|BILL_DUE_DATE|PAID_AMOUNT|PAID_DATE|PAID_BY_MSISDN|TRANSACTION_STATUS|OM_BILL_PAYMENT_STATUS|PAYMENT_MODE|AMBIGUOS_PAYMENT</t>
  </si>
  <si>
    <t>BILLER_CODE|BILL_ACCOUNT_NUMBER|FIRST_NAME|LAST_NAME|USER_ID|USER_STATUS|ASSOCIATION_ON|REGISTERED_BY</t>
  </si>
  <si>
    <t>INTOM|7799xxxx|81463F4A616686AF2BBFE79FDC46xxxx|0D70DA3D212959F4AB2FFABE7573xxxx|PT12xxxx.xxxx.000003|Y|31/05/2013 16:28:42|PT10xxxx.xxxx.000001</t>
  </si>
  <si>
    <t>INTOM|7719xxxx|F5C20344DF205879B0E49C6E80E8xxxx|F5C20344DF205879B0E49C6E80E8xxxx|PT12xxxx.xxxx.000001|Y|27/06/2012 11:48:11|PT10xxxx.xxxx.000001</t>
  </si>
  <si>
    <t>EDMEA|7719xxxx|F5C20344DF205879B0E49C6E80E8xxxx|F5C20344DF205879B0E49C6E80E8xxxx|PT12xxxx.xxxx.000001|Y|27/06/2012 11:48:11|PT10xxxx.xxxx.000001</t>
  </si>
  <si>
    <t>ELEDM|7719xxxx|F5C20344DF205879B0E49C6E80E8xxxx|F5C20344DF205879B0E49C6E80E8xxxx|PT12xxxx.xxxx.000001|Y|27/06/2012 11:48:11|PT10xxxx.xxxx.000001</t>
  </si>
  <si>
    <t>TVCHZ|7719xxxx|F5C20344DF205879B0E49C6E80E8xxxx|F5C20344DF205879B0E49C6E80E8xxxx|PT12xxxx.xxxx.000001|Y|27/06/2012 11:48:11|PT10xxxx.xxxx.000001</t>
  </si>
  <si>
    <t>Biller Code|Bill Account Number|Bill Number|Bill Status|Amount|Bill Due Date|Deletion Date Time|Bill Created On|Last Modified On|File Name Used for Upload</t>
  </si>
  <si>
    <t>SOMAG|1xxxx|446881431xxxx|D|3947.00|26/04/2015 23:59:59|26/05/2015 06:44:25|26/01/2015 09:18:00|26/05/2015 06:44:25|101_01262015_091005.csv</t>
  </si>
  <si>
    <t>SOMAG|26xxxx|447501430xxxx|D|1138.00|26/04/2015 23:59:59|26/05/2015 06:44:25|26/01/2015 09:18:00|26/05/2015 06:44:25|101_01262015_091005.csv</t>
  </si>
  <si>
    <t>SOMAG|23xxxx|447511430xxxx|D|3947.00|26/04/2015 23:59:59|26/05/2015 06:44:25|26/01/2015 09:18:00|26/05/2015 06:44:25|101_01262015_091005.csv</t>
  </si>
  <si>
    <t>SOMAG|2xxxx|447521430xxxx|D|6434.00|26/04/2015 23:59:59|26/05/2015 06:44:25|26/01/2015 09:18:00|26/05/2015 06:44:25|101_01262015_091005.csv</t>
  </si>
  <si>
    <t>SOMAG|33xxxx|447541430xxxx|D|3592.00|26/04/2015 23:59:59|26/05/2015 06:44:25|26/01/2015 09:18:00|26/05/2015 06:44:25|101_01262015_091005.csv</t>
  </si>
  <si>
    <t>SOMAG|01xxxx|449181430xxxx|D|4658.00|26/04/2015 23:59:59|26/05/2015 06:44:25|26/01/2015 09:18:00|26/05/2015 06:44:25|101_01262015_091005.csv</t>
  </si>
  <si>
    <t>BILLER_CODE|BILL_ACCOUNT_NUMBER|BILL_NUMBER|BILL_STATUS|AMOUNT|DUE_DATE|BILL_CREATEDON|LAST_MODIFIEDON|FILENAME_USED_FOR_UPLOAD</t>
  </si>
  <si>
    <t>Pxxxx|P101620152xxxx|1016201524xxxx|UNPAID|50.00|16/11/2015 23:59:59|16/10/2015 11:18:00||101_Pxxxx_10162015_24722.csv</t>
  </si>
  <si>
    <t>Pxxxx|P101620152xxxx|10162015247xxxx|UNPAID|50.00|16/11/2015 23:59:59|16/10/2015 11:18:00||101_Pxxxx_10162015_24722.csv</t>
  </si>
  <si>
    <t>RC15xxxx.0000.B6xxxx|Bill Payment|ABC Company|ABCC|1111|12345671|29/08/2015 00:00:00|12123.00|24/08/2015 00:00:00|123xxxx|Success|Bill Paid|Offline|</t>
  </si>
  <si>
    <t>XX15xxxx.0000.A1xxxx|Bill Payment|ABC Company|ABCC|2222|12345672|29/08/2015 00:00:00|23231.00|25/08/2015 00:00:00|345xxxx|Success|Bill Paid||</t>
  </si>
  <si>
    <t>RC15xxxx.0000.B6xxxx|Bill Payment|ABC Company|ABCC|3333|12345673|29/08/2015 00:00:00|35632.00|24/08/2015 00:00:01|543xxxx|Success|Bill Unpaid|Offline|</t>
  </si>
  <si>
    <t>XX15xxxx.0000.A1xxxx|Bill Payment|ABC Company|ABCC|4444|12345674|29/08/2015 00:00:05|754534.00|25/08/2015 00:00:01|987xxxx|Success|Bill Unpaid||</t>
  </si>
  <si>
    <t>WALLET</t>
  </si>
  <si>
    <t>Wallet_&lt;YYYYMMDD&gt;.csv</t>
  </si>
  <si>
    <t>Balances_ChannelUsers_20150415.csv</t>
  </si>
  <si>
    <t>Balances_Suscribers_20150415.csv</t>
  </si>
  <si>
    <t>Wallet_20150415.csv</t>
  </si>
  <si>
    <t>v2.2</t>
  </si>
  <si>
    <t>230 Ko</t>
  </si>
  <si>
    <t>389 Ko</t>
  </si>
  <si>
    <t>V2.2</t>
  </si>
  <si>
    <t>New exports for Balances and Wallet</t>
  </si>
  <si>
    <t>FK to GradeDetails</t>
  </si>
  <si>
    <t>FK to DomainDetails</t>
  </si>
  <si>
    <t>SEQUENCE_NO</t>
  </si>
  <si>
    <t>PAYER_PAYMENT_TYPE_ID</t>
  </si>
  <si>
    <t>PAYEE_PAYMENT_TYPE_ID</t>
  </si>
  <si>
    <t>SLAB_CODE</t>
  </si>
  <si>
    <t>FK to CatgoryDetails</t>
  </si>
  <si>
    <t>FK to Wallet</t>
  </si>
  <si>
    <t>NUM_OF_CATEGORIES</t>
  </si>
  <si>
    <t>SERVICE_CHARGE_NONFIN</t>
  </si>
  <si>
    <t>CREDIT_ENTITY</t>
  </si>
  <si>
    <t>BYPASS_ALLOWED</t>
  </si>
  <si>
    <t>DIRECT_TRANSFER_ALLOWED</t>
  </si>
  <si>
    <t>New exports</t>
  </si>
  <si>
    <t>Unique ID of the user</t>
  </si>
  <si>
    <t>Indicates the TRANSFER_ID of the roolback or transaction correction (TXNCORRECT) used to reimburse this transaction</t>
  </si>
  <si>
    <t>XX140327.1245.B00018
TC140324.1245.B00018</t>
  </si>
  <si>
    <t>RC140324.1954.B26618
PN140324.1954.B26618</t>
  </si>
  <si>
    <t>Unique ID of the transaction</t>
  </si>
  <si>
    <t>Reciprocally to RECONCILIATION_BY,  indicates the TRANSFER_ID of the initial transaction corrected by this rollback or transaction correction (TXNCORRECT)
In case of transaction correction (TXNCORRECT) can be filled manualy</t>
  </si>
  <si>
    <t>like PP140324.1954.B26618 or free</t>
  </si>
  <si>
    <t>Value provided by Tango as the original reference number for another transaction linked with like TRANSFER_ID of P2P, MSISDN of Operator Withdraw
Can be filled manually in the Tango Web interface for some  specific transaction like O2C, OPTW</t>
  </si>
  <si>
    <t>Refer to :
- the TRANSFER_ID of an other transaction link with (example : transaction for reimbursment, rollback, correction, P2P, etc ...)
- the MSISDN of an Operator Withdraw
- a value filled manaually by on operator</t>
  </si>
  <si>
    <t xml:space="preserve">RC140119.0001.20002
PP140119.0001.20002
0912345678
</t>
  </si>
  <si>
    <t>Service charges reimbursed by Orange Money to subscriber when rollback or transaction correction</t>
  </si>
  <si>
    <t>Total amount of commissions received by Orange Money (in IND03) for this transaction.
It can be the sum of multiple commissions received from several different users. (Ex: reimbursement of paid commissions in case of a transaction rollback)</t>
  </si>
  <si>
    <t>TF (Transaction Failed), TS (Transaction Successful), TPI (Transaction Initiated for P2P), TI (Transaction Initiated)</t>
  </si>
  <si>
    <t>VALID_FROM_DATE</t>
  </si>
  <si>
    <t>EXPIRY_DATE</t>
  </si>
  <si>
    <t>LAST_TRANSFER_ON</t>
  </si>
  <si>
    <t>LAST_TRANSFER_TYPE</t>
  </si>
  <si>
    <t>ENCRYPTION_DONE</t>
  </si>
  <si>
    <t>WALLET_LOCK</t>
  </si>
  <si>
    <t>IS_PRIMARY</t>
  </si>
  <si>
    <t>PAYMENT_METHOD_TYPE_ID</t>
  </si>
  <si>
    <t>PAYMENT_TYPE_ID</t>
  </si>
  <si>
    <t>PROVIDER_ID</t>
  </si>
  <si>
    <t>USER_GRADE</t>
  </si>
  <si>
    <t>Number of transactions</t>
  </si>
  <si>
    <t>Amount of transactions</t>
  </si>
  <si>
    <t>Wallet status can be Active(‘Y’), Deleted(‘N’), Suspended(‘S’), Add Initiated(‘AI’) and Suspend Initiated(‘SI’). In case of Suspend initiated wallet is considered as active.</t>
  </si>
  <si>
    <t>ID number of the receiver specified when intiating a TNO (P2PNONREG) . 
(ref. RECEIVER KYC -&gt; P2P_TRANSFER_ID)</t>
  </si>
  <si>
    <t>First name of the non orange user who withdraws the COUTBYCODE
(ref. RECEIVER KYC -&gt; REC_FNAME)</t>
  </si>
  <si>
    <t>Last name of the non orange user who withdraws the COUTBYCODE
(ref. RECEIVER KYC -&gt; REC_LNAME)</t>
  </si>
  <si>
    <t>Date of Birth of the non orange user who withdraws the COUTBYCODE
(ref. RECEIVER KYC -&gt; REC_DOB)</t>
  </si>
  <si>
    <t>ID Number of the non orange user who withdraws the COUTBYCODE
(ref. RECEIVER KYC -&gt; REC_IDNO)</t>
  </si>
  <si>
    <t>See the GroupeRoles export content</t>
  </si>
  <si>
    <t>Total number of non-financial Transactions executed on the Wallet</t>
  </si>
  <si>
    <t>Total number of non-financial Transactions cancelled on the Wallet</t>
  </si>
  <si>
    <t>S1F3</t>
  </si>
  <si>
    <t>Last name of user</t>
  </si>
  <si>
    <t>SYS SERVICE TYPES DATA FILE</t>
  </si>
  <si>
    <t>Provide list of service types available into the system.</t>
  </si>
  <si>
    <t>DISPLAY_ALLOWED</t>
  </si>
  <si>
    <t>Service type</t>
  </si>
  <si>
    <t>Service type description corresponding to service type</t>
  </si>
  <si>
    <t>Value decided whether service type should be displayed or not.</t>
  </si>
  <si>
    <t>Indicates whether the transaction is a financial transaction ( eg cashin ) or not ( eg, view bill ) .</t>
  </si>
  <si>
    <t>Status of service type. (eg. - Y for active or N for deleted.)</t>
  </si>
  <si>
    <t>SERVICE_TYPE|SERVICE_NAME|STATUS_ID|DISPLAY_ALLOWED|IS_FINANCIAL</t>
  </si>
  <si>
    <t>OPTC|P2P Operator Commission|Y|Y|N</t>
  </si>
  <si>
    <t>STKTR2OCA|Stock Transfer|Y|N|Y</t>
  </si>
  <si>
    <t>CASHOUTCF|Cash Out Confirm|N|N|</t>
  </si>
  <si>
    <t>MERCHPAYIN|Merchant Payment Initiate|N|N|</t>
  </si>
  <si>
    <t>MERCHPAYCF|Merchant Payment Confirm|N|N|</t>
  </si>
  <si>
    <t>CHANGEPIN|Change Pin|Y|N|N</t>
  </si>
  <si>
    <t>BALENQ|Balance Enquiry|Y|N|N</t>
  </si>
  <si>
    <t>LAST5TXN|Last 5 TXN|Y|N|N</t>
  </si>
  <si>
    <t>OPTW|Operator Withdraw|Y|Y|Y</t>
  </si>
  <si>
    <t>ROLES DATA FILE</t>
  </si>
  <si>
    <t>DOMAIN_TYPE</t>
  </si>
  <si>
    <t>ROLE_CODE</t>
  </si>
  <si>
    <t>ROLE_NAME</t>
  </si>
  <si>
    <t>GROUP_NAME</t>
  </si>
  <si>
    <t>GATEWAY_TYPES</t>
  </si>
  <si>
    <t>DOMAIN_TYPE|ROLE_CODE|ROLE_NAME|GROUP_NAME|STATUS|GATEWAY_TYPES</t>
  </si>
  <si>
    <t>DISTB_CHAN|CUSTADD|Add Account(s)|Mpay Subscriber Management|N|WEB,USSD</t>
  </si>
  <si>
    <t>DISTB_CHAN|CUSTMODIFY|Modify/delete Account(s)|Mpay Subscriber Management|N|WEB,USSD</t>
  </si>
  <si>
    <t>DISTB_CHAN|RPTIDEA_TXDD_ROLE|Channel User Transaction Report Idea|Mpay Transaction Details|Y|WEB,USSD</t>
  </si>
  <si>
    <t>OPERATOR|RPTIDEA_TXDD_ROLE|Channel User Transaction Report Idea|Mpay Transaction Details|Y|WEB,USSD</t>
  </si>
  <si>
    <t>DISTB_CHAN|RPTIDEA_TDRR_ROLE|Subscriber Transaction Report Idea|Mpay Transaction Reports|N|WEB,USSD</t>
  </si>
  <si>
    <t>OPERATOR|RPTIDEA_TDRR_ROLE|Subscriber Transaction Report Idea|Mpay Transaction Reports|N|WEB,USSD</t>
  </si>
  <si>
    <t>DISTB_CHAN|SUBS_INF|Subscriber Information|Subscriber Information|Y|WEB</t>
  </si>
  <si>
    <t>Domain type code. Possible values can be found from domain detail export.</t>
  </si>
  <si>
    <t>Unique code for each domain_type.</t>
  </si>
  <si>
    <t>Description corresponding to role_code.</t>
  </si>
  <si>
    <t>Group name for role defined in GroupRoles export.</t>
  </si>
  <si>
    <t>Status of role. (eg. - Y for active or N for deleted.)</t>
  </si>
  <si>
    <t>Gateway type. (eg.WEB, USSD)</t>
  </si>
  <si>
    <t>GROUP ROLES DATA FILE</t>
  </si>
  <si>
    <t>GROUP_ROLE_CODE|ROLE_CODE</t>
  </si>
  <si>
    <t>BILLER_ROLES|RPT_ACUC_ROLE</t>
  </si>
  <si>
    <t>BILLER_ROLES|RPT_TPBR_ROLE</t>
  </si>
  <si>
    <t>BILLER_ROLES|RPT_TUBR_ROLE</t>
  </si>
  <si>
    <t>GROUP_ROLE_CODE</t>
  </si>
  <si>
    <t>Role code that belongs to the group</t>
  </si>
  <si>
    <t>Group of multiple available role codes</t>
  </si>
  <si>
    <t>SYS GROUP ROLES DATA FILE</t>
  </si>
  <si>
    <t>Provide list of roles, corresponding domain types and groups including other role properties.</t>
  </si>
  <si>
    <t>Provide mapping of group role codes and role codes.</t>
  </si>
  <si>
    <t>GROUP_ROLE_NAME</t>
  </si>
  <si>
    <t>GROUP_ROLE_TYPE</t>
  </si>
  <si>
    <t>Category code for which group role is associated. Possible values for category details can be check in CategoryDetail export.</t>
  </si>
  <si>
    <t>Group role code associated with category code.</t>
  </si>
  <si>
    <t>Status of group role (eg. - Y for active or N for deleted.)</t>
  </si>
  <si>
    <t>Description of GROUP_ROLE_CODE.</t>
  </si>
  <si>
    <t>CATEGORY_CODE|GROUP_ROLE_CODE|STATUS|GROUP_ROLE_NAME|GROUP_ROLE_TYPE|PAYMENT_TYPE_ID</t>
  </si>
  <si>
    <t>WBILLMER|BILLER_ROLES|Y|BILLER_ROLES|WEB|12</t>
  </si>
  <si>
    <t>BCU|AutoWebRLCA|Y|AutoWebRoleCA|WEB|12</t>
  </si>
  <si>
    <t>CCE|AutoWebRLCCE|Y|AutoWebRoleCCE|WEB|12</t>
  </si>
  <si>
    <t>KDCAT1|kdcat1MOBILE|Y|kdcat1MOBILE|WALLET|12</t>
  </si>
  <si>
    <t>KDCAT2|kdcat2MOBILE|Y|kdcat2MOBILE|WALLET|12</t>
  </si>
  <si>
    <t>Type of group role. (eg. Web, Wallet)</t>
  </si>
  <si>
    <t>USER ROLES DATA FILE</t>
  </si>
  <si>
    <t>USER_ID|GATEWAY_TYPES|GROUP_ROLE_CODE|CREATED_BY|CREATED_ON|MODIFIED_BY|MODIFIED_ON</t>
  </si>
  <si>
    <t>PT15xxxx.1240.00xxxx|USSD|AtuoMobRLSubs|PT15xxxx.1213.00xxxx|27/10/2015 12:40:37</t>
  </si>
  <si>
    <t>PT15xxxx.1609.00xxxx|USSD|AutoMobRLCh1|PT15xxxx.1333.00xxxx|05/11/2015 16:09:57</t>
  </si>
  <si>
    <t>PT15xxxx.1609.00xxxx|WEB|AutoWebRLCh1|PT15xxxx.1333.00xxxx|05/11/2015 16:09:57</t>
  </si>
  <si>
    <t>PT15xxxx.1609.00xxxx|WEB,USSD|AutoWebRLCh1|PT15xxxx.1333.00xxxx|05/11/2015 16:09:57</t>
  </si>
  <si>
    <t>PT15xxxx.1615.00xxxx|USSD|AutoMobRLCh2|PT15xxxx.1333.00xxxx|05/11/2015 16:15:51</t>
  </si>
  <si>
    <t>ACTION</t>
  </si>
  <si>
    <t>SYS_TIMESTAMP</t>
  </si>
  <si>
    <t>PARTY_USER_ID</t>
  </si>
  <si>
    <t>PARENT_NAME</t>
  </si>
  <si>
    <t>PARTY_LOGIN_ID</t>
  </si>
  <si>
    <t>TYPE</t>
  </si>
  <si>
    <t>BARRING_REASON</t>
  </si>
  <si>
    <t>ACTION_PERFORMED_BY</t>
  </si>
  <si>
    <t>Payment type ID. Mapping of payment type ID can be found in SysPaymentmethodSubtypes export.</t>
  </si>
  <si>
    <t>Creation date</t>
  </si>
  <si>
    <t>Userid of the user who modified the user</t>
  </si>
  <si>
    <t>Userid of the user who registered the user</t>
  </si>
  <si>
    <t>Group role code for user id</t>
  </si>
  <si>
    <t>Modification date</t>
  </si>
  <si>
    <t>This represend whether displayed value is for BAR or UNBAR.</t>
  </si>
  <si>
    <t>MSISDN of user</t>
  </si>
  <si>
    <t>User Id of the party.</t>
  </si>
  <si>
    <t>Parent user name</t>
  </si>
  <si>
    <t>party login id</t>
  </si>
  <si>
    <t>Barring/Unbarring type. (eg. Receiver, Sender, Both)</t>
  </si>
  <si>
    <t>Barred reason</t>
  </si>
  <si>
    <t>Barred/Unbarred by</t>
  </si>
  <si>
    <t>Time when user was bared/unbared</t>
  </si>
  <si>
    <t>Provide details of barred and unbarred accounts.</t>
  </si>
  <si>
    <t xml:space="preserve">ACTION|SYS_TIMESTAMP|MSISDN|PARTY_USER_ID|USER_NAME|PARENT_NAME|PARTY_LOGIN_ID|TYPE|BARRING_REASON|ACTION_PERFORMED_BY
BAR|06-NOV-15|750158xxxx|PT15xxxx.1609.00xxxx|AutoChu18xxxx AutoChu18xxxx|AutoChu18xxxx AutoChu18xxxx| |Sender|Invalid PIN/Password Attempt|AutoChu183947 AutoChu183947(7501583947)
BAR|09-NOV-15|750158xxxx|PT15xxxx.1609.00xxxx|AutoChu18xxxx AutoChu18xxxx|AutoChu18xxxx AutoChu18xxxx|AutoChu18xxxx|Receiver|By Operator|AutoNet55750 AutoNet55750(AutoNet55750)
UNBAR|09-NOV-15|750158xxxx|PT15xxxx.1621.00xxxx|AutoSubs18xxxx AutoSubs18xxxx|AutoSubs18xxxx AutoSubs18xxxx| |Sender|Invalid PIN/Password Attempt|AutoNet55750 AutoNet55750 (AutoNet55750)
UNBAR|09-NOV-15|750158xxxx|PT15xxxx.1621.00xxxx|AutoSubs18xxxx AutoSubs18xxxx|AutoSubs18xxxx AutoSubs18xxxx| |Sender|Invalid PIN/Password Attempt|AutoNet55750 AutoNet55750 (AutoNet55750)
</t>
  </si>
  <si>
    <t>SYS PAYMENT METHOD SUBTYPES DATA FILE</t>
  </si>
  <si>
    <t>PAYMENT_METHOD_SUBTYPE_ID</t>
  </si>
  <si>
    <t>SUBTYPE_NAME</t>
  </si>
  <si>
    <t>PAYMENT_METHOD_SUBTYPE_ID|PAYMENT_METHOD_TYPE_ID|SUBTYPE_NAME|STATUS|PAYMENT_TYPE_ID|CREATED_BY|CREATED_ON|MODIFIED_BY|MODIFIED_ON
Custom|WALLET|Custom|Y|21.00|SU001|18/11/2015 05:55:45||
custom2|WALLET|custom2|Y|22.00|SU001|19/11/2015 07:07:05||
Normal|WALLET|Normal|Y|12.00|netadmin|23/08/2011 00:00:00||
Primary|WALLET|primary|N|20.00|netadmnin|22/08/2011 00:00:00||
ALL|WALLET|ALL|N|66.00|netadmin|22/08/2011 06:45:00||
OroDistrib|WALLET|OroTechnicalWlt|Y|23.00|SU001|13/01/2016 08:34:33||</t>
  </si>
  <si>
    <t>Provide details of payment method subtypes.</t>
  </si>
  <si>
    <t>Payment method subtyp id</t>
  </si>
  <si>
    <t>Payment method type id</t>
  </si>
  <si>
    <t>Name of subtype.</t>
  </si>
  <si>
    <t>Status of payment subtype (eg. - Y for active or N for deleted.)</t>
  </si>
  <si>
    <t>Payment type id that belong to payment subtype</t>
  </si>
  <si>
    <t>Userid of the user who registered the payment subtype.</t>
  </si>
  <si>
    <t>Userid of the user who modified the payment subtype</t>
  </si>
  <si>
    <t>RECIEVER KYC DATA FILE</t>
  </si>
  <si>
    <t>MSISDN corresponding to wallet.</t>
  </si>
  <si>
    <t>Expiry date of wallet.</t>
  </si>
  <si>
    <t>User id of the user who created the wallet</t>
  </si>
  <si>
    <t>Wallet creation date</t>
  </si>
  <si>
    <t>Date from when wallet will be active</t>
  </si>
  <si>
    <t>Wallet last modification date</t>
  </si>
  <si>
    <t>Date when last transfer occurred for the wallet</t>
  </si>
  <si>
    <t>Type of last transfer for the wallet</t>
  </si>
  <si>
    <t>Flag to decide whether encryption is done or not</t>
  </si>
  <si>
    <t>Flag to decide whether wallet is locked or not</t>
  </si>
  <si>
    <t>Flag to decide whether wallet is primary or not</t>
  </si>
  <si>
    <t>Payment method type id. Mapping of values can be find in SysPaymentmethod export</t>
  </si>
  <si>
    <t>Payment  type id. Mapping of values can be find in SysPaymentmethod export</t>
  </si>
  <si>
    <t>Provider id for wallet belongs.</t>
  </si>
  <si>
    <t>DEBIT ENTITY</t>
  </si>
  <si>
    <t>Payment type id of the payer. Mapping for payment type id can be found in SysPaymentmethod export</t>
  </si>
  <si>
    <t>Payment type id of the payee. Mapping for payment type id can be found in SysPaymentmethod export</t>
  </si>
  <si>
    <t>Service charge amount for non financial transactions.</t>
  </si>
  <si>
    <t>Status of service charge (eg. - Y for active or N for deleted.)</t>
  </si>
  <si>
    <t xml:space="preserve">Type of payer. </t>
  </si>
  <si>
    <t>Category of payer. Details of category code can be found in category detail export.</t>
  </si>
  <si>
    <t>Category of payee. Details of category code can be found in category detail export.</t>
  </si>
  <si>
    <t xml:space="preserve">Type of payee. </t>
  </si>
  <si>
    <t xml:space="preserve">Creation date </t>
  </si>
  <si>
    <t xml:space="preserve">Userid of the user modifying transfer rule </t>
  </si>
  <si>
    <t>Flag to identified if bypass of transfer rule is allowed.</t>
  </si>
  <si>
    <t>Flag to identified if direcct transfer of transfer rule is allowed.</t>
  </si>
  <si>
    <t>Number of catagories belongs to the domain</t>
  </si>
  <si>
    <t xml:space="preserve">O </t>
  </si>
  <si>
    <t>Transaction type (among the "basic" types natively managed by the Orange Money application)</t>
  </si>
  <si>
    <t>Country code of the transaction receiver</t>
  </si>
  <si>
    <t>the balance of the sender before the transaction</t>
  </si>
  <si>
    <t>the balance of the sender after the transaction</t>
  </si>
  <si>
    <t>The balance of the receiver before the transaction</t>
  </si>
  <si>
    <t>The balance of the receiver after the transaction</t>
  </si>
  <si>
    <t>The transaction identifier</t>
  </si>
  <si>
    <t>Code of the category of the sender of the transaction</t>
  </si>
  <si>
    <t>Code of the category of the receiver of the transaction</t>
  </si>
  <si>
    <t>Code of the field of the sender of the transaction</t>
  </si>
  <si>
    <t>Code of the field of the receiver of the transaction</t>
  </si>
  <si>
    <t>The transaction amount</t>
  </si>
  <si>
    <t>Francis Delag
Gaurav Rana
Joel Abiven</t>
  </si>
  <si>
    <t>S1F4</t>
  </si>
  <si>
    <t>Adding new exports : BalanceChannelUsers, BalanceSuscribers, Wallet</t>
  </si>
  <si>
    <t>Updating the specifications</t>
  </si>
  <si>
    <t>Exports updated</t>
  </si>
  <si>
    <t>BALANCE SUBSCRIBERS</t>
  </si>
  <si>
    <t>SYS SERVICE TYPES</t>
  </si>
  <si>
    <t>GROUP ROLE</t>
  </si>
  <si>
    <t>SYS GROUP ROLES</t>
  </si>
  <si>
    <t>USER ROLES</t>
  </si>
  <si>
    <t>BARRED ACCOUNTS</t>
  </si>
  <si>
    <t>RECIEVER KYC</t>
  </si>
  <si>
    <t>BALANCE CHANNEL USERS</t>
  </si>
  <si>
    <t>SysServiceTypes_&lt;YYYYMMDD&gt;.csv</t>
  </si>
  <si>
    <t>GroupRole_&lt;YYYYMMDD&gt;.csv</t>
  </si>
  <si>
    <t>SysGroupRoles_&lt;YYYYMMDD&gt;.csv</t>
  </si>
  <si>
    <t>UserRoles_&lt;YYYYMMDD&gt;.csv</t>
  </si>
  <si>
    <t>BarredAccounts_&lt;YYYYMMDD&gt;.csv</t>
  </si>
  <si>
    <t>SysPaymentMethod_&lt;YYYYMMDD&gt;.csv</t>
  </si>
  <si>
    <t>RecieverKYC_&lt;YYYYMMDD&gt;.csv</t>
  </si>
  <si>
    <t>Provide details of reciever KYC for transactions to non-Orange</t>
  </si>
  <si>
    <t>Updating exports : AllBallance, CategoryDetails, DomainDetails, Commission, ServiceCharge, transferRulesGeneral, Thresholds_Main
Adding new exports : SysServiceTypes, Role, GroupRole, SysGroupRoles, UserRoles, BarredAccounts, SysPaymentMethod and RecieverKYC</t>
  </si>
  <si>
    <t>SysServiceTypes_20150415.csv</t>
  </si>
  <si>
    <t>Role_20150415.csv</t>
  </si>
  <si>
    <t>GroupRole_20150415.csv</t>
  </si>
  <si>
    <t>SysGroupRoles_20150415.csv</t>
  </si>
  <si>
    <t>UserRoles_20150415.csv</t>
  </si>
  <si>
    <t>BarredAccounts_20150415.csv</t>
  </si>
  <si>
    <t>SysPaymentMethod_20150415.csv</t>
  </si>
  <si>
    <t>RecieverKYC_20150415.csv</t>
  </si>
  <si>
    <t>v2.4</t>
  </si>
  <si>
    <t>42 Ko</t>
  </si>
  <si>
    <t>10 Ko</t>
  </si>
  <si>
    <t>51 Ko</t>
  </si>
  <si>
    <t>4 Ko</t>
  </si>
  <si>
    <t>27 Ko</t>
  </si>
  <si>
    <t>V2.4</t>
  </si>
  <si>
    <t>Frozen amount on the user's wallet at the current time. This can be done while the transactions correction are processing</t>
  </si>
  <si>
    <t>List of all users, subscribers and technical accounts and their corresponding balance at the time of the export generation</t>
  </si>
  <si>
    <t>Type of user of accounts. e.g. Subscriber ,Channel User, etc. …</t>
  </si>
  <si>
    <t>User grade of the user belonging to the wallet.</t>
  </si>
  <si>
    <t>User Id of the user belonging to the wallet</t>
  </si>
  <si>
    <t>User type of the user belonging to the wallet</t>
  </si>
  <si>
    <t>Status of the user : Y = Activated, S = Suspended, N = Deleted
Deteted means : deactivated with no possibility to reactivate</t>
  </si>
  <si>
    <t>Status of the Subscriber : Y = Activated, S = Suspended, N = Deleted
Deteted means : deactivated with no possibility to reactivate</t>
  </si>
  <si>
    <t>This field will identify, if the subscriber is created via ("WEB TANGO", "BULK" or "USSD")</t>
  </si>
  <si>
    <t>TS (Transaction Successful), TF (Transaction failed)</t>
  </si>
  <si>
    <t>FK to CatgeoryDetails</t>
  </si>
  <si>
    <t>FK to Transactions</t>
  </si>
  <si>
    <t xml:space="preserve"> FK to CatgoryDetails</t>
  </si>
  <si>
    <t>FK to Subrscibers, Channel Users or Wallet</t>
  </si>
  <si>
    <t>FK of Wallet</t>
  </si>
  <si>
    <t>FK to SysGroupRoles</t>
  </si>
  <si>
    <t>FK to Roles</t>
  </si>
  <si>
    <t>FK to SysServiceTypes</t>
  </si>
  <si>
    <t>FK to Thresholds_Main</t>
  </si>
  <si>
    <t>ID of the main transfer control profile (ID that is auto-generated by the system.)</t>
  </si>
  <si>
    <t>Identifier of the detail part of the transfer control profile dedicated to each service</t>
  </si>
  <si>
    <t>By whom the service charge is paid.</t>
  </si>
  <si>
    <t>To whom the service charge is  paid.</t>
  </si>
  <si>
    <t>User Id of the user who modified service charge.</t>
  </si>
  <si>
    <t>User Id of the user who created service charge.</t>
  </si>
  <si>
    <t>Agent Code</t>
  </si>
  <si>
    <t>FK to CategoryDetails</t>
  </si>
  <si>
    <t>Total amount of all financial transactions (i.e : transfer status = TS) whose financial movements was debited from the wallet.
Exception : doesn't include the transactions correction (service type = 'TXNCORRECT" or "ROLLBACK")</t>
  </si>
  <si>
    <t>Total number of all financial transactions (i.e : transfer status = TS) whose financial movements was debited from the wallet.
Exception : doesn't include the transactions correction (service type = 'TXNCORRECT" or "ROLLBACK")</t>
  </si>
  <si>
    <t>Total amount of all financial transactions (i.e : transfer status = TS) whose financial movements was credited to the wallet.
Exception : doesn't include the transactions correction (service type = 'TXNCORRECT" or "ROLLBACK")</t>
  </si>
  <si>
    <t>Total number of all financial transactions (i.e : transfer status = TS) whose financial movements was credited to the wallet.
Exception : doesn't include the transactions correction (service type = 'TXNCORRECT" or "ROLLBACK")</t>
  </si>
  <si>
    <t>Total amount of all transactions corrections (i.e. : service type = 'TXNCORRECT" or "ROLLBACK") debited from the Wallet</t>
  </si>
  <si>
    <t>Total number of all transactions corrections (i.e. : service type = 'TXNCORRECT" or "ROLLBACK") debited from the Wallet</t>
  </si>
  <si>
    <t>Total amount of Debit movements from the Wallet (including rollback, reimbursement, service charge, commissions, etc. …)</t>
  </si>
  <si>
    <t>Total number of Debit movements from the Wallet (including rollback, reimbursement, service charge, commissions, etc. …)</t>
  </si>
  <si>
    <t>Total amount of Credit movements to the Wallet  (including rollback, reimbursement, service charge, commissions, etc. …)</t>
  </si>
  <si>
    <t>Total number of Credit movements to the Wallet (including rollback, reimbursement, service charge, commissions, etc. …)</t>
  </si>
  <si>
    <t>Total amount of  Service Charges on Non-Financial Trx credited to the wallet</t>
  </si>
  <si>
    <t>Total number of  Service Charges on Non-Financial Trx credited to the wallet</t>
  </si>
  <si>
    <t>Total amount of  Commission on Non-Financial Trx credited to the wallet</t>
  </si>
  <si>
    <t>Total number of  Commission on Non-Financial Trx credited to the wallet</t>
  </si>
  <si>
    <t>Total amount of Service Charges on Non-Financial Trx debited from the wallet</t>
  </si>
  <si>
    <t>Total number of Service Charges on Non-Financial Trx debited from the wallet</t>
  </si>
  <si>
    <t>Total amount of Commission on Non-Financial Trx debited from the wallet</t>
  </si>
  <si>
    <t>Total number of Commission on Non-Financial Trx debited from the wallet</t>
  </si>
  <si>
    <t>Total amount of all transactions corrections (i.e. : service type = 'TXNCORRECT" or "ROLLBACK") credited to the wallet</t>
  </si>
  <si>
    <t>Total number of all transactions corrections (i.e. : service type = 'TXNCORRECT" or "ROLLBACK") credited to the wallet</t>
  </si>
  <si>
    <t>Total amount of Service Charges debited from the wallet.
Exception : doesn't include the transactions correction (service type = 'TXNCORRECT" or "ROLLBACK")</t>
  </si>
  <si>
    <t>Total number of  Service Charges debited from the wallet.
Exception : doesn't include the transactions correction (service type = 'TXNCORRECT" or "ROLLBACK")</t>
  </si>
  <si>
    <t>Total amount of  Service Charges Paid (or Reimbursed) credited to the wallet
Exception : doesn't include the transactions correction (service type = 'TXNCORRECT" or "ROLLBACK")</t>
  </si>
  <si>
    <t>Total number of  Service Charges Paid (or Reimbursed) credited to the wallet
Exception : doesn't include the transactions correction (service type = 'TXNCORRECT" or "ROLLBACK")</t>
  </si>
  <si>
    <t>Total amount of Commissions debited from the wallet (to IND03)
Exception : doesn't include the transactions correction (service type = 'TXNCORRECT" or "ROLLBACK")</t>
  </si>
  <si>
    <t>Total number of Commissions debited from the wallet (to IND03)
Exception : doesn't include the transactions correction (service type = 'TXNCORRECT" or "ROLLBACK")</t>
  </si>
  <si>
    <t>Total amount of Commissions credited to the wallet (from IND03)
Exception : doesn't include the transactions correction (service type = 'TXNCORRECT" or "ROLLBACK")</t>
  </si>
  <si>
    <t>Total number of Commissions credited to the wallet (from IND03)
Exception : doesn't include the transactions correction (service type = 'TXNCORRECT" or "ROLLBACK")</t>
  </si>
  <si>
    <t>Total amount of Commissions Reimbursed debited from the wallet (to IND03)
(i.e. : Service type = 'TXNCORRECT" or "ROLLBACK")</t>
  </si>
  <si>
    <t>Total number of Commissions Reimbursed debited from the wallet (to IND03)
(i.e. : Service type = 'TXNCORRECT" or "ROLLBACK")</t>
  </si>
  <si>
    <t>Total amount of Commissions reimbursed credited to the wallet (from IND03)
(i.e. : Service type = 'TXNCORRECT" or "ROLLBACK")</t>
  </si>
  <si>
    <t>Total number of Commissions reimbursed credited to the wallet (from IND03)
(i.e. : Service type = 'TXNCORRECT" or "ROLLBACK")</t>
  </si>
  <si>
    <t>Identifier of the user's wallet used for the transactions</t>
  </si>
  <si>
    <t>Balance of the User at the beginning of the period targetted by the export</t>
  </si>
  <si>
    <t>Balance of the User at the end of the period targetted by the export</t>
  </si>
  <si>
    <t>Total amount of Commissions reimbursed credited to the wallet (from Other Source)
(i.e. : Service type = 'TXNCORRECT" or "ROLLBACK")</t>
  </si>
  <si>
    <t>Total number of Commissions reimbursed credited to the wallet (from Other Source)
(i.e. : Service type = 'TXNCORRECT" or "ROLLBACK")</t>
  </si>
  <si>
    <t>Total amount of Commissions Reimbursed debited from the wallet (to Other Payee)
(i.e. : Service type = 'TXNCORRECT" or "ROLLBACK")</t>
  </si>
  <si>
    <t>Total number of Commissions Reimbursed debited from the wallet (to Other Payee)
(i.e. : Service type = 'TXNCORRECT" or "ROLLBACK")</t>
  </si>
  <si>
    <t>Total amount of Commissions debited from the wallet (to Other than IND03)
Exception : doesn't include the transactions correction (service type = 'TXNCORRECT" or "ROLLBACK")</t>
  </si>
  <si>
    <t>Total number of Commissions debited from the wallet (to Other than IND03)
Exception : doesn't include the transactions correction (service type = 'TXNCORRECT" or "ROLLBACK")</t>
  </si>
  <si>
    <t>Total amount of Commissions credited to the wallet (from Other Source)
Exception : doesn't include the transactions correction (service type = 'TXNCORRECT" or "ROLLBACK")</t>
  </si>
  <si>
    <t>Total number of Commissions credited to the wallet (from Other Source)
Exception : doesn't include the transactions correction (service type = 'TXNCORRECT" or "ROLLBACK")</t>
  </si>
  <si>
    <t>de config un comis care nu se plateste de catre INDO3</t>
  </si>
  <si>
    <t>DE TESTAT</t>
  </si>
  <si>
    <t>DIMENSION MISSING</t>
  </si>
  <si>
    <t>OPEN</t>
  </si>
  <si>
    <t>USER_WALLET_TYPE</t>
  </si>
  <si>
    <t>Foreign
(ServiceCharge)</t>
  </si>
  <si>
    <r>
      <t xml:space="preserve">Subtype of the transaction
</t>
    </r>
    <r>
      <rPr>
        <sz val="11"/>
        <color theme="9" tint="-0.249977111117893"/>
        <rFont val="Calibri"/>
        <family val="2"/>
        <scheme val="minor"/>
      </rPr>
      <t>In most case the "Transfer Subtype" is the same as the "Service Type". It seems to be different only for P2P (like C2C). We are investigating more</t>
    </r>
  </si>
  <si>
    <t>Slab code in which the service charge applies.
Whenever a new range is created, a unique slab code is generated for that range. And on the basis of that range Payee User_Type and Payer User_Type is decided.</t>
  </si>
  <si>
    <t>This field is a TRANSFER_ID value that can be used to link an external transactions
Currently used by most countries for rechage transaction (TOPUP)</t>
  </si>
  <si>
    <t>NB_NONFIN_TRANS_CANCELLED</t>
  </si>
  <si>
    <t>Slab code in which the service charge applies.
SLAB_CODE is similar as indicated in the image beside. Whenever a new range is created, a unique slab code is generated for that range. And on the basis of that range Payee User_Type and Payer User_Type is decided.</t>
  </si>
  <si>
    <t>PROFILE_DETAIL_ID</t>
  </si>
  <si>
    <t>CAT(Category Type); CUSTOMER(User Type); ROLE(Role Type)</t>
  </si>
  <si>
    <t>KF to Commission</t>
  </si>
  <si>
    <t>v2.3</t>
  </si>
  <si>
    <t>V2.3</t>
  </si>
  <si>
    <t>New format provided for G4R4C1, C2 &amp; C3</t>
  </si>
  <si>
    <t>commissionRep_20150415.csv</t>
  </si>
  <si>
    <t>servicesChargesRep_20150415.csv</t>
  </si>
  <si>
    <t>TransactionsUsers_20150415.csv
TransactionsOperators_20150415.csv</t>
  </si>
  <si>
    <t>Users
internalUsers_20150415.csv
DeletedUsers_20150415.csv</t>
  </si>
  <si>
    <t>842 Ko
182 Ko
134 Ko</t>
  </si>
  <si>
    <t>159 638 Ko
19 638 Ko</t>
  </si>
  <si>
    <t>1 893 Ko</t>
  </si>
  <si>
    <t>132 561 Ko</t>
  </si>
  <si>
    <t>64 359 Ko</t>
  </si>
  <si>
    <t>DWH exports v1.1, v2.x (running on G4R4C1 to C3)</t>
  </si>
  <si>
    <t>Corresponding obsolete exports</t>
  </si>
  <si>
    <t>0 Ko</t>
  </si>
  <si>
    <t>Semaphore file</t>
  </si>
  <si>
    <t>Transactions_Control_20150416.csv</t>
  </si>
  <si>
    <t>File: Exports/DWH/&lt;YYYYMMDD&gt;/Wallet_&lt;YYYYMMDD&gt;.csv</t>
  </si>
  <si>
    <t>File: Exports/DWH/&lt;YYYYMMDD&gt;/BalanceChannelUsers_&lt;YYYYMMDD&gt;.csv</t>
  </si>
  <si>
    <t>File: Exports/DWH/&lt;YYYYMMDD&gt;/BalanceSubscribers_&lt;YYYYMMDD&gt;.csv</t>
  </si>
  <si>
    <t>File: Exports/DWH/&lt;YYYYMMDD&gt;/CommissionsDetails_&lt;YYYYMMDD&gt;.csv</t>
  </si>
  <si>
    <t>File: Exports/DWH/&lt;YYYYMMDD&gt;/Reconciliation_&lt;YYYYMMDD&gt;.csv</t>
  </si>
  <si>
    <t>File: Exports/DWH/&lt;YYYYMMDD&gt;/ServiceCharge_&lt;YYYYMMDD&gt;.csv</t>
  </si>
  <si>
    <t>File: Exports/DWH/&lt;YYYYMMDD&gt;/Subscribers_&lt;YYYYMMDD&gt;.csv</t>
  </si>
  <si>
    <t>File: Exports/DWH/&lt;YYYYMMDD&gt;/Threshold_Details_&lt;YYYYMMDD&gt;.csv</t>
  </si>
  <si>
    <t>File: Exports/DWH/&lt;YYYYMMDD&gt;/Thresholds_Main_&lt;YYYYMMDD&gt;.csv</t>
  </si>
  <si>
    <t>File: Exports/DWH/&lt;YYYYMMDD&gt;/Transactions_&lt;YYYYMMDD&gt;.csv</t>
  </si>
  <si>
    <t>File: Exports/DWH/&lt;YYYYMMDD&gt;/transferRulesGeneral_&lt;YYYYMMDD&gt;.csv</t>
  </si>
  <si>
    <t>File: Exports/DWH/&lt;YYYYMMDD&gt;/billFiles/&lt;company_code&gt;/BillsPaid_&lt;YYYYMMDD&gt;.csv</t>
  </si>
  <si>
    <t>File: Exports/DWH/&lt;YYYYMMDD&gt;/billFiles/&lt;company_code&gt;/billsPaySubscribers_&lt;YYYYMMDD&gt;.csv</t>
  </si>
  <si>
    <t>File: Exports/DWH/&lt;YYYYMMDD&gt;/billFiles/&lt;company_code&gt;/deletedBills_&lt;YYYYMMDD&gt;.csv</t>
  </si>
  <si>
    <t>File: Exports/DWH/&lt;YYYYMMDD&gt;/billFiles/&lt;company_code&gt;/unpaidBills_&lt;YYYYMMDD&gt;.csv</t>
  </si>
  <si>
    <t>File: Exports/DWH/&lt;YYYYMMDD&gt;/SysServiceTypes_&lt;YYYYMMDD&gt;.csv</t>
  </si>
  <si>
    <t>File: Exports/DWH/&lt;YYYYMMDD&gt;/Roles_&lt;YYYYMMDD&gt;.csv</t>
  </si>
  <si>
    <t>File: Exports/DWH/&lt;YYYYMMDD&gt;/GroupRoles_&lt;YYYYMMDD&gt;.csv</t>
  </si>
  <si>
    <t>File: Exports/DWH/&lt;YYYYMMDD&gt;/SysGroupRoles_&lt;YYYYMMDD&gt;.csv</t>
  </si>
  <si>
    <t>File: Exports/DWH/&lt;YYYYMMDD&gt;/UserRoles_&lt;YYYYMMDD&gt;.csv</t>
  </si>
  <si>
    <t>File: Exports/DWH/&lt;YYYYMMDD&gt;/BarredAccounts_&lt;YYYYMMDD&gt;.csv</t>
  </si>
  <si>
    <t>File: Exports/DWH/&lt;YYYYMMDD&gt;/SysPaymentMethodSubtypes_&lt;YYYYMMDD&gt;.csv</t>
  </si>
  <si>
    <t>File: Exports/DWH/&lt;YYYYMMDD&gt;/RecieverKYC_&lt;YYYYMMDD&gt;.csv</t>
  </si>
  <si>
    <t>MSISDN|TNO_ID|UNREG_FIRST_NAME|UNREG_LAST_NAME|UNREG_DOB|UNREG_ID_NUMBER</t>
  </si>
  <si>
    <t>File: Exports/DWH/&lt;YYYYMMDD&gt;/billFiles/&lt;company_code&gt;/BillsIntegrated_&lt;YYYYMMDD&gt;.csv</t>
  </si>
  <si>
    <t>File: Exports/DWH/&lt;YYYYMMDD&gt;/ServicesChargesDetails_&lt;YYYYMMDD&gt;.csv</t>
  </si>
  <si>
    <t>File: Exports/DWH/&lt;YYYYMMDD&gt;/GradeDetails_&lt;YYYYMMDD&gt;.csv</t>
  </si>
  <si>
    <t>File: Exports/DWH/&lt;YYYYMMDD&gt;/geographicalDomain_&lt;YYYYMMDD&gt;.csv</t>
  </si>
  <si>
    <t>File: Exports/DWH/&lt;YYYYMMDD&gt;/DomainDetails_&lt;YYYYMMDD&gt;.csv</t>
  </si>
  <si>
    <t>File: Exports/DWH/&lt;YYYYMMDD&gt;/Commission_&lt;YYYYMMDD&gt;.csv</t>
  </si>
  <si>
    <t>File: Exports/DWH/&lt;YYYYMMDD&gt;/ChannelUsers_&lt;YYYYMMDD&gt;.csv</t>
  </si>
  <si>
    <t>File: Exports/DWH/&lt;YYYYMMDD&gt;/CategoryDetails_&lt;YYYYMMDD&gt;.csv</t>
  </si>
  <si>
    <t>File: Exports/DWH/&lt;YYYYMMDD&gt;/Billingcompany_&lt;YYYYMMDD&gt;.csv</t>
  </si>
  <si>
    <t>File: Exports/DWH/&lt;YYYYMMDD&gt;/BillingAssociations_&lt;YYYYMMDD&gt;.csv</t>
  </si>
  <si>
    <t>Commission_&lt;YYYYMMDD&gt;.csv</t>
  </si>
  <si>
    <t>Reconciliation_&lt;YYYYMMDD&gt;.csv</t>
  </si>
  <si>
    <t>AllBalance_&lt;YYYYMMDD&gt;.csv</t>
  </si>
  <si>
    <t>DWH</t>
  </si>
  <si>
    <t>Updating file name and respective paths; Consistency check of data in compison with the DWH specifications; Split the exports per tab;
Removing the obsolete exports (Users, TransactionsUsers, TransactionsOperators, servicesChargesRep, DeletedUsers, commissionRep)</t>
  </si>
  <si>
    <t>Few corrections 
Channel Users export : screenshots of tango web interfaces for a better understanding of available fields
Nw fields added in Subscribers and Channel Users exports (USER_SHORT_NAME, DESIGNATION, E_MAIL, WEB_LOGIN, COMPANY_CODE) in order to have in the exports all the fields available in the Channel/Merchant/Operator User tango web creation interface</t>
  </si>
  <si>
    <t>MSISDN of the transaction sender:
Particular case: in case of receiving an international transfer (MFS or IRT), the MSISDN indicated here is not the one of the account Channel User used by the addon, but is rather the one of the real sender of the transfer (i.e. MSISDN coming from another country).</t>
  </si>
  <si>
    <t>BillingCompany_&lt;YYYYMMDD&gt;.csv</t>
  </si>
  <si>
    <t>CategoryDetails_&lt;YYYYMMDD&gt;.csv</t>
  </si>
  <si>
    <t>DomainDetails_&lt;YYYYMMDD&gt;.csv</t>
  </si>
  <si>
    <t>geographicalDomain_&lt;YYYYMMDD&gt;.csv</t>
  </si>
  <si>
    <t>GradeDetails_&lt;YYYYMMDD&gt;.csv</t>
  </si>
  <si>
    <t>ServiceCharge_&lt;YYYYMMDD&gt;.csv</t>
  </si>
  <si>
    <t>Threshold_Details_&lt;YYYYMMDD&gt;.csv</t>
  </si>
  <si>
    <t>Thresholds_Main_&lt;YYYYMMDD&gt;.csv</t>
  </si>
  <si>
    <t>transferRulesGeneral_&lt;YYYYMMDD&gt;.csv</t>
  </si>
  <si>
    <t>transfertRuleO2C_&lt;YYYYMMDD&gt;.csv</t>
  </si>
  <si>
    <t>billIntegrated_&lt;YYYYMMDD&gt;.csv</t>
  </si>
  <si>
    <t>billsPaid_&lt;YYYYMMDD&gt;.csv</t>
  </si>
  <si>
    <t>billsPaySubscribers_&lt;YYYYMMDD&gt;.csv</t>
  </si>
  <si>
    <t>deletedBills_&lt;YYYYMMDD&gt;.csv</t>
  </si>
  <si>
    <t>unpaidBills_&lt;YYYYMMDD&gt;.csv</t>
  </si>
  <si>
    <t>GL_TRX_INTERFACE_Control_20150416.csv</t>
  </si>
  <si>
    <t>Transactions_OK or KO</t>
  </si>
  <si>
    <t>GL_TRX_INTERFACE_OK or KO</t>
  </si>
  <si>
    <t>UR123456.7890.A12345</t>
  </si>
  <si>
    <t>cni 3333333333333</t>
  </si>
  <si>
    <t>Date (DD/MM/YYYY)</t>
  </si>
  <si>
    <t>0612345678|UR123456.7890.A12345|JACQUES|DUDONT|27/03/1974|cni 1133443333333</t>
  </si>
  <si>
    <t>222xxxx|UR222xxxx.1xxx.A0xxxx|qwer|poiu|31/09/1985|cni 3242553333336</t>
  </si>
  <si>
    <t>333xxxx|UR333xxxx.1xxx.A0xxxx|zxcv|mnbv|09/01/1990|cni 2353553333332</t>
  </si>
  <si>
    <t>444xxxx|UR444xxxx.1xxx.A0xxxx|aaaa|vvvv|04/10/1990|cni 2343343333334</t>
  </si>
  <si>
    <r>
      <rPr>
        <b/>
        <sz val="11"/>
        <color theme="9" tint="-0.249977111117893"/>
        <rFont val="Calibri"/>
        <family val="2"/>
        <scheme val="minor"/>
      </rPr>
      <t>MSISDN</t>
    </r>
    <r>
      <rPr>
        <sz val="11"/>
        <color theme="1"/>
        <rFont val="Calibri"/>
        <family val="2"/>
        <scheme val="minor"/>
      </rPr>
      <t> of the receiver specified when intiating a TNO (P2PNONREG)</t>
    </r>
  </si>
  <si>
    <r>
      <rPr>
        <b/>
        <sz val="11"/>
        <color theme="9" tint="-0.249977111117893"/>
        <rFont val="Calibri"/>
        <family val="2"/>
        <scheme val="minor"/>
      </rPr>
      <t>First name</t>
    </r>
    <r>
      <rPr>
        <sz val="11"/>
        <color theme="1"/>
        <rFont val="Calibri"/>
        <family val="2"/>
        <scheme val="minor"/>
      </rPr>
      <t xml:space="preserve"> of the non-orange user who withdraws the COUTBYCODE</t>
    </r>
  </si>
  <si>
    <r>
      <rPr>
        <b/>
        <sz val="11"/>
        <color theme="9" tint="-0.249977111117893"/>
        <rFont val="Calibri"/>
        <family val="2"/>
        <scheme val="minor"/>
      </rPr>
      <t>Last name</t>
    </r>
    <r>
      <rPr>
        <sz val="11"/>
        <color theme="1"/>
        <rFont val="Calibri"/>
        <family val="2"/>
        <scheme val="minor"/>
      </rPr>
      <t xml:space="preserve"> of the non-orange user who withdraws the COUTBYCODE</t>
    </r>
  </si>
  <si>
    <r>
      <rPr>
        <b/>
        <sz val="11"/>
        <color theme="9" tint="-0.249977111117893"/>
        <rFont val="Calibri"/>
        <family val="2"/>
        <scheme val="minor"/>
      </rPr>
      <t>Date of Birth</t>
    </r>
    <r>
      <rPr>
        <sz val="11"/>
        <color theme="1"/>
        <rFont val="Calibri"/>
        <family val="2"/>
        <scheme val="minor"/>
      </rPr>
      <t xml:space="preserve"> of the non-orange user who withdraws the COUTBYCODE</t>
    </r>
  </si>
  <si>
    <r>
      <rPr>
        <b/>
        <sz val="11"/>
        <color rgb="FF7030A0"/>
        <rFont val="Calibri"/>
        <family val="2"/>
        <scheme val="minor"/>
      </rPr>
      <t>Identity card number</t>
    </r>
    <r>
      <rPr>
        <sz val="11"/>
        <color theme="1"/>
        <rFont val="Calibri"/>
        <family val="2"/>
        <scheme val="minor"/>
      </rPr>
      <t xml:space="preserve"> of the non-orange user who withdraws the COUTBYCODE</t>
    </r>
  </si>
  <si>
    <r>
      <rPr>
        <b/>
        <sz val="11"/>
        <color rgb="FF7030A0"/>
        <rFont val="Calibri"/>
        <family val="2"/>
        <scheme val="minor"/>
      </rPr>
      <t>User ID of the Unregistered receiver</t>
    </r>
    <r>
      <rPr>
        <sz val="11"/>
        <color theme="1"/>
        <rFont val="Calibri"/>
        <family val="2"/>
        <scheme val="minor"/>
      </rPr>
      <t xml:space="preserve"> specified when intiating a TNO (P2PNONREG)</t>
    </r>
  </si>
  <si>
    <t>TNO_MSISDN</t>
  </si>
  <si>
    <t>TRANSACTION_ID|TRANSACTION_TYPE|BILL_PARTNER_COMPANY_NAME|BILL_PARTNER_COMPANY_CODE|BILL_NUMBER|BILL_ACCOUNT_NUMBER|BILL_DUE_DATE|PAID_AMOUNT|PAID_DATE|PAID_BY_MSISDN|TRANSACTION_STATUS|OM_BILL_PAYMENT_STATUS|PAYMENT_MODE|AMBIGUOS_PAYMENT|USER_ID|USER_TYPE|BILLER_CATEGORY_CODE|BILLER_AMOUNT|USER_PAYMENT_INSTRUMENT</t>
  </si>
  <si>
    <t>BILLER_CODE|BILL_ACCOUNT_NUMBER|BILL_NUMBER|BILL_STATUS|AMOUNT|BILL_DUEDATE|FILENAME_USED_FOR_UPLOAD|USER_ID</t>
  </si>
  <si>
    <t>OML</t>
  </si>
  <si>
    <t>OSN</t>
  </si>
  <si>
    <t>BILLER_CATEGORY_CODE</t>
  </si>
  <si>
    <t>BILLER_AMOUNT</t>
  </si>
  <si>
    <t>USER_PAYMENT_INSTRUMENT</t>
  </si>
  <si>
    <t>Biller Code|Bill Account Number|Bill Number|Bill Status|Amount|Bill Due Date|Deletion Date Time|Bill Created On|Last Modified On|File Name Used for Upload|USER_ID</t>
  </si>
  <si>
    <t>SOMAG|42104|0000115101949|D|1703.00|01/09/2015 23:59:59|22/03/2017 00:10:21|01/06/2015 09:18:00|22/03/2017 00:10:21|101_06012015_091004.csv|MR1303111307001</t>
  </si>
  <si>
    <t>SOMAG|42104|0000115102007|D|1816.00|22/09/2015 23:59:59|22/03/2017 00:10:21|03/07/2015 13:27:00|22/03/2017 00:10:21|101_SOMAG_06272015_192014.csv|MR1303111307001</t>
  </si>
  <si>
    <t>SOMAG|42104|0000115106211|D|3237.00|28/11/2015 23:59:59|22/03/2017 00:10:21|28/08/2015 09:11:00|22/03/2017 00:10:21|101_08282015_091004.csv|MR1303111307001</t>
  </si>
  <si>
    <t>SOMAG|42104|0000115201929|D|1816.00|24/02/2016 23:59:59|22/03/2017 00:10:21|24/11/2015 09:11:00|22/03/2017 00:10:21|101_11242015_091004.csv|MR1303111307001</t>
  </si>
  <si>
    <t>SOMAG|42104|0000115201958|D|3947.00|27/01/2016 23:59:59|22/03/2017 00:10:21|27/10/2015 13:10:00|22/03/2017 00:10:21|101_10272015_131004.csv|MR1303111307001</t>
  </si>
  <si>
    <t>SOMAG|42104|0000115201970|D|3237.00|01/01/2016 23:59:59|22/03/2017 00:10:21|01/10/2015 13:10:00|22/03/2017 00:10:21|101_10012015_131004.csv|MR1303111307001</t>
  </si>
  <si>
    <t>BILLER_CODE|BILL_ACCOUNT_NUMBER|BILL_NUMBER|BILL_STATUS|AMOUNT|DUE_DATE|BILL_CREATEDON|LAST_MODIFIEDON|FILENAME_USED_FOR_UPLOAD|USER_ID</t>
  </si>
  <si>
    <t>SOMAG|683446|9697717102618|UNPAID|4657.00|30/08/2017 23:59:59|30/05/2017 09:21:00||101_05302017_091004.csv|MR1303111307001</t>
  </si>
  <si>
    <t>SOMAG|00897|9698417103057|UNPAID|1590.00|30/08/2017 23:59:59|30/05/2017 09:21:00||101_05302017_091004.csv|MR1303111307001</t>
  </si>
  <si>
    <t>SOMAG|113462|9738317918689|UNPAID|11406.00|30/08/2017 23:59:59|30/05/2017 09:21:00||101_05302017_091004.csv|MR1303111307001</t>
  </si>
  <si>
    <t>SOMAG|395147|9761817919031|UNPAID|4657.00|30/08/2017 23:59:59|30/05/2017 09:21:00||101_05302017_091004.csv|MR1303111307001</t>
  </si>
  <si>
    <t>SOMAG|362063|9815517100711|UNPAID|11761.00|30/08/2017 23:59:59|30/05/2017 09:21:00||101_05302017_091004.csv|MR1303111307001</t>
  </si>
  <si>
    <t>SOMAG|066424|9889117101371|UNPAID|13182.00|30/08/2017 23:59:59|30/05/2017 09:21:00||101_05302017_091004.csv|MR1303111307001</t>
  </si>
  <si>
    <t>BP170531.2232.A00780|Bill Payment|SOMAGEP |SOMAG|0376717911274|357232|23/08/2017 23:59:59|7854.00|31/05/2017 22:32:38|76472010|Success|Bill Paid|Offline||PT120208.1031.000001|SUBSCRIBER|WBILLMER|7854.00|WALLET</t>
  </si>
  <si>
    <t>BP170531.2230.B04623|Bill Payment|SOMAGEP |SOMAG|1342517901257|512009|10/08/2017 23:59:59|2171.00|31/05/2017 22:30:41|74572355|Success|Bill Paid|Offline||PT110301.1658.000001|SUBSCRIBER|WBILLMER|2171.00|WALLET</t>
  </si>
  <si>
    <t>BP170531.2230.A00779|Bill Payment|SOMAGEP |SOMAG|1011917909107|000029686|17/08/2017 23:59:59|6078.00|31/05/2017 22:30:28|76361207|Success|Bill Paid|Offline||PT130723.1453.A00270|SUBSCRIBER|WBILLMER|6078.00|WALLET</t>
  </si>
  <si>
    <t>BP170531.2228.A00778|Bill Payment|SOMAGEP |SOMAG|1111717905852|008983|16/08/2017 23:59:59|60062.00|31/05/2017 22:28:04|76478599|Success|Bill Paid|Offline||PT130912.1243.A00435|SUBSCRIBER|WBILLMER|60062.00|WALLET</t>
  </si>
  <si>
    <t>BP170531.2226.B04622|Bill Payment|SOMAGEP |SOMAG|2087417705442|A12S341389|13/07/2017 23:59:59|5368.00|31/05/2017 22:26:34|79295674|Success|Bill Paid|Offline||PT120830.0826.000001|SUBSCRIBER|WBILLMER|5368.00|WALLET</t>
  </si>
  <si>
    <t>BP170531.2224.A00777|Bill Payment|SOMAGEP |SOMAG|0272717902834|0075355|12/08/2017 23:59:59|20252.00|31/05/2017 22:24:58|76468744|Success|Bill Paid|Offline||PT140221.1549.A00901|SUBSCRIBER|WBILLMER|20252.00|WALLET</t>
  </si>
  <si>
    <t>SOMAG|488411|1110517920472|UNPAID|17231.00|30/08/2017 23:59:59|101_05302017_091004.csv|MR1303111307001</t>
  </si>
  <si>
    <t>SOMAG|486585|1112417918815|UNPAID|3858.00|30/08/2017 23:59:59|101_05302017_091004.csv|MR1303111307001</t>
  </si>
  <si>
    <t>SOMAG|A13S557530|1119917102558|UNPAID|2171.00|30/08/2017 23:59:59|101_05302017_091004.csv|MR1303111307001</t>
  </si>
  <si>
    <t>SOMAG|0660291|1121317918797|UNPAID|11484.00|30/08/2017 23:59:59|101_05302017_091004.csv|MR1303111307001</t>
  </si>
  <si>
    <t>SOMAG|059880|1122517100072|UNPAID|8920.00|30/08/2017 23:59:59|101_05302017_091004.csv|MR1303111307001</t>
  </si>
  <si>
    <t>SOMAG|29938|1123017102783|UNPAID|3947.00|30/08/2017 23:59:59|101_05302017_091004.csv|MR1303111307001</t>
  </si>
  <si>
    <t>SOMAG|022285|1013717102538|UNPAID|4302.00|30/08/2017 23:59:59|101_05302017_091004.csv|MR1303111307001</t>
  </si>
  <si>
    <t>SOMAG|598183|1017917102011|UNPAID|13182.00|30/08/2017 23:59:59|101_05302017_091004.csv|MR1303111307001</t>
  </si>
  <si>
    <t>Exports updated for improving the DWH data model</t>
  </si>
  <si>
    <t>v2.5</t>
  </si>
  <si>
    <t>New exports for the System Configuration</t>
  </si>
  <si>
    <t>V2.5</t>
  </si>
  <si>
    <t>Exports updated for new features</t>
  </si>
  <si>
    <t>INITIATOR_MSISDN</t>
  </si>
  <si>
    <t>VALIDATOR_MSISDN</t>
  </si>
  <si>
    <t>INITIATOR_COMMENTS</t>
  </si>
  <si>
    <t>VALIDATOR_COMMENTS</t>
  </si>
  <si>
    <t>SENDER_WALLET_NAME</t>
  </si>
  <si>
    <t>RECIEVER_WALLET_NAME</t>
  </si>
  <si>
    <t>SENDER_USER_TYPE</t>
  </si>
  <si>
    <t>RECEIVER_USER_TYPE</t>
  </si>
  <si>
    <t>Type of the Wallet. For %IND% accounts its value is DUMMY and for all others : for the first wallet the value is "Normal" and for other wallets it can be "IRT" or other custom value</t>
  </si>
  <si>
    <t>New field for transactions corrections</t>
  </si>
  <si>
    <t>New field for multi-wallet</t>
  </si>
  <si>
    <t>Normal, IRT, etc. …</t>
  </si>
  <si>
    <t xml:space="preserve">SALAIRE, B2W, IRT, INTERNE, PROMOTION </t>
  </si>
  <si>
    <t>CONTENT</t>
  </si>
  <si>
    <t>TOTAL TRANSACTION AMOUNT</t>
  </si>
  <si>
    <t>TOTAL COMMISSION GROSSISTE</t>
  </si>
  <si>
    <t>TOTAL COMMISSION AGENT</t>
  </si>
  <si>
    <t>TOTAL COMMISSION OCA</t>
  </si>
  <si>
    <t>TOTAL COMMISSION AUTRE</t>
  </si>
  <si>
    <t>TOTAL SERVICE CHARGE AMOUNT</t>
  </si>
  <si>
    <t>Target version (see OML)</t>
  </si>
  <si>
    <t>DateTime</t>
  </si>
  <si>
    <t>Category Code of the biller</t>
  </si>
  <si>
    <t>Total amount of the biller</t>
  </si>
  <si>
    <t>Type of account used</t>
  </si>
  <si>
    <t>SUBSCRIBER, CHANNEL</t>
  </si>
  <si>
    <t>MSISDN of the subscriber associated to the bill</t>
  </si>
  <si>
    <t>ID of the user who paid the bill</t>
  </si>
  <si>
    <t>Type of the user who paid the bill</t>
  </si>
  <si>
    <t>User ID of subscriber</t>
  </si>
  <si>
    <t>FK to ChannelUsers or Subscribers</t>
  </si>
  <si>
    <t>USER_ID of user whose pin is reset</t>
  </si>
  <si>
    <t>PT130214.1232.C00064</t>
  </si>
  <si>
    <t>MSISDN of user whose pin is reset</t>
  </si>
  <si>
    <t>Category code of user whose pin is reset</t>
  </si>
  <si>
    <t>SUBS, RETAILER</t>
  </si>
  <si>
    <t>Category code of all operators, channel users and operators</t>
  </si>
  <si>
    <t>First Name of user whose pin is reset</t>
  </si>
  <si>
    <t>Edmond</t>
  </si>
  <si>
    <t>Last Name of user whose pin is reset</t>
  </si>
  <si>
    <t>MSALLA</t>
  </si>
  <si>
    <t>User ID of the user who reset the Pin</t>
  </si>
  <si>
    <t>MSISDN of the user who reset the Pin</t>
  </si>
  <si>
    <t>Category code of user who reset the Pin</t>
  </si>
  <si>
    <t>NWADM, BCU, CCE</t>
  </si>
  <si>
    <t>Category code of all operators and channel users in charge of Pin Reset</t>
  </si>
  <si>
    <t>Login ID of the user who reset the Pin</t>
  </si>
  <si>
    <t>acemi_nadm</t>
  </si>
  <si>
    <t>First name of the user who reset the Pin</t>
  </si>
  <si>
    <t>Michel</t>
  </si>
  <si>
    <t>Last name of the user who reset the Pin</t>
  </si>
  <si>
    <t>ACELBE</t>
  </si>
  <si>
    <t>Date on which the pin reset was performed</t>
  </si>
  <si>
    <t>04/01/2018  07:05:15</t>
  </si>
  <si>
    <t xml:space="preserve">Type of the actions </t>
  </si>
  <si>
    <t>Reset Pin</t>
  </si>
  <si>
    <t>« Reset Pin » only</t>
  </si>
  <si>
    <t>Remarks added by the user who reset the Pin</t>
  </si>
  <si>
    <t>Varchar(100)</t>
  </si>
  <si>
    <t>Pin Reset</t>
  </si>
  <si>
    <t>User ID of the user whose mobile number is changed</t>
  </si>
  <si>
    <t>Full name of user whose mobile number is changed</t>
  </si>
  <si>
    <t>Varchar(160)</t>
  </si>
  <si>
    <t>Edmond MSALLA</t>
  </si>
  <si>
    <t>OLD_ACCOUNT_NUMBER</t>
  </si>
  <si>
    <t>Old MSISDN of the user</t>
  </si>
  <si>
    <t>NEW_ACCOUNT_NUMBER</t>
  </si>
  <si>
    <t>New MSISDN of the user</t>
  </si>
  <si>
    <t>MODIFIED_BY_USER_ID</t>
  </si>
  <si>
    <t>User ID of user who modified the MSISDN</t>
  </si>
  <si>
    <t>MODIFIED_BY_USER_NAME</t>
  </si>
  <si>
    <t>Full Name and login of user who modified the MSISDN</t>
  </si>
  <si>
    <t>Varchar(180)</t>
  </si>
  <si>
    <t>Michel ACELBE acemi_nadm</t>
  </si>
  <si>
    <t>Date on which the change is performed</t>
  </si>
  <si>
    <t>DETAIL_MODIFICATION</t>
  </si>
  <si>
    <t>Details</t>
  </si>
  <si>
    <t>Mobile number</t>
  </si>
  <si>
    <t>“Mobile number” only</t>
  </si>
  <si>
    <t>MOBILE NUMBER CHANGE  DATA FILE</t>
  </si>
  <si>
    <t>S1F2</t>
  </si>
  <si>
    <t>S1F5</t>
  </si>
  <si>
    <t>S1F8</t>
  </si>
  <si>
    <t>Provides the list of changes on mobile number</t>
  </si>
  <si>
    <t>New exports for MobileChangeNumber and PinReset</t>
  </si>
  <si>
    <t>V2.6</t>
  </si>
  <si>
    <t>New exports provided by GR with "Transactions Tag" support</t>
  </si>
  <si>
    <t>Mobile_Number_Change_20150415.csv</t>
  </si>
  <si>
    <t>Pin_Reset_20150415.csv</t>
  </si>
  <si>
    <t>143 Ko</t>
  </si>
  <si>
    <t>Provides the list of Reset of mobile Pin code</t>
  </si>
  <si>
    <r>
      <t>TARGET_</t>
    </r>
    <r>
      <rPr>
        <sz val="11"/>
        <rFont val="Calibri"/>
        <family val="2"/>
        <scheme val="minor"/>
      </rPr>
      <t>USER_ID</t>
    </r>
  </si>
  <si>
    <r>
      <t>TARGET_USER</t>
    </r>
    <r>
      <rPr>
        <sz val="11"/>
        <rFont val="Calibri"/>
        <family val="2"/>
        <scheme val="minor"/>
      </rPr>
      <t>_MSISDN</t>
    </r>
  </si>
  <si>
    <r>
      <t>TARGET_USER</t>
    </r>
    <r>
      <rPr>
        <sz val="11"/>
        <rFont val="Calibri"/>
        <family val="2"/>
        <scheme val="minor"/>
      </rPr>
      <t>_CATEGORY_CODE</t>
    </r>
  </si>
  <si>
    <r>
      <t>TARGET_USER_</t>
    </r>
    <r>
      <rPr>
        <sz val="11"/>
        <rFont val="Calibri"/>
        <family val="2"/>
        <scheme val="minor"/>
      </rPr>
      <t>NAME</t>
    </r>
  </si>
  <si>
    <r>
      <t>TARGET_USER_</t>
    </r>
    <r>
      <rPr>
        <sz val="11"/>
        <rFont val="Calibri"/>
        <family val="2"/>
        <scheme val="minor"/>
      </rPr>
      <t>LAST_NAME</t>
    </r>
  </si>
  <si>
    <r>
      <t>CHANGED_BY_USER</t>
    </r>
    <r>
      <rPr>
        <sz val="11"/>
        <rFont val="Calibri"/>
        <family val="2"/>
        <scheme val="minor"/>
      </rPr>
      <t>_ID</t>
    </r>
  </si>
  <si>
    <r>
      <t>CHANGED_BY_USER_</t>
    </r>
    <r>
      <rPr>
        <sz val="11"/>
        <rFont val="Calibri"/>
        <family val="2"/>
        <scheme val="minor"/>
      </rPr>
      <t>MSISDN</t>
    </r>
  </si>
  <si>
    <r>
      <t xml:space="preserve">CHANGED_BY_USER </t>
    </r>
    <r>
      <rPr>
        <sz val="11"/>
        <rFont val="Calibri"/>
        <family val="2"/>
        <scheme val="minor"/>
      </rPr>
      <t>CATEGORY_CODE</t>
    </r>
  </si>
  <si>
    <r>
      <t>CHANGED_BY_USER_</t>
    </r>
    <r>
      <rPr>
        <sz val="11"/>
        <rFont val="Calibri"/>
        <family val="2"/>
        <scheme val="minor"/>
      </rPr>
      <t>LOGIN_ID</t>
    </r>
  </si>
  <si>
    <r>
      <t>CHANGED_BY_USER_</t>
    </r>
    <r>
      <rPr>
        <sz val="11"/>
        <rFont val="Calibri"/>
        <family val="2"/>
        <scheme val="minor"/>
      </rPr>
      <t>NAME</t>
    </r>
  </si>
  <si>
    <r>
      <t>CHANGED_BY_USER_</t>
    </r>
    <r>
      <rPr>
        <sz val="11"/>
        <rFont val="Calibri"/>
        <family val="2"/>
        <scheme val="minor"/>
      </rPr>
      <t>LAST_NAME</t>
    </r>
  </si>
  <si>
    <t>FK to Subscribers
FK to ChannelUsers</t>
  </si>
  <si>
    <t>PIN RESET DATA FILE</t>
  </si>
  <si>
    <t>File: Exports/DWH/&lt;YYYYMMDD&gt;.zip/Mobile_Number_Change_&lt;YYYYMMDD&gt;.csv</t>
  </si>
  <si>
    <t>File: Exports/DWH/&lt;YYYYMMDD&gt;.zip/Reconciliation_&lt;YYYYMMDD&gt;.csv</t>
  </si>
  <si>
    <t>S1F12</t>
  </si>
  <si>
    <t>Adding Mobile Change Number and Pin_Reset exports. Removing the obsolete exports InternalUsers and OMABalance</t>
  </si>
  <si>
    <t>MOBILE_NUMBER_CHANGE</t>
  </si>
  <si>
    <t>PIN_RESET</t>
  </si>
  <si>
    <t>Mobile_Number_Change_&lt;YYYYMMDD&gt;.csv</t>
  </si>
  <si>
    <t>Pin_Reset_&lt;YYYYMMDD&gt;.csv</t>
  </si>
  <si>
    <t>Provide mapping of group role codes and role codes</t>
  </si>
  <si>
    <t>Provide list of service types available into the system</t>
  </si>
  <si>
    <t>Provide list of roles, corresponding domain types and groups including other role properties</t>
  </si>
  <si>
    <t>ROLES</t>
  </si>
  <si>
    <t>Provide details of barred and unbarred accounts</t>
  </si>
  <si>
    <t>Provide details of group roles and the category they belongs to.</t>
  </si>
  <si>
    <t>Provide details of group roles and the category they belongs to</t>
  </si>
  <si>
    <t>SYS PAYMENT METHOD SUB TYPES</t>
  </si>
  <si>
    <t>User ID</t>
  </si>
  <si>
    <t>FK</t>
  </si>
  <si>
    <t>Daily</t>
  </si>
  <si>
    <t>N/A</t>
  </si>
  <si>
    <t>Monthly</t>
  </si>
  <si>
    <t>File: Exports/DWH/&lt;YYYYMMDD&gt;.zip/AllBalance_&lt;YYYYMMDD&gt;.csv</t>
  </si>
  <si>
    <t>Indicates whether the transaction is a financial transaction (eg. cashin) or not (eg. view bill). The current version of the export contains only financial transactions, but may also contain non- financial transactions when these ones will be submitted to the service charges.</t>
  </si>
  <si>
    <t>Date and time of transfer in the format  DD/MM/YYYY HH:MI:SS</t>
  </si>
  <si>
    <t>Notes entered by the initiator of the transaction (field available only for certain types of transactions, in the Tango Web interface)</t>
  </si>
  <si>
    <t>A value of "Y" indicates that the transaction was effective debit / credit made​​), but it was then refunded through a second transaction (whose identifier is indicated in the field reference_number)</t>
  </si>
  <si>
    <t>Designation of receiver of the transaction (in case of Channel User) : source to determine the transaction TAG</t>
  </si>
  <si>
    <t>Designation of sender of the transaction (in case of Channel User) : source to determine the transaction TAG</t>
  </si>
  <si>
    <t>Field State of the transaction sender (in case of subscriber) : source to determine the transaction TAG</t>
  </si>
  <si>
    <t>Field State of the transaction receiver (in case of subscriber) : source to determine the transaction TAG</t>
  </si>
  <si>
    <t>The reference related to the transaction
This field may contain : the identifier of the related refund transaction, the identifier of the refunded transaction, or another reference entered manually via the web interface Tango for certain types of transactions</t>
  </si>
  <si>
    <t>Sub-type giving more precision about the Orange Money transaction type</t>
  </si>
  <si>
    <t>Country code of the transaction sender</t>
  </si>
  <si>
    <t>Identifier of the transaction sender</t>
  </si>
  <si>
    <t>Identifier of the transaction receiver</t>
  </si>
  <si>
    <t>TAG describing the transaction type, defined based on specifications established by the country.
If a refund transaction  isperformed by the add- IRT, the "rollback" indication is added to the tag by the predefined specifications. This indication will be  present only in the export APGL, but not in the export DWH Transaction : indeed, a connection to the add-on IRT database is needed to identify these Rollbacks (which is not the  case  in the report  DWH containing only TANGO data).</t>
  </si>
  <si>
    <t>Indicator of whether Orange Money is still waiting for a "final" response from Zebra (failed/success) during an RC transaction.
In the case of an RC TS transaction, if this field contains the value "AM", then it means that it has not yet been "validated" Zebra side and can therefore still be canceled and refunded (via another  rollback transaction).</t>
  </si>
  <si>
    <t>TF, TS</t>
  </si>
  <si>
    <t>Total commissions paid by Orange Money to Wholesalers (hierarchical level higher compared to the Agents in the distribution matrix). These Wholesalers are Channel Users identified based on the name of their category (according to a predefined pattern).
Warning: if REFUND (rollback or transaction correction), the amount is negative ! (the commission is not received by the wholesaler but refunded by the wholesaler to Orange)</t>
  </si>
  <si>
    <t>Total commissions paid by Orange Money to agents. These agents are Channel Users identified based on their category name (according to predefined pattern)
Warning: if REFUND (rollback or transaction correction), the amount is negative ! (the commission is not received by the agent but refunded by the agent to Orange)</t>
  </si>
  <si>
    <t>Total commissions received by Orange Money (on the account IND03)
Warning, if refund (rollback or transaction correction), the amount is negative! (the commission is not received by Orange Money but refunded by Orange Money)</t>
  </si>
  <si>
    <t>Total amount of the other commissions paid by Orange Money (account IND03), i.e. not received neither by an agent nor by a wholesaler.
Warning, if REFUND (rollback or transaction correction), the amount is négative! (the commission is not received by Orange Money but refunded by Orange Money)
This value should be "0". If it isn't, you can request the operation team to update your setting. You must provide them the list of CATEGORY_CODE allowing to identify weither and and account is wholesaler or retailer</t>
  </si>
  <si>
    <t>MSISDN du receiver de la transaction
 Particular case: in case of sending an international transfer (MFS or IRT), the MSISDN indicated here is not the one of the Channel User account used by the addon, but is rather the one of the real receiver of the transfer(i.e. MSISDN coming from another country).</t>
  </si>
  <si>
    <t>Tango Status of the transaction
One can see in this export transactions labeled TF: these are not "real" TF in the sense that they have been debited/credited to Orange Money accounts. They were then canceled and redeemed via a second transaction (drawn in another line of  the export) : the identifier of this second transaction will be indicated in the field reference_number</t>
  </si>
  <si>
    <t>Y or N</t>
  </si>
  <si>
    <t>AM or empty</t>
  </si>
  <si>
    <t>v2.6</t>
  </si>
  <si>
    <t>Location: /Exports/DWH/&lt;YYYYMMDD&gt;.zip/</t>
  </si>
  <si>
    <t>Location: /Exports/DWH/&lt;YYYYMMDD&gt;.zip/billFiles/</t>
  </si>
  <si>
    <t>Location: /Exports/APGL/GL_TRX_INTERFACE_&lt;YYYYMMDD&gt;.zip/</t>
  </si>
  <si>
    <t>Elhadj Diallo</t>
  </si>
  <si>
    <t>File: Exports/APGL/GL_TRX_INTERFACE_&lt;YYYYMMDD&gt;.csv</t>
  </si>
  <si>
    <t>Avaiability of the full exports</t>
  </si>
  <si>
    <t>DWH - BILLERS</t>
  </si>
  <si>
    <t>GL_TRX_INTERFACE</t>
  </si>
  <si>
    <t>DWH - TRANSACTIONS</t>
  </si>
  <si>
    <t>Timeslot</t>
  </si>
  <si>
    <t>Type of content</t>
  </si>
  <si>
    <t>CONFIG</t>
  </si>
  <si>
    <t>BALANCE</t>
  </si>
  <si>
    <t>ADMIN</t>
  </si>
  <si>
    <t>BILLS</t>
  </si>
  <si>
    <t>USERS</t>
  </si>
  <si>
    <t>INCREMENTAL (DAILY)
FULL (MONTHLY)</t>
  </si>
  <si>
    <t>Id the transaction concerned by the commission</t>
  </si>
  <si>
    <t xml:space="preserve"> See GradeDetails</t>
  </si>
  <si>
    <t>4791xxxx</t>
  </si>
  <si>
    <t>PTUPS</t>
  </si>
  <si>
    <t>MR071210051xxxx</t>
  </si>
  <si>
    <t>PT14xxxx.xxxx.C01495</t>
  </si>
  <si>
    <t>500.00</t>
  </si>
  <si>
    <t>0.00</t>
  </si>
  <si>
    <t>5900.00</t>
  </si>
  <si>
    <t>5400.00</t>
  </si>
  <si>
    <t>1176400.00</t>
  </si>
  <si>
    <t>1176900.00</t>
  </si>
  <si>
    <t>Rxxxx29.0000.450001</t>
  </si>
  <si>
    <t>RC15xxxx.0000.B6xxxx</t>
  </si>
  <si>
    <t>Normal Subscriber</t>
  </si>
  <si>
    <t>MERCHANT</t>
  </si>
  <si>
    <t>Zebra Merchant Grade</t>
  </si>
  <si>
    <t>ABJ</t>
  </si>
  <si>
    <t>IVORY COAST</t>
  </si>
  <si>
    <t>R15xxxx.0000.450001</t>
  </si>
  <si>
    <t>140311173200xxxx</t>
  </si>
  <si>
    <t>071210051700xxxx</t>
  </si>
  <si>
    <t>KOUAME BAH ALEXANDRE</t>
  </si>
  <si>
    <t>0940xxxx</t>
  </si>
  <si>
    <t>PT09xxxx.xxxx.000001</t>
  </si>
  <si>
    <t>250.00</t>
  </si>
  <si>
    <t>ROLLBACK</t>
  </si>
  <si>
    <t>20183970.00</t>
  </si>
  <si>
    <t>20183720.00</t>
  </si>
  <si>
    <t>8195.00</t>
  </si>
  <si>
    <t>8445.00</t>
  </si>
  <si>
    <t>RC15xxxx.xxxx.B80991</t>
  </si>
  <si>
    <t>XX15xxxx.0000.A1xxxx</t>
  </si>
  <si>
    <t>REMBOURSEMENT TOP UP</t>
  </si>
  <si>
    <t>RC150825.0903.B80991</t>
  </si>
  <si>
    <t>090926094500xxxx</t>
  </si>
  <si>
    <t>Adjoua  Anne Larissa</t>
  </si>
  <si>
    <t>5769xxxx</t>
  </si>
  <si>
    <t>PT13xxxx.xxxx.A03493</t>
  </si>
  <si>
    <t>300.00</t>
  </si>
  <si>
    <t>2733.00</t>
  </si>
  <si>
    <t>2433.00</t>
  </si>
  <si>
    <t>1248450.00</t>
  </si>
  <si>
    <t>1248750.00</t>
  </si>
  <si>
    <t>R15xxxx.0000.43xxxx</t>
  </si>
  <si>
    <t>130704151500xxxx</t>
  </si>
  <si>
    <t>KONAN MARIUS</t>
  </si>
  <si>
    <t>0838xxxx</t>
  </si>
  <si>
    <t>PT10xxxx.xxxx.000001</t>
  </si>
  <si>
    <t>136668770.00</t>
  </si>
  <si>
    <t>136663770.00</t>
  </si>
  <si>
    <t>550.00</t>
  </si>
  <si>
    <t>5550.00</t>
  </si>
  <si>
    <t>RC15xxxx.xxxx.A80903</t>
  </si>
  <si>
    <t>RC150825.0903.A80903</t>
  </si>
  <si>
    <t>100512113000xxxx</t>
  </si>
  <si>
    <t>HOUMOU NENE KHALY</t>
  </si>
  <si>
    <t>4856xxxx</t>
  </si>
  <si>
    <t>PT13xxxx.xxxx.C00292</t>
  </si>
  <si>
    <t>TF</t>
  </si>
  <si>
    <t>-450.00</t>
  </si>
  <si>
    <t>Payer Residual minimum balance limit being crossed.Transaction failed.</t>
  </si>
  <si>
    <t>PT13xxxx.0910.C0xxxx</t>
  </si>
  <si>
    <t>ABG</t>
  </si>
  <si>
    <t>130910091000xxxx</t>
  </si>
  <si>
    <t>AUGUSTIN</t>
  </si>
  <si>
    <t>N</t>
  </si>
  <si>
    <t>Total amount of service charges  received by Orange Money for this transaction.It can be the sum of multiple commissions received from several different users.</t>
  </si>
  <si>
    <r>
      <t>SENDER_GRADE_NAME
(</t>
    </r>
    <r>
      <rPr>
        <b/>
        <sz val="11"/>
        <color rgb="FFFF0000"/>
        <rFont val="Calibri"/>
        <family val="2"/>
        <scheme val="minor"/>
      </rPr>
      <t>eq</t>
    </r>
    <r>
      <rPr>
        <b/>
        <sz val="11"/>
        <color theme="1"/>
        <rFont val="Calibri"/>
        <family val="2"/>
        <scheme val="minor"/>
      </rPr>
      <t xml:space="preserve"> </t>
    </r>
    <r>
      <rPr>
        <b/>
        <sz val="11"/>
        <color rgb="FFFF0000"/>
        <rFont val="Calibri"/>
        <family val="2"/>
        <scheme val="minor"/>
      </rPr>
      <t>GRADE_NAME</t>
    </r>
    <r>
      <rPr>
        <b/>
        <sz val="11"/>
        <color theme="1"/>
        <rFont val="Calibri"/>
        <family val="2"/>
        <scheme val="minor"/>
      </rPr>
      <t>)</t>
    </r>
  </si>
  <si>
    <r>
      <t>SENDER_DOMAIN_CODE 
(</t>
    </r>
    <r>
      <rPr>
        <b/>
        <sz val="11"/>
        <color rgb="FFFF0000"/>
        <rFont val="Calibri"/>
        <family val="2"/>
        <scheme val="minor"/>
      </rPr>
      <t>eq DOMAIN_CODE</t>
    </r>
    <r>
      <rPr>
        <b/>
        <sz val="11"/>
        <color theme="1"/>
        <rFont val="Calibri"/>
        <family val="2"/>
        <scheme val="minor"/>
      </rPr>
      <t>)</t>
    </r>
  </si>
  <si>
    <t xml:space="preserve">PAYMENT_TYPE_ID
</t>
  </si>
  <si>
    <t>Primary Key</t>
  </si>
  <si>
    <r>
      <t>TRANSACTION_ID
(</t>
    </r>
    <r>
      <rPr>
        <b/>
        <sz val="11"/>
        <color rgb="FFFF0000"/>
        <rFont val="Calibri"/>
        <family val="2"/>
        <scheme val="minor"/>
      </rPr>
      <t>TRANSFER_ID</t>
    </r>
    <r>
      <rPr>
        <b/>
        <sz val="11"/>
        <color theme="1"/>
        <rFont val="Calibri"/>
        <family val="2"/>
        <scheme val="minor"/>
      </rPr>
      <t>)</t>
    </r>
  </si>
  <si>
    <t>Daily summary per subscriber (total number and amount of transactions per type, beginning and ending balance...) 
Exports this summary only for Subscribers who  perform at least one transaction on the given day</t>
  </si>
  <si>
    <t xml:space="preserve">
Provide the description of the thresholds of the transaction amounts.
</t>
  </si>
  <si>
    <r>
      <rPr>
        <b/>
        <sz val="11"/>
        <color rgb="FF7030A0"/>
        <rFont val="Calibri"/>
        <family val="2"/>
        <scheme val="minor"/>
      </rPr>
      <t>PROFILE_TYPE</t>
    </r>
    <r>
      <rPr>
        <b/>
        <sz val="10"/>
        <rFont val="Calibri"/>
        <family val="2"/>
        <scheme val="minor"/>
      </rPr>
      <t/>
    </r>
  </si>
  <si>
    <r>
      <t xml:space="preserve">Status of the transfer control profile
</t>
    </r>
    <r>
      <rPr>
        <sz val="11"/>
        <color rgb="FF7030A0"/>
        <rFont val="Calibri"/>
        <family val="2"/>
        <scheme val="minor"/>
      </rPr>
      <t>(Y = Activated, N = Deleted)</t>
    </r>
  </si>
  <si>
    <t>File: Exports/DWH/&lt;YYYYMMDD&gt;/transfertRuleO2C_&lt;YYYYMMDD&gt;.csv</t>
  </si>
  <si>
    <t>WALLET DATA FILE</t>
  </si>
  <si>
    <t>The wallet contains the amount of the subscribers and Wallet Specifications.</t>
  </si>
  <si>
    <t>Contains new and updated transactions (tag ACTION_TYPE indicates wether the transaction is a new one, or an update of a pasted one).
Daily export. This export also contains Zebra transations associcated to Tango transactions. The impacts are on TRANSFER_STATUS, EXT_TXN_NUMBER, REFERENCE_NUMBER, TRANSFER_DONE</t>
  </si>
  <si>
    <t>History of all File</t>
  </si>
  <si>
    <t>REVISION HISTORY</t>
  </si>
  <si>
    <t>Evolution of the file data DWH</t>
  </si>
  <si>
    <t>CONTENT RECAP</t>
  </si>
  <si>
    <t>Varchar(5)</t>
  </si>
  <si>
    <t>Date(6)</t>
  </si>
  <si>
    <t>Varchar(70)</t>
  </si>
  <si>
    <t>Number(19)</t>
  </si>
  <si>
    <t>Varchar(19)</t>
  </si>
  <si>
    <t>Timestamp(6)</t>
  </si>
  <si>
    <t>Mandatory/Optional</t>
  </si>
  <si>
    <t>Number(10)</t>
  </si>
  <si>
    <t>Number(19,2)</t>
  </si>
  <si>
    <t>Number(2)</t>
  </si>
  <si>
    <t>Varchar((50)</t>
  </si>
  <si>
    <t>Varchar(11)</t>
  </si>
  <si>
    <t>Number(5)</t>
  </si>
  <si>
    <t>Varchar(40)</t>
  </si>
  <si>
    <t>Varchar(38)</t>
  </si>
  <si>
    <t>Varchar(35)</t>
  </si>
  <si>
    <t>Number(20)</t>
  </si>
  <si>
    <t xml:space="preserve">Type of threshold
</t>
  </si>
  <si>
    <t>Possible values : 
YEAR, HOUR, 
DAILY, WEEKLY, MONTHLY, PERTXN (Per Transaction)</t>
  </si>
  <si>
    <t>Varchar(250)</t>
  </si>
  <si>
    <r>
      <t>List of bills deleted (</t>
    </r>
    <r>
      <rPr>
        <sz val="11"/>
        <color rgb="FFFF0000"/>
        <rFont val="Calibri"/>
        <family val="2"/>
        <scheme val="minor"/>
      </rPr>
      <t>UnpaidBills+Deletion Date Time</t>
    </r>
    <r>
      <rPr>
        <sz val="11"/>
        <color theme="1"/>
        <rFont val="Calibri"/>
        <family val="2"/>
        <scheme val="minor"/>
      </rPr>
      <t>)</t>
    </r>
  </si>
  <si>
    <t>BarredAccounts</t>
  </si>
  <si>
    <t>Mandatory /Optional</t>
  </si>
  <si>
    <t>Daily summary per subscriber (total number and amount of transactions per type, beginning and ending balance...)</t>
  </si>
  <si>
    <t xml:space="preserve"> Exports this summary only for Subscribers who  perform at least one transaction on the given day</t>
  </si>
  <si>
    <t>The only "action" that only modify a company association (and do not update the creation_date of the susbcriber association) is the modification of the notification type for this company (through the "Notification Registration" menu in the web tango interface)</t>
  </si>
  <si>
    <t>Daily export.</t>
  </si>
  <si>
    <t>Contains the list of channel-users, operators and merchants that has been created, deleted, or modified.</t>
  </si>
  <si>
    <t>See the tag ACTION_TYPE to know if the user has been created, deleted, modified, etc ...</t>
  </si>
  <si>
    <t>GRADE DETAILS DATA FILE</t>
  </si>
  <si>
    <t>datetime(DD/MM/YYYY HH:MM:SS)</t>
  </si>
  <si>
    <t>Billing Associations</t>
  </si>
  <si>
    <r>
      <t xml:space="preserve">Status of the transfer control profile
</t>
    </r>
    <r>
      <rPr>
        <sz val="11"/>
        <color theme="9" tint="-0.249977111117893"/>
        <rFont val="Calibri"/>
        <family val="2"/>
        <scheme val="minor"/>
      </rPr>
      <t>(Y = Activated, N = Deleted)</t>
    </r>
  </si>
  <si>
    <t>This is to identify the hierachy of catagories. 
(eg. To identify parent or child categories)</t>
  </si>
  <si>
    <r>
      <t xml:space="preserve">Id of the Profile assigned to </t>
    </r>
    <r>
      <rPr>
        <b/>
        <sz val="11"/>
        <color rgb="FFFF0000"/>
        <rFont val="Calibri"/>
        <family val="2"/>
        <scheme val="minor"/>
      </rPr>
      <t>PRIMARY WALLET</t>
    </r>
    <r>
      <rPr>
        <sz val="11"/>
        <rFont val="Calibri"/>
        <family val="2"/>
        <scheme val="minor"/>
      </rPr>
      <t xml:space="preserve"> of the user.
A profile is a set of thresholds applied to the Orange Money user (maximum amounts and numbers of transactions per day, week, month, etc.)</t>
    </r>
  </si>
  <si>
    <t>Only filled when User CREATION/ACTIVATION (and null when user modification/desactivation)</t>
  </si>
  <si>
    <t>List of subscriber's associations to billing companies : list all the existing associations between Subscribers and Billing Companies.
One line per association Subscriber-Billing Company.
&gt; This export is not a "delta" export of the modifications of the day, as ALL the associations are exported every day. Indeed, with comparing the difference between two daily exports, this is the only way to be informed of the associations modifications
Remarks : when one association of a given user is modified through the tango "Modify Subscriber" web menu, all the associations of this user (even with other companies) are considered as created at that moment. To be more precise, all the Subscriber's associations with Billing Companies are considered as created if the Susbcriber is modified in this "Modify Subscriber" web tango menu (even if the modifications applied to the Subscriber do not concern Billing Companies associations).
Deletions done through the "Subscriber Associations" tango web menu (in "Mpay Bill Pay" menu) are logged in this export : they are tagged as "SUPPRESSION" in the action_type field, but the database doesn't contain any piece of information about the date of deletion nor the user that have realized the deletion. This lack of information is also true for Associations modifications through this "Subscriber Associations" menu (it is not possible to know who has modified the association and when).</t>
  </si>
  <si>
    <t>Commissions Details</t>
  </si>
  <si>
    <t>Contains list of Commissions paid for the transactions created on the targetted day (do not re-export commissions when transactions updates).
Reimbursments of service charges (when P2PCF, i.e. reimbursment of P2P on-the-fly or P2P non orange) also appear here (are considered as commissions, because they are paid by the operator IND03 account). Remarks : Could be linked to Commission with COMMISSION_ID, we are investigating more and also are checking if an additionnal key must be added</t>
  </si>
  <si>
    <t xml:space="preserve"> Foreign (CatgoryDetails)</t>
  </si>
  <si>
    <t>Status of the Grade : always = Y (Y = Activated, N = Deleted)</t>
  </si>
  <si>
    <r>
      <t xml:space="preserve">Contains list of Service Charges received for the transactions created on the targetted day (do not re-export service charges when transactions updates).
This export contains also a lot of lines where service charge amount is zero (non-charged transactions), as these "null" charges are logged in the database.
Daily export.
</t>
    </r>
    <r>
      <rPr>
        <sz val="11"/>
        <color theme="9" tint="-0.249977111117893"/>
        <rFont val="Calibri"/>
        <family val="2"/>
        <scheme val="minor"/>
      </rPr>
      <t>Remarks : Can be linked to ServiceCharge with SERVICE_CHARGE_ID, we are also checking if an additionnal key must be added</t>
    </r>
  </si>
  <si>
    <r>
      <t xml:space="preserve">Id of the Profile assigned to the </t>
    </r>
    <r>
      <rPr>
        <b/>
        <sz val="11"/>
        <color rgb="FFFF0000"/>
        <rFont val="Calibri"/>
        <family val="2"/>
        <scheme val="minor"/>
      </rPr>
      <t>PRIMARY WALLET</t>
    </r>
    <r>
      <rPr>
        <sz val="11"/>
        <rFont val="Arial"/>
        <family val="2"/>
      </rPr>
      <t xml:space="preserve"> of the subscriber.
A profile is a set of thresholds applied to the Orange Money user (maximum amounts and numbers of transactions per day, week, month, etc.)</t>
    </r>
  </si>
  <si>
    <r>
      <t xml:space="preserve">Date of the first transaction TS for </t>
    </r>
    <r>
      <rPr>
        <b/>
        <sz val="11"/>
        <color theme="1"/>
        <rFont val="Calibri"/>
        <family val="2"/>
        <scheme val="minor"/>
      </rPr>
      <t>NEW</t>
    </r>
    <r>
      <rPr>
        <sz val="11"/>
        <rFont val="Arial"/>
        <family val="2"/>
      </rPr>
      <t xml:space="preserve"> Subscriber only (used to know if the user realizes a transaction on the same day than his registration)</t>
    </r>
  </si>
  <si>
    <r>
      <t>Indicates whether the transaction is a financial transaction ( eg cashin ) or not ( eg, view bill ) .</t>
    </r>
    <r>
      <rPr>
        <sz val="11"/>
        <color theme="9" tint="-0.249977111117893"/>
        <rFont val="Calibri"/>
        <family val="2"/>
        <scheme val="minor"/>
      </rPr>
      <t xml:space="preserve">
Service_Types created by system has IS_FINANCIAL column as null. User can not do any modification in this. Also for this type of service_types Display_Allowed is set to 'N'. There is only one Service_Type 'SMSBAL' (Balance Enquiry) for which Display_Allowed is 'Y' and Is_Financial is null because it is not fixed. SMSBAL can be defined as Financial or NonFinancial.</t>
    </r>
  </si>
  <si>
    <t>List of possible values(when limited list)</t>
  </si>
  <si>
    <t xml:space="preserve"> </t>
  </si>
  <si>
    <r>
      <t>RECEIVER_CATEGORY_CODE
(</t>
    </r>
    <r>
      <rPr>
        <b/>
        <sz val="11"/>
        <color rgb="FFFF0000"/>
        <rFont val="Calibri"/>
        <family val="2"/>
        <scheme val="minor"/>
      </rPr>
      <t>CATEGORY_CODE</t>
    </r>
    <r>
      <rPr>
        <b/>
        <sz val="11"/>
        <color theme="1"/>
        <rFont val="Calibri"/>
        <family val="2"/>
        <scheme val="minor"/>
      </rPr>
      <t>)</t>
    </r>
  </si>
  <si>
    <r>
      <t>datetime (</t>
    </r>
    <r>
      <rPr>
        <sz val="11"/>
        <color rgb="FFFF0000"/>
        <rFont val="Calibri"/>
        <family val="2"/>
      </rPr>
      <t>DD/MM/YYYY HH:MM:SS</t>
    </r>
    <r>
      <rPr>
        <sz val="11"/>
        <rFont val="Calibri"/>
        <family val="2"/>
      </rPr>
      <t>)</t>
    </r>
  </si>
  <si>
    <r>
      <t>datetime  (</t>
    </r>
    <r>
      <rPr>
        <sz val="11"/>
        <color rgb="FFFF0000"/>
        <rFont val="Calibri"/>
        <family val="2"/>
        <scheme val="minor"/>
      </rPr>
      <t>DD/MM/YYYY HH:MM:SS</t>
    </r>
    <r>
      <rPr>
        <sz val="11"/>
        <color rgb="FF000000"/>
        <rFont val="Calibri"/>
        <family val="2"/>
        <scheme val="minor"/>
      </rPr>
      <t>)</t>
    </r>
  </si>
  <si>
    <r>
      <t>UNREG_ID_NUMBER
 (</t>
    </r>
    <r>
      <rPr>
        <b/>
        <sz val="11"/>
        <color rgb="FFFF0000"/>
        <rFont val="Calibri"/>
        <family val="2"/>
        <scheme val="minor"/>
      </rPr>
      <t>eq ID_NEMBER</t>
    </r>
    <r>
      <rPr>
        <b/>
        <sz val="11"/>
        <rFont val="Calibri"/>
        <family val="2"/>
        <scheme val="minor"/>
      </rPr>
      <t>)</t>
    </r>
  </si>
  <si>
    <r>
      <rPr>
        <b/>
        <strike/>
        <sz val="11"/>
        <color rgb="FF7030A0"/>
        <rFont val="Calibri"/>
        <family val="2"/>
        <scheme val="minor"/>
      </rPr>
      <t>TNO_ID</t>
    </r>
    <r>
      <rPr>
        <b/>
        <sz val="11"/>
        <color rgb="FF7030A0"/>
        <rFont val="Calibri"/>
        <family val="2"/>
        <scheme val="minor"/>
      </rPr>
      <t xml:space="preserve"> UNREG_USER_ID 
(</t>
    </r>
    <r>
      <rPr>
        <b/>
        <sz val="11"/>
        <color rgb="FFFF0000"/>
        <rFont val="Calibri"/>
        <family val="2"/>
        <scheme val="minor"/>
      </rPr>
      <t>Ueq USER_ID</t>
    </r>
    <r>
      <rPr>
        <b/>
        <sz val="11"/>
        <color rgb="FF7030A0"/>
        <rFont val="Calibri"/>
        <family val="2"/>
        <scheme val="minor"/>
      </rPr>
      <t>)</t>
    </r>
  </si>
  <si>
    <t>Number(3)</t>
  </si>
  <si>
    <r>
      <t xml:space="preserve">PAYER_TYPE
</t>
    </r>
    <r>
      <rPr>
        <sz val="11"/>
        <color theme="9" tint="-0.249977111117893"/>
        <rFont val="Calibri"/>
        <family val="2"/>
        <scheme val="minor"/>
      </rPr>
      <t>(eq. USER_TYPE)</t>
    </r>
  </si>
  <si>
    <r>
      <t>TRANSACTION_ID
(</t>
    </r>
    <r>
      <rPr>
        <b/>
        <sz val="11"/>
        <color rgb="FFFF0000"/>
        <rFont val="Calibri"/>
        <family val="2"/>
        <scheme val="minor"/>
      </rPr>
      <t>eq</t>
    </r>
    <r>
      <rPr>
        <b/>
        <sz val="11"/>
        <rFont val="Calibri"/>
        <family val="2"/>
        <scheme val="minor"/>
      </rPr>
      <t xml:space="preserve"> </t>
    </r>
    <r>
      <rPr>
        <b/>
        <sz val="11"/>
        <color rgb="FFFF0000"/>
        <rFont val="Calibri"/>
        <family val="2"/>
        <scheme val="minor"/>
      </rPr>
      <t>TRANSFER_ID</t>
    </r>
    <r>
      <rPr>
        <b/>
        <sz val="11"/>
        <rFont val="Calibri"/>
        <family val="2"/>
        <scheme val="minor"/>
      </rPr>
      <t>)</t>
    </r>
  </si>
  <si>
    <r>
      <t xml:space="preserve">Total commissions paid by Orange Money to Wholesalers (hierarchical level higher compared to the Agents in the distribution matrix). These Wholesalers are Channel Users identified based on the name of their category (according to a predefined pattern).
</t>
    </r>
    <r>
      <rPr>
        <b/>
        <sz val="11"/>
        <rFont val="Calibri"/>
        <family val="2"/>
        <scheme val="minor"/>
      </rPr>
      <t>Warning: if REFUND (rollback or transaction correction), the amount is negative ! (the commission is not received by the wholesaler but refunded by the wholesaler to Orange)</t>
    </r>
  </si>
  <si>
    <r>
      <t xml:space="preserve">Total commissions paid by Orange Money to agents. These agents are Channel Users identified based on their category name (according to predefined pattern)
</t>
    </r>
    <r>
      <rPr>
        <b/>
        <sz val="11"/>
        <rFont val="Calibri"/>
        <family val="2"/>
        <scheme val="minor"/>
      </rPr>
      <t>Warning: if REFUND (rollback or transaction correction), the amount is negative ! (the commission is not received by the agent but refunded by the agent to Orange)</t>
    </r>
  </si>
  <si>
    <r>
      <t xml:space="preserve">Total commissions received by Orange Money (on the account IND03)
</t>
    </r>
    <r>
      <rPr>
        <b/>
        <sz val="11"/>
        <rFont val="Calibri"/>
        <family val="2"/>
        <scheme val="minor"/>
      </rPr>
      <t>Warning, if refund (rollback or transaction correction), the amount is negative! (the commission is not received by Orange Money but refunded by Orange Money)</t>
    </r>
  </si>
  <si>
    <r>
      <t xml:space="preserve">Total amount of the other commissions paid by Orange Money (account IND03), i.e. not received neither by an agent nor by a wholesaler.
</t>
    </r>
    <r>
      <rPr>
        <b/>
        <sz val="11"/>
        <rFont val="Calibri"/>
        <family val="2"/>
        <scheme val="minor"/>
      </rPr>
      <t>Warning, if REFUND (rollback or transaction correction), the amount is négative! (the commission is not received by Orange Money but refunded by Orange Money)</t>
    </r>
  </si>
  <si>
    <r>
      <t xml:space="preserve">Total amount of services charges received by Orange Money for the transaction
</t>
    </r>
    <r>
      <rPr>
        <b/>
        <sz val="11"/>
        <rFont val="Calibri"/>
        <family val="2"/>
        <scheme val="minor"/>
      </rPr>
      <t>Warning, if REFUND (rollback or transaction correction), the amount is négative! (the commission is not received by Orange Money but refunded by Orange Money)</t>
    </r>
  </si>
  <si>
    <r>
      <t>SENDER_USER_ID 
(</t>
    </r>
    <r>
      <rPr>
        <b/>
        <sz val="11"/>
        <color rgb="FFFF0000"/>
        <rFont val="Calibri"/>
        <family val="2"/>
        <scheme val="minor"/>
      </rPr>
      <t>eq</t>
    </r>
    <r>
      <rPr>
        <b/>
        <sz val="11"/>
        <rFont val="Calibri"/>
        <family val="2"/>
        <scheme val="minor"/>
      </rPr>
      <t xml:space="preserve"> </t>
    </r>
    <r>
      <rPr>
        <b/>
        <sz val="11"/>
        <color rgb="FFFF0000"/>
        <rFont val="Calibri"/>
        <family val="2"/>
        <scheme val="minor"/>
      </rPr>
      <t>USER_ID</t>
    </r>
    <r>
      <rPr>
        <b/>
        <sz val="11"/>
        <rFont val="Calibri"/>
        <family val="2"/>
        <scheme val="minor"/>
      </rPr>
      <t>)</t>
    </r>
  </si>
  <si>
    <r>
      <t>RECEIVER_USER_ID
(</t>
    </r>
    <r>
      <rPr>
        <b/>
        <sz val="11"/>
        <color rgb="FFFF0000"/>
        <rFont val="Calibri"/>
        <family val="2"/>
        <scheme val="minor"/>
      </rPr>
      <t>eq USER_ID</t>
    </r>
    <r>
      <rPr>
        <b/>
        <sz val="11"/>
        <rFont val="Calibri"/>
        <family val="2"/>
        <scheme val="minor"/>
      </rPr>
      <t>)</t>
    </r>
  </si>
  <si>
    <t>VARCHAR (25)</t>
  </si>
  <si>
    <t>VARCHAR (20)</t>
  </si>
  <si>
    <t>VARCHAR(15)</t>
  </si>
  <si>
    <t>VARCHAR(20)</t>
  </si>
  <si>
    <t>VARCHAR (15)</t>
  </si>
  <si>
    <r>
      <t>CATEGORIE (</t>
    </r>
    <r>
      <rPr>
        <b/>
        <sz val="11"/>
        <color rgb="FFFF0000"/>
        <rFont val="Calibri"/>
        <family val="2"/>
        <scheme val="minor"/>
      </rPr>
      <t>eq CATEGORY_CODE</t>
    </r>
    <r>
      <rPr>
        <b/>
        <sz val="11"/>
        <color theme="1"/>
        <rFont val="Calibri"/>
        <family val="2"/>
        <scheme val="minor"/>
      </rPr>
      <t>)</t>
    </r>
  </si>
  <si>
    <r>
      <t>PARTY_ID (</t>
    </r>
    <r>
      <rPr>
        <b/>
        <sz val="11"/>
        <color rgb="FFFF0000"/>
        <rFont val="Calibri"/>
        <family val="2"/>
        <scheme val="minor"/>
      </rPr>
      <t>eq USER_ID</t>
    </r>
    <r>
      <rPr>
        <b/>
        <sz val="11"/>
        <color theme="1"/>
        <rFont val="Calibri"/>
        <family val="2"/>
        <scheme val="minor"/>
      </rPr>
      <t>)</t>
    </r>
  </si>
  <si>
    <r>
      <t>WALLET_NUMBER (</t>
    </r>
    <r>
      <rPr>
        <b/>
        <sz val="11"/>
        <color rgb="FFFF0000"/>
        <rFont val="Calibri"/>
        <family val="2"/>
        <scheme val="minor"/>
      </rPr>
      <t>eq USER_WALLET_ID</t>
    </r>
    <r>
      <rPr>
        <b/>
        <sz val="11"/>
        <color rgb="FF7030A0"/>
        <rFont val="Calibri"/>
        <family val="2"/>
        <scheme val="minor"/>
      </rPr>
      <t>)</t>
    </r>
  </si>
  <si>
    <t>Char(15)</t>
  </si>
  <si>
    <t>Number(15)</t>
  </si>
  <si>
    <r>
      <t xml:space="preserve">Unique </t>
    </r>
    <r>
      <rPr>
        <sz val="11"/>
        <color rgb="FF7030A0"/>
        <rFont val="Calibri"/>
        <family val="2"/>
        <scheme val="minor"/>
      </rPr>
      <t>Commission</t>
    </r>
    <r>
      <rPr>
        <sz val="11"/>
        <rFont val="Calibri"/>
        <family val="2"/>
        <scheme val="minor"/>
      </rPr>
      <t xml:space="preserve"> ID generated by system.</t>
    </r>
  </si>
  <si>
    <t>Varchar(39)</t>
  </si>
  <si>
    <t>Char(2)</t>
  </si>
  <si>
    <t>Number(22)</t>
  </si>
  <si>
    <t xml:space="preserve">USER_ID  </t>
  </si>
  <si>
    <r>
      <t>Account Type
(</t>
    </r>
    <r>
      <rPr>
        <b/>
        <sz val="10"/>
        <color rgb="FFFF0000"/>
        <rFont val="Calibri"/>
        <family val="2"/>
        <scheme val="minor"/>
      </rPr>
      <t>eq</t>
    </r>
    <r>
      <rPr>
        <sz val="10"/>
        <rFont val="Calibri"/>
        <family val="2"/>
        <scheme val="minor"/>
      </rPr>
      <t xml:space="preserve">. </t>
    </r>
    <r>
      <rPr>
        <b/>
        <sz val="10"/>
        <color rgb="FFFF0000"/>
        <rFont val="Calibri"/>
        <family val="2"/>
        <scheme val="minor"/>
      </rPr>
      <t>USER_TYPE</t>
    </r>
    <r>
      <rPr>
        <sz val="10"/>
        <rFont val="Calibri"/>
        <family val="2"/>
        <scheme val="minor"/>
      </rPr>
      <t>)</t>
    </r>
  </si>
  <si>
    <r>
      <t>User Domain
(</t>
    </r>
    <r>
      <rPr>
        <sz val="10"/>
        <color rgb="FFFF0000"/>
        <rFont val="Calibri"/>
        <family val="2"/>
        <scheme val="minor"/>
      </rPr>
      <t>USER_DOMAIN</t>
    </r>
    <r>
      <rPr>
        <sz val="10"/>
        <rFont val="Calibri"/>
        <family val="2"/>
        <scheme val="minor"/>
      </rPr>
      <t>)</t>
    </r>
  </si>
  <si>
    <r>
      <t>User Category
(</t>
    </r>
    <r>
      <rPr>
        <sz val="10"/>
        <color rgb="FFFF0000"/>
        <rFont val="Calibri"/>
        <family val="2"/>
        <scheme val="minor"/>
      </rPr>
      <t>USER_CATEGORY</t>
    </r>
    <r>
      <rPr>
        <sz val="10"/>
        <rFont val="Calibri"/>
        <family val="2"/>
        <scheme val="minor"/>
      </rPr>
      <t>)</t>
    </r>
  </si>
  <si>
    <r>
      <t>Wallet Number
(</t>
    </r>
    <r>
      <rPr>
        <sz val="10"/>
        <color rgb="FFFF0000"/>
        <rFont val="Calibri"/>
        <family val="2"/>
        <scheme val="minor"/>
      </rPr>
      <t xml:space="preserve"> WALLET_NUMBER</t>
    </r>
    <r>
      <rPr>
        <sz val="10"/>
        <rFont val="Calibri"/>
        <family val="2"/>
        <scheme val="minor"/>
      </rPr>
      <t>)</t>
    </r>
  </si>
  <si>
    <r>
      <t>Frozen Amount
(</t>
    </r>
    <r>
      <rPr>
        <sz val="10"/>
        <color rgb="FFFF0000"/>
        <rFont val="Calibri"/>
        <family val="2"/>
        <scheme val="minor"/>
      </rPr>
      <t>FROZEN_AMOUNT</t>
    </r>
    <r>
      <rPr>
        <sz val="10"/>
        <rFont val="Calibri"/>
        <family val="2"/>
        <scheme val="minor"/>
      </rPr>
      <t>)</t>
    </r>
  </si>
  <si>
    <t xml:space="preserve">Balance
</t>
  </si>
  <si>
    <r>
      <t>User Name 
(</t>
    </r>
    <r>
      <rPr>
        <b/>
        <sz val="10"/>
        <color rgb="FFFF0000"/>
        <rFont val="Calibri"/>
        <family val="2"/>
        <scheme val="minor"/>
      </rPr>
      <t>USER_NAME</t>
    </r>
    <r>
      <rPr>
        <sz val="10"/>
        <rFont val="Calibri"/>
        <family val="2"/>
        <scheme val="minor"/>
      </rPr>
      <t>)</t>
    </r>
  </si>
  <si>
    <r>
      <t>Account ID
(</t>
    </r>
    <r>
      <rPr>
        <sz val="10"/>
        <color rgb="FFFF0000"/>
        <rFont val="Calibri"/>
        <family val="2"/>
        <scheme val="minor"/>
      </rPr>
      <t>eq. MSISDN</t>
    </r>
    <r>
      <rPr>
        <sz val="10"/>
        <rFont val="Calibri"/>
        <family val="2"/>
        <scheme val="minor"/>
      </rPr>
      <t>)</t>
    </r>
  </si>
  <si>
    <r>
      <t>Account Name
(</t>
    </r>
    <r>
      <rPr>
        <b/>
        <sz val="10"/>
        <color rgb="FFFF0000"/>
        <rFont val="Calibri"/>
        <family val="2"/>
        <scheme val="minor"/>
      </rPr>
      <t>eq. USER_ID</t>
    </r>
    <r>
      <rPr>
        <sz val="10"/>
        <rFont val="Calibri"/>
        <family val="2"/>
        <scheme val="minor"/>
      </rPr>
      <t>)</t>
    </r>
  </si>
  <si>
    <r>
      <t>PAYER_WALLET_NUMBER
 (</t>
    </r>
    <r>
      <rPr>
        <b/>
        <sz val="11"/>
        <color rgb="FFFF0000"/>
        <rFont val="Calibri"/>
        <family val="2"/>
        <scheme val="minor"/>
      </rPr>
      <t>eq WALLET_NUMBER</t>
    </r>
    <r>
      <rPr>
        <b/>
        <sz val="11"/>
        <rFont val="Calibri"/>
        <family val="2"/>
        <scheme val="minor"/>
      </rPr>
      <t>)</t>
    </r>
  </si>
  <si>
    <r>
      <t>PAYEE_DOMAIN_CODE  
(</t>
    </r>
    <r>
      <rPr>
        <b/>
        <sz val="11"/>
        <color rgb="FFFF0000"/>
        <rFont val="Calibri"/>
        <family val="2"/>
        <scheme val="minor"/>
      </rPr>
      <t>eq DOMAIN_CODE</t>
    </r>
    <r>
      <rPr>
        <b/>
        <sz val="11"/>
        <color theme="1"/>
        <rFont val="Calibri"/>
        <family val="2"/>
        <scheme val="minor"/>
      </rPr>
      <t>)</t>
    </r>
  </si>
  <si>
    <r>
      <t>PAYEE_GRADE_NAME 
(</t>
    </r>
    <r>
      <rPr>
        <b/>
        <sz val="11"/>
        <color rgb="FFFF0000"/>
        <rFont val="Calibri"/>
        <family val="2"/>
        <scheme val="minor"/>
      </rPr>
      <t>eq GRADE_NAME</t>
    </r>
    <r>
      <rPr>
        <b/>
        <sz val="11"/>
        <color theme="1"/>
        <rFont val="Calibri"/>
        <family val="2"/>
        <scheme val="minor"/>
      </rPr>
      <t>) ref (</t>
    </r>
    <r>
      <rPr>
        <b/>
        <sz val="11"/>
        <color rgb="FFFF0000"/>
        <rFont val="Calibri"/>
        <family val="2"/>
        <scheme val="minor"/>
      </rPr>
      <t>GRADE_CODE</t>
    </r>
    <r>
      <rPr>
        <b/>
        <sz val="11"/>
        <color theme="1"/>
        <rFont val="Calibri"/>
        <family val="2"/>
        <scheme val="minor"/>
      </rPr>
      <t>)</t>
    </r>
  </si>
  <si>
    <t xml:space="preserve">      Foreign DomainDetails</t>
  </si>
  <si>
    <t xml:space="preserve">      Foreign CategoryDetails</t>
  </si>
  <si>
    <t>FK Threshold_Main</t>
  </si>
  <si>
    <r>
      <t xml:space="preserve">      FK to </t>
    </r>
    <r>
      <rPr>
        <sz val="11"/>
        <color theme="1"/>
        <rFont val="Calibri"/>
        <family val="2"/>
        <scheme val="minor"/>
      </rPr>
      <t>GeographicalDomain</t>
    </r>
  </si>
  <si>
    <t>FK to Company</t>
  </si>
  <si>
    <t>Fk to SysPaymentmethodSubtypes</t>
  </si>
  <si>
    <t xml:space="preserve">CATEGORY_CODE 
</t>
  </si>
  <si>
    <r>
      <t>Bill Account Number (</t>
    </r>
    <r>
      <rPr>
        <b/>
        <sz val="11"/>
        <color rgb="FFFF0000"/>
        <rFont val="Calibri"/>
        <family val="2"/>
        <scheme val="minor"/>
      </rPr>
      <t>BILL_ACCOUNT_NUMBER</t>
    </r>
    <r>
      <rPr>
        <sz val="11"/>
        <rFont val="Calibri"/>
        <family val="2"/>
        <scheme val="minor"/>
      </rPr>
      <t>)</t>
    </r>
  </si>
  <si>
    <r>
      <t xml:space="preserve">Biller Code </t>
    </r>
    <r>
      <rPr>
        <sz val="11"/>
        <color rgb="FFFF0000"/>
        <rFont val="Calibri"/>
        <family val="2"/>
        <scheme val="minor"/>
      </rPr>
      <t>(</t>
    </r>
    <r>
      <rPr>
        <b/>
        <sz val="11"/>
        <color rgb="FFFF0000"/>
        <rFont val="Calibri"/>
        <family val="2"/>
        <scheme val="minor"/>
      </rPr>
      <t>BILLER_CODE</t>
    </r>
    <r>
      <rPr>
        <sz val="11"/>
        <rFont val="Calibri"/>
        <family val="2"/>
        <scheme val="minor"/>
      </rPr>
      <t>)</t>
    </r>
  </si>
  <si>
    <r>
      <t>Bill Status (</t>
    </r>
    <r>
      <rPr>
        <b/>
        <sz val="11"/>
        <color rgb="FFFF0000"/>
        <rFont val="Calibri"/>
        <family val="2"/>
        <scheme val="minor"/>
      </rPr>
      <t>BILL_STATUS</t>
    </r>
    <r>
      <rPr>
        <sz val="11"/>
        <rFont val="Calibri"/>
        <family val="2"/>
        <scheme val="minor"/>
      </rPr>
      <t>)</t>
    </r>
  </si>
  <si>
    <r>
      <t>Bill Due Date (</t>
    </r>
    <r>
      <rPr>
        <b/>
        <sz val="11"/>
        <color rgb="FFFF0000"/>
        <rFont val="Calibri"/>
        <family val="2"/>
        <scheme val="minor"/>
      </rPr>
      <t>DUE_DATE</t>
    </r>
    <r>
      <rPr>
        <sz val="11"/>
        <rFont val="Calibri"/>
        <family val="2"/>
        <scheme val="minor"/>
      </rPr>
      <t>)</t>
    </r>
  </si>
  <si>
    <r>
      <t>Bill Created On (</t>
    </r>
    <r>
      <rPr>
        <b/>
        <sz val="11"/>
        <color rgb="FFFF0000"/>
        <rFont val="Calibri"/>
        <family val="2"/>
        <scheme val="minor"/>
      </rPr>
      <t>BILL_CREATEDON</t>
    </r>
    <r>
      <rPr>
        <sz val="11"/>
        <rFont val="Calibri"/>
        <family val="2"/>
        <scheme val="minor"/>
      </rPr>
      <t>)</t>
    </r>
  </si>
  <si>
    <r>
      <t>File Name Used for Upload 
(</t>
    </r>
    <r>
      <rPr>
        <b/>
        <sz val="11"/>
        <color rgb="FFFF0000"/>
        <rFont val="Calibri"/>
        <family val="2"/>
        <scheme val="minor"/>
      </rPr>
      <t>FILENAME_USED_FOR_UPLOAD</t>
    </r>
    <r>
      <rPr>
        <sz val="11"/>
        <rFont val="Calibri"/>
        <family val="2"/>
        <scheme val="minor"/>
      </rPr>
      <t>)</t>
    </r>
  </si>
  <si>
    <r>
      <t>Deletion Date Time (</t>
    </r>
    <r>
      <rPr>
        <b/>
        <sz val="11"/>
        <color rgb="FFFF0000"/>
        <rFont val="Calibri"/>
        <family val="2"/>
        <scheme val="minor"/>
      </rPr>
      <t>DELECTION_DATE_TIME</t>
    </r>
    <r>
      <rPr>
        <sz val="11"/>
        <rFont val="Calibri"/>
        <family val="2"/>
        <scheme val="minor"/>
      </rPr>
      <t>)</t>
    </r>
  </si>
  <si>
    <t>Fk to Subscriber</t>
  </si>
  <si>
    <t>Fk to BillingCompany</t>
  </si>
  <si>
    <t>Fk to Subscriber,ChannelUser,Wallet</t>
  </si>
  <si>
    <t>Fk to CategoryDetails</t>
  </si>
  <si>
    <r>
      <t xml:space="preserve">Fk to </t>
    </r>
    <r>
      <rPr>
        <sz val="11"/>
        <color rgb="FFFF0000"/>
        <rFont val="Calibri"/>
        <family val="2"/>
        <scheme val="minor"/>
      </rPr>
      <t>GeographyDomain</t>
    </r>
  </si>
  <si>
    <r>
      <t xml:space="preserve">Fk to </t>
    </r>
    <r>
      <rPr>
        <sz val="11"/>
        <color rgb="FFFF0000"/>
        <rFont val="Calibri"/>
        <family val="2"/>
        <scheme val="minor"/>
      </rPr>
      <t>PaymentType</t>
    </r>
  </si>
  <si>
    <t>Fk to Wallet</t>
  </si>
  <si>
    <t>Fk to Category</t>
  </si>
  <si>
    <t>Fk to Subscriber,
ChannelUser,Wallet</t>
  </si>
  <si>
    <r>
      <t>CATEGORIE (</t>
    </r>
    <r>
      <rPr>
        <b/>
        <sz val="11"/>
        <color rgb="FFFF0000"/>
        <rFont val="Calibri"/>
        <family val="2"/>
        <scheme val="minor"/>
      </rPr>
      <t>eq</t>
    </r>
    <r>
      <rPr>
        <b/>
        <sz val="11"/>
        <color theme="1"/>
        <rFont val="Calibri"/>
        <family val="2"/>
        <scheme val="minor"/>
      </rPr>
      <t xml:space="preserve"> </t>
    </r>
    <r>
      <rPr>
        <b/>
        <sz val="11"/>
        <color rgb="FFFF0000"/>
        <rFont val="Calibri"/>
        <family val="2"/>
        <scheme val="minor"/>
      </rPr>
      <t>CATEGORY_CODE</t>
    </r>
    <r>
      <rPr>
        <b/>
        <sz val="11"/>
        <color theme="1"/>
        <rFont val="Calibri"/>
        <family val="2"/>
        <scheme val="minor"/>
      </rPr>
      <t>)</t>
    </r>
  </si>
  <si>
    <r>
      <t>PARTY_ID (</t>
    </r>
    <r>
      <rPr>
        <b/>
        <sz val="11"/>
        <color rgb="FFFF0000"/>
        <rFont val="Calibri"/>
        <family val="2"/>
        <scheme val="minor"/>
      </rPr>
      <t>eq</t>
    </r>
    <r>
      <rPr>
        <b/>
        <sz val="11"/>
        <color theme="1"/>
        <rFont val="Calibri"/>
        <family val="2"/>
        <scheme val="minor"/>
      </rPr>
      <t xml:space="preserve"> </t>
    </r>
    <r>
      <rPr>
        <b/>
        <sz val="11"/>
        <color rgb="FFFF0000"/>
        <rFont val="Calibri"/>
        <family val="2"/>
        <scheme val="minor"/>
      </rPr>
      <t>USER_ID</t>
    </r>
    <r>
      <rPr>
        <b/>
        <sz val="11"/>
        <color theme="1"/>
        <rFont val="Calibri"/>
        <family val="2"/>
        <scheme val="minor"/>
      </rPr>
      <t>)</t>
    </r>
  </si>
  <si>
    <t xml:space="preserve">WALLET_NUMBER </t>
  </si>
  <si>
    <t xml:space="preserve">SENDER_MSISDN 
</t>
  </si>
  <si>
    <t xml:space="preserve">RECEIVER_MSISDN
</t>
  </si>
  <si>
    <t xml:space="preserve">TRANSFER_STATUS </t>
  </si>
  <si>
    <t>PK to Wallet</t>
  </si>
  <si>
    <t>WALLET_NUMBER|MSISDN|VALID_FROM_DATE|EXPIRY_DATE|CREATED_BY|CREATED_ON|MODIFIED_ON|LAST_TRANSFER_ON|LAST_TRANSFER_TYPE|ENCRYPTION_DONE|WALLET_LOCK|IS_PRIMARY|PAYMENT_METHOD_TYPE_ID|USER_WALLET_TYPE|PROVIDER_ID|STATUS|USER_GRADE|USER_ID|USER_TYPE</t>
  </si>
  <si>
    <t>IND05||22/12/2009 14:12:31||a_bank|22/12/2009 14:12:31|22/12/2009 14:12:31||||N||||101||OPT|IND05|OPERATOR</t>
  </si>
  <si>
    <t>IND01|IND01|07/11/2007 19:12:31|06/11/2010 19:12:31|a_bank|07/11/2007 19:12:31|07/11/2007 19:12:31|17/03/2009 16:27:51|STOCK||N||WALLET|Normal|101|Y|OPT|IND01|OPERATOR</t>
  </si>
  <si>
    <t>IND02||||MDAR000000xxxx|01/01/0001 00:00:00|01/01/0001 00:00:00|14/02/2009 13:47:35|ONTHEFLY||N||||101||OPT|IND02|OPERATOR</t>
  </si>
  <si>
    <t>101IND03|IND03|||MDAR000000xxxx|01/01/0001 00:00:00|01/01/0001 00:00:00|23/02/2009 11:47:39|OPTW||N||WALLET||101|Y|OPT|IND03|OPERATOR</t>
  </si>
  <si>
    <t>101IND07WU||||MDAR000000xxxx|01/01/0001 00:00:00|01/01/0001 00:00:00|23/02/2009 11:47:39|||N||WALLET||101|Y|OPT|101IND07WU|OPERATOR</t>
  </si>
  <si>
    <t>101INDTAX01|INDTAX01|||SU001|01/12/2011 00:00:00|01/12/2011 00:00:00||||N|N|WALLET||101|Y|OPT|INDTAX01|OPERATOR</t>
  </si>
  <si>
    <t>101INDTAX02|INDTAX02|||SU001|01/12/2011 00:00:00|01/12/2011 00:00:00||||N|N|WALLET||101|Y|OPT|INDTAX02|OPERATOR</t>
  </si>
  <si>
    <t>101INDTAX03|INDTAX03|||SU001|01/12/2011 00:00:00|01/12/2011 00:00:00||||N|N|WALLET||101|Y|OPT|INDTAX03|OPERATOR</t>
  </si>
  <si>
    <t>IND04|IND04|||MDAR0000000040|01/01/2009 00:00:00|01/01/2009 00:00:00|01/01/2009 00:00:00||N|N||BANK|Normal|101|Y||BK130405.1017.02xxxx|</t>
  </si>
  <si>
    <t>0852XXXXXX|PT180309.XXXX.94XXXX|XXXXXXX|XXXXXXX|REVENDXX|MP|RC|13/11/2018</t>
  </si>
  <si>
    <t>0893XXXXXX|PT180621.XXXX.51XXXX|XXXXXXX|XXXXXXX|REVENDXX|MP|P2P|07/11/2018</t>
  </si>
  <si>
    <t>0858XXXXXX|PT180427.XXXX.19XXXX|XXXXXXX|XXXXXXX|REVENDXX|MP|ZEBRAC2C|12/11/2018</t>
  </si>
  <si>
    <t>0891XXXXXX|PT180309.XXXX.94XXXX|XXXXXXX|XXXXXXX|REVENDXX|MP|CASHIN|13/11/2018</t>
  </si>
  <si>
    <t>0856XXXXXX|PT180309.XXXX.93XXXX|XXXXXXX|XXXXXXX|REVENDXXX|MP|RC|08/11/2018</t>
  </si>
  <si>
    <t>0843XXXXXX|PT180309.XXXX.93XXXX|XXXXXXX|XXXXXXX|REVENXXX|MP|RC|13/11/2018</t>
  </si>
  <si>
    <t>0894XXXXXX|PT180309.XXXX.93XXXX|XXXXXXX|XXXXXXX|MERCH|MR|MERCHPAY|13/11/2018</t>
  </si>
  <si>
    <t>MSISDN|USER_ID|USER_NAME|LAST_NAME|CATEGORY_CODE|TRANSACTION_TYPE|SERVICE_TYPE|LAST_TRANSFER_DATE</t>
  </si>
  <si>
    <t>DATE(DD/MM/YYYY)</t>
  </si>
  <si>
    <t>Date of last transaction</t>
  </si>
  <si>
    <t>LAST_TRANSFER_DATE</t>
  </si>
  <si>
    <t>Transaction service type(RC, Cashin etc)</t>
  </si>
  <si>
    <t>Type of transactions - MP/MR</t>
  </si>
  <si>
    <t>Not Null</t>
  </si>
  <si>
    <t>Category code of user</t>
  </si>
  <si>
    <t>First name of user</t>
  </si>
  <si>
    <t>USER ID of user</t>
  </si>
  <si>
    <t>MSISDN of Channel user</t>
  </si>
  <si>
    <t>File: Exports/DWH/&lt;YYYYMMDD&gt;/DWH_Active_CHU_&lt;YYYYMMDD&gt;.csv</t>
  </si>
  <si>
    <t>List of active channel users who have done any transaction in a specified date range</t>
  </si>
  <si>
    <t>ACTIVE CHANNEL USERS</t>
  </si>
  <si>
    <t>0852XXXXXX|PT180309.XXXX.94XXXX|XXXXXXX|XXXXXXX|SUBS|MP|RC|13/11/2018</t>
  </si>
  <si>
    <t>0893XXXXXX|PT180621.XXXX.51XXXX|XXXXXXX|XXXXXXX|SUBS|MP|P2P|07/11/2018</t>
  </si>
  <si>
    <t>0858XXXXXX|PT180427.XXXX.19XXXX|XXXXXXX|XXXXXXX|SUBS|MP|P2P|12/11/2018</t>
  </si>
  <si>
    <t>0891XXXXXX|PT180309.XXXX.94XXXX|XXXXXXX|XXXXXXX|SUBS|MP|MERCHPAY|13/11/2018</t>
  </si>
  <si>
    <t>0856XXXXXX|PT180309.XXXX.93XXXX|XXXXXXX|XXXXXXX|SUBS|MP|RC|08/11/2018</t>
  </si>
  <si>
    <t>0843XXXXXX|PT180309.XXXX.93XXXX|XXXXXXX|XXXXXXX|SUBS|MP|RC|13/11/2018</t>
  </si>
  <si>
    <t>0894XXXXXX|PT180309.XXXX.93XXXX|XXXXXXX|XXXXXXX|SUBS|MR|MERCHPAY|13/11/2018</t>
  </si>
  <si>
    <t>File: Exports/DWH/&lt;YYYYMMDD&gt;/DWH_Active_SUBS_&lt;YYYYMMDD&gt;.csv</t>
  </si>
  <si>
    <t>List of active subscribers who have done any transaction in a specified date range</t>
  </si>
  <si>
    <t>ACTIVE SUBSCRIBERS</t>
  </si>
  <si>
    <t>PT110310.1204.000001|0328693133|SALOON|RESTAURANT LE SALOON|POSMER|10/03/2011 12:04:10|MARCHAND PUR</t>
  </si>
  <si>
    <t>PT100804.1105.000001|0328454190|DTI SVA COMPTE TEST RETAILER|Toky Raonisoafianinana|OSHOR|04/08/2010 11:05:50|DISTRIBUTEUR</t>
  </si>
  <si>
    <t>PT100804.1047.000001|0328454189|PARENT COMPTE HR TEST DTI|Toky Raonisoafianinana|HOR|04/08/2010 10:47:51|DISTRIBUTEUR</t>
  </si>
  <si>
    <t>User_id|MSISDN|First_Name|Last_Name|Category_Code|Created_on|Type_User</t>
  </si>
  <si>
    <t>Generated on : 20/11/2018 00:39:31</t>
  </si>
  <si>
    <t>Data of : 19/11/2018</t>
  </si>
  <si>
    <t>Type_User</t>
  </si>
  <si>
    <t>Date(DD/MM/YYYY HH:24MI:SS)</t>
  </si>
  <si>
    <t>Creation date of Channel User</t>
  </si>
  <si>
    <t>Created_On</t>
  </si>
  <si>
    <t>Category_Code</t>
  </si>
  <si>
    <t>Last_Name</t>
  </si>
  <si>
    <t>First_Name</t>
  </si>
  <si>
    <t>User_id</t>
  </si>
  <si>
    <t>File: Exports/DWH/&lt;YYYYMMDD&gt;/ChannelUsers_PinNeverModified_&lt;YYYYMMDD&gt;.csv</t>
  </si>
  <si>
    <t>List of active channel users whose pin hasn’t been modified yet</t>
  </si>
  <si>
    <t>CHANNEL USER PIN NOT MODIFIED</t>
  </si>
  <si>
    <t>PT110310.1204.000001|0328693133|SALOON|RESTAURANT LE SALOON|10/03/2011 12:04:10|XXXXX</t>
  </si>
  <si>
    <t>PT100804.1105.000001|0328454190|DTI SVA COMPTE TEST RETAILER|Toky Raonisoafianinana|04/08/2010 11:05:50|XXXXX</t>
  </si>
  <si>
    <t>PT100804.1047.000001|0328454189|PARENT COMPTE HR TEST DTI|Toky Raonisoafianinana|04/08/2010 10:47:51|XXXXX</t>
  </si>
  <si>
    <t>User_id|MSISDN|First_Name|Last_Name|Created_on|Type_User</t>
  </si>
  <si>
    <t>File: Exports/DWH/&lt;YYYYMMDD&gt;/Subscribers_PinNeverModified_&lt;YYYYMMDD&gt;.csv</t>
  </si>
  <si>
    <t>SUBSCRIBER PIN NOT MODIFIED</t>
  </si>
  <si>
    <t>XXXXXX</t>
  </si>
  <si>
    <t>HHH</t>
  </si>
  <si>
    <t>14/05/2010 16:58:25</t>
  </si>
  <si>
    <t>XXXXXXXXXX</t>
  </si>
  <si>
    <t>ZZKKKZZ</t>
  </si>
  <si>
    <t>XXXX_YYY</t>
  </si>
  <si>
    <t>CHANNEL</t>
  </si>
  <si>
    <t>XXXXXXYYYY</t>
  </si>
  <si>
    <t>Tango</t>
  </si>
  <si>
    <t>23/04/2018 23:09:25</t>
  </si>
  <si>
    <t>Good Wholesaler</t>
  </si>
  <si>
    <t>XXX</t>
  </si>
  <si>
    <t>XXXXXXXXX</t>
  </si>
  <si>
    <t>PT100208.1241.XXXXXX</t>
  </si>
  <si>
    <t>PT100208.1147.XXXXXX</t>
  </si>
  <si>
    <t>08/02/2010 12:58:51</t>
  </si>
  <si>
    <t>08/02/2010 12:41:43</t>
  </si>
  <si>
    <t>XXXXXXXXXXX</t>
  </si>
  <si>
    <t>CC</t>
  </si>
  <si>
    <t>XXXYYYYZZZZ</t>
  </si>
  <si>
    <t>01/01/1900</t>
  </si>
  <si>
    <t>TCP0905121126.XXXXXX</t>
  </si>
  <si>
    <t>03/07/2012 15:14:49</t>
  </si>
  <si>
    <t>PT100208.1238.XXXXXXU</t>
  </si>
  <si>
    <t>PT150713.0943.XXXXX</t>
  </si>
  <si>
    <t>18/11/2015 00:00:00</t>
  </si>
  <si>
    <t>03/07/2012 15:22:00</t>
  </si>
  <si>
    <t>03/07/2012 15:19:30</t>
  </si>
  <si>
    <t>PT100208.1238.XXXXXX</t>
  </si>
  <si>
    <t>08/02/2010 13:02:36</t>
  </si>
  <si>
    <t>08/02/2010 12:38:56</t>
  </si>
  <si>
    <t>M/S</t>
  </si>
  <si>
    <t>14/11/2015 10:25:16</t>
  </si>
  <si>
    <t>PT100208.1236.XXXXXXU</t>
  </si>
  <si>
    <t>14/11/2015 00:00:00</t>
  </si>
  <si>
    <t>01/08/2012 14:19:23</t>
  </si>
  <si>
    <t>PT100209.0810.XXXXXX</t>
  </si>
  <si>
    <t>01/08/2012 11:30:57</t>
  </si>
  <si>
    <t>PT100208.1236.XXXXXX</t>
  </si>
  <si>
    <t>08/02/2010 12:59:13</t>
  </si>
  <si>
    <t>08/02/2010 12:36:31</t>
  </si>
  <si>
    <t>12/05/2010 16:37:50</t>
  </si>
  <si>
    <t>PT100208.1233.XXXXXXU</t>
  </si>
  <si>
    <t>PT150417.0809.XXXXX</t>
  </si>
  <si>
    <t>05/01/2016 00:00:00</t>
  </si>
  <si>
    <t>06/05/2010 09:45:06</t>
  </si>
  <si>
    <t>PT100504.1611.XXXXXX</t>
  </si>
  <si>
    <t>PT100208.1233.XXXXXX</t>
  </si>
  <si>
    <t>08/02/2010 13:01:51</t>
  </si>
  <si>
    <t>08/02/2010 12:33:24</t>
  </si>
  <si>
    <t>14/10/2015 11:58:12</t>
  </si>
  <si>
    <t>PT100208.1229.XXXXXXU</t>
  </si>
  <si>
    <t>19/10/2011 11:02:10</t>
  </si>
  <si>
    <t>19/10/2011 11:01:28</t>
  </si>
  <si>
    <t>PT100208.1229.XXXXXX</t>
  </si>
  <si>
    <t>08/02/2010 13:03:45</t>
  </si>
  <si>
    <t>08/02/2010 12:29:09</t>
  </si>
  <si>
    <t>12/03/2013 11:13:41</t>
  </si>
  <si>
    <t>PT100208.1225.XXXXXXU</t>
  </si>
  <si>
    <t>01/08/2012 14:36:00</t>
  </si>
  <si>
    <t>27/07/2012 08:57:15</t>
  </si>
  <si>
    <t>PT100208.1225.XXXXXX</t>
  </si>
  <si>
    <t>08/02/2010 13:02:10</t>
  </si>
  <si>
    <t>08/02/2010 12:25:46</t>
  </si>
  <si>
    <t>08/12/2009</t>
  </si>
  <si>
    <t>OWNER_LAST_NAME</t>
  </si>
  <si>
    <t>OWNER_FIRST_NAME</t>
  </si>
  <si>
    <t>PARENT_LAST_NAME</t>
  </si>
  <si>
    <t>PARENT_FIRST_NAME</t>
  </si>
  <si>
    <t>USER_GRADE_CODE</t>
  </si>
  <si>
    <t>LAST_LOGIN_ON</t>
  </si>
  <si>
    <t>MOBILE_GROUP_ROLE</t>
  </si>
  <si>
    <t>LEVEL2_APP_BY</t>
  </si>
  <si>
    <t>LEVEL2_APP_DATE</t>
  </si>
  <si>
    <t>LEVEL1_APP_BY</t>
  </si>
  <si>
    <t>LEVEL1_APP_DATE</t>
  </si>
  <si>
    <t>Example of export file content(export will have pipe '|' separated values)</t>
  </si>
  <si>
    <t>Last name of the owner</t>
  </si>
  <si>
    <t>First name of the owner</t>
  </si>
  <si>
    <t>Last name of the parent</t>
  </si>
  <si>
    <t>First name of the parent</t>
  </si>
  <si>
    <t>varchar2(10)</t>
  </si>
  <si>
    <t>Grade code</t>
  </si>
  <si>
    <t>Last login details</t>
  </si>
  <si>
    <r>
      <rPr>
        <sz val="11"/>
        <color rgb="FFFF0000"/>
        <rFont val="Calibri"/>
        <family val="2"/>
        <scheme val="minor"/>
      </rPr>
      <t>Only filled when User CREATION/ACTIVATION (and null when user modification/desactivation</t>
    </r>
    <r>
      <rPr>
        <sz val="10"/>
        <color rgb="FFFF0000"/>
        <rFont val="Arial"/>
        <family val="2"/>
      </rPr>
      <t>)</t>
    </r>
  </si>
  <si>
    <r>
      <t xml:space="preserve">Id of the Profile assigned to </t>
    </r>
    <r>
      <rPr>
        <b/>
        <sz val="11"/>
        <color rgb="FFFF0000"/>
        <rFont val="Calibri"/>
        <family val="2"/>
        <scheme val="minor"/>
      </rPr>
      <t>PRIMARY WALLET</t>
    </r>
    <r>
      <rPr>
        <sz val="10"/>
        <rFont val="Arial"/>
        <family val="2"/>
      </rPr>
      <t xml:space="preserve"> of the user.
A profile is a set of thresholds applied to the Orange Money user (maximum amounts and numbers of transactions per day, week, month, etc.)</t>
    </r>
  </si>
  <si>
    <t>File: Exports/DWH/&lt;YYYYMMDD&gt;/ChannelUsers_FULL_&lt;YYYYMMDD&gt;.csv</t>
  </si>
  <si>
    <t>Contains the list of channel-users, operators and merchants that has been created, deleted, or modified.
See the tag ACTION_TYPE to know if the user has been created, deleted, modified, etc.
It is a Daily export</t>
  </si>
  <si>
    <t>CHANNEL USERS FULL DATA FILE</t>
  </si>
  <si>
    <t>PT180613.1322.XXXXXX|7445YYYY|27/12/2018 22:43:53|27/12/2018 22:44:32|CCE|Reset Pin|||Pin Reset|Test|27/12/2018|User name|TEST 2|User Type|SUBS|User Wallet No|7281ZZZZ</t>
  </si>
  <si>
    <t>PT180619.1630.XXXXXX|7439YYYY|27/12/2018 22:48:13|27/12/2018 22:48:48|CCE|Reset Pin|||Pin Reset|Test|27/12/2018|User name|TEST 1|User Type|SUBS|User Wallet No|7281ZZZZ</t>
  </si>
  <si>
    <t>USER_ID|USER_MSISDN|LOGGED_IN|LOG_OUT|CATEGORY|ACTION_TYPE|ACTION_PERFORMED_ON|BARRED_USER|REMARKS|CREATED_BY|CREATED_ON|ATT_1_NAME|ATT_1_VALUE|ATT_2_NAME|ATT_2_VALUE|ATT_3_NAME|ATT_3_VALUE</t>
  </si>
  <si>
    <t>ATT_3_VALUE</t>
  </si>
  <si>
    <t>ATT_3_NAME</t>
  </si>
  <si>
    <t>ATT_2_VALUE</t>
  </si>
  <si>
    <t>ATT_2_NAME</t>
  </si>
  <si>
    <t>ATT_1_VALUE</t>
  </si>
  <si>
    <t>ATT_1_NAME</t>
  </si>
  <si>
    <t>BARRED_USER</t>
  </si>
  <si>
    <t>ACTION_PERFORMED_ON</t>
  </si>
  <si>
    <t>LOG_OUT</t>
  </si>
  <si>
    <t>LOGGED_IN</t>
  </si>
  <si>
    <t>USER_MSISDN</t>
  </si>
  <si>
    <t>File: Exports/DWH/&lt;YYYYMMDD&gt;/AdminAuditTrail_&lt;YYYYMMDD&gt;.csv</t>
  </si>
  <si>
    <t>Display Admit Audit Trail records in a specified date range</t>
  </si>
  <si>
    <t>ADMIN AUDIT TRAIL</t>
  </si>
  <si>
    <t>Normal</t>
  </si>
  <si>
    <t>ORANGE MONEY</t>
  </si>
  <si>
    <t>COMM_IND03</t>
  </si>
  <si>
    <t>CR</t>
  </si>
  <si>
    <t>DR</t>
  </si>
  <si>
    <t>19/01/2019 23:59:59</t>
  </si>
  <si>
    <t>19/01/2019</t>
  </si>
  <si>
    <t>101120008630PLS</t>
  </si>
  <si>
    <t>101128414ABC</t>
  </si>
  <si>
    <t>MERCHPAY</t>
  </si>
  <si>
    <t>622070BBB</t>
  </si>
  <si>
    <t>PT170911.1231.XXZYYZ</t>
  </si>
  <si>
    <t>MP190119.2359.XXXXY</t>
  </si>
  <si>
    <t>TI</t>
  </si>
  <si>
    <t>101120010048ASK</t>
  </si>
  <si>
    <t>101129862ASD</t>
  </si>
  <si>
    <t>621072AAA</t>
  </si>
  <si>
    <t>PT181204.0730.XXXXYZ</t>
  </si>
  <si>
    <t>CO190119.2359.XXXZZ</t>
  </si>
  <si>
    <t>1209211034000ABC</t>
  </si>
  <si>
    <t>1402171511000WER</t>
  </si>
  <si>
    <t>621963ZZZ</t>
  </si>
  <si>
    <t>PT140217.1511.ZZZZZZ</t>
  </si>
  <si>
    <t>RC190119.2359.XXXXX</t>
  </si>
  <si>
    <t>Transaction_Mode</t>
  </si>
  <si>
    <t>Receiver_Linked_Bank</t>
  </si>
  <si>
    <t>Receiver_Wallet_Type</t>
  </si>
  <si>
    <t>Receiver_Payment_Instrument</t>
  </si>
  <si>
    <t>Receiver_MFS_Provider</t>
  </si>
  <si>
    <t>Sender_Linked_Bank</t>
  </si>
  <si>
    <t>Sender_Wallet_Type</t>
  </si>
  <si>
    <t>Sender_Payment_Instrument</t>
  </si>
  <si>
    <t>Sender_MFS_Provider</t>
  </si>
  <si>
    <t>Att_3_Value</t>
  </si>
  <si>
    <t>Att_3_Name</t>
  </si>
  <si>
    <t>Att_2_Value</t>
  </si>
  <si>
    <t>Att_2_Name</t>
  </si>
  <si>
    <t>Att_1_Value</t>
  </si>
  <si>
    <t>Att_1_Name</t>
  </si>
  <si>
    <t>Comments</t>
  </si>
  <si>
    <t>Error_Code</t>
  </si>
  <si>
    <t>Transaction_On</t>
  </si>
  <si>
    <t>Transaction_Date</t>
  </si>
  <si>
    <t>Transaction_Status</t>
  </si>
  <si>
    <t>Account2</t>
  </si>
  <si>
    <t>Account1</t>
  </si>
  <si>
    <t>Transaction_Sub_Type</t>
  </si>
  <si>
    <t>Service_Type</t>
  </si>
  <si>
    <t>User_Access_ID</t>
  </si>
  <si>
    <t>User_ID</t>
  </si>
  <si>
    <t>Cust_ID</t>
  </si>
  <si>
    <t>Transaction_ID</t>
  </si>
  <si>
    <t>DATE(DD/MM/YYYY HH24:MI:SS)</t>
  </si>
  <si>
    <t>File: Exports/DWH/&lt;YYYYMMDD&gt;/AuditTrail_&lt;YYYYMMDD&gt;.csv</t>
  </si>
  <si>
    <t>Display Audit Trail records in a specified date range</t>
  </si>
  <si>
    <t>Varchar(128)</t>
  </si>
  <si>
    <t>Varchar(6)</t>
  </si>
  <si>
    <t>Transaction service type (RC, Cashin, etc.)</t>
  </si>
  <si>
    <r>
      <t>Bill Number (</t>
    </r>
    <r>
      <rPr>
        <b/>
        <sz val="11"/>
        <color rgb="FFFF0000"/>
        <rFont val="Calibri"/>
        <family val="2"/>
        <scheme val="minor"/>
      </rPr>
      <t>BILL_NUMBER</t>
    </r>
    <r>
      <rPr>
        <sz val="11"/>
        <rFont val="Calibri"/>
        <family val="2"/>
        <scheme val="minor"/>
      </rPr>
      <t>)</t>
    </r>
  </si>
  <si>
    <r>
      <t>Last Modified On (</t>
    </r>
    <r>
      <rPr>
        <b/>
        <sz val="11"/>
        <color rgb="FFFF0000"/>
        <rFont val="Calibri"/>
        <family val="2"/>
        <scheme val="minor"/>
      </rPr>
      <t>LAST_MODIFIEDON</t>
    </r>
    <r>
      <rPr>
        <sz val="11"/>
        <rFont val="Calibri"/>
        <family val="2"/>
        <scheme val="minor"/>
      </rPr>
      <t>)</t>
    </r>
  </si>
  <si>
    <t>Amount</t>
  </si>
  <si>
    <t>Fk to Transactions</t>
  </si>
  <si>
    <t>APGL is a daily export (batch export each morning) that contains all succesfully transactions from last day (day -1)   (successfully means there was a debit on sender account and a credit on receiver account,
This report can be integrated in an ERP like AP GL  from Oracle on affiliate side that allows accounting treatment about these Orange Money transactions. 
It contains raw data . Extracted file format = csv type delimitor is "|"
Data sources are 
- Orange Money core database
- and also addons databases depending on affiliates configuration:  
   IRT Inter-Regional Transfer and MFS internatinal transfer (web) 
   if applicable then addons databases are used to read fees and sender/receiver country codes.</t>
  </si>
  <si>
    <t>HEADER</t>
  </si>
  <si>
    <t>S1F13</t>
  </si>
  <si>
    <t>Adding APGL column for IRT (FOREIGN_CURRENCY_CODE, COMMERCIAL_EXCHANGE_RATE, REFERENCE_EXCHANGE_RATE)</t>
  </si>
  <si>
    <t>Marie Rakotovao</t>
  </si>
  <si>
    <t>DEVICE</t>
  </si>
  <si>
    <t>PinModified_&lt;YYYYMMDD&gt;.csv</t>
  </si>
  <si>
    <t>Provides the details of users who have modified their pin</t>
  </si>
  <si>
    <t>PIN_CHANGE</t>
  </si>
  <si>
    <t>Subscribers_PinNeverModified_&lt;YYYYMMDD&gt;.csv</t>
  </si>
  <si>
    <t>List of active subscribers whose pin hasn’t been modified yet</t>
  </si>
  <si>
    <t>Subs_PinNotModified</t>
  </si>
  <si>
    <t>ChannelUsers_PinNeverModified_&lt;YYYYMMDD&gt;.csv</t>
  </si>
  <si>
    <t>CU_PinNotModified</t>
  </si>
  <si>
    <t>FULL (DAILY)</t>
  </si>
  <si>
    <t>BarredAccounts_FULL.csv</t>
  </si>
  <si>
    <t xml:space="preserve">Provide details of all barred accounts </t>
  </si>
  <si>
    <t>BARRED UNBARRED ACCOUNTS</t>
  </si>
  <si>
    <t>AuditTrail_&lt;YYYYMMDD&gt;.csv</t>
  </si>
  <si>
    <t>AuditTrail</t>
  </si>
  <si>
    <t>AdminAuditTrail_&lt;YYYYMMDD&gt;.csv</t>
  </si>
  <si>
    <t>AdminAuditTrail</t>
  </si>
  <si>
    <t>DWH - ADMIN</t>
  </si>
  <si>
    <t>DWH_Active_SUBS_&lt;YYYYMMDD&gt;.csv</t>
  </si>
  <si>
    <t>Provides the list of active subscribers who have done any transaction in a specified date range</t>
  </si>
  <si>
    <t>DWH_Active_CHU_&lt;YYYYMMDD&gt;.csv</t>
  </si>
  <si>
    <t>Provides the list of active channel users who have done any transaction in a specified date range</t>
  </si>
  <si>
    <t>ACTIVE CHANNEL USER</t>
  </si>
  <si>
    <t>Roles_&lt;YYYYMMDD&gt;.csv</t>
  </si>
  <si>
    <t>List of subscriber's associations to billing companies : list the new associations of the day, and also the associations modifications (for example modification of the account number of the user).
Be aware that the billing associations deletions cannot be exported in this file (information is not available in the database : lines just disappear from DB tables when associations are removed)
Moreover, when one association of a given user is modified through the tango "Modify Subscriber" web menu, all the associations of this user (even with other companies) are considered as created at that moment. The only "action" that only modify a company association (and to not update the creation_date of the susbcriber association) is the modification of the notification type for this company (through the "Notification Registration" menu in the web tango interface)</t>
  </si>
  <si>
    <t>Likewise Commissions export, but for Service Charges
This export details for each transaction all the services charges paid. Then, for a given transaction, the data file will present one line per service charge "movment", with payer and payee information (more information about the payee), amount of the service charge, etc
Each service charge is only exported once, the day of the transaction creation (and is not exported again when transaction update).</t>
  </si>
  <si>
    <t>ChannelUsers_FULL_&lt;YYYYMMDD&gt;.csv</t>
  </si>
  <si>
    <t>Contains the list of channel-users, operators and merchants that has been created, deleted, or modified.
 This report will replace Channel/Operator and Pseudo by group role reports on all affiliates</t>
  </si>
  <si>
    <t>CHANNEL USERS FULL</t>
  </si>
  <si>
    <t>INCREMENTAL (DAILY)</t>
  </si>
  <si>
    <t>INCREMENTAL (DAILY)
INCREMENTAL (30 min)
FULL (MONTHLY)</t>
  </si>
  <si>
    <t>EOH</t>
  </si>
  <si>
    <t>INCREMENTAL (HOURLY)</t>
  </si>
  <si>
    <t>DWH_Transactions_Hourly_&lt;YYYYMMDD&gt;_H0_H1.csv</t>
  </si>
  <si>
    <t>New and updated transactions (tag ACTION_TYPE indicates wether the transaction is a new one, or an update of a pasted one)
Hourly export</t>
  </si>
  <si>
    <t>DWH - CONFIGURATIONS</t>
  </si>
  <si>
    <t>Technical|IND03|IND03|27993172.53|||Operator||101IND03|20000.00</t>
  </si>
  <si>
    <t>Technical|INDTAX01|INDTAX01|.00|||Operator||101INDTAX01|.00</t>
  </si>
  <si>
    <t>Technical|IND02|IND02|2346892.00|||Operator||IND02|303961.00</t>
  </si>
  <si>
    <t>Technical|INDTAX03|INDTAX03|.00|||Operator||101INDTAX03|.00</t>
  </si>
  <si>
    <t>Technical|INDTAX02|INDTAX02|.00|||Operator||101INDTAX02|.00</t>
  </si>
  <si>
    <t>Technical|IND05|IND05|.00|||Operator||IND05|.00</t>
  </si>
  <si>
    <t>Technical|IND01|IND01|18485279.57|||Operator||IND01|.00</t>
  </si>
  <si>
    <r>
      <t xml:space="preserve">OM, Subscriber, Channel User, MERCHANT, Bill Company, Technical (IND01, IND02, IND03, IND04, INDTAX01, INDTAX02, INDTAX03)
Details :
</t>
    </r>
    <r>
      <rPr>
        <b/>
        <sz val="10"/>
        <rFont val="Calibri"/>
        <family val="2"/>
        <scheme val="minor"/>
      </rPr>
      <t>Subscriber</t>
    </r>
    <r>
      <rPr>
        <sz val="10"/>
        <rFont val="Calibri"/>
        <family val="2"/>
        <scheme val="minor"/>
      </rPr>
      <t xml:space="preserve"> (eq. SUBSCRIBER)
</t>
    </r>
    <r>
      <rPr>
        <b/>
        <sz val="10"/>
        <rFont val="Calibri"/>
        <family val="2"/>
        <scheme val="minor"/>
      </rPr>
      <t>Channel User</t>
    </r>
    <r>
      <rPr>
        <sz val="10"/>
        <rFont val="Calibri"/>
        <family val="2"/>
        <scheme val="minor"/>
      </rPr>
      <t xml:space="preserve"> ( eq. CHANNEL)
</t>
    </r>
    <r>
      <rPr>
        <b/>
        <sz val="10"/>
        <rFont val="Calibri"/>
        <family val="2"/>
        <scheme val="minor"/>
      </rPr>
      <t>MERCHANT</t>
    </r>
    <r>
      <rPr>
        <sz val="10"/>
        <rFont val="Calibri"/>
        <family val="2"/>
        <scheme val="minor"/>
      </rPr>
      <t xml:space="preserve"> (mainly for 100 'Zebra' accounts)
</t>
    </r>
    <r>
      <rPr>
        <b/>
        <sz val="10"/>
        <rFont val="Calibri"/>
        <family val="2"/>
        <scheme val="minor"/>
      </rPr>
      <t>Bill Company</t>
    </r>
    <r>
      <rPr>
        <sz val="10"/>
        <rFont val="Calibri"/>
        <family val="2"/>
        <scheme val="minor"/>
      </rPr>
      <t xml:space="preserve"> (eq. WBILLMER)
</t>
    </r>
    <r>
      <rPr>
        <b/>
        <sz val="10"/>
        <rFont val="Calibri"/>
        <family val="2"/>
        <scheme val="minor"/>
      </rPr>
      <t>OM</t>
    </r>
    <r>
      <rPr>
        <sz val="10"/>
        <rFont val="Calibri"/>
        <family val="2"/>
        <scheme val="minor"/>
      </rPr>
      <t xml:space="preserve"> (eq. OPERATOR)
</t>
    </r>
    <r>
      <rPr>
        <b/>
        <sz val="10"/>
        <rFont val="Calibri"/>
        <family val="2"/>
        <scheme val="minor"/>
      </rPr>
      <t>Technical</t>
    </r>
    <r>
      <rPr>
        <sz val="10"/>
        <rFont val="Calibri"/>
        <family val="2"/>
        <scheme val="minor"/>
      </rPr>
      <t xml:space="preserve"> (eq. OPERATOR but for %IND% accounts)
</t>
    </r>
    <r>
      <rPr>
        <b/>
        <sz val="10"/>
        <rFont val="Calibri"/>
        <family val="2"/>
        <scheme val="minor"/>
      </rPr>
      <t xml:space="preserve">IND01 </t>
    </r>
    <r>
      <rPr>
        <sz val="10"/>
        <rFont val="Calibri"/>
        <family val="2"/>
        <scheme val="minor"/>
      </rPr>
      <t xml:space="preserve">(Stock Wallet) Main stock mWallet of MFS Owner, in which stock (issued by the bank) is created and all distribution of money points to the respective MFS Provider distribution system takes place. This wallet is created during factory setting and will be represented as MFS Owner in the Web tools
</t>
    </r>
    <r>
      <rPr>
        <b/>
        <sz val="10"/>
        <rFont val="Calibri"/>
        <family val="2"/>
        <scheme val="minor"/>
      </rPr>
      <t>IND02</t>
    </r>
    <r>
      <rPr>
        <sz val="10"/>
        <rFont val="Calibri"/>
        <family val="2"/>
        <scheme val="minor"/>
      </rPr>
      <t xml:space="preserve"> (On the fly) MFS Owner mWallet which stores all the ‘On the Fly’ P2P transaction pending for confirmation from receiver
</t>
    </r>
    <r>
      <rPr>
        <b/>
        <sz val="10"/>
        <rFont val="Calibri"/>
        <family val="2"/>
        <scheme val="minor"/>
      </rPr>
      <t>IND03</t>
    </r>
    <r>
      <rPr>
        <sz val="10"/>
        <rFont val="Calibri"/>
        <family val="2"/>
        <scheme val="minor"/>
      </rPr>
      <t xml:space="preserve"> (Service Charge &amp; Commission) MFS Provider mWallet which stores all Service Charge and Commission charged during any transaction, also known as Earning Account (EA.) Each MFS Provider will have its own EA wallet.
</t>
    </r>
    <r>
      <rPr>
        <b/>
        <sz val="10"/>
        <rFont val="Calibri"/>
        <family val="2"/>
        <scheme val="minor"/>
      </rPr>
      <t>IND04</t>
    </r>
    <r>
      <rPr>
        <sz val="10"/>
        <rFont val="Calibri"/>
        <family val="2"/>
        <scheme val="minor"/>
      </rPr>
      <t xml:space="preserve"> (Stock Generation) This is a mWallet which provides sum of total Stock Generated in the mobiquity® system. It only has negative balance. This will be bank Ids against each transaction representing which bank this money is put into. This wallet will also be used as a bank pool for all banking related transactions</t>
    </r>
  </si>
  <si>
    <t>FOREIGN_CURRENCY_CODE</t>
  </si>
  <si>
    <t>Receiver country currency ISO code alpha-3</t>
  </si>
  <si>
    <t>Ex: EUR, XOF,GNF</t>
  </si>
  <si>
    <t>COMMERCIAL_EXCHANGE_RATE</t>
  </si>
  <si>
    <t>Commercial exchange rate (with markup) to calculate the receive_amount from the sending amount (multiplication)</t>
  </si>
  <si>
    <t>Number(13,8)</t>
  </si>
  <si>
    <t>Ex: 11.91543400</t>
  </si>
  <si>
    <t>REFERENCE_EXCHANGE_RATE</t>
  </si>
  <si>
    <t>Raw reference exchange rate used to calculate the receive_amount from the sending amount (multiplication)</t>
  </si>
  <si>
    <t>Ex: 12.34760000</t>
  </si>
  <si>
    <t>WEB, USSD</t>
  </si>
  <si>
    <t>WEB,USSD</t>
  </si>
  <si>
    <r>
      <t xml:space="preserve">RECEIVER_DOMAIN_CODE 
</t>
    </r>
    <r>
      <rPr>
        <b/>
        <sz val="11"/>
        <color rgb="FFFF0000"/>
        <rFont val="Calibri"/>
        <family val="2"/>
        <scheme val="minor"/>
      </rPr>
      <t>(eq DOMAIN_CODE)</t>
    </r>
  </si>
  <si>
    <t>Contains new Subscribers, deleted and modifyed ones.
The field ACTION_TYPE indicates wether the subscriber is logged because of its creation, activation, desactivation or modification.</t>
  </si>
  <si>
    <t>date DD/MM/YYYY</t>
  </si>
  <si>
    <t>S1F15</t>
  </si>
  <si>
    <t>S1F16</t>
  </si>
  <si>
    <t>Harshad Shawla</t>
  </si>
  <si>
    <t>Add remaming exports : Active_CHU, Active_SUBS, CU_PinNotModified, Subs_PinNotModified, ChannelUsers_FULL, AdminAuditTrail, AuditTrail</t>
  </si>
  <si>
    <t>Removing VISA. Rearanging all the exports with the same table organization. Completing some missing information. Removing the field “Report Latest Version” from the tab “Exports description”.</t>
  </si>
  <si>
    <t>Account type|Account Name|Account ID|Balance|User Name|Last Name|User Domain|User Category|Wallet Number|Frozen Amount</t>
  </si>
  <si>
    <t>Subscriber|PT08xxxx.1353.00xxxx|0700xxxx|30900.00|Mary-Jane|COFMAN|Subscriber|Subscriber|100654123400xxxx|.00</t>
  </si>
  <si>
    <t>Subscriber|PT08xxxx.0845.00xxxx|0700xxxx|.00|Jone Do|TANBES|Subscriber|Subscriber|100654123400xxxx|.00</t>
  </si>
  <si>
    <t>Channel User|PT11xxxx.1441.00xxxx|5800xxxx|79325.00|ABM_PointOfSale|ABM POINT OF SALE|WholeSaler Type 1 Domain|PoS Type 1|10065412xxxx0002|.00</t>
  </si>
  <si>
    <t>Channel User|CIAO000005xxxx|0700xxxx|14560.00|NEXT AREA|SHOP|Company Shop Domain|Orange Shop|100654123400xxxx|.00</t>
  </si>
  <si>
    <t>MERCHANT|MR070000051xxxx||23700.00|N/A|N/A|External Companies|Zebra|100654123400xxxx|.00</t>
  </si>
  <si>
    <t>Bill Company|MR000004092xxxx||78049.00|N/A|N/A|External Companies|Bill Company|100654123400xxxx|.00</t>
  </si>
  <si>
    <t>OM|CIBC000015xxxx|0900xxxx|.00|N/A|N/A|Operator|Channel Admin||</t>
  </si>
  <si>
    <t>OM|CILA000015xxxx|0900xxxx|.00|N/A|N/A|Operator|Network Admin||</t>
  </si>
  <si>
    <t>OM|CICC000015xxxx|0900xxxx|.00|N/A|N/A|Operator|Customer Care||</t>
  </si>
  <si>
    <t>OM|SUxxx|0712xxxx|.00|N/A|N/A|Operator|Super Admin||</t>
  </si>
  <si>
    <r>
      <t xml:space="preserve">CATEGORY
</t>
    </r>
    <r>
      <rPr>
        <b/>
        <sz val="10"/>
        <color rgb="FFFF0000"/>
        <rFont val="Arial"/>
        <family val="2"/>
      </rPr>
      <t>(eq CATEGORY_CODE)</t>
    </r>
  </si>
  <si>
    <t>MSISDN of the targeted user</t>
  </si>
  <si>
    <t>ID of the administrator</t>
  </si>
  <si>
    <t>Based on CURRENCY_FACTOR
Ex : 15000.000 (IF CURRENCY_FACTOR=1000)</t>
  </si>
  <si>
    <t>BASED ON CURRENCY_FACTOR
16362.000  (IF CURRENCY_FACTOR=1000)</t>
  </si>
  <si>
    <t>BASED ON CURRENCY_FACTOR
17262.000 (IF CURRENCY_FACTOR=1000)</t>
  </si>
  <si>
    <t>BASED ON CURRENCY_FACTOR
0.000  (IF CURRENCY_FACTOR=1000)</t>
  </si>
  <si>
    <t>BASED ON CURRENCY_FACTOR
0.000 (IF CURRENCY_FACTOR=1000)</t>
  </si>
  <si>
    <t>Based on CURRENCY_FACTOR
Ex : 15000.000  (IF CURRENCY_FACTOR=1000)</t>
  </si>
  <si>
    <t>Number(17,2)
 or
 Number(17,3)</t>
  </si>
  <si>
    <t>MODIFICATION_DATE</t>
  </si>
  <si>
    <t>TXNMODE</t>
  </si>
  <si>
    <t>New field to save raw txnmode for OM premium offer that will allow countries to differentiate P2P from payments.</t>
  </si>
  <si>
    <t>VARCHAR2(128)</t>
  </si>
  <si>
    <t xml:space="preserve">01#SAVINGSIN#TRN#1PICOPAMF#CI#XOF#1598918432#PC200901000030377cOB#04
</t>
  </si>
  <si>
    <t>01#SAVINGSIN#TRN#1PICOPAMF#CI#XOF#1598918432#PC200901000030377cOB#04</t>
  </si>
  <si>
    <t>01#LOANOUT#TRN#1PICOPAMF#CI#XOF#1598918523#PC200901000122694Q9M#03</t>
  </si>
  <si>
    <t>S1F17</t>
  </si>
  <si>
    <t>S1F18</t>
  </si>
  <si>
    <t>S1F19</t>
  </si>
  <si>
    <t>S1F20</t>
  </si>
  <si>
    <t>Adding TXNMODE column to DWH Transactions report for OM premium offer that will allow countries to differentiate P2P from payments.</t>
  </si>
  <si>
    <t>Ashutosh Sahu</t>
  </si>
  <si>
    <t>Priyanka Yadav</t>
  </si>
  <si>
    <t>Kavya Singh</t>
  </si>
  <si>
    <t>Harshad Chawla</t>
  </si>
  <si>
    <t xml:space="preserve">This report has to give to the country all configuration information on Group Roles. </t>
  </si>
  <si>
    <t>File: Exports/DWH/&lt;YYYYMMDD&gt;/GroupRolesDetails_&lt;YYYYMMDD&gt;.csv</t>
  </si>
  <si>
    <t>S1F21</t>
  </si>
  <si>
    <t>Adding new export : GroupRolesDetails</t>
  </si>
  <si>
    <t>Ashu Chugh</t>
  </si>
  <si>
    <t>GroupRolesDetails_&lt;YYYYMMDD&gt;.csv</t>
  </si>
  <si>
    <t>GROUP ROLE DETAILS</t>
  </si>
  <si>
    <t>S1F22</t>
  </si>
  <si>
    <t>WALLET_TYPE_ID</t>
  </si>
  <si>
    <t>Wallet type or bank identifier if the payment method type is wallet or bank.</t>
  </si>
  <si>
    <t>PROFILE_ID|PROFILE_NAME|PROFILE_SHORT_NAME|CATEGORY_CODE|GRADE_CODE|THRESHOLD_TYPE|STATUS_ID|DESCRIPTION|MIN_RESIDUAL_BALANCE|MAX_BALANCE|MAX_TRF_PERCENT_ALLOWED|MIN_TRANSACTION_AMOUNT|MAX_TRANSACTION_AMOUNT|WALLET_TYPE_ID</t>
  </si>
  <si>
    <t>TCP080613xxxx.000001|Cat Profile-Retailer|CP-Retailer|COMORNG||CAT|Y||.00|500000000.00|100|5.00|50000000.00|12</t>
  </si>
  <si>
    <t>TCP080613xxxx.000001|Cat Profile-Subscriber|CP-Subscriber|SUBS||CAT|Y|subs|.00|1500000.00|100|5.00|1500000.00|97</t>
  </si>
  <si>
    <t>TCP080613xxxx.000001|Cat Profile_Merchant|CP-Merchant|MERCHANT||CAT|Y||.00|1350000000.00|100|5.00|50000000.00|ALL</t>
  </si>
  <si>
    <t>TCP080613xxxx.000001|Role Profile-Distributor|RP-Distributor|AGENORNG|A|ROLE|Y||.00|300000000.00|100|5.00|25000000.00|98</t>
  </si>
  <si>
    <t>TCP080613xxxx.000001|Role Profile-Retailer|RP-RETAILER|COMORNG|A1|ROLE|Y||.00|500000000.00|100|5.00|50000000.00|12</t>
  </si>
  <si>
    <t>Adding new export: SystemMessages, SystemPreferences, PinModified
Rename of ChannelUsers_FULL to AllUsers
Updated Thresholds_Main for WALLET_TYPE_ID addition</t>
  </si>
  <si>
    <t>AUDIT TRAIL</t>
  </si>
  <si>
    <t>SystemMessages</t>
  </si>
  <si>
    <t>File: Exports/DWH/&lt;YYYYMMDD&gt;/SystemMessages_&lt;YYYYMMDD&gt;.csv</t>
  </si>
  <si>
    <t>Display all error codes and messages configured on the OM Core platform</t>
  </si>
  <si>
    <t>MESSAGE_CODE</t>
  </si>
  <si>
    <t>LANGUAGE_CODE</t>
  </si>
  <si>
    <t>MESSAGE</t>
  </si>
  <si>
    <t>APPLICATION</t>
  </si>
  <si>
    <t>LINKED</t>
  </si>
  <si>
    <t>SERVICES</t>
  </si>
  <si>
    <t>MESSAGE_PARAM</t>
  </si>
  <si>
    <t>BEARER</t>
  </si>
  <si>
    <t>EMAIL_SUBJECT</t>
  </si>
  <si>
    <t>NUMBER(5,0)</t>
  </si>
  <si>
    <t>VARCHAR(1000 BYTE)</t>
  </si>
  <si>
    <t>VARCHAR(10)</t>
  </si>
  <si>
    <t>CHAR(1 BYTE)</t>
  </si>
  <si>
    <t>VARCHAR(250 BYTE)</t>
  </si>
  <si>
    <t>VARCHAR(500 BYTE)</t>
  </si>
  <si>
    <t>VARCHAR(100 BYTE)</t>
  </si>
  <si>
    <t>VARCHAR(20 BYTE)</t>
  </si>
  <si>
    <t>Application ID for which a particular message is used</t>
  </si>
  <si>
    <t>Medium through which the message will be sent to the users</t>
  </si>
  <si>
    <t>Whether this message can be displayed to the users or not</t>
  </si>
  <si>
    <t>Subject of the message</t>
  </si>
  <si>
    <t>Denoting the language in which the message is written</t>
  </si>
  <si>
    <t>The content of the message is stored in this attribute</t>
  </si>
  <si>
    <t>A Unique identifier for the message record</t>
  </si>
  <si>
    <t>The list of variable contents/parameters in a message is stored in this attribute.</t>
  </si>
  <si>
    <t>The list of services for which a particular message is applicable. Service is any business transaction that a user can accomplish through the system like CASHIN,MONEY TRANSFER etc</t>
  </si>
  <si>
    <t>MESSAGE_CODE|LANGUAGE_CODE|MESSAGE|APPLICATION|LINKED|SERVICES|MESSAGE_PARAM|DISPLAY_ALLOWED|BEARER|EMAIL_SUBJECT</t>
  </si>
  <si>
    <t>0199051|1|Maximum all bearer all service amount of transaction per month for payee category reached|||ALL||||</t>
  </si>
  <si>
    <t>0199051|2|Maximum all bearer all service amount of transaction per month for payee category reached_fr|||ALL||||</t>
  </si>
  <si>
    <t>0100080|2|l expediteur a atteint la limite des transactions journalieres.|||ALL||||</t>
  </si>
  <si>
    <t>0100081|2|le beneficiaire a atteint la limite des transactions journalieres.|||ALL||||</t>
  </si>
  <si>
    <t>SystemPreferences</t>
  </si>
  <si>
    <t>Preference|Description|Max_Size|Value_Type|Modified_Allowed|Value</t>
  </si>
  <si>
    <t>ALLOWED_PERCENT_CUST_BLACKLIST|Is percent check required for Customer Blacklist||STRING|N|N</t>
  </si>
  <si>
    <t>AS400_USSD_SUBS_ADD|Subscriber Addition through USSD||BOOLEAN|N|false</t>
  </si>
  <si>
    <t>DEFAULT_RESET_PIN|Default Reset PIN||STRING|N|0000</t>
  </si>
  <si>
    <t>INPUT_REQ_USER_CODE|Comma Sepetared category names, used to view all the reports where user code is mandatory|100|STRING|N|OSWHS</t>
  </si>
  <si>
    <t>IS_AS400_INTEGRATION_REQ_FT|AS400 integration for USSD||BOOLEAN|N|false</t>
  </si>
  <si>
    <t>IS_AS400_INTEGRATION_WEB_ADD|Addition for Subscriber through Web||BOOLEAN|N|false</t>
  </si>
  <si>
    <t>Preference</t>
  </si>
  <si>
    <t>Max_Size</t>
  </si>
  <si>
    <t>Value_Type</t>
  </si>
  <si>
    <t>Modified_Allowed</t>
  </si>
  <si>
    <t>Value</t>
  </si>
  <si>
    <t>File: Exports/DWH/&lt;YYYYMMDD&gt;/SystemPreferences_&lt;YYYYMMDD&gt;.csv</t>
  </si>
  <si>
    <t xml:space="preserve">Display the data available in the System Preferences menu of the web Tango interface </t>
  </si>
  <si>
    <t>Y/N</t>
  </si>
  <si>
    <t>Name of the preference</t>
  </si>
  <si>
    <t>Description of the preference</t>
  </si>
  <si>
    <t>This indicates whether the system preference can be modified or not after initial definition.</t>
  </si>
  <si>
    <t>Default value for a particular preference</t>
  </si>
  <si>
    <t>Describes that data type of value</t>
  </si>
  <si>
    <t>Defines that data type’s length</t>
  </si>
  <si>
    <t>varchar(200)</t>
  </si>
  <si>
    <t>char(1)</t>
  </si>
  <si>
    <t>Data of : 06/04/2021</t>
  </si>
  <si>
    <t>Generated on : 07/04/2021 01:08</t>
  </si>
  <si>
    <t>USER_ID|USER_NAME|CATEGORY_CODE|MSISDN|LAST_NAME|USER_TYPE|TRANSACTION_ON|STATUS|ERROR_CODE</t>
  </si>
  <si>
    <t>PT180530.0945.153446|MARC KIMENIKA|REVENDSA|0895240326|NZAMBI|CHANNEL|06/04/2021 10:26:47|TF|00013</t>
  </si>
  <si>
    <t>PT180719.0937.206446|JEAN|SUBS|0850540699|TSHISUAKA|SUBSCRIBER|06/04/2021 07:07:51|TF|00306</t>
  </si>
  <si>
    <t>PT180719.0937.206446|JEAN|SUBS|0850540699|TSHISUAKA|SUBSCRIBER|06/04/2021 11:46:44|TF|00306</t>
  </si>
  <si>
    <t>PT180719.0937.206446|JEAN|SUBS|0850540699|TSHISUAKA|SUBSCRIBER|06/04/2021 13:31:09|TF|00306</t>
  </si>
  <si>
    <t>PT180827.0938.050965|JANVIER BASELE|REVENDSA|0850705072|BOMPULO|CHANNEL|06/04/2021 20:41:21|TF|00013</t>
  </si>
  <si>
    <t>PT190626.1136.478540|TestKaptiwatch003|SUBS|0890032684|TestKaptiwatchoo3|SUBSCRIBER|06/04/2021 01:06:30|TF|00306</t>
  </si>
  <si>
    <t>PT190626.1136.478540|TestKaptiwatch003|SUBS|0890032684|TestKaptiwatchoo3|SUBSCRIBER|06/04/2021 01:11:30|TF|00306</t>
  </si>
  <si>
    <t>PinModified</t>
  </si>
  <si>
    <t>File: Exports/DWH/&lt;YYYYMMDD&gt;/PinModified_&lt;YYYYMMDD&gt;.csv</t>
  </si>
  <si>
    <t>TRANSACTION_ON</t>
  </si>
  <si>
    <t>TIMESTAMP(9)</t>
  </si>
  <si>
    <t>time of transaction performed by User</t>
  </si>
  <si>
    <t>Status of pin modification</t>
  </si>
  <si>
    <t>TS, TF</t>
  </si>
  <si>
    <t>varchar(4)</t>
  </si>
  <si>
    <t>Success or failure code</t>
  </si>
  <si>
    <t>Display the data of Users whose PIN has been modified and its status</t>
  </si>
  <si>
    <t>PAYEE_USER_TYPE</t>
  </si>
  <si>
    <t>PAYER_USER_TYPE</t>
  </si>
  <si>
    <r>
      <t xml:space="preserve">Subtype of the transaction
</t>
    </r>
    <r>
      <rPr>
        <sz val="11"/>
        <color theme="9" tint="-0.249977111117893"/>
        <rFont val="Calibri"/>
        <family val="2"/>
        <scheme val="minor"/>
      </rPr>
      <t>In most case the "Transfer Subtype" is the same as the "Service Type". 
(P2PNONREG, RC, P2P, MERCHPAY, P2PCF, RR_RC, O2C, PAYROLL, C2C, PBILLPAY, ONTHEFLY, COUTBYCODE, SUBREG, OPTW, STOCK, CASHIN, CASHOUT, STKTR2OCA, OPTC)</t>
    </r>
    <r>
      <rPr>
        <sz val="11"/>
        <color theme="1"/>
        <rFont val="Calibri"/>
        <family val="2"/>
        <scheme val="minor"/>
      </rPr>
      <t xml:space="preserve">
</t>
    </r>
  </si>
  <si>
    <t xml:space="preserve">user_id of the payer of the commission 
</t>
  </si>
  <si>
    <t xml:space="preserve">Status of the transaction
</t>
  </si>
  <si>
    <t>TS (Transaction Successful), TF (Transaction failed)
Also see TRANSFER_STATUS in Transactions table</t>
  </si>
  <si>
    <t>Network name in which user falls.</t>
  </si>
  <si>
    <t>Always null for Subscribers as the field is not available in the Tango web interface</t>
  </si>
  <si>
    <t xml:space="preserve">Will be filled with the MSISDN of the channel user who has registered the subscriber in case of Nomad or USSD registration </t>
  </si>
  <si>
    <t>Always null for Subscribers</t>
  </si>
  <si>
    <t>Can contain any information manually entered in the Tango web interface</t>
  </si>
  <si>
    <t xml:space="preserve">TRANSFER_DATETIME </t>
  </si>
  <si>
    <t>SERVICE_CHARGE_PAID</t>
  </si>
  <si>
    <r>
      <t xml:space="preserve">P2PNONREG, RC, P2P, MERCHPAY, O2C, PAYROLL, BILLPAY, COUTBYCODE, </t>
    </r>
    <r>
      <rPr>
        <b/>
        <sz val="11"/>
        <color theme="1"/>
        <rFont val="Calibri"/>
        <family val="2"/>
        <scheme val="minor"/>
      </rPr>
      <t>OTF</t>
    </r>
    <r>
      <rPr>
        <sz val="11"/>
        <rFont val="Arial"/>
        <family val="2"/>
      </rPr>
      <t>, OPTW, STOCK, CASHIN, CASHOUT, STKTR2OCA, OPTC, etc …
(See all values in the SysServiceTypes export)</t>
    </r>
  </si>
  <si>
    <t>Service type of the transaction:</t>
  </si>
  <si>
    <t xml:space="preserve">SENDER_CATEGORY_CODE 
</t>
  </si>
  <si>
    <t>List of possible values available at Channel User registration</t>
  </si>
  <si>
    <t>Outputs the value of the first field found filled in the following order RECONCILISATION_BY, RECONCILISATION_FOR, EXT_TXN_NUMBER, ORIGINAL_REF_NUMBER</t>
  </si>
  <si>
    <t xml:space="preserve">value SYSTEM when transaction initialized by an Orange Money batch (for example for P2P or RC reimbursments) </t>
  </si>
  <si>
    <t xml:space="preserve">
Used in case of RC only. If the RC is TS and the ZEBRA_AMBIGUOUS value is 'AM', then it means that Zebra has not yet validated the top-up : it can become TF, if the final Zebra answer if "Failed".</t>
  </si>
  <si>
    <t>(Request cancelled, Request Confirmed, No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</si>
</sst>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sz val="10"/>
      <name val="Arial"/>
      <family val="2"/>
    </font>
    <font>
      <b/>
      <sz val="10"/>
      <color indexed="10"/>
      <name val="Arial"/>
      <family val="2"/>
    </font>
    <font>
      <sz val="11"/>
      <color indexed="8"/>
      <name val="Calibri"/>
      <family val="2"/>
    </font>
    <font>
      <sz val="8"/>
      <color indexed="81"/>
      <name val="Tahoma"/>
      <family val="2"/>
    </font>
    <font>
      <b/>
      <sz val="8"/>
      <color indexed="81"/>
      <name val="Tahoma"/>
      <family val="2"/>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FF0000"/>
      <name val="Calibri"/>
      <family val="2"/>
      <scheme val="minor"/>
    </font>
    <font>
      <i/>
      <strike/>
      <sz val="12"/>
      <color rgb="FFFF0000"/>
      <name val="Calibri"/>
      <family val="2"/>
      <scheme val="minor"/>
    </font>
    <font>
      <b/>
      <strike/>
      <sz val="12"/>
      <color rgb="FFFF0000"/>
      <name val="Calibri"/>
      <family val="2"/>
      <scheme val="minor"/>
    </font>
    <font>
      <sz val="10"/>
      <color theme="1"/>
      <name val="Calibri"/>
      <family val="2"/>
      <scheme val="minor"/>
    </font>
    <font>
      <b/>
      <sz val="10"/>
      <color theme="1"/>
      <name val="Calibri"/>
      <family val="2"/>
      <scheme val="minor"/>
    </font>
    <font>
      <sz val="10"/>
      <color theme="9" tint="-0.249977111117893"/>
      <name val="Calibri"/>
      <family val="2"/>
      <scheme val="minor"/>
    </font>
    <font>
      <sz val="10"/>
      <name val="Calibri"/>
      <family val="2"/>
      <scheme val="minor"/>
    </font>
    <font>
      <b/>
      <sz val="10"/>
      <name val="Calibri"/>
      <family val="2"/>
      <scheme val="minor"/>
    </font>
    <font>
      <b/>
      <u/>
      <sz val="10"/>
      <color theme="1"/>
      <name val="Calibri"/>
      <family val="2"/>
      <scheme val="minor"/>
    </font>
    <font>
      <b/>
      <u/>
      <sz val="10"/>
      <name val="Arial"/>
      <family val="2"/>
    </font>
    <font>
      <sz val="11"/>
      <name val="Calibri"/>
      <family val="2"/>
    </font>
    <font>
      <sz val="10"/>
      <color rgb="FF0070C0"/>
      <name val="Calibri"/>
      <family val="2"/>
      <scheme val="minor"/>
    </font>
    <font>
      <sz val="11"/>
      <color rgb="FF7030A0"/>
      <name val="Calibri"/>
      <family val="2"/>
      <scheme val="minor"/>
    </font>
    <font>
      <sz val="10"/>
      <color rgb="FF7030A0"/>
      <name val="Arial"/>
      <family val="2"/>
    </font>
    <font>
      <sz val="10"/>
      <name val="Arial"/>
      <family val="2"/>
    </font>
    <font>
      <b/>
      <sz val="11"/>
      <color rgb="FF7030A0"/>
      <name val="Calibri"/>
      <family val="2"/>
      <scheme val="minor"/>
    </font>
    <font>
      <sz val="10"/>
      <color rgb="FF7030A0"/>
      <name val="Calibri"/>
      <family val="2"/>
      <scheme val="minor"/>
    </font>
    <font>
      <sz val="11"/>
      <color theme="9" tint="-0.249977111117893"/>
      <name val="Calibri"/>
      <family val="2"/>
      <scheme val="minor"/>
    </font>
    <font>
      <b/>
      <sz val="11"/>
      <color theme="9" tint="-0.249977111117893"/>
      <name val="Calibri"/>
      <family val="2"/>
      <scheme val="minor"/>
    </font>
    <font>
      <strike/>
      <sz val="10"/>
      <color rgb="FFFF0000"/>
      <name val="Calibri"/>
      <family val="2"/>
      <scheme val="minor"/>
    </font>
    <font>
      <b/>
      <u/>
      <sz val="11"/>
      <name val="Calibri"/>
      <family val="2"/>
      <scheme val="minor"/>
    </font>
    <font>
      <b/>
      <strike/>
      <sz val="11"/>
      <color rgb="FF7030A0"/>
      <name val="Calibri"/>
      <family val="2"/>
      <scheme val="minor"/>
    </font>
    <font>
      <sz val="10"/>
      <name val="Calibri"/>
      <family val="2"/>
    </font>
    <font>
      <sz val="11"/>
      <color rgb="FF00000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0"/>
      <color rgb="FFFF0000"/>
      <name val="Calibri"/>
      <family val="2"/>
      <scheme val="minor"/>
    </font>
    <font>
      <sz val="11"/>
      <name val="Arial"/>
      <family val="2"/>
    </font>
    <font>
      <b/>
      <sz val="11"/>
      <name val="Arial"/>
      <family val="2"/>
    </font>
    <font>
      <b/>
      <sz val="12"/>
      <name val="Calibri"/>
      <family val="2"/>
      <scheme val="minor"/>
    </font>
    <font>
      <b/>
      <u/>
      <sz val="11"/>
      <name val="Arial"/>
      <family val="2"/>
    </font>
    <font>
      <b/>
      <sz val="12"/>
      <color theme="1"/>
      <name val="Arial"/>
      <family val="2"/>
    </font>
    <font>
      <sz val="11"/>
      <color rgb="FFFF0000"/>
      <name val="Calibri"/>
      <family val="2"/>
    </font>
    <font>
      <b/>
      <sz val="10"/>
      <color rgb="FFFF0000"/>
      <name val="Calibri"/>
      <family val="2"/>
      <scheme val="minor"/>
    </font>
    <font>
      <b/>
      <sz val="11"/>
      <color rgb="FFFF0000"/>
      <name val="Arial"/>
      <family val="2"/>
    </font>
    <font>
      <strike/>
      <sz val="11"/>
      <color rgb="FFFF0000"/>
      <name val="Calibri"/>
      <family val="2"/>
      <scheme val="minor"/>
    </font>
    <font>
      <sz val="10"/>
      <color rgb="FFFF0000"/>
      <name val="Arial"/>
      <family val="2"/>
    </font>
    <font>
      <b/>
      <sz val="10"/>
      <color rgb="FFFF0000"/>
      <name val="Arial"/>
      <family val="2"/>
    </font>
    <font>
      <sz val="10"/>
      <color rgb="FF000000"/>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51"/>
        <bgColor indexed="64"/>
      </patternFill>
    </fill>
    <fill>
      <patternFill patternType="solid">
        <fgColor rgb="FFFFC000"/>
        <bgColor indexed="64"/>
      </patternFill>
    </fill>
    <fill>
      <patternFill patternType="solid">
        <fgColor theme="0"/>
        <bgColor indexed="64"/>
      </patternFill>
    </fill>
    <fill>
      <patternFill patternType="solid">
        <fgColor rgb="FFFFCC0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lightUp">
        <bgColor theme="0" tint="-4.9989318521683403E-2"/>
      </patternFill>
    </fill>
    <fill>
      <patternFill patternType="lightUp">
        <bgColor rgb="FFFFC000"/>
      </patternFill>
    </fill>
    <fill>
      <patternFill patternType="solid">
        <fgColor rgb="FFD9D9D9"/>
        <bgColor indexed="64"/>
      </patternFill>
    </fill>
    <fill>
      <patternFill patternType="solid">
        <fgColor rgb="FF00B050"/>
        <bgColor indexed="64"/>
      </patternFill>
    </fill>
    <fill>
      <patternFill patternType="solid">
        <fgColor theme="9" tint="-0.24994659260841701"/>
        <bgColor indexed="64"/>
      </patternFill>
    </fill>
    <fill>
      <patternFill patternType="solid">
        <fgColor rgb="FFFF0000"/>
        <bgColor indexed="64"/>
      </patternFill>
    </fill>
    <fill>
      <patternFill patternType="solid">
        <fgColor theme="8" tint="0.39994506668294322"/>
        <bgColor indexed="64"/>
      </patternFill>
    </fill>
    <fill>
      <patternFill patternType="solid">
        <fgColor rgb="FF92CDDC"/>
        <bgColor indexed="64"/>
      </patternFill>
    </fill>
    <fill>
      <patternFill patternType="solid">
        <fgColor theme="3" tint="0.39994506668294322"/>
        <bgColor indexed="64"/>
      </patternFill>
    </fill>
    <fill>
      <patternFill patternType="solid">
        <fgColor theme="9" tint="-0.249977111117893"/>
        <bgColor indexed="64"/>
      </patternFill>
    </fill>
    <fill>
      <patternFill patternType="solid">
        <fgColor theme="3" tint="0.59999389629810485"/>
        <bgColor indexed="64"/>
      </patternFill>
    </fill>
    <fill>
      <patternFill patternType="lightUp">
        <bgColor theme="3" tint="0.59999389629810485"/>
      </patternFill>
    </fill>
    <fill>
      <patternFill patternType="solid">
        <fgColor rgb="FF538DD5"/>
        <bgColor indexed="64"/>
      </patternFill>
    </fill>
    <fill>
      <patternFill patternType="solid">
        <fgColor theme="1" tint="0.499984740745262"/>
        <bgColor indexed="64"/>
      </patternFill>
    </fill>
    <fill>
      <patternFill patternType="solid">
        <fgColor rgb="FF00B0F0"/>
        <bgColor indexed="64"/>
      </patternFill>
    </fill>
    <fill>
      <patternFill patternType="solid">
        <fgColor rgb="FF7DFFB8"/>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2">
    <xf numFmtId="0" fontId="0" fillId="0" borderId="0"/>
    <xf numFmtId="0" fontId="35" fillId="0" borderId="0"/>
    <xf numFmtId="0" fontId="34" fillId="0" borderId="0"/>
    <xf numFmtId="0" fontId="33" fillId="0" borderId="0"/>
    <xf numFmtId="0" fontId="32" fillId="0" borderId="0"/>
    <xf numFmtId="0" fontId="31" fillId="0" borderId="0"/>
    <xf numFmtId="0" fontId="30" fillId="0" borderId="0"/>
    <xf numFmtId="0" fontId="29" fillId="0" borderId="0"/>
    <xf numFmtId="0" fontId="61" fillId="0" borderId="0"/>
    <xf numFmtId="0" fontId="29" fillId="0" borderId="0"/>
    <xf numFmtId="0" fontId="29" fillId="0" borderId="0"/>
    <xf numFmtId="0" fontId="29" fillId="0" borderId="0"/>
    <xf numFmtId="0" fontId="29" fillId="0" borderId="0"/>
    <xf numFmtId="0" fontId="29" fillId="0" borderId="0"/>
    <xf numFmtId="0" fontId="29" fillId="0" borderId="0"/>
    <xf numFmtId="0" fontId="28" fillId="0" borderId="0"/>
    <xf numFmtId="0" fontId="38" fillId="0" borderId="0"/>
    <xf numFmtId="0" fontId="12" fillId="0" borderId="0"/>
    <xf numFmtId="0" fontId="12" fillId="0" borderId="0"/>
    <xf numFmtId="0" fontId="12" fillId="0" borderId="0"/>
    <xf numFmtId="0" fontId="12" fillId="0" borderId="0"/>
    <xf numFmtId="0" fontId="12" fillId="0" borderId="0"/>
  </cellStyleXfs>
  <cellXfs count="729">
    <xf numFmtId="0" fontId="0" fillId="0" borderId="0" xfId="0"/>
    <xf numFmtId="0" fontId="37" fillId="0" borderId="0" xfId="0" applyFont="1"/>
    <xf numFmtId="0" fontId="38" fillId="0" borderId="0" xfId="0" applyFont="1"/>
    <xf numFmtId="0" fontId="38" fillId="6" borderId="0" xfId="0" applyFont="1" applyFill="1"/>
    <xf numFmtId="0" fontId="35" fillId="0" borderId="0" xfId="1"/>
    <xf numFmtId="49" fontId="44" fillId="0" borderId="5" xfId="1" applyNumberFormat="1" applyFont="1" applyBorder="1" applyAlignment="1">
      <alignment vertical="center"/>
    </xf>
    <xf numFmtId="0" fontId="35" fillId="0" borderId="5" xfId="1" applyBorder="1" applyAlignment="1">
      <alignment vertical="center" wrapText="1"/>
    </xf>
    <xf numFmtId="0" fontId="35" fillId="0" borderId="0" xfId="1" applyAlignment="1">
      <alignment horizontal="center" vertical="center"/>
    </xf>
    <xf numFmtId="0" fontId="35" fillId="5" borderId="5" xfId="1" applyFill="1" applyBorder="1" applyAlignment="1">
      <alignment vertical="center" wrapText="1"/>
    </xf>
    <xf numFmtId="0" fontId="35" fillId="0" borderId="0" xfId="1" applyAlignment="1">
      <alignment horizontal="center" vertical="center" wrapText="1"/>
    </xf>
    <xf numFmtId="0" fontId="35" fillId="0" borderId="0" xfId="1" applyAlignment="1">
      <alignment vertical="center" wrapText="1"/>
    </xf>
    <xf numFmtId="0" fontId="35" fillId="0" borderId="0" xfId="1" applyAlignment="1">
      <alignment vertical="center"/>
    </xf>
    <xf numFmtId="49" fontId="35" fillId="0" borderId="0" xfId="1" applyNumberFormat="1"/>
    <xf numFmtId="49" fontId="44" fillId="5" borderId="5" xfId="1" applyNumberFormat="1" applyFont="1" applyFill="1" applyBorder="1" applyAlignment="1">
      <alignment vertical="center"/>
    </xf>
    <xf numFmtId="49" fontId="35" fillId="0" borderId="0" xfId="1" applyNumberFormat="1" applyAlignment="1">
      <alignment horizontal="center" vertical="center"/>
    </xf>
    <xf numFmtId="49" fontId="45" fillId="5" borderId="5" xfId="1" applyNumberFormat="1" applyFont="1" applyFill="1" applyBorder="1" applyAlignment="1">
      <alignment vertical="center"/>
    </xf>
    <xf numFmtId="0" fontId="46" fillId="0" borderId="0" xfId="1" quotePrefix="1" applyFont="1" applyAlignment="1">
      <alignment vertical="center"/>
    </xf>
    <xf numFmtId="49" fontId="35" fillId="0" borderId="0" xfId="1" applyNumberFormat="1" applyAlignment="1">
      <alignment horizontal="center"/>
    </xf>
    <xf numFmtId="0" fontId="50" fillId="0" borderId="0" xfId="2" applyFont="1"/>
    <xf numFmtId="0" fontId="50" fillId="5" borderId="5" xfId="2" applyFont="1" applyFill="1" applyBorder="1"/>
    <xf numFmtId="0" fontId="50" fillId="5" borderId="14" xfId="2" applyFont="1" applyFill="1" applyBorder="1"/>
    <xf numFmtId="0" fontId="38" fillId="0" borderId="0" xfId="0" applyFont="1" applyAlignment="1">
      <alignment horizontal="center"/>
    </xf>
    <xf numFmtId="0" fontId="52" fillId="0" borderId="0" xfId="2" applyFont="1"/>
    <xf numFmtId="0" fontId="50" fillId="18" borderId="0" xfId="2" applyFont="1" applyFill="1"/>
    <xf numFmtId="0" fontId="33" fillId="0" borderId="0" xfId="3"/>
    <xf numFmtId="0" fontId="33" fillId="0" borderId="0" xfId="3" applyAlignment="1">
      <alignment vertical="center" wrapText="1"/>
    </xf>
    <xf numFmtId="0" fontId="53" fillId="0" borderId="0" xfId="0" applyFont="1"/>
    <xf numFmtId="0" fontId="54" fillId="0" borderId="0" xfId="0" applyFont="1"/>
    <xf numFmtId="0" fontId="53" fillId="6" borderId="0" xfId="0" applyFont="1" applyFill="1"/>
    <xf numFmtId="0" fontId="35" fillId="0" borderId="0" xfId="1" applyAlignment="1">
      <alignment horizontal="center"/>
    </xf>
    <xf numFmtId="0" fontId="55" fillId="0" borderId="0" xfId="2" applyFont="1"/>
    <xf numFmtId="0" fontId="56" fillId="0" borderId="0" xfId="0" applyFont="1"/>
    <xf numFmtId="0" fontId="30" fillId="0" borderId="0" xfId="6"/>
    <xf numFmtId="49" fontId="30" fillId="0" borderId="0" xfId="6" applyNumberFormat="1"/>
    <xf numFmtId="0" fontId="30" fillId="0" borderId="5" xfId="6" applyBorder="1" applyAlignment="1">
      <alignment horizontal="left" wrapText="1"/>
    </xf>
    <xf numFmtId="0" fontId="30" fillId="0" borderId="5" xfId="6" applyBorder="1" applyAlignment="1">
      <alignment horizontal="left"/>
    </xf>
    <xf numFmtId="0" fontId="30" fillId="12" borderId="5" xfId="6" applyFill="1" applyBorder="1" applyAlignment="1">
      <alignment horizontal="left"/>
    </xf>
    <xf numFmtId="1" fontId="30" fillId="12" borderId="5" xfId="6" applyNumberFormat="1" applyFill="1" applyBorder="1" applyAlignment="1">
      <alignment horizontal="left"/>
    </xf>
    <xf numFmtId="0" fontId="58" fillId="0" borderId="0" xfId="2" applyFont="1"/>
    <xf numFmtId="0" fontId="58" fillId="0" borderId="23" xfId="2" applyFont="1" applyBorder="1"/>
    <xf numFmtId="0" fontId="58" fillId="0" borderId="24" xfId="2" applyFont="1" applyBorder="1"/>
    <xf numFmtId="49" fontId="44" fillId="0" borderId="10" xfId="1" applyNumberFormat="1" applyFont="1" applyBorder="1" applyAlignment="1">
      <alignment vertical="center"/>
    </xf>
    <xf numFmtId="49" fontId="44" fillId="13" borderId="10" xfId="1" applyNumberFormat="1" applyFont="1" applyFill="1" applyBorder="1" applyAlignment="1">
      <alignment vertical="center"/>
    </xf>
    <xf numFmtId="49" fontId="44" fillId="5" borderId="10" xfId="1" applyNumberFormat="1" applyFont="1" applyFill="1" applyBorder="1" applyAlignment="1">
      <alignment vertical="center"/>
    </xf>
    <xf numFmtId="49" fontId="44" fillId="5" borderId="10" xfId="1" applyNumberFormat="1" applyFont="1" applyFill="1" applyBorder="1" applyAlignment="1">
      <alignment vertical="center" wrapText="1"/>
    </xf>
    <xf numFmtId="0" fontId="53" fillId="0" borderId="0" xfId="0" applyFont="1" applyAlignment="1">
      <alignment horizontal="center"/>
    </xf>
    <xf numFmtId="0" fontId="59" fillId="0" borderId="5" xfId="6" applyFont="1" applyBorder="1" applyAlignment="1">
      <alignment horizontal="left" wrapText="1"/>
    </xf>
    <xf numFmtId="0" fontId="59" fillId="0" borderId="5" xfId="1" applyFont="1" applyBorder="1" applyAlignment="1">
      <alignment horizontal="center" vertical="center" wrapText="1"/>
    </xf>
    <xf numFmtId="0" fontId="59" fillId="0" borderId="5" xfId="1" applyFont="1" applyBorder="1" applyAlignment="1">
      <alignment vertical="center" wrapText="1"/>
    </xf>
    <xf numFmtId="49" fontId="59" fillId="12" borderId="5" xfId="1" applyNumberFormat="1" applyFont="1" applyFill="1" applyBorder="1" applyAlignment="1">
      <alignment horizontal="center" wrapText="1"/>
    </xf>
    <xf numFmtId="49" fontId="59" fillId="12" borderId="5" xfId="1" applyNumberFormat="1" applyFont="1" applyFill="1" applyBorder="1" applyAlignment="1">
      <alignment horizontal="center"/>
    </xf>
    <xf numFmtId="49" fontId="59" fillId="5" borderId="5" xfId="1" applyNumberFormat="1" applyFont="1" applyFill="1" applyBorder="1" applyAlignment="1">
      <alignment horizontal="center"/>
    </xf>
    <xf numFmtId="0" fontId="28" fillId="0" borderId="5" xfId="6" applyFont="1" applyBorder="1" applyAlignment="1">
      <alignment horizontal="left" wrapText="1"/>
    </xf>
    <xf numFmtId="0" fontId="64" fillId="0" borderId="12" xfId="6" applyFont="1" applyBorder="1" applyAlignment="1">
      <alignment vertical="center" wrapText="1"/>
    </xf>
    <xf numFmtId="0" fontId="39" fillId="0" borderId="0" xfId="0" applyFont="1" applyAlignment="1">
      <alignment horizontal="left"/>
    </xf>
    <xf numFmtId="49" fontId="64" fillId="12" borderId="5" xfId="1" applyNumberFormat="1" applyFont="1" applyFill="1" applyBorder="1" applyAlignment="1">
      <alignment horizontal="center" wrapText="1"/>
    </xf>
    <xf numFmtId="0" fontId="64" fillId="0" borderId="5" xfId="1" applyFont="1" applyBorder="1" applyAlignment="1">
      <alignment horizontal="center" vertical="center" wrapText="1"/>
    </xf>
    <xf numFmtId="0" fontId="63" fillId="0" borderId="0" xfId="2" applyFont="1"/>
    <xf numFmtId="0" fontId="58" fillId="0" borderId="16" xfId="2" applyFont="1" applyBorder="1" applyAlignment="1">
      <alignment horizontal="right" vertical="center" wrapText="1"/>
    </xf>
    <xf numFmtId="0" fontId="52" fillId="0" borderId="16" xfId="2" applyFont="1" applyBorder="1" applyAlignment="1">
      <alignment horizontal="right" vertical="center" wrapText="1"/>
    </xf>
    <xf numFmtId="0" fontId="52" fillId="0" borderId="25" xfId="2" applyFont="1" applyBorder="1" applyAlignment="1">
      <alignment vertical="center"/>
    </xf>
    <xf numFmtId="0" fontId="52" fillId="0" borderId="18" xfId="2" applyFont="1" applyBorder="1" applyAlignment="1">
      <alignment vertical="center"/>
    </xf>
    <xf numFmtId="0" fontId="66" fillId="0" borderId="23" xfId="2" applyFont="1" applyBorder="1" applyAlignment="1">
      <alignment wrapText="1"/>
    </xf>
    <xf numFmtId="0" fontId="66" fillId="0" borderId="16" xfId="2" applyFont="1" applyBorder="1" applyAlignment="1">
      <alignment horizontal="right" wrapText="1"/>
    </xf>
    <xf numFmtId="0" fontId="50" fillId="0" borderId="25" xfId="2" applyFont="1" applyBorder="1"/>
    <xf numFmtId="0" fontId="50" fillId="0" borderId="18" xfId="2" applyFont="1" applyBorder="1"/>
    <xf numFmtId="0" fontId="50" fillId="0" borderId="10" xfId="2" applyFont="1" applyBorder="1" applyAlignment="1">
      <alignment horizontal="right" vertical="center" wrapText="1"/>
    </xf>
    <xf numFmtId="0" fontId="50" fillId="0" borderId="10" xfId="2" applyFont="1" applyBorder="1"/>
    <xf numFmtId="0" fontId="63" fillId="0" borderId="25" xfId="2" applyFont="1" applyBorder="1"/>
    <xf numFmtId="0" fontId="63" fillId="0" borderId="18" xfId="2" applyFont="1" applyBorder="1"/>
    <xf numFmtId="0" fontId="63" fillId="0" borderId="10" xfId="2" applyFont="1" applyBorder="1" applyAlignment="1">
      <alignment horizontal="right" vertical="center" wrapText="1"/>
    </xf>
    <xf numFmtId="0" fontId="50" fillId="0" borderId="10" xfId="2" applyFont="1" applyBorder="1" applyAlignment="1">
      <alignment horizontal="right"/>
    </xf>
    <xf numFmtId="0" fontId="66" fillId="0" borderId="25" xfId="2" applyFont="1" applyBorder="1"/>
    <xf numFmtId="0" fontId="66" fillId="0" borderId="10" xfId="2" applyFont="1" applyBorder="1" applyAlignment="1">
      <alignment horizontal="right" vertical="center" wrapText="1"/>
    </xf>
    <xf numFmtId="0" fontId="52" fillId="0" borderId="25" xfId="2" applyFont="1" applyBorder="1"/>
    <xf numFmtId="0" fontId="52" fillId="0" borderId="18" xfId="2" applyFont="1" applyBorder="1"/>
    <xf numFmtId="0" fontId="52" fillId="0" borderId="10" xfId="2" applyFont="1" applyBorder="1" applyAlignment="1">
      <alignment horizontal="right" vertical="center" wrapText="1"/>
    </xf>
    <xf numFmtId="0" fontId="58" fillId="0" borderId="25" xfId="2" applyFont="1" applyBorder="1"/>
    <xf numFmtId="0" fontId="58" fillId="0" borderId="18" xfId="2" applyFont="1" applyBorder="1"/>
    <xf numFmtId="0" fontId="58" fillId="0" borderId="10" xfId="2" applyFont="1" applyBorder="1" applyAlignment="1">
      <alignment horizontal="right" vertical="center" wrapText="1"/>
    </xf>
    <xf numFmtId="0" fontId="58" fillId="0" borderId="20" xfId="2" applyFont="1" applyBorder="1"/>
    <xf numFmtId="0" fontId="58" fillId="0" borderId="21" xfId="2" applyFont="1" applyBorder="1"/>
    <xf numFmtId="0" fontId="58" fillId="0" borderId="17" xfId="2" applyFont="1" applyBorder="1" applyAlignment="1">
      <alignment horizontal="right" vertical="center" wrapText="1"/>
    </xf>
    <xf numFmtId="0" fontId="46" fillId="0" borderId="0" xfId="0" applyFont="1"/>
    <xf numFmtId="0" fontId="46" fillId="6" borderId="5" xfId="0" applyFont="1" applyFill="1" applyBorder="1" applyAlignment="1">
      <alignment horizontal="center"/>
    </xf>
    <xf numFmtId="0" fontId="46" fillId="0" borderId="5" xfId="0" applyFont="1" applyBorder="1" applyAlignment="1">
      <alignment horizontal="center"/>
    </xf>
    <xf numFmtId="0" fontId="45" fillId="0" borderId="0" xfId="0" applyFont="1"/>
    <xf numFmtId="0" fontId="67" fillId="0" borderId="0" xfId="0" applyFont="1"/>
    <xf numFmtId="0" fontId="63" fillId="0" borderId="25" xfId="2" applyFont="1" applyBorder="1" applyAlignment="1">
      <alignment vertical="center"/>
    </xf>
    <xf numFmtId="0" fontId="63" fillId="0" borderId="18" xfId="2" applyFont="1" applyBorder="1" applyAlignment="1">
      <alignment vertical="center"/>
    </xf>
    <xf numFmtId="0" fontId="50" fillId="0" borderId="0" xfId="4" applyFont="1"/>
    <xf numFmtId="0" fontId="54" fillId="5" borderId="5" xfId="0" applyFont="1" applyFill="1" applyBorder="1" applyAlignment="1">
      <alignment horizontal="left" vertical="top" wrapText="1"/>
    </xf>
    <xf numFmtId="0" fontId="53" fillId="0" borderId="5" xfId="0" applyFont="1" applyBorder="1" applyAlignment="1">
      <alignment horizontal="center" vertical="top" wrapText="1"/>
    </xf>
    <xf numFmtId="0" fontId="53" fillId="0" borderId="5" xfId="0" applyFont="1" applyBorder="1" applyAlignment="1">
      <alignment horizontal="left" vertical="top" wrapText="1"/>
    </xf>
    <xf numFmtId="15" fontId="53" fillId="0" borderId="5" xfId="0" applyNumberFormat="1" applyFont="1" applyBorder="1" applyAlignment="1">
      <alignment horizontal="left" vertical="top" wrapText="1"/>
    </xf>
    <xf numFmtId="49" fontId="50" fillId="0" borderId="5" xfId="4" applyNumberFormat="1" applyFont="1" applyBorder="1" applyAlignment="1">
      <alignment horizontal="center" vertical="center"/>
    </xf>
    <xf numFmtId="0" fontId="50" fillId="0" borderId="5" xfId="4" applyFont="1" applyBorder="1" applyAlignment="1">
      <alignment vertical="center"/>
    </xf>
    <xf numFmtId="0" fontId="50" fillId="0" borderId="5" xfId="4" applyFont="1" applyBorder="1"/>
    <xf numFmtId="0" fontId="50" fillId="0" borderId="5" xfId="4" applyFont="1" applyBorder="1" applyAlignment="1">
      <alignment vertical="center" wrapText="1"/>
    </xf>
    <xf numFmtId="0" fontId="53" fillId="17" borderId="0" xfId="0" applyFont="1" applyFill="1" applyAlignment="1">
      <alignment horizontal="center"/>
    </xf>
    <xf numFmtId="0" fontId="53" fillId="21" borderId="0" xfId="0" applyFont="1" applyFill="1" applyAlignment="1">
      <alignment horizontal="center"/>
    </xf>
    <xf numFmtId="0" fontId="53" fillId="22" borderId="0" xfId="0" applyFont="1" applyFill="1" applyAlignment="1">
      <alignment horizontal="center"/>
    </xf>
    <xf numFmtId="0" fontId="53" fillId="13" borderId="0" xfId="0" applyFont="1" applyFill="1" applyAlignment="1">
      <alignment horizontal="center"/>
    </xf>
    <xf numFmtId="0" fontId="53" fillId="5" borderId="0" xfId="0" applyFont="1" applyFill="1" applyAlignment="1">
      <alignment horizontal="center"/>
    </xf>
    <xf numFmtId="0" fontId="53" fillId="0" borderId="0" xfId="0" applyFont="1" applyAlignment="1">
      <alignment horizontal="right"/>
    </xf>
    <xf numFmtId="0" fontId="58" fillId="0" borderId="0" xfId="0" applyFont="1" applyAlignment="1">
      <alignment vertical="center"/>
    </xf>
    <xf numFmtId="0" fontId="63" fillId="0" borderId="0" xfId="0" applyFont="1" applyAlignment="1">
      <alignment vertical="center"/>
    </xf>
    <xf numFmtId="0" fontId="25" fillId="0" borderId="0" xfId="1" applyFont="1"/>
    <xf numFmtId="0" fontId="53" fillId="0" borderId="5" xfId="0" applyFont="1" applyBorder="1" applyAlignment="1">
      <alignment vertical="center"/>
    </xf>
    <xf numFmtId="0" fontId="53" fillId="0" borderId="5" xfId="0" applyFont="1" applyBorder="1" applyAlignment="1">
      <alignment horizontal="left" vertical="center"/>
    </xf>
    <xf numFmtId="0" fontId="53" fillId="0" borderId="5" xfId="0" applyFont="1" applyBorder="1" applyAlignment="1">
      <alignment horizontal="left" vertical="center" wrapText="1"/>
    </xf>
    <xf numFmtId="0" fontId="53" fillId="0" borderId="5" xfId="0" applyFont="1" applyBorder="1" applyAlignment="1">
      <alignment horizontal="center" vertical="center"/>
    </xf>
    <xf numFmtId="0" fontId="53" fillId="0" borderId="5" xfId="0" applyFont="1" applyBorder="1" applyAlignment="1">
      <alignment horizontal="center" vertical="center" wrapText="1"/>
    </xf>
    <xf numFmtId="0" fontId="63" fillId="0" borderId="5" xfId="0" applyFont="1" applyBorder="1" applyAlignment="1">
      <alignment horizontal="center" vertical="center" wrapText="1"/>
    </xf>
    <xf numFmtId="0" fontId="53" fillId="5" borderId="5" xfId="0" applyFont="1" applyFill="1" applyBorder="1" applyAlignment="1">
      <alignment vertical="center"/>
    </xf>
    <xf numFmtId="0" fontId="53" fillId="5" borderId="5" xfId="0" applyFont="1" applyFill="1" applyBorder="1" applyAlignment="1">
      <alignment horizontal="left" vertical="center"/>
    </xf>
    <xf numFmtId="0" fontId="53" fillId="5" borderId="5" xfId="0" applyFont="1" applyFill="1" applyBorder="1" applyAlignment="1">
      <alignment horizontal="left" vertical="center" wrapText="1"/>
    </xf>
    <xf numFmtId="0" fontId="58" fillId="5" borderId="5" xfId="0" applyFont="1" applyFill="1" applyBorder="1" applyAlignment="1">
      <alignment horizontal="center" vertical="center" wrapText="1"/>
    </xf>
    <xf numFmtId="0" fontId="53" fillId="5" borderId="5" xfId="0" applyFont="1" applyFill="1" applyBorder="1" applyAlignment="1">
      <alignment horizontal="center" vertical="center"/>
    </xf>
    <xf numFmtId="0" fontId="51" fillId="9" borderId="10" xfId="1" applyFont="1" applyFill="1" applyBorder="1" applyAlignment="1">
      <alignment horizontal="center" vertical="center" wrapText="1"/>
    </xf>
    <xf numFmtId="0" fontId="51" fillId="9" borderId="5" xfId="1" applyFont="1" applyFill="1" applyBorder="1" applyAlignment="1">
      <alignment horizontal="center" vertical="center" wrapText="1"/>
    </xf>
    <xf numFmtId="0" fontId="53" fillId="0" borderId="0" xfId="16" applyFont="1"/>
    <xf numFmtId="0" fontId="50" fillId="0" borderId="0" xfId="15" applyFont="1"/>
    <xf numFmtId="0" fontId="52" fillId="0" borderId="23" xfId="2" applyFont="1" applyBorder="1" applyAlignment="1">
      <alignment vertical="center"/>
    </xf>
    <xf numFmtId="0" fontId="52" fillId="0" borderId="24" xfId="2" applyFont="1" applyBorder="1" applyAlignment="1">
      <alignment vertical="center"/>
    </xf>
    <xf numFmtId="0" fontId="24" fillId="0" borderId="5" xfId="1" applyFont="1" applyBorder="1" applyAlignment="1">
      <alignment vertical="center" wrapText="1"/>
    </xf>
    <xf numFmtId="22" fontId="33" fillId="0" borderId="0" xfId="3" applyNumberFormat="1"/>
    <xf numFmtId="0" fontId="33" fillId="13" borderId="0" xfId="3" applyFill="1" applyAlignment="1">
      <alignment vertical="center" wrapText="1"/>
    </xf>
    <xf numFmtId="0" fontId="33" fillId="13" borderId="0" xfId="3" applyFill="1"/>
    <xf numFmtId="49" fontId="44" fillId="0" borderId="5" xfId="1" applyNumberFormat="1" applyFont="1" applyBorder="1" applyAlignment="1">
      <alignment vertical="center" wrapText="1"/>
    </xf>
    <xf numFmtId="49" fontId="44" fillId="23" borderId="5" xfId="1" applyNumberFormat="1" applyFont="1" applyFill="1" applyBorder="1" applyAlignment="1">
      <alignment vertical="center"/>
    </xf>
    <xf numFmtId="0" fontId="35" fillId="23" borderId="5" xfId="1" applyFill="1" applyBorder="1" applyAlignment="1">
      <alignment vertical="center" wrapText="1"/>
    </xf>
    <xf numFmtId="0" fontId="35" fillId="23" borderId="0" xfId="1" applyFill="1"/>
    <xf numFmtId="49" fontId="45" fillId="23" borderId="5" xfId="1" applyNumberFormat="1" applyFont="1" applyFill="1" applyBorder="1" applyAlignment="1">
      <alignment vertical="center"/>
    </xf>
    <xf numFmtId="49" fontId="44" fillId="24" borderId="10" xfId="1" applyNumberFormat="1" applyFont="1" applyFill="1" applyBorder="1" applyAlignment="1">
      <alignment vertical="center"/>
    </xf>
    <xf numFmtId="0" fontId="0" fillId="26" borderId="0" xfId="0" applyFill="1"/>
    <xf numFmtId="0" fontId="56" fillId="0" borderId="0" xfId="0" applyFont="1" applyAlignment="1">
      <alignment horizontal="left"/>
    </xf>
    <xf numFmtId="0" fontId="0" fillId="0" borderId="0" xfId="0" applyAlignment="1">
      <alignment horizontal="left"/>
    </xf>
    <xf numFmtId="0" fontId="30" fillId="0" borderId="0" xfId="6" applyAlignment="1">
      <alignment horizontal="left"/>
    </xf>
    <xf numFmtId="0" fontId="44" fillId="9" borderId="5" xfId="1" applyFont="1" applyFill="1" applyBorder="1" applyAlignment="1">
      <alignment horizontal="left" vertical="center" wrapText="1"/>
    </xf>
    <xf numFmtId="0" fontId="38" fillId="0" borderId="0" xfId="0" applyFont="1" applyAlignment="1">
      <alignment horizontal="left" vertical="top" wrapText="1"/>
    </xf>
    <xf numFmtId="0" fontId="44" fillId="9" borderId="5" xfId="1" applyFont="1" applyFill="1" applyBorder="1" applyAlignment="1">
      <alignment horizontal="center" vertical="center" wrapText="1"/>
    </xf>
    <xf numFmtId="0" fontId="44" fillId="9" borderId="5" xfId="6" applyFont="1" applyFill="1" applyBorder="1" applyAlignment="1">
      <alignment horizontal="left" vertical="center"/>
    </xf>
    <xf numFmtId="0" fontId="44" fillId="9" borderId="5" xfId="6" applyFont="1" applyFill="1" applyBorder="1" applyAlignment="1">
      <alignment horizontal="left" vertical="center" wrapText="1"/>
    </xf>
    <xf numFmtId="49" fontId="44" fillId="9" borderId="5" xfId="6" applyNumberFormat="1" applyFont="1" applyFill="1" applyBorder="1" applyAlignment="1">
      <alignment horizontal="left" vertical="center"/>
    </xf>
    <xf numFmtId="0" fontId="38" fillId="6" borderId="5" xfId="0" applyFont="1" applyFill="1" applyBorder="1" applyAlignment="1">
      <alignment horizontal="left"/>
    </xf>
    <xf numFmtId="0" fontId="38" fillId="0" borderId="5" xfId="0" applyFont="1" applyBorder="1" applyAlignment="1">
      <alignment horizontal="left"/>
    </xf>
    <xf numFmtId="0" fontId="60" fillId="0" borderId="0" xfId="0" applyFont="1" applyAlignment="1">
      <alignment horizontal="center"/>
    </xf>
    <xf numFmtId="0" fontId="0" fillId="0" borderId="0" xfId="0" applyAlignment="1">
      <alignment vertical="center"/>
    </xf>
    <xf numFmtId="0" fontId="48" fillId="0" borderId="0" xfId="3" applyFont="1" applyAlignment="1">
      <alignment horizontal="left" vertical="center" wrapText="1"/>
    </xf>
    <xf numFmtId="0" fontId="49" fillId="0" borderId="0" xfId="3" applyFont="1" applyAlignment="1">
      <alignment horizontal="left" vertical="center" wrapText="1"/>
    </xf>
    <xf numFmtId="0" fontId="0" fillId="13" borderId="0" xfId="0" applyFill="1" applyAlignment="1">
      <alignment horizontal="left"/>
    </xf>
    <xf numFmtId="0" fontId="33" fillId="0" borderId="0" xfId="3" applyAlignment="1">
      <alignment horizontal="left" vertical="center" wrapText="1"/>
    </xf>
    <xf numFmtId="0" fontId="33" fillId="13" borderId="0" xfId="3" applyFill="1" applyAlignment="1">
      <alignment horizontal="left" vertical="center" wrapText="1"/>
    </xf>
    <xf numFmtId="0" fontId="33" fillId="0" borderId="0" xfId="3" applyAlignment="1">
      <alignment horizontal="left"/>
    </xf>
    <xf numFmtId="0" fontId="33" fillId="0" borderId="0" xfId="3" applyAlignment="1">
      <alignment horizontal="left" vertical="center"/>
    </xf>
    <xf numFmtId="0" fontId="33" fillId="13" borderId="0" xfId="3" applyFill="1" applyAlignment="1">
      <alignment horizontal="left" vertical="center"/>
    </xf>
    <xf numFmtId="0" fontId="38" fillId="0" borderId="0" xfId="0" applyFont="1" applyAlignment="1">
      <alignment horizontal="left"/>
    </xf>
    <xf numFmtId="0" fontId="37" fillId="0" borderId="0" xfId="0" applyFont="1" applyAlignment="1">
      <alignment vertical="center"/>
    </xf>
    <xf numFmtId="0" fontId="30" fillId="0" borderId="0" xfId="6" applyAlignment="1">
      <alignment horizontal="center"/>
    </xf>
    <xf numFmtId="0" fontId="44" fillId="9" borderId="5" xfId="6" applyFont="1" applyFill="1" applyBorder="1" applyAlignment="1">
      <alignment vertical="center"/>
    </xf>
    <xf numFmtId="0" fontId="44" fillId="9" borderId="5" xfId="6" applyFont="1" applyFill="1" applyBorder="1" applyAlignment="1">
      <alignment vertical="center" wrapText="1"/>
    </xf>
    <xf numFmtId="49" fontId="44" fillId="9" borderId="5" xfId="6" applyNumberFormat="1" applyFont="1" applyFill="1" applyBorder="1" applyAlignment="1">
      <alignment vertical="center"/>
    </xf>
    <xf numFmtId="0" fontId="44" fillId="9" borderId="5" xfId="1" applyFont="1" applyFill="1" applyBorder="1" applyAlignment="1">
      <alignment vertical="center" wrapText="1"/>
    </xf>
    <xf numFmtId="0" fontId="37" fillId="0" borderId="0" xfId="0" applyFont="1" applyAlignment="1">
      <alignment horizontal="left"/>
    </xf>
    <xf numFmtId="0" fontId="35" fillId="0" borderId="0" xfId="1" applyAlignment="1">
      <alignment horizontal="left" vertical="center" wrapText="1"/>
    </xf>
    <xf numFmtId="49" fontId="35" fillId="0" borderId="0" xfId="1" applyNumberFormat="1" applyAlignment="1">
      <alignment horizontal="left"/>
    </xf>
    <xf numFmtId="0" fontId="19" fillId="5" borderId="5" xfId="1" applyFont="1" applyFill="1" applyBorder="1" applyAlignment="1">
      <alignment horizontal="center" vertical="center" wrapText="1"/>
    </xf>
    <xf numFmtId="0" fontId="19" fillId="0" borderId="0" xfId="2" applyFont="1"/>
    <xf numFmtId="0" fontId="53" fillId="0" borderId="5" xfId="0" applyFont="1" applyBorder="1" applyAlignment="1">
      <alignment vertical="center" wrapText="1"/>
    </xf>
    <xf numFmtId="0" fontId="53" fillId="5" borderId="5" xfId="0" applyFont="1" applyFill="1" applyBorder="1" applyAlignment="1">
      <alignment vertical="center" wrapText="1"/>
    </xf>
    <xf numFmtId="0" fontId="51" fillId="9" borderId="5" xfId="1" applyFont="1" applyFill="1" applyBorder="1" applyAlignment="1">
      <alignment horizontal="left" vertical="center" wrapText="1"/>
    </xf>
    <xf numFmtId="0" fontId="45" fillId="0" borderId="5" xfId="0" applyFont="1" applyBorder="1" applyAlignment="1">
      <alignment horizontal="left"/>
    </xf>
    <xf numFmtId="0" fontId="46" fillId="0" borderId="5" xfId="0" applyFont="1" applyBorder="1" applyAlignment="1">
      <alignment horizontal="left" wrapText="1"/>
    </xf>
    <xf numFmtId="0" fontId="46" fillId="6" borderId="5" xfId="0" applyFont="1" applyFill="1" applyBorder="1" applyAlignment="1">
      <alignment horizontal="left"/>
    </xf>
    <xf numFmtId="0" fontId="46" fillId="0" borderId="5" xfId="0" applyFont="1" applyBorder="1" applyAlignment="1">
      <alignment horizontal="left"/>
    </xf>
    <xf numFmtId="0" fontId="45" fillId="6" borderId="5" xfId="0" applyFont="1" applyFill="1" applyBorder="1" applyAlignment="1">
      <alignment horizontal="left"/>
    </xf>
    <xf numFmtId="0" fontId="46" fillId="6" borderId="5" xfId="0" applyFont="1" applyFill="1" applyBorder="1" applyAlignment="1">
      <alignment horizontal="left" wrapText="1"/>
    </xf>
    <xf numFmtId="0" fontId="19" fillId="0" borderId="5" xfId="1" applyFont="1" applyBorder="1" applyAlignment="1">
      <alignment vertical="center" wrapText="1"/>
    </xf>
    <xf numFmtId="0" fontId="19" fillId="0" borderId="5" xfId="1" applyFont="1" applyBorder="1" applyAlignment="1">
      <alignment horizontal="center" vertical="center" wrapText="1"/>
    </xf>
    <xf numFmtId="49" fontId="19" fillId="12" borderId="5" xfId="1" applyNumberFormat="1" applyFont="1" applyFill="1" applyBorder="1" applyAlignment="1">
      <alignment horizontal="center" vertical="center"/>
    </xf>
    <xf numFmtId="0" fontId="19" fillId="0" borderId="5" xfId="1" applyFont="1" applyBorder="1" applyAlignment="1">
      <alignment horizontal="left" vertical="center" wrapText="1"/>
    </xf>
    <xf numFmtId="49" fontId="19" fillId="5" borderId="5" xfId="1" applyNumberFormat="1" applyFont="1" applyFill="1" applyBorder="1" applyAlignment="1">
      <alignment horizontal="center" vertical="center"/>
    </xf>
    <xf numFmtId="0" fontId="19" fillId="5" borderId="5" xfId="1" applyFont="1" applyFill="1" applyBorder="1" applyAlignment="1">
      <alignment horizontal="left" vertical="center" wrapText="1"/>
    </xf>
    <xf numFmtId="0" fontId="19" fillId="12" borderId="5" xfId="1" applyFont="1" applyFill="1" applyBorder="1" applyAlignment="1">
      <alignment horizontal="center" vertical="center"/>
    </xf>
    <xf numFmtId="49" fontId="19" fillId="12" borderId="5" xfId="1" applyNumberFormat="1" applyFont="1" applyFill="1" applyBorder="1" applyAlignment="1">
      <alignment vertical="center"/>
    </xf>
    <xf numFmtId="0" fontId="19" fillId="0" borderId="5" xfId="1" applyFont="1" applyBorder="1" applyAlignment="1">
      <alignment vertical="center"/>
    </xf>
    <xf numFmtId="0" fontId="53" fillId="0" borderId="5" xfId="0" applyFont="1" applyBorder="1"/>
    <xf numFmtId="0" fontId="53" fillId="6" borderId="5" xfId="0" applyFont="1" applyFill="1" applyBorder="1"/>
    <xf numFmtId="0" fontId="19" fillId="5" borderId="5" xfId="1" applyFont="1" applyFill="1" applyBorder="1" applyAlignment="1">
      <alignment vertical="center" wrapText="1"/>
    </xf>
    <xf numFmtId="49" fontId="19" fillId="5" borderId="5" xfId="1" applyNumberFormat="1" applyFont="1" applyFill="1" applyBorder="1" applyAlignment="1">
      <alignment vertical="center"/>
    </xf>
    <xf numFmtId="0" fontId="19" fillId="12" borderId="5" xfId="1" applyFont="1" applyFill="1" applyBorder="1" applyAlignment="1">
      <alignment vertical="center"/>
    </xf>
    <xf numFmtId="0" fontId="46" fillId="0" borderId="5" xfId="0" applyFont="1" applyBorder="1" applyAlignment="1">
      <alignment vertical="center"/>
    </xf>
    <xf numFmtId="0" fontId="45" fillId="0" borderId="5" xfId="0" applyFont="1" applyBorder="1" applyAlignment="1">
      <alignment vertical="center"/>
    </xf>
    <xf numFmtId="0" fontId="38" fillId="0" borderId="0" xfId="0" applyFont="1" applyAlignment="1">
      <alignment vertical="center"/>
    </xf>
    <xf numFmtId="0" fontId="75" fillId="0" borderId="5" xfId="0" applyFont="1" applyBorder="1" applyAlignment="1">
      <alignment horizontal="center"/>
    </xf>
    <xf numFmtId="0" fontId="19" fillId="0" borderId="5" xfId="1" applyFont="1" applyBorder="1"/>
    <xf numFmtId="0" fontId="19" fillId="13" borderId="5" xfId="1" applyFont="1" applyFill="1" applyBorder="1" applyAlignment="1">
      <alignment vertical="center" wrapText="1"/>
    </xf>
    <xf numFmtId="0" fontId="19" fillId="5" borderId="5" xfId="1" applyFont="1" applyFill="1" applyBorder="1" applyAlignment="1">
      <alignment horizontal="center" vertical="center"/>
    </xf>
    <xf numFmtId="49" fontId="19" fillId="14" borderId="5" xfId="1" applyNumberFormat="1" applyFont="1" applyFill="1" applyBorder="1" applyAlignment="1">
      <alignment vertical="center"/>
    </xf>
    <xf numFmtId="0" fontId="19" fillId="5" borderId="5" xfId="1" applyFont="1" applyFill="1" applyBorder="1" applyAlignment="1">
      <alignment vertical="center"/>
    </xf>
    <xf numFmtId="0" fontId="59" fillId="5" borderId="5" xfId="1" applyFont="1" applyFill="1" applyBorder="1" applyAlignment="1">
      <alignment vertical="center"/>
    </xf>
    <xf numFmtId="49" fontId="44" fillId="0" borderId="5" xfId="1" applyNumberFormat="1" applyFont="1" applyBorder="1" applyAlignment="1">
      <alignment horizontal="left" vertical="center"/>
    </xf>
    <xf numFmtId="49" fontId="19" fillId="12" borderId="5" xfId="1" applyNumberFormat="1" applyFont="1" applyFill="1" applyBorder="1" applyAlignment="1">
      <alignment horizontal="left" vertical="center"/>
    </xf>
    <xf numFmtId="0" fontId="59" fillId="0" borderId="5" xfId="1" applyFont="1" applyBorder="1" applyAlignment="1">
      <alignment horizontal="left" vertical="center" wrapText="1"/>
    </xf>
    <xf numFmtId="0" fontId="19" fillId="0" borderId="5" xfId="1" applyFont="1" applyBorder="1" applyAlignment="1">
      <alignment horizontal="left"/>
    </xf>
    <xf numFmtId="49" fontId="19" fillId="5" borderId="5" xfId="1" applyNumberFormat="1" applyFont="1" applyFill="1" applyBorder="1" applyAlignment="1">
      <alignment horizontal="left" vertical="center"/>
    </xf>
    <xf numFmtId="49" fontId="19" fillId="14" borderId="5" xfId="1" applyNumberFormat="1" applyFont="1" applyFill="1" applyBorder="1" applyAlignment="1">
      <alignment horizontal="left" vertical="center"/>
    </xf>
    <xf numFmtId="0" fontId="43" fillId="0" borderId="5" xfId="1" applyFont="1" applyBorder="1" applyAlignment="1">
      <alignment horizontal="left" vertical="center" wrapText="1"/>
    </xf>
    <xf numFmtId="0" fontId="47" fillId="0" borderId="5" xfId="1" applyFont="1" applyBorder="1" applyAlignment="1">
      <alignment horizontal="left" vertical="center" wrapText="1"/>
    </xf>
    <xf numFmtId="49" fontId="44" fillId="13" borderId="5" xfId="1" applyNumberFormat="1" applyFont="1" applyFill="1" applyBorder="1" applyAlignment="1">
      <alignment horizontal="left" vertical="center"/>
    </xf>
    <xf numFmtId="0" fontId="19" fillId="13" borderId="5" xfId="1" applyFont="1" applyFill="1" applyBorder="1" applyAlignment="1">
      <alignment horizontal="left" vertical="center" wrapText="1"/>
    </xf>
    <xf numFmtId="49" fontId="19" fillId="13" borderId="5" xfId="1" applyNumberFormat="1" applyFont="1" applyFill="1" applyBorder="1" applyAlignment="1">
      <alignment horizontal="left" vertical="center"/>
    </xf>
    <xf numFmtId="49" fontId="44" fillId="5" borderId="5" xfId="1" applyNumberFormat="1" applyFont="1" applyFill="1" applyBorder="1" applyAlignment="1">
      <alignment horizontal="left" vertical="center"/>
    </xf>
    <xf numFmtId="0" fontId="19" fillId="5" borderId="5" xfId="1" applyFont="1" applyFill="1" applyBorder="1" applyAlignment="1">
      <alignment horizontal="left" vertical="center"/>
    </xf>
    <xf numFmtId="0" fontId="19" fillId="5" borderId="5" xfId="1" applyFont="1" applyFill="1" applyBorder="1" applyAlignment="1">
      <alignment horizontal="left"/>
    </xf>
    <xf numFmtId="0" fontId="19" fillId="15" borderId="5" xfId="1" applyFont="1" applyFill="1" applyBorder="1" applyAlignment="1">
      <alignment horizontal="left" vertical="center"/>
    </xf>
    <xf numFmtId="49" fontId="44" fillId="5" borderId="5" xfId="1" applyNumberFormat="1" applyFont="1" applyFill="1" applyBorder="1" applyAlignment="1">
      <alignment horizontal="left" vertical="center" wrapText="1"/>
    </xf>
    <xf numFmtId="0" fontId="59" fillId="5" borderId="5" xfId="1" applyFont="1" applyFill="1" applyBorder="1" applyAlignment="1">
      <alignment horizontal="left" vertical="center"/>
    </xf>
    <xf numFmtId="0" fontId="70" fillId="7" borderId="5" xfId="0" applyFont="1" applyFill="1" applyBorder="1" applyAlignment="1">
      <alignment horizontal="left" vertical="center"/>
    </xf>
    <xf numFmtId="0" fontId="46" fillId="7" borderId="5" xfId="0" applyFont="1" applyFill="1" applyBorder="1" applyAlignment="1">
      <alignment horizontal="left" vertical="center"/>
    </xf>
    <xf numFmtId="0" fontId="70" fillId="0" borderId="5" xfId="0" applyFont="1" applyBorder="1" applyAlignment="1">
      <alignment horizontal="left" vertical="center"/>
    </xf>
    <xf numFmtId="0" fontId="46" fillId="0" borderId="5" xfId="0" applyFont="1" applyBorder="1" applyAlignment="1">
      <alignment horizontal="left" vertical="center"/>
    </xf>
    <xf numFmtId="0" fontId="45" fillId="0" borderId="5" xfId="0" applyFont="1" applyBorder="1" applyAlignment="1">
      <alignment horizontal="left" vertical="center"/>
    </xf>
    <xf numFmtId="0" fontId="70" fillId="8" borderId="5" xfId="0" applyFont="1" applyFill="1" applyBorder="1" applyAlignment="1">
      <alignment horizontal="left" vertical="center"/>
    </xf>
    <xf numFmtId="0" fontId="46" fillId="8" borderId="5" xfId="0" applyFont="1" applyFill="1" applyBorder="1" applyAlignment="1">
      <alignment horizontal="left" vertical="center"/>
    </xf>
    <xf numFmtId="0" fontId="38" fillId="0" borderId="0" xfId="0" applyFont="1" applyAlignment="1">
      <alignment horizontal="left" vertical="center"/>
    </xf>
    <xf numFmtId="0" fontId="76" fillId="0" borderId="0" xfId="0" applyFont="1"/>
    <xf numFmtId="0" fontId="75" fillId="0" borderId="0" xfId="0" applyFont="1"/>
    <xf numFmtId="0" fontId="78" fillId="0" borderId="0" xfId="0" applyFont="1"/>
    <xf numFmtId="0" fontId="75" fillId="0" borderId="0" xfId="0" applyFont="1" applyAlignment="1">
      <alignment horizontal="left" vertical="top" wrapText="1"/>
    </xf>
    <xf numFmtId="0" fontId="64" fillId="0" borderId="5" xfId="1" applyFont="1" applyBorder="1" applyAlignment="1">
      <alignment vertical="center" wrapText="1"/>
    </xf>
    <xf numFmtId="49" fontId="35" fillId="5" borderId="5" xfId="1" applyNumberFormat="1" applyFill="1" applyBorder="1"/>
    <xf numFmtId="49" fontId="35" fillId="12" borderId="5" xfId="1" applyNumberFormat="1" applyFill="1" applyBorder="1" applyAlignment="1">
      <alignment vertical="center"/>
    </xf>
    <xf numFmtId="49" fontId="59" fillId="12" borderId="5" xfId="1" applyNumberFormat="1" applyFont="1" applyFill="1" applyBorder="1"/>
    <xf numFmtId="0" fontId="35" fillId="0" borderId="5" xfId="1" applyBorder="1"/>
    <xf numFmtId="49" fontId="35" fillId="5" borderId="5" xfId="1" applyNumberFormat="1" applyFill="1" applyBorder="1" applyAlignment="1">
      <alignment vertical="center"/>
    </xf>
    <xf numFmtId="0" fontId="35" fillId="12" borderId="5" xfId="1" applyFill="1" applyBorder="1" applyAlignment="1">
      <alignment vertical="center"/>
    </xf>
    <xf numFmtId="0" fontId="64" fillId="12" borderId="5" xfId="1" applyFont="1" applyFill="1" applyBorder="1" applyAlignment="1">
      <alignment wrapText="1"/>
    </xf>
    <xf numFmtId="49" fontId="35" fillId="12" borderId="5" xfId="1" applyNumberFormat="1" applyFill="1" applyBorder="1"/>
    <xf numFmtId="49" fontId="59" fillId="12" borderId="5" xfId="1" applyNumberFormat="1" applyFont="1" applyFill="1" applyBorder="1" applyAlignment="1">
      <alignment wrapText="1"/>
    </xf>
    <xf numFmtId="49" fontId="27" fillId="12" borderId="5" xfId="1" applyNumberFormat="1" applyFont="1" applyFill="1" applyBorder="1" applyAlignment="1">
      <alignment vertical="center"/>
    </xf>
    <xf numFmtId="49" fontId="35" fillId="23" borderId="5" xfId="1" applyNumberFormat="1" applyFill="1" applyBorder="1"/>
    <xf numFmtId="49" fontId="59" fillId="23" borderId="5" xfId="1" applyNumberFormat="1" applyFont="1" applyFill="1" applyBorder="1"/>
    <xf numFmtId="49" fontId="35" fillId="5" borderId="0" xfId="1" applyNumberFormat="1" applyFill="1" applyAlignment="1">
      <alignment vertical="center"/>
    </xf>
    <xf numFmtId="49" fontId="59" fillId="5" borderId="5" xfId="1" applyNumberFormat="1" applyFont="1" applyFill="1" applyBorder="1"/>
    <xf numFmtId="0" fontId="35" fillId="5" borderId="5" xfId="1" applyFill="1" applyBorder="1" applyAlignment="1">
      <alignment vertical="center"/>
    </xf>
    <xf numFmtId="49" fontId="35" fillId="12" borderId="0" xfId="1" applyNumberFormat="1" applyFill="1"/>
    <xf numFmtId="0" fontId="46" fillId="0" borderId="25" xfId="0" applyFont="1" applyBorder="1" applyAlignment="1">
      <alignment horizontal="left"/>
    </xf>
    <xf numFmtId="0" fontId="45" fillId="0" borderId="4" xfId="0" applyFont="1" applyBorder="1" applyAlignment="1">
      <alignment horizontal="left" vertical="center"/>
    </xf>
    <xf numFmtId="0" fontId="46" fillId="0" borderId="10" xfId="0" applyFont="1" applyBorder="1" applyAlignment="1">
      <alignment horizontal="left" vertical="center" wrapText="1"/>
    </xf>
    <xf numFmtId="0" fontId="46" fillId="6" borderId="5" xfId="0" applyFont="1" applyFill="1" applyBorder="1" applyAlignment="1">
      <alignment horizontal="left" vertical="center"/>
    </xf>
    <xf numFmtId="0" fontId="46" fillId="0" borderId="25" xfId="0" applyFont="1" applyBorder="1" applyAlignment="1">
      <alignment horizontal="left" vertical="center"/>
    </xf>
    <xf numFmtId="0" fontId="45" fillId="6" borderId="4" xfId="0" applyFont="1" applyFill="1" applyBorder="1" applyAlignment="1">
      <alignment horizontal="left" vertical="center"/>
    </xf>
    <xf numFmtId="0" fontId="46" fillId="6" borderId="10" xfId="0" applyFont="1" applyFill="1" applyBorder="1" applyAlignment="1">
      <alignment horizontal="left" vertical="center" wrapText="1"/>
    </xf>
    <xf numFmtId="0" fontId="70" fillId="0" borderId="5" xfId="0" applyFont="1" applyBorder="1" applyAlignment="1">
      <alignment horizontal="left" vertical="center" wrapText="1"/>
    </xf>
    <xf numFmtId="49" fontId="70" fillId="0" borderId="5" xfId="0" quotePrefix="1" applyNumberFormat="1" applyFont="1" applyBorder="1" applyAlignment="1">
      <alignment horizontal="left" vertical="center" wrapText="1"/>
    </xf>
    <xf numFmtId="49" fontId="19" fillId="12" borderId="5" xfId="1" applyNumberFormat="1" applyFont="1" applyFill="1" applyBorder="1" applyAlignment="1">
      <alignment horizontal="center"/>
    </xf>
    <xf numFmtId="0" fontId="46" fillId="6" borderId="5" xfId="0" applyFont="1" applyFill="1" applyBorder="1" applyAlignment="1">
      <alignment horizontal="center" vertical="center"/>
    </xf>
    <xf numFmtId="0" fontId="46" fillId="6" borderId="5" xfId="0" applyFont="1" applyFill="1" applyBorder="1" applyAlignment="1">
      <alignment vertical="center"/>
    </xf>
    <xf numFmtId="0" fontId="19" fillId="0" borderId="5" xfId="0" applyFont="1" applyBorder="1" applyAlignment="1">
      <alignment horizontal="left" vertical="center" wrapText="1"/>
    </xf>
    <xf numFmtId="0" fontId="19" fillId="0" borderId="5" xfId="0" applyFont="1" applyBorder="1" applyAlignment="1">
      <alignment horizontal="left" vertical="center"/>
    </xf>
    <xf numFmtId="0" fontId="59" fillId="12" borderId="5" xfId="1" applyFont="1" applyFill="1" applyBorder="1" applyAlignment="1">
      <alignment horizontal="left" vertical="center"/>
    </xf>
    <xf numFmtId="0" fontId="19" fillId="8" borderId="5" xfId="0" applyFont="1" applyFill="1" applyBorder="1" applyAlignment="1">
      <alignment horizontal="left" vertical="center" wrapText="1"/>
    </xf>
    <xf numFmtId="0" fontId="19" fillId="12" borderId="5" xfId="1" applyFont="1" applyFill="1" applyBorder="1" applyAlignment="1">
      <alignment horizontal="left" vertical="center"/>
    </xf>
    <xf numFmtId="14" fontId="19" fillId="12" borderId="5" xfId="1" applyNumberFormat="1" applyFont="1" applyFill="1" applyBorder="1" applyAlignment="1">
      <alignment horizontal="left" vertical="center"/>
    </xf>
    <xf numFmtId="0" fontId="75" fillId="0" borderId="5" xfId="0" applyFont="1" applyBorder="1"/>
    <xf numFmtId="0" fontId="76" fillId="6" borderId="4" xfId="0" applyFont="1" applyFill="1" applyBorder="1"/>
    <xf numFmtId="0" fontId="75" fillId="6" borderId="10" xfId="0" applyFont="1" applyFill="1" applyBorder="1" applyAlignment="1">
      <alignment wrapText="1"/>
    </xf>
    <xf numFmtId="0" fontId="75" fillId="6" borderId="5" xfId="0" applyFont="1" applyFill="1" applyBorder="1" applyAlignment="1">
      <alignment horizontal="center"/>
    </xf>
    <xf numFmtId="0" fontId="75" fillId="6" borderId="5" xfId="0" applyFont="1" applyFill="1" applyBorder="1"/>
    <xf numFmtId="0" fontId="76" fillId="0" borderId="5" xfId="0" applyFont="1" applyBorder="1"/>
    <xf numFmtId="0" fontId="75" fillId="0" borderId="1" xfId="0" applyFont="1" applyBorder="1"/>
    <xf numFmtId="0" fontId="75" fillId="0" borderId="11" xfId="0" applyFont="1" applyBorder="1"/>
    <xf numFmtId="0" fontId="75" fillId="0" borderId="2" xfId="0" applyFont="1" applyBorder="1"/>
    <xf numFmtId="0" fontId="75" fillId="0" borderId="4" xfId="0" applyFont="1" applyBorder="1"/>
    <xf numFmtId="0" fontId="75" fillId="0" borderId="10" xfId="0" applyFont="1" applyBorder="1"/>
    <xf numFmtId="0" fontId="75" fillId="4" borderId="4" xfId="0" applyFont="1" applyFill="1" applyBorder="1"/>
    <xf numFmtId="0" fontId="75" fillId="4" borderId="10" xfId="0" applyFont="1" applyFill="1" applyBorder="1"/>
    <xf numFmtId="0" fontId="75" fillId="4" borderId="5" xfId="0" applyFont="1" applyFill="1" applyBorder="1"/>
    <xf numFmtId="0" fontId="75" fillId="4" borderId="25" xfId="0" applyFont="1" applyFill="1" applyBorder="1"/>
    <xf numFmtId="0" fontId="75" fillId="4" borderId="5" xfId="0" applyFont="1" applyFill="1" applyBorder="1" applyAlignment="1">
      <alignment horizontal="left" vertical="center"/>
    </xf>
    <xf numFmtId="49" fontId="19" fillId="5" borderId="5" xfId="1" applyNumberFormat="1" applyFont="1" applyFill="1" applyBorder="1" applyAlignment="1">
      <alignment horizontal="center"/>
    </xf>
    <xf numFmtId="0" fontId="19" fillId="24" borderId="5" xfId="1" applyFont="1" applyFill="1" applyBorder="1" applyAlignment="1">
      <alignment vertical="center" wrapText="1"/>
    </xf>
    <xf numFmtId="49" fontId="44" fillId="0" borderId="10" xfId="1" applyNumberFormat="1" applyFont="1" applyBorder="1" applyAlignment="1">
      <alignment vertical="center" wrapText="1"/>
    </xf>
    <xf numFmtId="0" fontId="44" fillId="5" borderId="5" xfId="1" applyFont="1" applyFill="1" applyBorder="1" applyAlignment="1">
      <alignment vertical="center" wrapText="1"/>
    </xf>
    <xf numFmtId="49" fontId="19" fillId="24" borderId="5" xfId="1" applyNumberFormat="1" applyFont="1" applyFill="1" applyBorder="1" applyAlignment="1">
      <alignment vertical="center"/>
    </xf>
    <xf numFmtId="49" fontId="19" fillId="25" borderId="5" xfId="1" applyNumberFormat="1" applyFont="1" applyFill="1" applyBorder="1" applyAlignment="1">
      <alignment vertical="center"/>
    </xf>
    <xf numFmtId="14" fontId="19" fillId="5" borderId="5" xfId="1" applyNumberFormat="1" applyFont="1" applyFill="1" applyBorder="1" applyAlignment="1">
      <alignment vertical="center"/>
    </xf>
    <xf numFmtId="20" fontId="35" fillId="0" borderId="0" xfId="1" applyNumberFormat="1"/>
    <xf numFmtId="0" fontId="76" fillId="0" borderId="4" xfId="0" applyFont="1" applyBorder="1"/>
    <xf numFmtId="0" fontId="75" fillId="0" borderId="10" xfId="0" applyFont="1" applyBorder="1" applyAlignment="1">
      <alignment wrapText="1"/>
    </xf>
    <xf numFmtId="0" fontId="76" fillId="0" borderId="25" xfId="0" applyFont="1" applyBorder="1" applyAlignment="1">
      <alignment horizontal="center"/>
    </xf>
    <xf numFmtId="0" fontId="75" fillId="6" borderId="25" xfId="0" applyFont="1" applyFill="1" applyBorder="1" applyAlignment="1">
      <alignment horizontal="center"/>
    </xf>
    <xf numFmtId="0" fontId="76" fillId="0" borderId="5" xfId="0" applyFont="1" applyBorder="1" applyAlignment="1">
      <alignment wrapText="1"/>
    </xf>
    <xf numFmtId="0" fontId="75" fillId="0" borderId="5" xfId="0" applyFont="1" applyBorder="1" applyAlignment="1">
      <alignment horizontal="left" wrapText="1"/>
    </xf>
    <xf numFmtId="0" fontId="45" fillId="0" borderId="4" xfId="0" applyFont="1" applyBorder="1"/>
    <xf numFmtId="0" fontId="46" fillId="0" borderId="10" xfId="0" applyFont="1" applyBorder="1" applyAlignment="1">
      <alignment wrapText="1"/>
    </xf>
    <xf numFmtId="0" fontId="45" fillId="0" borderId="25" xfId="0" applyFont="1" applyBorder="1" applyAlignment="1">
      <alignment horizontal="center"/>
    </xf>
    <xf numFmtId="0" fontId="45" fillId="6" borderId="4" xfId="0" applyFont="1" applyFill="1" applyBorder="1"/>
    <xf numFmtId="0" fontId="46" fillId="6" borderId="10" xfId="0" applyFont="1" applyFill="1" applyBorder="1" applyAlignment="1">
      <alignment wrapText="1"/>
    </xf>
    <xf numFmtId="0" fontId="46" fillId="6" borderId="25" xfId="0" applyFont="1" applyFill="1" applyBorder="1" applyAlignment="1">
      <alignment horizontal="center"/>
    </xf>
    <xf numFmtId="0" fontId="45" fillId="6" borderId="4" xfId="0" applyFont="1" applyFill="1" applyBorder="1" applyAlignment="1">
      <alignment vertical="center"/>
    </xf>
    <xf numFmtId="0" fontId="46" fillId="6" borderId="10" xfId="0" applyFont="1" applyFill="1" applyBorder="1" applyAlignment="1">
      <alignment vertical="center" wrapText="1"/>
    </xf>
    <xf numFmtId="0" fontId="46" fillId="6" borderId="25" xfId="0" applyFont="1" applyFill="1" applyBorder="1" applyAlignment="1">
      <alignment horizontal="center" vertical="center"/>
    </xf>
    <xf numFmtId="0" fontId="59" fillId="0" borderId="5" xfId="0" applyFont="1" applyBorder="1" applyAlignment="1">
      <alignment vertical="center" wrapText="1"/>
    </xf>
    <xf numFmtId="0" fontId="62" fillId="6" borderId="5" xfId="0" applyFont="1" applyFill="1" applyBorder="1" applyAlignment="1">
      <alignment vertical="center" wrapText="1"/>
    </xf>
    <xf numFmtId="0" fontId="59" fillId="6" borderId="5" xfId="0" applyFont="1" applyFill="1" applyBorder="1" applyAlignment="1">
      <alignment vertical="center" wrapText="1"/>
    </xf>
    <xf numFmtId="0" fontId="45" fillId="6" borderId="5" xfId="0" applyFont="1" applyFill="1" applyBorder="1" applyAlignment="1">
      <alignment vertical="center"/>
    </xf>
    <xf numFmtId="0" fontId="46" fillId="6" borderId="5" xfId="0" applyFont="1" applyFill="1" applyBorder="1" applyAlignment="1">
      <alignment vertical="center" wrapText="1"/>
    </xf>
    <xf numFmtId="0" fontId="45" fillId="6" borderId="5" xfId="0" applyFont="1" applyFill="1" applyBorder="1" applyAlignment="1">
      <alignment horizontal="left" vertical="center"/>
    </xf>
    <xf numFmtId="0" fontId="59" fillId="6" borderId="5" xfId="0" applyFont="1" applyFill="1" applyBorder="1" applyAlignment="1">
      <alignment horizontal="left" vertical="center"/>
    </xf>
    <xf numFmtId="0" fontId="45" fillId="6" borderId="5" xfId="0" applyFont="1" applyFill="1" applyBorder="1" applyAlignment="1">
      <alignment horizontal="left" vertical="center" wrapText="1"/>
    </xf>
    <xf numFmtId="0" fontId="59" fillId="6" borderId="10" xfId="0" applyFont="1" applyFill="1" applyBorder="1" applyAlignment="1">
      <alignment horizontal="left" vertical="center" wrapText="1"/>
    </xf>
    <xf numFmtId="0" fontId="46" fillId="6" borderId="5" xfId="0" applyFont="1" applyFill="1" applyBorder="1" applyAlignment="1">
      <alignment horizontal="left" vertical="center" wrapText="1"/>
    </xf>
    <xf numFmtId="0" fontId="46" fillId="0" borderId="1" xfId="0" applyFont="1" applyBorder="1" applyAlignment="1">
      <alignment horizontal="left"/>
    </xf>
    <xf numFmtId="0" fontId="46" fillId="0" borderId="2" xfId="0" applyFont="1" applyBorder="1" applyAlignment="1">
      <alignment horizontal="left"/>
    </xf>
    <xf numFmtId="0" fontId="46" fillId="0" borderId="4" xfId="0" applyFont="1" applyBorder="1" applyAlignment="1">
      <alignment horizontal="left"/>
    </xf>
    <xf numFmtId="0" fontId="46" fillId="4" borderId="4" xfId="0" applyFont="1" applyFill="1" applyBorder="1" applyAlignment="1">
      <alignment horizontal="left"/>
    </xf>
    <xf numFmtId="0" fontId="46" fillId="4" borderId="5" xfId="0" applyFont="1" applyFill="1" applyBorder="1" applyAlignment="1">
      <alignment horizontal="left"/>
    </xf>
    <xf numFmtId="0" fontId="76" fillId="0" borderId="30" xfId="0" applyFont="1" applyBorder="1"/>
    <xf numFmtId="0" fontId="19" fillId="0" borderId="12" xfId="6" applyFont="1" applyBorder="1" applyAlignment="1">
      <alignment vertical="center" wrapText="1"/>
    </xf>
    <xf numFmtId="49" fontId="75" fillId="12" borderId="12" xfId="6" applyNumberFormat="1" applyFont="1" applyFill="1" applyBorder="1" applyAlignment="1">
      <alignment vertical="center"/>
    </xf>
    <xf numFmtId="49" fontId="19" fillId="12" borderId="12" xfId="6" applyNumberFormat="1" applyFont="1" applyFill="1" applyBorder="1" applyAlignment="1">
      <alignment vertical="center"/>
    </xf>
    <xf numFmtId="49" fontId="19" fillId="0" borderId="12" xfId="6" applyNumberFormat="1" applyFont="1" applyBorder="1" applyAlignment="1">
      <alignment vertical="center"/>
    </xf>
    <xf numFmtId="49" fontId="47" fillId="0" borderId="12" xfId="6" applyNumberFormat="1" applyFont="1" applyBorder="1" applyAlignment="1">
      <alignment vertical="center"/>
    </xf>
    <xf numFmtId="49" fontId="44" fillId="0" borderId="12" xfId="6" applyNumberFormat="1" applyFont="1" applyBorder="1" applyAlignment="1">
      <alignment vertical="center"/>
    </xf>
    <xf numFmtId="49" fontId="47" fillId="0" borderId="12" xfId="6" applyNumberFormat="1" applyFont="1" applyBorder="1" applyAlignment="1">
      <alignment vertical="center" wrapText="1"/>
    </xf>
    <xf numFmtId="49" fontId="65" fillId="0" borderId="12" xfId="6" applyNumberFormat="1" applyFont="1" applyBorder="1" applyAlignment="1">
      <alignment vertical="center"/>
    </xf>
    <xf numFmtId="0" fontId="75" fillId="2" borderId="3" xfId="0" applyFont="1" applyFill="1" applyBorder="1"/>
    <xf numFmtId="0" fontId="75" fillId="2" borderId="18" xfId="0" applyFont="1" applyFill="1" applyBorder="1"/>
    <xf numFmtId="0" fontId="75" fillId="2" borderId="5" xfId="0" applyFont="1" applyFill="1" applyBorder="1"/>
    <xf numFmtId="0" fontId="75" fillId="2" borderId="25" xfId="0" applyFont="1" applyFill="1" applyBorder="1"/>
    <xf numFmtId="0" fontId="76" fillId="0" borderId="25" xfId="0" applyFont="1" applyBorder="1"/>
    <xf numFmtId="0" fontId="75" fillId="19" borderId="9" xfId="0" applyFont="1" applyFill="1" applyBorder="1"/>
    <xf numFmtId="0" fontId="75" fillId="19" borderId="15" xfId="0" applyFont="1" applyFill="1" applyBorder="1"/>
    <xf numFmtId="0" fontId="75" fillId="19" borderId="6" xfId="0" applyFont="1" applyFill="1" applyBorder="1"/>
    <xf numFmtId="0" fontId="75" fillId="19" borderId="29" xfId="0" applyFont="1" applyFill="1" applyBorder="1"/>
    <xf numFmtId="0" fontId="46" fillId="5" borderId="5" xfId="0" applyFont="1" applyFill="1" applyBorder="1" applyAlignment="1">
      <alignment vertical="center"/>
    </xf>
    <xf numFmtId="0" fontId="46" fillId="0" borderId="5" xfId="0" applyFont="1" applyBorder="1" applyAlignment="1">
      <alignment horizontal="left" vertical="center" wrapText="1"/>
    </xf>
    <xf numFmtId="0" fontId="46" fillId="5" borderId="5" xfId="0" applyFont="1" applyFill="1" applyBorder="1" applyAlignment="1">
      <alignment horizontal="left" vertical="center"/>
    </xf>
    <xf numFmtId="0" fontId="46" fillId="4" borderId="1" xfId="0" applyFont="1" applyFill="1" applyBorder="1" applyAlignment="1">
      <alignment horizontal="left"/>
    </xf>
    <xf numFmtId="0" fontId="46" fillId="4" borderId="11" xfId="0" applyFont="1" applyFill="1" applyBorder="1" applyAlignment="1">
      <alignment horizontal="left"/>
    </xf>
    <xf numFmtId="0" fontId="46" fillId="4" borderId="2" xfId="0" applyFont="1" applyFill="1" applyBorder="1" applyAlignment="1">
      <alignment horizontal="left"/>
    </xf>
    <xf numFmtId="0" fontId="46" fillId="4" borderId="30" xfId="0" applyFont="1" applyFill="1" applyBorder="1" applyAlignment="1">
      <alignment horizontal="left"/>
    </xf>
    <xf numFmtId="0" fontId="46" fillId="4" borderId="10" xfId="0" applyFont="1" applyFill="1" applyBorder="1" applyAlignment="1">
      <alignment horizontal="left"/>
    </xf>
    <xf numFmtId="0" fontId="45" fillId="4" borderId="5" xfId="0" applyFont="1" applyFill="1" applyBorder="1" applyAlignment="1">
      <alignment horizontal="left"/>
    </xf>
    <xf numFmtId="0" fontId="46" fillId="2" borderId="4" xfId="0" applyFont="1" applyFill="1" applyBorder="1" applyAlignment="1">
      <alignment horizontal="left"/>
    </xf>
    <xf numFmtId="0" fontId="46" fillId="2" borderId="10" xfId="0" applyFont="1" applyFill="1" applyBorder="1" applyAlignment="1">
      <alignment horizontal="left"/>
    </xf>
    <xf numFmtId="0" fontId="46" fillId="2" borderId="5" xfId="0" applyFont="1" applyFill="1" applyBorder="1" applyAlignment="1">
      <alignment horizontal="left"/>
    </xf>
    <xf numFmtId="0" fontId="46" fillId="5" borderId="13" xfId="0" applyFont="1" applyFill="1" applyBorder="1" applyAlignment="1">
      <alignment horizontal="left"/>
    </xf>
    <xf numFmtId="0" fontId="46" fillId="5" borderId="17" xfId="0" applyFont="1" applyFill="1" applyBorder="1" applyAlignment="1">
      <alignment horizontal="left"/>
    </xf>
    <xf numFmtId="0" fontId="46" fillId="5" borderId="14" xfId="0" applyFont="1" applyFill="1" applyBorder="1" applyAlignment="1">
      <alignment horizontal="left"/>
    </xf>
    <xf numFmtId="0" fontId="46" fillId="4" borderId="14" xfId="0" applyFont="1" applyFill="1" applyBorder="1" applyAlignment="1">
      <alignment horizontal="left"/>
    </xf>
    <xf numFmtId="0" fontId="46" fillId="4" borderId="9" xfId="0" applyFont="1" applyFill="1" applyBorder="1" applyAlignment="1">
      <alignment horizontal="left"/>
    </xf>
    <xf numFmtId="0" fontId="46" fillId="4" borderId="6" xfId="0" applyFont="1" applyFill="1" applyBorder="1" applyAlignment="1">
      <alignment horizontal="left"/>
    </xf>
    <xf numFmtId="0" fontId="46" fillId="0" borderId="11" xfId="0" applyFont="1" applyBorder="1" applyAlignment="1">
      <alignment horizontal="left"/>
    </xf>
    <xf numFmtId="0" fontId="45" fillId="0" borderId="30" xfId="0" applyFont="1" applyBorder="1" applyAlignment="1">
      <alignment horizontal="left"/>
    </xf>
    <xf numFmtId="0" fontId="46" fillId="0" borderId="10" xfId="0" applyFont="1" applyBorder="1" applyAlignment="1">
      <alignment horizontal="left"/>
    </xf>
    <xf numFmtId="0" fontId="46" fillId="3" borderId="25" xfId="0" applyFont="1" applyFill="1" applyBorder="1" applyAlignment="1">
      <alignment horizontal="left"/>
    </xf>
    <xf numFmtId="0" fontId="45" fillId="0" borderId="25" xfId="0" applyFont="1" applyBorder="1" applyAlignment="1">
      <alignment horizontal="left"/>
    </xf>
    <xf numFmtId="0" fontId="46" fillId="19" borderId="26" xfId="0" applyFont="1" applyFill="1" applyBorder="1" applyAlignment="1">
      <alignment horizontal="left"/>
    </xf>
    <xf numFmtId="0" fontId="46" fillId="19" borderId="27" xfId="0" applyFont="1" applyFill="1" applyBorder="1" applyAlignment="1">
      <alignment horizontal="left"/>
    </xf>
    <xf numFmtId="0" fontId="46" fillId="19" borderId="28" xfId="0" applyFont="1" applyFill="1" applyBorder="1" applyAlignment="1">
      <alignment horizontal="left"/>
    </xf>
    <xf numFmtId="0" fontId="46" fillId="19" borderId="31" xfId="0" applyFont="1" applyFill="1" applyBorder="1" applyAlignment="1">
      <alignment horizontal="left"/>
    </xf>
    <xf numFmtId="0" fontId="38" fillId="0" borderId="5" xfId="0" applyFont="1" applyBorder="1" applyAlignment="1">
      <alignment horizontal="left" vertical="center"/>
    </xf>
    <xf numFmtId="0" fontId="37" fillId="0" borderId="5" xfId="0" applyFont="1" applyBorder="1" applyAlignment="1">
      <alignment horizontal="left" vertical="center"/>
    </xf>
    <xf numFmtId="0" fontId="38" fillId="0" borderId="5" xfId="0" applyFont="1" applyBorder="1" applyAlignment="1">
      <alignment horizontal="left" vertical="center" indent="1"/>
    </xf>
    <xf numFmtId="0" fontId="38" fillId="2" borderId="5" xfId="0" applyFont="1" applyFill="1" applyBorder="1" applyAlignment="1">
      <alignment horizontal="left" vertical="center"/>
    </xf>
    <xf numFmtId="0" fontId="38" fillId="2" borderId="5" xfId="0" applyFont="1" applyFill="1" applyBorder="1" applyAlignment="1">
      <alignment horizontal="left" vertical="center" indent="1"/>
    </xf>
    <xf numFmtId="0" fontId="37" fillId="2" borderId="5" xfId="0" applyFont="1" applyFill="1" applyBorder="1" applyAlignment="1">
      <alignment horizontal="left" vertical="center"/>
    </xf>
    <xf numFmtId="0" fontId="38" fillId="4" borderId="5" xfId="0" applyFont="1" applyFill="1" applyBorder="1" applyAlignment="1">
      <alignment horizontal="left" vertical="center"/>
    </xf>
    <xf numFmtId="0" fontId="38" fillId="4" borderId="5" xfId="0" applyFont="1" applyFill="1" applyBorder="1" applyAlignment="1">
      <alignment horizontal="left" vertical="center" indent="1"/>
    </xf>
    <xf numFmtId="0" fontId="38" fillId="19" borderId="5" xfId="0" applyFont="1" applyFill="1" applyBorder="1" applyAlignment="1">
      <alignment horizontal="left" vertical="center"/>
    </xf>
    <xf numFmtId="0" fontId="19" fillId="0" borderId="0" xfId="6" applyFont="1"/>
    <xf numFmtId="49" fontId="44" fillId="6" borderId="10" xfId="3" applyNumberFormat="1" applyFont="1" applyFill="1" applyBorder="1" applyAlignment="1">
      <alignment horizontal="left" vertical="center"/>
    </xf>
    <xf numFmtId="0" fontId="19" fillId="6" borderId="5" xfId="3" applyFont="1" applyFill="1" applyBorder="1" applyAlignment="1">
      <alignment horizontal="left" vertical="center" wrapText="1"/>
    </xf>
    <xf numFmtId="49" fontId="19" fillId="6" borderId="5" xfId="3" applyNumberFormat="1" applyFont="1" applyFill="1" applyBorder="1" applyAlignment="1">
      <alignment horizontal="left" vertical="center"/>
    </xf>
    <xf numFmtId="0" fontId="19" fillId="6" borderId="5" xfId="3" applyFont="1" applyFill="1" applyBorder="1" applyAlignment="1">
      <alignment vertical="center" wrapText="1"/>
    </xf>
    <xf numFmtId="0" fontId="19" fillId="6" borderId="0" xfId="3" applyFont="1" applyFill="1"/>
    <xf numFmtId="0" fontId="43" fillId="6" borderId="5" xfId="3" applyFont="1" applyFill="1" applyBorder="1" applyAlignment="1">
      <alignment vertical="center" wrapText="1"/>
    </xf>
    <xf numFmtId="49" fontId="47" fillId="6" borderId="10" xfId="3" applyNumberFormat="1" applyFont="1" applyFill="1" applyBorder="1" applyAlignment="1">
      <alignment horizontal="left" vertical="center"/>
    </xf>
    <xf numFmtId="49" fontId="19" fillId="6" borderId="5" xfId="3" applyNumberFormat="1" applyFont="1" applyFill="1" applyBorder="1" applyAlignment="1">
      <alignment horizontal="left" vertical="center" wrapText="1"/>
    </xf>
    <xf numFmtId="49" fontId="44" fillId="6" borderId="10" xfId="3" applyNumberFormat="1" applyFont="1" applyFill="1" applyBorder="1" applyAlignment="1">
      <alignment horizontal="left" vertical="center" wrapText="1"/>
    </xf>
    <xf numFmtId="0" fontId="19" fillId="6" borderId="5" xfId="3" applyFont="1" applyFill="1" applyBorder="1" applyAlignment="1">
      <alignment horizontal="center" vertical="center" wrapText="1"/>
    </xf>
    <xf numFmtId="49" fontId="45" fillId="6" borderId="10" xfId="3" applyNumberFormat="1" applyFont="1" applyFill="1" applyBorder="1" applyAlignment="1">
      <alignment horizontal="left" vertical="center"/>
    </xf>
    <xf numFmtId="0" fontId="46" fillId="6" borderId="5" xfId="3" applyFont="1" applyFill="1" applyBorder="1" applyAlignment="1">
      <alignment horizontal="left" vertical="center" wrapText="1"/>
    </xf>
    <xf numFmtId="49" fontId="46" fillId="6" borderId="5" xfId="3" applyNumberFormat="1" applyFont="1" applyFill="1" applyBorder="1" applyAlignment="1">
      <alignment horizontal="left" vertical="center"/>
    </xf>
    <xf numFmtId="0" fontId="45" fillId="6" borderId="12" xfId="3" applyFont="1" applyFill="1" applyBorder="1" applyAlignment="1">
      <alignment horizontal="center" vertical="center" wrapText="1"/>
    </xf>
    <xf numFmtId="0" fontId="46" fillId="6" borderId="5" xfId="3" applyFont="1" applyFill="1" applyBorder="1" applyAlignment="1">
      <alignment vertical="center" wrapText="1"/>
    </xf>
    <xf numFmtId="0" fontId="19" fillId="6" borderId="0" xfId="3" applyFont="1" applyFill="1" applyAlignment="1">
      <alignment wrapText="1"/>
    </xf>
    <xf numFmtId="49" fontId="45" fillId="6" borderId="10" xfId="3" applyNumberFormat="1" applyFont="1" applyFill="1" applyBorder="1" applyAlignment="1">
      <alignment horizontal="left" vertical="center" wrapText="1"/>
    </xf>
    <xf numFmtId="0" fontId="44" fillId="6" borderId="5" xfId="3" applyFont="1" applyFill="1" applyBorder="1" applyAlignment="1">
      <alignment horizontal="left" vertical="center" wrapText="1"/>
    </xf>
    <xf numFmtId="0" fontId="43" fillId="6" borderId="5" xfId="3" applyFont="1" applyFill="1" applyBorder="1" applyAlignment="1">
      <alignment horizontal="center" vertical="center" wrapText="1"/>
    </xf>
    <xf numFmtId="0" fontId="59" fillId="6" borderId="5" xfId="3" applyFont="1" applyFill="1" applyBorder="1" applyAlignment="1">
      <alignment horizontal="left" vertical="center" wrapText="1"/>
    </xf>
    <xf numFmtId="0" fontId="59" fillId="6" borderId="5" xfId="3" applyFont="1" applyFill="1" applyBorder="1" applyAlignment="1">
      <alignment vertical="center" wrapText="1"/>
    </xf>
    <xf numFmtId="0" fontId="19" fillId="6" borderId="10" xfId="3" applyFont="1" applyFill="1" applyBorder="1" applyAlignment="1">
      <alignment horizontal="left" vertical="center"/>
    </xf>
    <xf numFmtId="49" fontId="19" fillId="6" borderId="5" xfId="3" applyNumberFormat="1" applyFont="1" applyFill="1" applyBorder="1" applyAlignment="1">
      <alignment horizontal="left"/>
    </xf>
    <xf numFmtId="0" fontId="19" fillId="6" borderId="0" xfId="3" applyFont="1" applyFill="1" applyAlignment="1">
      <alignment horizontal="center" vertical="center"/>
    </xf>
    <xf numFmtId="0" fontId="19" fillId="6" borderId="22" xfId="3" applyFont="1" applyFill="1" applyBorder="1" applyAlignment="1">
      <alignment horizontal="center" vertical="center"/>
    </xf>
    <xf numFmtId="0" fontId="19" fillId="6" borderId="5" xfId="3" applyFont="1" applyFill="1" applyBorder="1" applyAlignment="1">
      <alignment horizontal="left" vertical="center"/>
    </xf>
    <xf numFmtId="0" fontId="19" fillId="6" borderId="10" xfId="3" applyFont="1" applyFill="1" applyBorder="1" applyAlignment="1">
      <alignment horizontal="left" vertical="center" wrapText="1"/>
    </xf>
    <xf numFmtId="14" fontId="19" fillId="6" borderId="5" xfId="3" applyNumberFormat="1" applyFont="1" applyFill="1" applyBorder="1" applyAlignment="1">
      <alignment horizontal="left" vertical="center"/>
    </xf>
    <xf numFmtId="0" fontId="38" fillId="13" borderId="0" xfId="0" applyFont="1" applyFill="1" applyAlignment="1">
      <alignment horizontal="left"/>
    </xf>
    <xf numFmtId="0" fontId="62" fillId="0" borderId="5" xfId="0" applyFont="1" applyBorder="1" applyAlignment="1">
      <alignment horizontal="left" vertical="center" wrapText="1"/>
    </xf>
    <xf numFmtId="0" fontId="57" fillId="0" borderId="5" xfId="0" applyFont="1" applyBorder="1" applyAlignment="1">
      <alignment horizontal="left" vertical="center" wrapText="1"/>
    </xf>
    <xf numFmtId="49" fontId="57" fillId="0" borderId="5" xfId="0" applyNumberFormat="1" applyFont="1" applyBorder="1" applyAlignment="1">
      <alignment horizontal="left" vertical="center" wrapText="1"/>
    </xf>
    <xf numFmtId="0" fontId="0" fillId="0" borderId="5" xfId="0" applyBorder="1" applyAlignment="1">
      <alignment horizontal="left" vertical="center"/>
    </xf>
    <xf numFmtId="0" fontId="45" fillId="0" borderId="5" xfId="0" applyFont="1" applyBorder="1" applyAlignment="1">
      <alignment horizontal="left" vertical="center" wrapText="1"/>
    </xf>
    <xf numFmtId="0" fontId="18" fillId="0" borderId="12" xfId="6" applyFont="1" applyBorder="1" applyAlignment="1">
      <alignment vertical="center" wrapText="1"/>
    </xf>
    <xf numFmtId="0" fontId="46" fillId="0" borderId="4" xfId="0" applyFont="1" applyBorder="1" applyAlignment="1">
      <alignment horizontal="left" vertical="center"/>
    </xf>
    <xf numFmtId="0" fontId="46" fillId="0" borderId="10" xfId="0" applyFont="1" applyBorder="1" applyAlignment="1">
      <alignment horizontal="left" vertical="center"/>
    </xf>
    <xf numFmtId="0" fontId="59" fillId="0" borderId="5" xfId="0" applyFont="1" applyBorder="1" applyAlignment="1">
      <alignment horizontal="left" vertical="center" wrapText="1"/>
    </xf>
    <xf numFmtId="0" fontId="59" fillId="0" borderId="5" xfId="0" applyFont="1" applyBorder="1" applyAlignment="1">
      <alignment horizontal="left" vertical="center"/>
    </xf>
    <xf numFmtId="0" fontId="46" fillId="0" borderId="1" xfId="0" applyFont="1" applyBorder="1" applyAlignment="1">
      <alignment horizontal="left" vertical="center"/>
    </xf>
    <xf numFmtId="0" fontId="46" fillId="0" borderId="11" xfId="0" applyFont="1" applyBorder="1" applyAlignment="1">
      <alignment horizontal="left" vertical="center"/>
    </xf>
    <xf numFmtId="0" fontId="46" fillId="0" borderId="2" xfId="0" applyFont="1" applyBorder="1" applyAlignment="1">
      <alignment horizontal="left" vertical="center"/>
    </xf>
    <xf numFmtId="0" fontId="46" fillId="0" borderId="12" xfId="0" applyFont="1" applyBorder="1" applyAlignment="1">
      <alignment horizontal="left" vertical="center"/>
    </xf>
    <xf numFmtId="0" fontId="45" fillId="0" borderId="23" xfId="0" applyFont="1" applyBorder="1" applyAlignment="1">
      <alignment horizontal="left" vertical="center"/>
    </xf>
    <xf numFmtId="0" fontId="46" fillId="4" borderId="4" xfId="0" applyFont="1" applyFill="1" applyBorder="1" applyAlignment="1">
      <alignment horizontal="left" vertical="center"/>
    </xf>
    <xf numFmtId="0" fontId="46" fillId="4" borderId="10" xfId="0" applyFont="1" applyFill="1" applyBorder="1" applyAlignment="1">
      <alignment horizontal="left" vertical="center"/>
    </xf>
    <xf numFmtId="0" fontId="46" fillId="4" borderId="5" xfId="0" applyFont="1" applyFill="1" applyBorder="1" applyAlignment="1">
      <alignment horizontal="left" vertical="center"/>
    </xf>
    <xf numFmtId="0" fontId="46" fillId="4" borderId="25" xfId="0" applyFont="1" applyFill="1" applyBorder="1" applyAlignment="1">
      <alignment horizontal="left" vertical="center"/>
    </xf>
    <xf numFmtId="0" fontId="46" fillId="4" borderId="13" xfId="0" applyFont="1" applyFill="1" applyBorder="1" applyAlignment="1">
      <alignment horizontal="left" vertical="center"/>
    </xf>
    <xf numFmtId="0" fontId="46" fillId="4" borderId="17" xfId="0" applyFont="1" applyFill="1" applyBorder="1" applyAlignment="1">
      <alignment horizontal="left" vertical="center"/>
    </xf>
    <xf numFmtId="0" fontId="46" fillId="4" borderId="14" xfId="0" applyFont="1" applyFill="1" applyBorder="1" applyAlignment="1">
      <alignment horizontal="left" vertical="center"/>
    </xf>
    <xf numFmtId="0" fontId="46" fillId="4" borderId="20" xfId="0" applyFont="1" applyFill="1" applyBorder="1" applyAlignment="1">
      <alignment horizontal="left" vertical="center"/>
    </xf>
    <xf numFmtId="0" fontId="59" fillId="4" borderId="5" xfId="0" applyFont="1" applyFill="1" applyBorder="1" applyAlignment="1">
      <alignment horizontal="left" vertical="center"/>
    </xf>
    <xf numFmtId="0" fontId="59" fillId="4" borderId="25" xfId="0" applyFont="1" applyFill="1" applyBorder="1" applyAlignment="1">
      <alignment horizontal="left" vertical="center"/>
    </xf>
    <xf numFmtId="0" fontId="59" fillId="4" borderId="5" xfId="0" applyFont="1" applyFill="1" applyBorder="1" applyAlignment="1">
      <alignment horizontal="left" vertical="center" wrapText="1"/>
    </xf>
    <xf numFmtId="0" fontId="46" fillId="4" borderId="5" xfId="0" applyFont="1" applyFill="1" applyBorder="1" applyAlignment="1">
      <alignment horizontal="left" vertical="center" wrapText="1"/>
    </xf>
    <xf numFmtId="0" fontId="75" fillId="2" borderId="5" xfId="0" applyFont="1" applyFill="1" applyBorder="1" applyAlignment="1">
      <alignment horizontal="left" vertical="center"/>
    </xf>
    <xf numFmtId="0" fontId="76" fillId="2" borderId="5" xfId="0" applyFont="1" applyFill="1" applyBorder="1" applyAlignment="1">
      <alignment horizontal="left" vertical="center"/>
    </xf>
    <xf numFmtId="0" fontId="45" fillId="0" borderId="4" xfId="0" applyFont="1" applyBorder="1" applyAlignment="1">
      <alignment vertical="center"/>
    </xf>
    <xf numFmtId="0" fontId="46" fillId="0" borderId="10" xfId="0" applyFont="1" applyBorder="1" applyAlignment="1">
      <alignment vertical="center"/>
    </xf>
    <xf numFmtId="0" fontId="46" fillId="0" borderId="5" xfId="0" applyFont="1" applyBorder="1" applyAlignment="1">
      <alignment horizontal="center" vertical="center"/>
    </xf>
    <xf numFmtId="0" fontId="46" fillId="0" borderId="0" xfId="0" applyFont="1" applyAlignment="1">
      <alignment vertical="center"/>
    </xf>
    <xf numFmtId="0" fontId="46" fillId="0" borderId="10" xfId="0" applyFont="1" applyBorder="1" applyAlignment="1">
      <alignment vertical="center" wrapText="1"/>
    </xf>
    <xf numFmtId="0" fontId="62" fillId="0" borderId="5" xfId="0" applyFont="1" applyBorder="1" applyAlignment="1">
      <alignment vertical="center"/>
    </xf>
    <xf numFmtId="0" fontId="59" fillId="0" borderId="5" xfId="0" applyFont="1" applyBorder="1" applyAlignment="1">
      <alignment vertical="center"/>
    </xf>
    <xf numFmtId="0" fontId="59" fillId="0" borderId="5" xfId="0" applyFont="1" applyBorder="1" applyAlignment="1">
      <alignment horizontal="center" vertical="center"/>
    </xf>
    <xf numFmtId="0" fontId="45" fillId="0" borderId="0" xfId="0" applyFont="1" applyAlignment="1">
      <alignment vertical="center"/>
    </xf>
    <xf numFmtId="0" fontId="46" fillId="0" borderId="11" xfId="0" applyFont="1" applyBorder="1" applyAlignment="1">
      <alignment horizontal="left" vertical="center" wrapText="1"/>
    </xf>
    <xf numFmtId="0" fontId="45" fillId="0" borderId="7" xfId="0" applyFont="1" applyBorder="1" applyAlignment="1">
      <alignment horizontal="left" vertical="center"/>
    </xf>
    <xf numFmtId="0" fontId="46" fillId="0" borderId="8" xfId="0" applyFont="1" applyBorder="1" applyAlignment="1">
      <alignment horizontal="left" vertical="center"/>
    </xf>
    <xf numFmtId="0" fontId="59" fillId="0" borderId="8" xfId="0" applyFont="1" applyBorder="1" applyAlignment="1">
      <alignment horizontal="left" vertical="center" wrapText="1"/>
    </xf>
    <xf numFmtId="0" fontId="46" fillId="4" borderId="10" xfId="0" applyFont="1" applyFill="1" applyBorder="1" applyAlignment="1">
      <alignment horizontal="left" vertical="center" wrapText="1"/>
    </xf>
    <xf numFmtId="0" fontId="46" fillId="4" borderId="8" xfId="0" applyFont="1" applyFill="1" applyBorder="1" applyAlignment="1">
      <alignment horizontal="left" vertical="center"/>
    </xf>
    <xf numFmtId="0" fontId="46" fillId="0" borderId="1" xfId="0" applyFont="1" applyBorder="1" applyAlignment="1">
      <alignment vertical="center"/>
    </xf>
    <xf numFmtId="0" fontId="45" fillId="0" borderId="30" xfId="0" applyFont="1" applyBorder="1" applyAlignment="1">
      <alignment horizontal="left" vertical="center"/>
    </xf>
    <xf numFmtId="0" fontId="46" fillId="4" borderId="4" xfId="0" applyFont="1" applyFill="1" applyBorder="1" applyAlignment="1">
      <alignment vertical="center"/>
    </xf>
    <xf numFmtId="0" fontId="45" fillId="16" borderId="5" xfId="16" applyFont="1" applyFill="1" applyBorder="1" applyAlignment="1">
      <alignment horizontal="left" vertical="center" wrapText="1"/>
    </xf>
    <xf numFmtId="0" fontId="45" fillId="0" borderId="5" xfId="16" applyFont="1" applyBorder="1" applyAlignment="1">
      <alignment horizontal="left" vertical="center" wrapText="1"/>
    </xf>
    <xf numFmtId="0" fontId="46" fillId="0" borderId="5" xfId="16" applyFont="1" applyBorder="1" applyAlignment="1">
      <alignment horizontal="left" vertical="center" wrapText="1"/>
    </xf>
    <xf numFmtId="0" fontId="46" fillId="0" borderId="5" xfId="16" applyFont="1" applyBorder="1" applyAlignment="1">
      <alignment vertical="center" wrapText="1"/>
    </xf>
    <xf numFmtId="0" fontId="46" fillId="0" borderId="14" xfId="16" applyFont="1" applyBorder="1" applyAlignment="1">
      <alignment vertical="center" wrapText="1"/>
    </xf>
    <xf numFmtId="0" fontId="46" fillId="0" borderId="5" xfId="16" applyFont="1" applyBorder="1" applyAlignment="1">
      <alignment vertical="center"/>
    </xf>
    <xf numFmtId="0" fontId="59" fillId="0" borderId="5" xfId="16" applyFont="1" applyBorder="1" applyAlignment="1">
      <alignment vertical="center" wrapText="1"/>
    </xf>
    <xf numFmtId="0" fontId="59" fillId="0" borderId="5" xfId="6" applyFont="1" applyBorder="1" applyAlignment="1">
      <alignment horizontal="left" vertical="center" wrapText="1"/>
    </xf>
    <xf numFmtId="0" fontId="30" fillId="0" borderId="0" xfId="6" applyAlignment="1">
      <alignment vertical="center"/>
    </xf>
    <xf numFmtId="0" fontId="44" fillId="9" borderId="14" xfId="6" applyFont="1" applyFill="1" applyBorder="1" applyAlignment="1">
      <alignment horizontal="left" vertical="center"/>
    </xf>
    <xf numFmtId="0" fontId="44" fillId="9" borderId="14" xfId="6" applyFont="1" applyFill="1" applyBorder="1" applyAlignment="1">
      <alignment horizontal="left" vertical="center" wrapText="1"/>
    </xf>
    <xf numFmtId="49" fontId="44" fillId="9" borderId="14" xfId="6" applyNumberFormat="1" applyFont="1" applyFill="1" applyBorder="1" applyAlignment="1">
      <alignment horizontal="left" vertical="center"/>
    </xf>
    <xf numFmtId="0" fontId="44" fillId="0" borderId="5" xfId="6" applyFont="1" applyBorder="1" applyAlignment="1">
      <alignment horizontal="left" vertical="top"/>
    </xf>
    <xf numFmtId="0" fontId="17" fillId="0" borderId="5" xfId="6" applyFont="1" applyBorder="1" applyAlignment="1">
      <alignment horizontal="left"/>
    </xf>
    <xf numFmtId="0" fontId="62" fillId="0" borderId="5" xfId="6" applyFont="1" applyBorder="1" applyAlignment="1">
      <alignment horizontal="left" vertical="center" wrapText="1"/>
    </xf>
    <xf numFmtId="0" fontId="17" fillId="0" borderId="5" xfId="6" applyFont="1" applyBorder="1" applyAlignment="1">
      <alignment horizontal="left" vertical="center"/>
    </xf>
    <xf numFmtId="0" fontId="17" fillId="0" borderId="5" xfId="6" applyFont="1" applyBorder="1" applyAlignment="1">
      <alignment horizontal="left" wrapText="1"/>
    </xf>
    <xf numFmtId="0" fontId="17" fillId="12" borderId="5" xfId="6" applyFont="1" applyFill="1" applyBorder="1" applyAlignment="1">
      <alignment horizontal="left"/>
    </xf>
    <xf numFmtId="1" fontId="17" fillId="12" borderId="5" xfId="6" applyNumberFormat="1" applyFont="1" applyFill="1" applyBorder="1" applyAlignment="1">
      <alignment horizontal="left" vertical="center"/>
    </xf>
    <xf numFmtId="0" fontId="44" fillId="0" borderId="5" xfId="6" applyFont="1" applyBorder="1" applyAlignment="1">
      <alignment horizontal="left" vertical="center"/>
    </xf>
    <xf numFmtId="0" fontId="17" fillId="0" borderId="5" xfId="6" applyFont="1" applyBorder="1" applyAlignment="1">
      <alignment horizontal="left" vertical="center" wrapText="1"/>
    </xf>
    <xf numFmtId="0" fontId="17" fillId="12" borderId="5" xfId="6" applyFont="1" applyFill="1" applyBorder="1" applyAlignment="1">
      <alignment horizontal="left" vertical="center"/>
    </xf>
    <xf numFmtId="2" fontId="17" fillId="0" borderId="5" xfId="6" applyNumberFormat="1" applyFont="1" applyBorder="1" applyAlignment="1">
      <alignment horizontal="left" vertical="center"/>
    </xf>
    <xf numFmtId="1" fontId="17" fillId="0" borderId="5" xfId="6" applyNumberFormat="1" applyFont="1" applyBorder="1" applyAlignment="1">
      <alignment horizontal="left" vertical="center"/>
    </xf>
    <xf numFmtId="0" fontId="46" fillId="2" borderId="5" xfId="0" applyFont="1" applyFill="1" applyBorder="1" applyAlignment="1">
      <alignment horizontal="left" vertical="center"/>
    </xf>
    <xf numFmtId="0" fontId="59" fillId="4" borderId="5" xfId="8" applyFont="1" applyFill="1" applyBorder="1" applyAlignment="1">
      <alignment horizontal="left" vertical="center" wrapText="1"/>
    </xf>
    <xf numFmtId="0" fontId="59" fillId="4" borderId="5" xfId="8" applyFont="1" applyFill="1" applyBorder="1" applyAlignment="1">
      <alignment horizontal="left" vertical="center"/>
    </xf>
    <xf numFmtId="0" fontId="0" fillId="0" borderId="5" xfId="0" applyBorder="1"/>
    <xf numFmtId="0" fontId="45" fillId="0" borderId="4" xfId="0" applyFont="1" applyBorder="1" applyAlignment="1">
      <alignment horizontal="left" wrapText="1"/>
    </xf>
    <xf numFmtId="0" fontId="46" fillId="0" borderId="10" xfId="0" applyFont="1" applyBorder="1" applyAlignment="1">
      <alignment horizontal="left" wrapText="1"/>
    </xf>
    <xf numFmtId="0" fontId="46" fillId="0" borderId="25" xfId="0" applyFont="1" applyBorder="1" applyAlignment="1">
      <alignment horizontal="left" wrapText="1"/>
    </xf>
    <xf numFmtId="0" fontId="45" fillId="6" borderId="4" xfId="0" applyFont="1" applyFill="1" applyBorder="1" applyAlignment="1">
      <alignment horizontal="left"/>
    </xf>
    <xf numFmtId="0" fontId="46" fillId="6" borderId="10" xfId="0" applyFont="1" applyFill="1" applyBorder="1" applyAlignment="1">
      <alignment horizontal="left" wrapText="1"/>
    </xf>
    <xf numFmtId="0" fontId="46" fillId="6" borderId="25" xfId="0" applyFont="1" applyFill="1" applyBorder="1" applyAlignment="1">
      <alignment horizontal="left"/>
    </xf>
    <xf numFmtId="0" fontId="15" fillId="6" borderId="10" xfId="3" applyFont="1" applyFill="1" applyBorder="1" applyAlignment="1">
      <alignment horizontal="left" vertical="center"/>
    </xf>
    <xf numFmtId="49" fontId="44" fillId="5" borderId="5" xfId="1" applyNumberFormat="1" applyFont="1" applyFill="1" applyBorder="1" applyAlignment="1">
      <alignment vertical="center" wrapText="1"/>
    </xf>
    <xf numFmtId="49" fontId="45" fillId="5" borderId="5" xfId="1" applyNumberFormat="1" applyFont="1" applyFill="1" applyBorder="1" applyAlignment="1">
      <alignment vertical="center" wrapText="1"/>
    </xf>
    <xf numFmtId="0" fontId="14" fillId="0" borderId="5" xfId="1" applyFont="1" applyBorder="1" applyAlignment="1">
      <alignment horizontal="left" vertical="center" wrapText="1"/>
    </xf>
    <xf numFmtId="0" fontId="14" fillId="5" borderId="5" xfId="1" applyFont="1" applyFill="1" applyBorder="1" applyAlignment="1">
      <alignment vertical="center" wrapText="1"/>
    </xf>
    <xf numFmtId="0" fontId="14" fillId="24" borderId="5" xfId="1" applyFont="1" applyFill="1" applyBorder="1" applyAlignment="1">
      <alignment vertical="center" wrapText="1"/>
    </xf>
    <xf numFmtId="0" fontId="82" fillId="6" borderId="25" xfId="0" applyFont="1" applyFill="1" applyBorder="1" applyAlignment="1">
      <alignment horizontal="center" wrapText="1"/>
    </xf>
    <xf numFmtId="0" fontId="46" fillId="0" borderId="4" xfId="0" applyFont="1" applyBorder="1" applyAlignment="1">
      <alignment horizontal="left" wrapText="1"/>
    </xf>
    <xf numFmtId="0" fontId="46" fillId="19" borderId="5" xfId="0" applyFont="1" applyFill="1" applyBorder="1" applyAlignment="1">
      <alignment horizontal="left" vertical="center"/>
    </xf>
    <xf numFmtId="0" fontId="47" fillId="2" borderId="5" xfId="0" applyFont="1" applyFill="1" applyBorder="1" applyAlignment="1">
      <alignment horizontal="left"/>
    </xf>
    <xf numFmtId="0" fontId="47" fillId="0" borderId="5" xfId="0" applyFont="1" applyBorder="1" applyAlignment="1">
      <alignment horizontal="left" vertical="center"/>
    </xf>
    <xf numFmtId="0" fontId="47" fillId="5" borderId="5" xfId="0" applyFont="1" applyFill="1" applyBorder="1" applyAlignment="1">
      <alignment horizontal="left" vertical="center"/>
    </xf>
    <xf numFmtId="0" fontId="13" fillId="0" borderId="5" xfId="6" applyFont="1" applyBorder="1" applyAlignment="1">
      <alignment horizontal="left"/>
    </xf>
    <xf numFmtId="0" fontId="62" fillId="0" borderId="5" xfId="6" applyFont="1" applyBorder="1" applyAlignment="1">
      <alignment horizontal="left" vertical="top" wrapText="1"/>
    </xf>
    <xf numFmtId="0" fontId="47" fillId="0" borderId="5" xfId="6" applyFont="1" applyBorder="1" applyAlignment="1">
      <alignment horizontal="left"/>
    </xf>
    <xf numFmtId="0" fontId="47" fillId="0" borderId="5" xfId="6" applyFont="1" applyBorder="1" applyAlignment="1">
      <alignment horizontal="left" wrapText="1"/>
    </xf>
    <xf numFmtId="49" fontId="44" fillId="6" borderId="5" xfId="1" applyNumberFormat="1" applyFont="1" applyFill="1" applyBorder="1" applyAlignment="1">
      <alignment vertical="center"/>
    </xf>
    <xf numFmtId="0" fontId="46" fillId="0" borderId="5" xfId="16" applyFont="1" applyBorder="1" applyAlignment="1">
      <alignment horizontal="center" vertical="center"/>
    </xf>
    <xf numFmtId="0" fontId="83" fillId="0" borderId="20" xfId="2" applyFont="1" applyBorder="1" applyAlignment="1">
      <alignment vertical="center" wrapText="1"/>
    </xf>
    <xf numFmtId="0" fontId="12" fillId="0" borderId="0" xfId="17"/>
    <xf numFmtId="0" fontId="38" fillId="0" borderId="5" xfId="0" applyFont="1" applyBorder="1" applyAlignment="1">
      <alignment horizontal="left" indent="1"/>
    </xf>
    <xf numFmtId="0" fontId="38" fillId="0" borderId="5" xfId="0" applyFont="1" applyBorder="1"/>
    <xf numFmtId="0" fontId="38" fillId="0" borderId="10" xfId="0" applyFont="1" applyBorder="1"/>
    <xf numFmtId="0" fontId="38" fillId="0" borderId="4" xfId="0" applyFont="1" applyBorder="1"/>
    <xf numFmtId="0" fontId="38" fillId="0" borderId="5" xfId="0" applyFont="1" applyBorder="1" applyAlignment="1">
      <alignment horizontal="right"/>
    </xf>
    <xf numFmtId="0" fontId="38" fillId="0" borderId="2" xfId="0" applyFont="1" applyBorder="1" applyAlignment="1">
      <alignment horizontal="left" indent="1"/>
    </xf>
    <xf numFmtId="0" fontId="38" fillId="0" borderId="2" xfId="0" applyFont="1" applyBorder="1"/>
    <xf numFmtId="0" fontId="38" fillId="0" borderId="11" xfId="0" applyFont="1" applyBorder="1"/>
    <xf numFmtId="0" fontId="38" fillId="0" borderId="1" xfId="0" applyFont="1" applyBorder="1"/>
    <xf numFmtId="0" fontId="44" fillId="9" borderId="5" xfId="18" applyFont="1" applyFill="1" applyBorder="1" applyAlignment="1">
      <alignment horizontal="center" vertical="center" wrapText="1"/>
    </xf>
    <xf numFmtId="0" fontId="38" fillId="0" borderId="14" xfId="0" applyFont="1" applyBorder="1" applyAlignment="1">
      <alignment horizontal="left" indent="1"/>
    </xf>
    <xf numFmtId="0" fontId="38" fillId="0" borderId="14" xfId="0" applyFont="1" applyBorder="1"/>
    <xf numFmtId="0" fontId="38" fillId="0" borderId="17" xfId="0" applyFont="1" applyBorder="1"/>
    <xf numFmtId="0" fontId="38" fillId="0" borderId="13" xfId="0" applyFont="1" applyBorder="1"/>
    <xf numFmtId="0" fontId="12" fillId="0" borderId="0" xfId="18"/>
    <xf numFmtId="0" fontId="0" fillId="0" borderId="10" xfId="0" applyBorder="1"/>
    <xf numFmtId="0" fontId="12" fillId="0" borderId="5" xfId="18" applyBorder="1" applyAlignment="1">
      <alignment horizontal="center" vertical="center" wrapText="1"/>
    </xf>
    <xf numFmtId="0" fontId="12" fillId="0" borderId="5" xfId="18" applyBorder="1" applyAlignment="1">
      <alignment vertical="center" wrapText="1"/>
    </xf>
    <xf numFmtId="0" fontId="37" fillId="0" borderId="5" xfId="0" applyFont="1" applyBorder="1"/>
    <xf numFmtId="0" fontId="38" fillId="0" borderId="5" xfId="0" applyFont="1" applyBorder="1" applyAlignment="1">
      <alignment horizontal="center"/>
    </xf>
    <xf numFmtId="0" fontId="12" fillId="5" borderId="5" xfId="18" applyFill="1" applyBorder="1" applyAlignment="1">
      <alignment horizontal="center" vertical="center" wrapText="1"/>
    </xf>
    <xf numFmtId="0" fontId="59" fillId="5" borderId="10" xfId="18" applyFont="1" applyFill="1" applyBorder="1" applyAlignment="1">
      <alignment horizontal="center" vertical="center" wrapText="1"/>
    </xf>
    <xf numFmtId="0" fontId="12" fillId="5" borderId="5" xfId="18" applyFill="1" applyBorder="1" applyAlignment="1">
      <alignment vertical="center" wrapText="1"/>
    </xf>
    <xf numFmtId="49" fontId="44" fillId="5" borderId="10" xfId="18" applyNumberFormat="1" applyFont="1" applyFill="1" applyBorder="1" applyAlignment="1">
      <alignment vertical="center" wrapText="1"/>
    </xf>
    <xf numFmtId="0" fontId="12" fillId="5" borderId="10" xfId="18" applyFill="1" applyBorder="1" applyAlignment="1">
      <alignment horizontal="center" vertical="center" wrapText="1"/>
    </xf>
    <xf numFmtId="0" fontId="12" fillId="5" borderId="10" xfId="18" applyFill="1" applyBorder="1" applyAlignment="1">
      <alignment wrapText="1"/>
    </xf>
    <xf numFmtId="49" fontId="12" fillId="5" borderId="10" xfId="18" applyNumberFormat="1" applyFill="1" applyBorder="1" applyAlignment="1">
      <alignment horizontal="center" vertical="center" wrapText="1"/>
    </xf>
    <xf numFmtId="0" fontId="12" fillId="13" borderId="5" xfId="18" applyFill="1" applyBorder="1" applyAlignment="1">
      <alignment horizontal="center" vertical="center" wrapText="1"/>
    </xf>
    <xf numFmtId="0" fontId="12" fillId="13" borderId="10" xfId="18" applyFill="1" applyBorder="1" applyAlignment="1">
      <alignment horizontal="center" vertical="center" wrapText="1"/>
    </xf>
    <xf numFmtId="0" fontId="12" fillId="13" borderId="5" xfId="18" applyFill="1" applyBorder="1" applyAlignment="1">
      <alignment vertical="center" wrapText="1"/>
    </xf>
    <xf numFmtId="49" fontId="44" fillId="13" borderId="10" xfId="18" applyNumberFormat="1" applyFont="1" applyFill="1" applyBorder="1" applyAlignment="1">
      <alignment vertical="center" wrapText="1"/>
    </xf>
    <xf numFmtId="0" fontId="12" fillId="0" borderId="10" xfId="18" applyBorder="1" applyAlignment="1">
      <alignment vertical="center" wrapText="1"/>
    </xf>
    <xf numFmtId="49" fontId="44" fillId="0" borderId="10" xfId="18" applyNumberFormat="1" applyFont="1" applyBorder="1" applyAlignment="1">
      <alignment vertical="center" wrapText="1"/>
    </xf>
    <xf numFmtId="0" fontId="59" fillId="0" borderId="10" xfId="18" applyFont="1" applyBorder="1" applyAlignment="1">
      <alignment horizontal="center" vertical="center" wrapText="1"/>
    </xf>
    <xf numFmtId="0" fontId="47" fillId="0" borderId="10" xfId="18" applyFont="1" applyBorder="1" applyAlignment="1">
      <alignment horizontal="center" vertical="center" wrapText="1"/>
    </xf>
    <xf numFmtId="0" fontId="43" fillId="0" borderId="10" xfId="18" applyFont="1" applyBorder="1" applyAlignment="1">
      <alignment horizontal="center" vertical="center" wrapText="1"/>
    </xf>
    <xf numFmtId="0" fontId="12" fillId="0" borderId="10" xfId="18" applyBorder="1" applyAlignment="1">
      <alignment horizontal="center" vertical="center" wrapText="1"/>
    </xf>
    <xf numFmtId="0" fontId="12" fillId="0" borderId="16" xfId="18" applyBorder="1" applyAlignment="1">
      <alignment vertical="center" wrapText="1"/>
    </xf>
    <xf numFmtId="0" fontId="12" fillId="0" borderId="17" xfId="18" applyBorder="1" applyAlignment="1">
      <alignment vertical="center" wrapText="1"/>
    </xf>
    <xf numFmtId="0" fontId="12" fillId="0" borderId="0" xfId="18" applyAlignment="1">
      <alignment vertical="center" wrapText="1"/>
    </xf>
    <xf numFmtId="0" fontId="59" fillId="0" borderId="5" xfId="18" applyFont="1" applyBorder="1" applyAlignment="1">
      <alignment vertical="center" wrapText="1"/>
    </xf>
    <xf numFmtId="0" fontId="12" fillId="0" borderId="0" xfId="18" applyAlignment="1">
      <alignment wrapText="1"/>
    </xf>
    <xf numFmtId="0" fontId="12" fillId="0" borderId="16" xfId="18" applyBorder="1" applyAlignment="1">
      <alignment horizontal="center" vertical="center" wrapText="1"/>
    </xf>
    <xf numFmtId="0" fontId="12" fillId="0" borderId="12" xfId="18" applyBorder="1" applyAlignment="1">
      <alignment horizontal="center" vertical="center" wrapText="1"/>
    </xf>
    <xf numFmtId="49" fontId="44" fillId="0" borderId="16" xfId="18" applyNumberFormat="1" applyFont="1" applyBorder="1" applyAlignment="1">
      <alignment vertical="center" wrapText="1"/>
    </xf>
    <xf numFmtId="0" fontId="12" fillId="0" borderId="0" xfId="17" applyAlignment="1">
      <alignment wrapText="1"/>
    </xf>
    <xf numFmtId="0" fontId="12" fillId="0" borderId="0" xfId="19"/>
    <xf numFmtId="1" fontId="12" fillId="0" borderId="0" xfId="19" applyNumberFormat="1"/>
    <xf numFmtId="0" fontId="44" fillId="9" borderId="14" xfId="18" applyFont="1" applyFill="1" applyBorder="1" applyAlignment="1">
      <alignment horizontal="center" vertical="center" wrapText="1"/>
    </xf>
    <xf numFmtId="0" fontId="12" fillId="11" borderId="24" xfId="18" applyFill="1" applyBorder="1" applyAlignment="1">
      <alignment horizontal="left" vertical="center"/>
    </xf>
    <xf numFmtId="0" fontId="12" fillId="0" borderId="23" xfId="18" applyBorder="1" applyAlignment="1">
      <alignment horizontal="center" vertical="center" wrapText="1"/>
    </xf>
    <xf numFmtId="0" fontId="59" fillId="0" borderId="25" xfId="18" applyFont="1" applyBorder="1" applyAlignment="1">
      <alignment horizontal="center" vertical="center" wrapText="1"/>
    </xf>
    <xf numFmtId="0" fontId="12" fillId="0" borderId="25" xfId="18" applyBorder="1" applyAlignment="1">
      <alignment horizontal="center" vertical="center" wrapText="1"/>
    </xf>
    <xf numFmtId="0" fontId="12" fillId="5" borderId="25" xfId="18" applyFill="1" applyBorder="1" applyAlignment="1">
      <alignment horizontal="center" vertical="center" wrapText="1"/>
    </xf>
    <xf numFmtId="0" fontId="12" fillId="13" borderId="25" xfId="18" applyFill="1" applyBorder="1" applyAlignment="1">
      <alignment horizontal="center" vertical="center" wrapText="1"/>
    </xf>
    <xf numFmtId="0" fontId="0" fillId="0" borderId="25" xfId="0" applyBorder="1"/>
    <xf numFmtId="49" fontId="19" fillId="12" borderId="12" xfId="1" applyNumberFormat="1" applyFont="1" applyFill="1" applyBorder="1" applyAlignment="1">
      <alignment horizontal="left" vertical="center"/>
    </xf>
    <xf numFmtId="0" fontId="0" fillId="0" borderId="12" xfId="0" applyBorder="1"/>
    <xf numFmtId="0" fontId="44" fillId="9" borderId="5" xfId="18" applyFont="1" applyFill="1" applyBorder="1" applyAlignment="1">
      <alignment vertical="center" wrapText="1"/>
    </xf>
    <xf numFmtId="0" fontId="46" fillId="0" borderId="32" xfId="0" applyFont="1" applyBorder="1" applyAlignment="1">
      <alignment horizontal="left"/>
    </xf>
    <xf numFmtId="0" fontId="46" fillId="4" borderId="32" xfId="0" applyFont="1" applyFill="1" applyBorder="1" applyAlignment="1">
      <alignment horizontal="left"/>
    </xf>
    <xf numFmtId="0" fontId="75" fillId="0" borderId="32" xfId="0" applyFont="1" applyBorder="1"/>
    <xf numFmtId="0" fontId="50" fillId="0" borderId="0" xfId="20" applyFont="1"/>
    <xf numFmtId="0" fontId="50" fillId="0" borderId="0" xfId="20" applyFont="1" applyAlignment="1">
      <alignment vertical="center"/>
    </xf>
    <xf numFmtId="0" fontId="69" fillId="13" borderId="5" xfId="0" applyFont="1" applyFill="1" applyBorder="1"/>
    <xf numFmtId="0" fontId="50" fillId="13" borderId="5" xfId="20" applyFont="1" applyFill="1" applyBorder="1"/>
    <xf numFmtId="0" fontId="50" fillId="13" borderId="5" xfId="21" applyFont="1" applyFill="1" applyBorder="1"/>
    <xf numFmtId="0" fontId="51" fillId="13" borderId="5" xfId="20" applyFont="1" applyFill="1" applyBorder="1" applyAlignment="1">
      <alignment vertical="center"/>
    </xf>
    <xf numFmtId="0" fontId="50" fillId="28" borderId="5" xfId="20" applyFont="1" applyFill="1" applyBorder="1" applyAlignment="1">
      <alignment vertical="center"/>
    </xf>
    <xf numFmtId="0" fontId="50" fillId="28" borderId="5" xfId="21" applyFont="1" applyFill="1" applyBorder="1" applyAlignment="1">
      <alignment wrapText="1"/>
    </xf>
    <xf numFmtId="0" fontId="51" fillId="28" borderId="5" xfId="20" applyFont="1" applyFill="1" applyBorder="1" applyAlignment="1">
      <alignment vertical="center"/>
    </xf>
    <xf numFmtId="0" fontId="50" fillId="28" borderId="5" xfId="20" applyFont="1" applyFill="1" applyBorder="1" applyAlignment="1">
      <alignment vertical="center" wrapText="1"/>
    </xf>
    <xf numFmtId="0" fontId="50" fillId="0" borderId="5" xfId="20" applyFont="1" applyBorder="1" applyAlignment="1">
      <alignment vertical="center"/>
    </xf>
    <xf numFmtId="0" fontId="50" fillId="0" borderId="5" xfId="21" applyFont="1" applyBorder="1"/>
    <xf numFmtId="0" fontId="51" fillId="0" borderId="5" xfId="20" applyFont="1" applyBorder="1" applyAlignment="1">
      <alignment vertical="center"/>
    </xf>
    <xf numFmtId="0" fontId="50" fillId="20" borderId="5" xfId="20" applyFont="1" applyFill="1" applyBorder="1" applyAlignment="1">
      <alignment vertical="center"/>
    </xf>
    <xf numFmtId="0" fontId="50" fillId="20" borderId="5" xfId="21" applyFont="1" applyFill="1" applyBorder="1"/>
    <xf numFmtId="0" fontId="51" fillId="20" borderId="5" xfId="20" applyFont="1" applyFill="1" applyBorder="1" applyAlignment="1">
      <alignment vertical="center"/>
    </xf>
    <xf numFmtId="0" fontId="50" fillId="0" borderId="5" xfId="20" applyFont="1" applyBorder="1" applyAlignment="1">
      <alignment vertical="center" wrapText="1"/>
    </xf>
    <xf numFmtId="0" fontId="50" fillId="0" borderId="5" xfId="20" applyFont="1" applyBorder="1"/>
    <xf numFmtId="0" fontId="51" fillId="9" borderId="5" xfId="20" applyFont="1" applyFill="1" applyBorder="1" applyAlignment="1">
      <alignment horizontal="center" vertical="center" wrapText="1"/>
    </xf>
    <xf numFmtId="0" fontId="51" fillId="9" borderId="5" xfId="20" applyFont="1" applyFill="1" applyBorder="1" applyAlignment="1">
      <alignment vertical="center" wrapText="1"/>
    </xf>
    <xf numFmtId="0" fontId="51" fillId="9" borderId="5" xfId="20" applyFont="1" applyFill="1" applyBorder="1" applyAlignment="1">
      <alignment vertical="center"/>
    </xf>
    <xf numFmtId="0" fontId="45" fillId="0" borderId="5" xfId="0" applyFont="1" applyBorder="1" applyAlignment="1">
      <alignment horizontal="center" vertical="center"/>
    </xf>
    <xf numFmtId="0" fontId="45" fillId="0" borderId="8" xfId="0" applyFont="1" applyBorder="1" applyAlignment="1">
      <alignment vertical="center"/>
    </xf>
    <xf numFmtId="0" fontId="59" fillId="0" borderId="25" xfId="0" applyFont="1" applyBorder="1" applyAlignment="1">
      <alignment horizontal="left" vertical="center"/>
    </xf>
    <xf numFmtId="0" fontId="45" fillId="0" borderId="0" xfId="16" applyFont="1" applyAlignment="1">
      <alignment horizontal="left" vertical="center" wrapText="1"/>
    </xf>
    <xf numFmtId="0" fontId="46" fillId="0" borderId="0" xfId="16" applyFont="1" applyAlignment="1">
      <alignment horizontal="left" vertical="center" wrapText="1"/>
    </xf>
    <xf numFmtId="0" fontId="46" fillId="0" borderId="0" xfId="16" applyFont="1" applyAlignment="1">
      <alignment vertical="center" wrapText="1"/>
    </xf>
    <xf numFmtId="0" fontId="46" fillId="0" borderId="5" xfId="16" applyFont="1" applyBorder="1"/>
    <xf numFmtId="0" fontId="46" fillId="0" borderId="0" xfId="16" applyFont="1"/>
    <xf numFmtId="0" fontId="75" fillId="0" borderId="0" xfId="0" applyFont="1" applyAlignment="1">
      <alignment horizontal="left"/>
    </xf>
    <xf numFmtId="0" fontId="67" fillId="0" borderId="0" xfId="16" applyFont="1" applyAlignment="1">
      <alignment horizontal="center" vertical="center" wrapText="1"/>
    </xf>
    <xf numFmtId="0" fontId="45" fillId="0" borderId="24" xfId="16" applyFont="1" applyBorder="1" applyAlignment="1">
      <alignment horizontal="left" vertical="center" wrapText="1"/>
    </xf>
    <xf numFmtId="0" fontId="46" fillId="0" borderId="24" xfId="16" applyFont="1" applyBorder="1" applyAlignment="1">
      <alignment horizontal="left" vertical="center" wrapText="1"/>
    </xf>
    <xf numFmtId="0" fontId="46" fillId="0" borderId="24" xfId="16" applyFont="1" applyBorder="1" applyAlignment="1">
      <alignment vertical="center" wrapText="1"/>
    </xf>
    <xf numFmtId="0" fontId="75" fillId="0" borderId="5" xfId="0" applyFont="1" applyBorder="1" applyAlignment="1">
      <alignment horizontal="left"/>
    </xf>
    <xf numFmtId="0" fontId="75" fillId="6" borderId="5" xfId="0" applyFont="1" applyFill="1" applyBorder="1" applyAlignment="1">
      <alignment horizontal="left"/>
    </xf>
    <xf numFmtId="0" fontId="45" fillId="0" borderId="21" xfId="16" applyFont="1" applyBorder="1" applyAlignment="1">
      <alignment horizontal="left" vertical="center" wrapText="1"/>
    </xf>
    <xf numFmtId="0" fontId="46" fillId="0" borderId="21" xfId="16" applyFont="1" applyBorder="1" applyAlignment="1">
      <alignment horizontal="left" vertical="center" wrapText="1"/>
    </xf>
    <xf numFmtId="0" fontId="46" fillId="0" borderId="21" xfId="16" applyFont="1" applyBorder="1" applyAlignment="1">
      <alignment vertical="center" wrapText="1"/>
    </xf>
    <xf numFmtId="0" fontId="51" fillId="29" borderId="5" xfId="20" applyFont="1" applyFill="1" applyBorder="1" applyAlignment="1">
      <alignment vertical="center"/>
    </xf>
    <xf numFmtId="0" fontId="50" fillId="29" borderId="5" xfId="20" applyFont="1" applyFill="1" applyBorder="1" applyAlignment="1">
      <alignment vertical="center" wrapText="1"/>
    </xf>
    <xf numFmtId="0" fontId="50" fillId="29" borderId="5" xfId="20" applyFont="1" applyFill="1" applyBorder="1" applyAlignment="1">
      <alignment vertical="center"/>
    </xf>
    <xf numFmtId="0" fontId="10" fillId="0" borderId="5" xfId="1" applyFont="1" applyBorder="1" applyAlignment="1">
      <alignment vertical="center" wrapText="1"/>
    </xf>
    <xf numFmtId="0" fontId="38" fillId="0" borderId="5" xfId="0" applyFont="1" applyBorder="1" applyAlignment="1">
      <alignment wrapText="1"/>
    </xf>
    <xf numFmtId="0" fontId="9" fillId="6" borderId="5" xfId="3" applyFont="1" applyFill="1" applyBorder="1" applyAlignment="1">
      <alignment horizontal="left" vertical="center" wrapText="1"/>
    </xf>
    <xf numFmtId="2" fontId="8" fillId="12" borderId="5" xfId="6" applyNumberFormat="1" applyFont="1" applyFill="1" applyBorder="1" applyAlignment="1">
      <alignment horizontal="left" wrapText="1"/>
    </xf>
    <xf numFmtId="2" fontId="8" fillId="12" borderId="5" xfId="6" applyNumberFormat="1" applyFont="1" applyFill="1" applyBorder="1" applyAlignment="1">
      <alignment horizontal="left" vertical="center" wrapText="1"/>
    </xf>
    <xf numFmtId="0" fontId="7" fillId="0" borderId="5" xfId="6" applyFont="1" applyBorder="1" applyAlignment="1">
      <alignment horizontal="left" wrapText="1"/>
    </xf>
    <xf numFmtId="0" fontId="6" fillId="5" borderId="5" xfId="1" applyFont="1" applyFill="1" applyBorder="1" applyAlignment="1">
      <alignment vertical="center" wrapText="1"/>
    </xf>
    <xf numFmtId="0" fontId="5" fillId="6" borderId="5" xfId="3" applyFont="1" applyFill="1" applyBorder="1" applyAlignment="1">
      <alignment horizontal="left" vertical="center" wrapText="1"/>
    </xf>
    <xf numFmtId="0" fontId="37" fillId="0" borderId="33" xfId="0" applyFont="1" applyBorder="1" applyAlignment="1">
      <alignment vertical="center"/>
    </xf>
    <xf numFmtId="0" fontId="38" fillId="0" borderId="34" xfId="0" applyFont="1" applyBorder="1" applyAlignment="1">
      <alignment vertical="center" wrapText="1"/>
    </xf>
    <xf numFmtId="0" fontId="38" fillId="0" borderId="34" xfId="0" applyFont="1" applyBorder="1" applyAlignment="1">
      <alignment vertical="center"/>
    </xf>
    <xf numFmtId="0" fontId="37" fillId="0" borderId="34" xfId="0" applyFont="1" applyBorder="1" applyAlignment="1">
      <alignment vertical="center"/>
    </xf>
    <xf numFmtId="0" fontId="86" fillId="8" borderId="34" xfId="0" applyFont="1" applyFill="1" applyBorder="1" applyAlignment="1">
      <alignment vertical="center"/>
    </xf>
    <xf numFmtId="0" fontId="86" fillId="0" borderId="0" xfId="0" applyFont="1"/>
    <xf numFmtId="0" fontId="86" fillId="0" borderId="5" xfId="0" applyFont="1" applyBorder="1"/>
    <xf numFmtId="0" fontId="12" fillId="0" borderId="5" xfId="18" applyBorder="1" applyAlignment="1">
      <alignment horizontal="center" wrapText="1"/>
    </xf>
    <xf numFmtId="0" fontId="3" fillId="0" borderId="12" xfId="18" applyFont="1" applyBorder="1" applyAlignment="1">
      <alignment vertical="center" wrapText="1"/>
    </xf>
    <xf numFmtId="0" fontId="35" fillId="5" borderId="14" xfId="1" applyFill="1" applyBorder="1" applyAlignment="1">
      <alignment vertical="center" wrapText="1"/>
    </xf>
    <xf numFmtId="0" fontId="2" fillId="0" borderId="5" xfId="6" applyFont="1" applyBorder="1" applyAlignment="1">
      <alignment horizontal="left" wrapText="1"/>
    </xf>
    <xf numFmtId="49" fontId="2" fillId="0" borderId="5" xfId="1" applyNumberFormat="1" applyFont="1" applyBorder="1" applyAlignment="1">
      <alignment horizontal="left"/>
    </xf>
    <xf numFmtId="0" fontId="2" fillId="0" borderId="5" xfId="1" applyFont="1" applyBorder="1" applyAlignment="1">
      <alignment vertical="center" wrapText="1"/>
    </xf>
    <xf numFmtId="0" fontId="2" fillId="5" borderId="5" xfId="1" applyFont="1" applyFill="1" applyBorder="1" applyAlignment="1">
      <alignment vertical="center" wrapText="1"/>
    </xf>
    <xf numFmtId="49" fontId="2" fillId="0" borderId="0" xfId="3" applyNumberFormat="1" applyFont="1"/>
    <xf numFmtId="0" fontId="2" fillId="6" borderId="5" xfId="3" applyFont="1" applyFill="1" applyBorder="1" applyAlignment="1">
      <alignment vertical="center" wrapText="1"/>
    </xf>
    <xf numFmtId="0" fontId="2" fillId="6" borderId="5" xfId="3" applyFont="1" applyFill="1" applyBorder="1" applyAlignment="1">
      <alignment horizontal="left" vertical="center" wrapText="1"/>
    </xf>
    <xf numFmtId="0" fontId="54" fillId="5" borderId="25" xfId="0" applyFont="1" applyFill="1" applyBorder="1" applyAlignment="1">
      <alignment horizontal="center" vertical="top" wrapText="1"/>
    </xf>
    <xf numFmtId="0" fontId="54" fillId="5" borderId="18" xfId="0" applyFont="1" applyFill="1" applyBorder="1" applyAlignment="1">
      <alignment horizontal="center" vertical="top" wrapText="1"/>
    </xf>
    <xf numFmtId="0" fontId="54" fillId="5" borderId="10" xfId="0" applyFont="1" applyFill="1" applyBorder="1" applyAlignment="1">
      <alignment horizontal="center" vertical="top" wrapText="1"/>
    </xf>
    <xf numFmtId="0" fontId="77" fillId="27" borderId="0" xfId="0" applyFont="1" applyFill="1" applyAlignment="1">
      <alignment horizontal="center" vertical="center"/>
    </xf>
    <xf numFmtId="0" fontId="46" fillId="10" borderId="24" xfId="0" applyFont="1" applyFill="1" applyBorder="1" applyAlignment="1">
      <alignment horizontal="left" vertical="center"/>
    </xf>
    <xf numFmtId="0" fontId="71" fillId="27" borderId="0" xfId="2" applyFont="1" applyFill="1" applyAlignment="1">
      <alignment horizontal="center"/>
    </xf>
    <xf numFmtId="0" fontId="75" fillId="11" borderId="18" xfId="6" applyFont="1" applyFill="1" applyBorder="1" applyAlignment="1">
      <alignment horizontal="left" vertical="center"/>
    </xf>
    <xf numFmtId="0" fontId="51" fillId="5" borderId="25" xfId="2" applyFont="1" applyFill="1" applyBorder="1" applyAlignment="1">
      <alignment horizontal="center"/>
    </xf>
    <xf numFmtId="0" fontId="51" fillId="5" borderId="10" xfId="2" applyFont="1" applyFill="1" applyBorder="1" applyAlignment="1">
      <alignment horizontal="center"/>
    </xf>
    <xf numFmtId="0" fontId="51" fillId="5" borderId="5" xfId="2" applyFont="1" applyFill="1" applyBorder="1" applyAlignment="1">
      <alignment horizontal="center"/>
    </xf>
    <xf numFmtId="0" fontId="66" fillId="0" borderId="10" xfId="2" applyFont="1" applyBorder="1" applyAlignment="1">
      <alignment horizontal="right" vertical="center"/>
    </xf>
    <xf numFmtId="0" fontId="66" fillId="0" borderId="17" xfId="2" applyFont="1" applyBorder="1" applyAlignment="1">
      <alignment horizontal="right" vertical="center" wrapText="1"/>
    </xf>
    <xf numFmtId="0" fontId="66" fillId="0" borderId="16" xfId="2" applyFont="1" applyBorder="1" applyAlignment="1">
      <alignment horizontal="right" vertical="center"/>
    </xf>
    <xf numFmtId="0" fontId="66" fillId="0" borderId="25" xfId="2" applyFont="1" applyBorder="1" applyAlignment="1">
      <alignment horizontal="left" vertical="center"/>
    </xf>
    <xf numFmtId="0" fontId="66" fillId="0" borderId="20" xfId="2" applyFont="1" applyBorder="1" applyAlignment="1">
      <alignment horizontal="left" vertical="center" wrapText="1"/>
    </xf>
    <xf numFmtId="0" fontId="66" fillId="0" borderId="23" xfId="2" applyFont="1" applyBorder="1" applyAlignment="1">
      <alignment horizontal="left" vertical="center"/>
    </xf>
    <xf numFmtId="0" fontId="51" fillId="9" borderId="25" xfId="20" applyFont="1" applyFill="1" applyBorder="1" applyAlignment="1">
      <alignment horizontal="center" vertical="center"/>
    </xf>
    <xf numFmtId="0" fontId="51" fillId="9" borderId="18" xfId="20" applyFont="1" applyFill="1" applyBorder="1" applyAlignment="1">
      <alignment horizontal="center" vertical="center"/>
    </xf>
    <xf numFmtId="0" fontId="51" fillId="9" borderId="10" xfId="20" applyFont="1" applyFill="1" applyBorder="1" applyAlignment="1">
      <alignment horizontal="center" vertical="center"/>
    </xf>
    <xf numFmtId="0" fontId="71" fillId="9" borderId="22" xfId="15" applyFont="1" applyFill="1" applyBorder="1" applyAlignment="1">
      <alignment horizontal="center" vertical="center"/>
    </xf>
    <xf numFmtId="0" fontId="71" fillId="9" borderId="0" xfId="15" applyFont="1" applyFill="1" applyAlignment="1">
      <alignment horizontal="center" vertical="center"/>
    </xf>
    <xf numFmtId="0" fontId="11" fillId="10" borderId="0" xfId="15" applyFont="1" applyFill="1" applyAlignment="1">
      <alignment horizontal="left" vertical="center" wrapText="1"/>
    </xf>
    <xf numFmtId="0" fontId="11" fillId="11" borderId="0" xfId="1" applyFont="1" applyFill="1" applyAlignment="1">
      <alignment horizontal="left" vertical="center"/>
    </xf>
    <xf numFmtId="0" fontId="15" fillId="10" borderId="0" xfId="1" applyFont="1" applyFill="1" applyAlignment="1">
      <alignment horizontal="left" vertical="center"/>
    </xf>
    <xf numFmtId="0" fontId="19" fillId="10" borderId="0" xfId="1" applyFont="1" applyFill="1" applyAlignment="1">
      <alignment horizontal="left" vertical="center"/>
    </xf>
    <xf numFmtId="0" fontId="19" fillId="11" borderId="24" xfId="1" applyFont="1" applyFill="1" applyBorder="1" applyAlignment="1">
      <alignment horizontal="left" vertical="center"/>
    </xf>
    <xf numFmtId="0" fontId="50" fillId="11" borderId="24" xfId="1" applyFont="1" applyFill="1" applyBorder="1" applyAlignment="1">
      <alignment horizontal="center" vertical="center"/>
    </xf>
    <xf numFmtId="0" fontId="73" fillId="10" borderId="0" xfId="1" applyFont="1" applyFill="1" applyAlignment="1">
      <alignment horizontal="center" vertical="center"/>
    </xf>
    <xf numFmtId="0" fontId="71" fillId="9" borderId="0" xfId="1" applyFont="1" applyFill="1" applyAlignment="1">
      <alignment horizontal="center" vertical="center"/>
    </xf>
    <xf numFmtId="0" fontId="71" fillId="9" borderId="0" xfId="6" applyFont="1" applyFill="1" applyAlignment="1">
      <alignment horizontal="center" vertical="center"/>
    </xf>
    <xf numFmtId="0" fontId="19" fillId="10" borderId="0" xfId="6" applyFont="1" applyFill="1" applyAlignment="1">
      <alignment horizontal="left" vertical="center" wrapText="1"/>
    </xf>
    <xf numFmtId="0" fontId="75" fillId="11" borderId="24" xfId="6" applyFont="1" applyFill="1" applyBorder="1" applyAlignment="1">
      <alignment horizontal="left" vertical="center"/>
    </xf>
    <xf numFmtId="0" fontId="2" fillId="10" borderId="0" xfId="1" applyFont="1" applyFill="1" applyAlignment="1">
      <alignment horizontal="left" vertical="center" wrapText="1"/>
    </xf>
    <xf numFmtId="0" fontId="19" fillId="10" borderId="0" xfId="1" applyFont="1" applyFill="1" applyAlignment="1">
      <alignment horizontal="left" vertical="center" wrapText="1"/>
    </xf>
    <xf numFmtId="0" fontId="71" fillId="9" borderId="22" xfId="1" applyFont="1" applyFill="1" applyBorder="1" applyAlignment="1">
      <alignment horizontal="center" vertical="center"/>
    </xf>
    <xf numFmtId="0" fontId="37" fillId="0" borderId="0" xfId="0" applyFont="1" applyAlignment="1">
      <alignment horizontal="left"/>
    </xf>
    <xf numFmtId="0" fontId="20" fillId="10" borderId="0" xfId="1" applyFont="1" applyFill="1" applyAlignment="1">
      <alignment horizontal="left" vertical="center" wrapText="1"/>
    </xf>
    <xf numFmtId="0" fontId="22" fillId="11" borderId="24" xfId="1" applyFont="1" applyFill="1" applyBorder="1" applyAlignment="1">
      <alignment horizontal="left" vertical="center"/>
    </xf>
    <xf numFmtId="0" fontId="19" fillId="0" borderId="5" xfId="1" applyFont="1" applyBorder="1" applyAlignment="1">
      <alignment horizontal="left" vertical="center" wrapText="1"/>
    </xf>
    <xf numFmtId="0" fontId="23" fillId="11" borderId="24" xfId="1" applyFont="1" applyFill="1" applyBorder="1" applyAlignment="1">
      <alignment horizontal="left" vertical="center"/>
    </xf>
    <xf numFmtId="0" fontId="71" fillId="9" borderId="25" xfId="6" applyFont="1" applyFill="1" applyBorder="1" applyAlignment="1">
      <alignment horizontal="center" vertical="center" wrapText="1"/>
    </xf>
    <xf numFmtId="0" fontId="71" fillId="9" borderId="18" xfId="6" applyFont="1" applyFill="1" applyBorder="1" applyAlignment="1">
      <alignment horizontal="center" vertical="center" wrapText="1"/>
    </xf>
    <xf numFmtId="0" fontId="71" fillId="9" borderId="10" xfId="6" applyFont="1" applyFill="1" applyBorder="1" applyAlignment="1">
      <alignment horizontal="center" vertical="center" wrapText="1"/>
    </xf>
    <xf numFmtId="0" fontId="2" fillId="10" borderId="20" xfId="1" applyFont="1" applyFill="1" applyBorder="1" applyAlignment="1">
      <alignment horizontal="left" vertical="center" wrapText="1"/>
    </xf>
    <xf numFmtId="0" fontId="19" fillId="10" borderId="21" xfId="1" applyFont="1" applyFill="1" applyBorder="1" applyAlignment="1">
      <alignment horizontal="left" vertical="center" wrapText="1"/>
    </xf>
    <xf numFmtId="0" fontId="17" fillId="11" borderId="24" xfId="1" applyFont="1" applyFill="1" applyBorder="1" applyAlignment="1">
      <alignment horizontal="left" vertical="center"/>
    </xf>
    <xf numFmtId="0" fontId="17" fillId="10" borderId="0" xfId="1" applyFont="1" applyFill="1" applyAlignment="1">
      <alignment horizontal="left" vertical="center" wrapText="1"/>
    </xf>
    <xf numFmtId="0" fontId="44" fillId="10" borderId="0" xfId="1" applyFont="1" applyFill="1" applyAlignment="1">
      <alignment horizontal="left" vertical="center" wrapText="1"/>
    </xf>
    <xf numFmtId="0" fontId="71" fillId="9" borderId="22" xfId="1" applyFont="1" applyFill="1" applyBorder="1" applyAlignment="1">
      <alignment horizontal="center" vertical="center" wrapText="1"/>
    </xf>
    <xf numFmtId="0" fontId="71" fillId="9" borderId="0" xfId="1" applyFont="1" applyFill="1" applyAlignment="1">
      <alignment horizontal="center" vertical="center" wrapText="1"/>
    </xf>
    <xf numFmtId="0" fontId="4" fillId="10" borderId="0" xfId="1" applyFont="1" applyFill="1" applyAlignment="1">
      <alignment horizontal="left" vertical="center" wrapText="1"/>
    </xf>
    <xf numFmtId="0" fontId="4" fillId="11" borderId="24" xfId="1" applyFont="1" applyFill="1" applyBorder="1" applyAlignment="1">
      <alignment horizontal="left" vertical="center"/>
    </xf>
    <xf numFmtId="0" fontId="26" fillId="11" borderId="24" xfId="1" applyFont="1" applyFill="1" applyBorder="1" applyAlignment="1">
      <alignment horizontal="left" vertical="center"/>
    </xf>
    <xf numFmtId="0" fontId="72" fillId="9" borderId="22" xfId="1" applyFont="1" applyFill="1" applyBorder="1" applyAlignment="1">
      <alignment horizontal="center" vertical="center"/>
    </xf>
    <xf numFmtId="0" fontId="72" fillId="9" borderId="0" xfId="1" applyFont="1" applyFill="1" applyAlignment="1">
      <alignment horizontal="center" vertical="center"/>
    </xf>
    <xf numFmtId="0" fontId="26" fillId="10" borderId="0" xfId="1" applyFont="1" applyFill="1" applyAlignment="1">
      <alignment horizontal="left" vertical="center"/>
    </xf>
    <xf numFmtId="0" fontId="46" fillId="0" borderId="0" xfId="0" applyFont="1" applyAlignment="1">
      <alignment horizontal="left" vertical="top" wrapText="1"/>
    </xf>
    <xf numFmtId="0" fontId="23" fillId="10" borderId="0" xfId="1" applyFont="1" applyFill="1" applyAlignment="1">
      <alignment horizontal="left" vertical="center" wrapText="1"/>
    </xf>
    <xf numFmtId="0" fontId="44" fillId="11" borderId="24" xfId="1" applyFont="1" applyFill="1" applyBorder="1" applyAlignment="1">
      <alignment horizontal="left" vertical="center"/>
    </xf>
    <xf numFmtId="0" fontId="19" fillId="0" borderId="14" xfId="1" applyFont="1" applyBorder="1" applyAlignment="1">
      <alignment horizontal="center" vertical="center" wrapText="1"/>
    </xf>
    <xf numFmtId="0" fontId="19" fillId="0" borderId="12" xfId="1" applyFont="1" applyBorder="1" applyAlignment="1">
      <alignment horizontal="center" vertical="center" wrapText="1"/>
    </xf>
    <xf numFmtId="0" fontId="19" fillId="5" borderId="14" xfId="1" applyFont="1" applyFill="1" applyBorder="1" applyAlignment="1">
      <alignment horizontal="center" vertical="center" wrapText="1"/>
    </xf>
    <xf numFmtId="0" fontId="19" fillId="5" borderId="19" xfId="1" applyFont="1" applyFill="1" applyBorder="1" applyAlignment="1">
      <alignment horizontal="center" vertical="center" wrapText="1"/>
    </xf>
    <xf numFmtId="0" fontId="19" fillId="5" borderId="12" xfId="1" applyFont="1" applyFill="1" applyBorder="1" applyAlignment="1">
      <alignment horizontal="center" vertical="center" wrapText="1"/>
    </xf>
    <xf numFmtId="0" fontId="19" fillId="0" borderId="14" xfId="1" applyFont="1" applyBorder="1" applyAlignment="1">
      <alignment vertical="center" wrapText="1"/>
    </xf>
    <xf numFmtId="0" fontId="19" fillId="0" borderId="12" xfId="1" applyFont="1" applyBorder="1" applyAlignment="1">
      <alignment vertical="center" wrapText="1"/>
    </xf>
    <xf numFmtId="0" fontId="19" fillId="5" borderId="14" xfId="1" applyFont="1" applyFill="1" applyBorder="1" applyAlignment="1">
      <alignment vertical="center" wrapText="1"/>
    </xf>
    <xf numFmtId="0" fontId="19" fillId="5" borderId="12" xfId="1" applyFont="1" applyFill="1" applyBorder="1" applyAlignment="1">
      <alignment vertical="center" wrapText="1"/>
    </xf>
    <xf numFmtId="0" fontId="10" fillId="10" borderId="0" xfId="1" applyFont="1" applyFill="1" applyAlignment="1">
      <alignment horizontal="left" vertical="center" wrapText="1"/>
    </xf>
    <xf numFmtId="0" fontId="38" fillId="0" borderId="0" xfId="0" applyFont="1" applyAlignment="1">
      <alignment horizontal="left" vertical="top" wrapText="1"/>
    </xf>
    <xf numFmtId="0" fontId="2" fillId="10" borderId="0" xfId="1" applyFont="1" applyFill="1" applyAlignment="1">
      <alignment vertical="center" wrapText="1"/>
    </xf>
    <xf numFmtId="0" fontId="19" fillId="10" borderId="0" xfId="1" applyFont="1" applyFill="1" applyAlignment="1">
      <alignment vertical="center" wrapText="1"/>
    </xf>
    <xf numFmtId="0" fontId="19" fillId="11" borderId="24" xfId="1" applyFont="1" applyFill="1" applyBorder="1" applyAlignment="1">
      <alignment vertical="center"/>
    </xf>
    <xf numFmtId="0" fontId="19" fillId="11" borderId="0" xfId="1" applyFont="1" applyFill="1" applyAlignment="1">
      <alignment horizontal="left" vertical="center"/>
    </xf>
    <xf numFmtId="0" fontId="71" fillId="9" borderId="0" xfId="3" applyFont="1" applyFill="1" applyAlignment="1">
      <alignment horizontal="center" vertical="center"/>
    </xf>
    <xf numFmtId="0" fontId="19" fillId="6" borderId="0" xfId="3" applyFont="1" applyFill="1" applyAlignment="1">
      <alignment horizontal="center" vertical="center"/>
    </xf>
    <xf numFmtId="0" fontId="19" fillId="6" borderId="22" xfId="3" applyFont="1" applyFill="1" applyBorder="1" applyAlignment="1">
      <alignment horizontal="center" vertical="center"/>
    </xf>
    <xf numFmtId="0" fontId="19" fillId="11" borderId="24" xfId="3" applyFont="1" applyFill="1" applyBorder="1" applyAlignment="1">
      <alignment horizontal="left" vertical="center"/>
    </xf>
    <xf numFmtId="0" fontId="2" fillId="10" borderId="0" xfId="3" applyFont="1" applyFill="1" applyAlignment="1">
      <alignment horizontal="left" vertical="center" wrapText="1"/>
    </xf>
    <xf numFmtId="0" fontId="19" fillId="10" borderId="0" xfId="3" applyFont="1" applyFill="1" applyAlignment="1">
      <alignment horizontal="left" vertical="center" wrapText="1"/>
    </xf>
    <xf numFmtId="0" fontId="16" fillId="11" borderId="24" xfId="1" applyFont="1" applyFill="1" applyBorder="1" applyAlignment="1">
      <alignment horizontal="left" vertical="center"/>
    </xf>
    <xf numFmtId="0" fontId="16" fillId="10" borderId="0" xfId="1" applyFont="1" applyFill="1" applyAlignment="1">
      <alignment horizontal="left" vertical="center" wrapText="1"/>
    </xf>
    <xf numFmtId="0" fontId="2" fillId="10" borderId="0" xfId="6" applyFont="1" applyFill="1" applyAlignment="1">
      <alignment horizontal="left" vertical="center" wrapText="1"/>
    </xf>
    <xf numFmtId="0" fontId="38" fillId="11" borderId="24" xfId="6" applyFont="1" applyFill="1" applyBorder="1" applyAlignment="1">
      <alignment horizontal="left" vertical="center"/>
    </xf>
    <xf numFmtId="0" fontId="79" fillId="9" borderId="22" xfId="1" applyFont="1" applyFill="1" applyBorder="1" applyAlignment="1">
      <alignment horizontal="center" vertical="center"/>
    </xf>
    <xf numFmtId="0" fontId="79" fillId="9" borderId="0" xfId="1" applyFont="1" applyFill="1" applyAlignment="1">
      <alignment horizontal="center" vertical="center"/>
    </xf>
    <xf numFmtId="0" fontId="21" fillId="10" borderId="0" xfId="1" applyFont="1" applyFill="1" applyAlignment="1">
      <alignment horizontal="left" vertical="center" wrapText="1"/>
    </xf>
    <xf numFmtId="0" fontId="21" fillId="11" borderId="24" xfId="1" applyFont="1" applyFill="1" applyBorder="1" applyAlignment="1">
      <alignment horizontal="left" vertical="center"/>
    </xf>
    <xf numFmtId="0" fontId="44" fillId="9" borderId="22" xfId="18" applyFont="1" applyFill="1" applyBorder="1" applyAlignment="1">
      <alignment horizontal="center" vertical="center"/>
    </xf>
    <xf numFmtId="0" fontId="44" fillId="9" borderId="0" xfId="18" applyFont="1" applyFill="1" applyAlignment="1">
      <alignment horizontal="center" vertical="center"/>
    </xf>
    <xf numFmtId="0" fontId="12" fillId="11" borderId="0" xfId="18" applyFill="1" applyAlignment="1">
      <alignment horizontal="left" vertical="center"/>
    </xf>
    <xf numFmtId="0" fontId="12" fillId="10" borderId="0" xfId="18" applyFill="1" applyAlignment="1">
      <alignment horizontal="left" vertical="center" wrapText="1"/>
    </xf>
    <xf numFmtId="0" fontId="12" fillId="11" borderId="24" xfId="18" applyFill="1" applyBorder="1" applyAlignment="1">
      <alignment horizontal="left" vertical="center"/>
    </xf>
    <xf numFmtId="0" fontId="3" fillId="10" borderId="0" xfId="18" applyFont="1" applyFill="1" applyAlignment="1">
      <alignment horizontal="left" vertical="center" wrapText="1"/>
    </xf>
    <xf numFmtId="0" fontId="3" fillId="11" borderId="24" xfId="18" applyFont="1" applyFill="1" applyBorder="1" applyAlignment="1">
      <alignment horizontal="left" vertical="center"/>
    </xf>
  </cellXfs>
  <cellStyles count="22">
    <cellStyle name="Normal" xfId="0" builtinId="0"/>
    <cellStyle name="Normal 10" xfId="19" xr:uid="{00000000-0005-0000-0000-000001000000}"/>
    <cellStyle name="Normal 2" xfId="1" xr:uid="{00000000-0005-0000-0000-000002000000}"/>
    <cellStyle name="Normal 2 2" xfId="3" xr:uid="{00000000-0005-0000-0000-000003000000}"/>
    <cellStyle name="Normal 2 2 2" xfId="11" xr:uid="{00000000-0005-0000-0000-000004000000}"/>
    <cellStyle name="Normal 2 3" xfId="6" xr:uid="{00000000-0005-0000-0000-000005000000}"/>
    <cellStyle name="Normal 2 3 2" xfId="14" xr:uid="{00000000-0005-0000-0000-000006000000}"/>
    <cellStyle name="Normal 2 4" xfId="9" xr:uid="{00000000-0005-0000-0000-000007000000}"/>
    <cellStyle name="Normal 2 5" xfId="15" xr:uid="{00000000-0005-0000-0000-000008000000}"/>
    <cellStyle name="Normal 2 6" xfId="18" xr:uid="{00000000-0005-0000-0000-000009000000}"/>
    <cellStyle name="Normal 3" xfId="2" xr:uid="{00000000-0005-0000-0000-00000A000000}"/>
    <cellStyle name="Normal 3 2" xfId="10" xr:uid="{00000000-0005-0000-0000-00000B000000}"/>
    <cellStyle name="Normal 4" xfId="4" xr:uid="{00000000-0005-0000-0000-00000C000000}"/>
    <cellStyle name="Normal 4 2" xfId="12" xr:uid="{00000000-0005-0000-0000-00000D000000}"/>
    <cellStyle name="Normal 4 3" xfId="20" xr:uid="{00000000-0005-0000-0000-00000E000000}"/>
    <cellStyle name="Normal 5" xfId="5" xr:uid="{00000000-0005-0000-0000-00000F000000}"/>
    <cellStyle name="Normal 5 2" xfId="13" xr:uid="{00000000-0005-0000-0000-000010000000}"/>
    <cellStyle name="Normal 5 3" xfId="21" xr:uid="{00000000-0005-0000-0000-000011000000}"/>
    <cellStyle name="Normal 6" xfId="8" xr:uid="{00000000-0005-0000-0000-000012000000}"/>
    <cellStyle name="Normal 7" xfId="7" xr:uid="{00000000-0005-0000-0000-000013000000}"/>
    <cellStyle name="Normal 8" xfId="16" xr:uid="{00000000-0005-0000-0000-000014000000}"/>
    <cellStyle name="Normal 9" xfId="17" xr:uid="{00000000-0005-0000-0000-000015000000}"/>
  </cellStyles>
  <dxfs count="0"/>
  <tableStyles count="0" defaultTableStyle="TableStyleMedium9" defaultPivotStyle="PivotStyleLight16"/>
  <colors>
    <mruColors>
      <color rgb="FF7DFFB8"/>
      <color rgb="FF00B050"/>
      <color rgb="FF538DD5"/>
      <color rgb="FF4F81BD"/>
      <color rgb="FF92CD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0</xdr:col>
      <xdr:colOff>0</xdr:colOff>
      <xdr:row>57</xdr:row>
      <xdr:rowOff>166646</xdr:rowOff>
    </xdr:from>
    <xdr:to>
      <xdr:col>7</xdr:col>
      <xdr:colOff>0</xdr:colOff>
      <xdr:row>62</xdr:row>
      <xdr:rowOff>0</xdr:rowOff>
    </xdr:to>
    <xdr:sp macro="" textlink="">
      <xdr:nvSpPr>
        <xdr:cNvPr id="2" name="ZoneTexte 1">
          <a:extLst>
            <a:ext uri="{FF2B5EF4-FFF2-40B4-BE49-F238E27FC236}">
              <a16:creationId xmlns:a16="http://schemas.microsoft.com/office/drawing/2014/main" id="{00000000-0008-0000-0200-000002000000}"/>
            </a:ext>
          </a:extLst>
        </xdr:cNvPr>
        <xdr:cNvSpPr txBox="1"/>
      </xdr:nvSpPr>
      <xdr:spPr>
        <a:xfrm>
          <a:off x="0" y="9234446"/>
          <a:ext cx="4876800" cy="642979"/>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fr-FR" sz="1100" b="1" u="sng">
              <a:latin typeface="+mn-lt"/>
            </a:rPr>
            <a:t>Precisions about Data types used</a:t>
          </a:r>
          <a:r>
            <a:rPr lang="fr-FR" sz="1100" b="1" u="sng" baseline="0">
              <a:latin typeface="+mn-lt"/>
            </a:rPr>
            <a:t> in each data file </a:t>
          </a:r>
          <a:r>
            <a:rPr lang="fr-FR" sz="1100" b="1" u="sng">
              <a:latin typeface="+mn-lt"/>
            </a:rPr>
            <a:t>: </a:t>
          </a:r>
        </a:p>
        <a:p>
          <a:r>
            <a:rPr lang="fr-FR" sz="1100">
              <a:latin typeface="+mn-lt"/>
            </a:rPr>
            <a:t>1/ the decimal</a:t>
          </a:r>
          <a:r>
            <a:rPr lang="fr-FR" sz="1100" baseline="0">
              <a:latin typeface="+mn-lt"/>
            </a:rPr>
            <a:t> separator used is the "." character (dot). No thousands separator.</a:t>
          </a:r>
        </a:p>
        <a:p>
          <a:r>
            <a:rPr lang="fr-FR" sz="1100" baseline="0">
              <a:latin typeface="+mn-lt"/>
            </a:rPr>
            <a:t>2/ format for timestamp fields =  DD/MM/YYYY HH24:MI:SS.FF9 (ex: 19/01/2014 00:01:19.011000000)</a:t>
          </a:r>
        </a:p>
        <a:p>
          <a:endParaRPr lang="fr-FR" sz="11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2016125</xdr:colOff>
      <xdr:row>9</xdr:row>
      <xdr:rowOff>27214</xdr:rowOff>
    </xdr:from>
    <xdr:to>
      <xdr:col>0</xdr:col>
      <xdr:colOff>2286125</xdr:colOff>
      <xdr:row>9</xdr:row>
      <xdr:rowOff>272014</xdr:rowOff>
    </xdr:to>
    <xdr:sp macro="" textlink="">
      <xdr:nvSpPr>
        <xdr:cNvPr id="2" name="Ellipse 104">
          <a:extLst>
            <a:ext uri="{FF2B5EF4-FFF2-40B4-BE49-F238E27FC236}">
              <a16:creationId xmlns:a16="http://schemas.microsoft.com/office/drawing/2014/main" id="{00000000-0008-0000-0B00-000002000000}"/>
            </a:ext>
          </a:extLst>
        </xdr:cNvPr>
        <xdr:cNvSpPr/>
      </xdr:nvSpPr>
      <xdr:spPr>
        <a:xfrm>
          <a:off x="2016125" y="296091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clientData/>
  </xdr:twoCellAnchor>
  <xdr:twoCellAnchor>
    <xdr:from>
      <xdr:col>0</xdr:col>
      <xdr:colOff>2016125</xdr:colOff>
      <xdr:row>10</xdr:row>
      <xdr:rowOff>161013</xdr:rowOff>
    </xdr:from>
    <xdr:to>
      <xdr:col>0</xdr:col>
      <xdr:colOff>2286125</xdr:colOff>
      <xdr:row>10</xdr:row>
      <xdr:rowOff>405813</xdr:rowOff>
    </xdr:to>
    <xdr:sp macro="" textlink="">
      <xdr:nvSpPr>
        <xdr:cNvPr id="3" name="Ellipse 104">
          <a:extLst>
            <a:ext uri="{FF2B5EF4-FFF2-40B4-BE49-F238E27FC236}">
              <a16:creationId xmlns:a16="http://schemas.microsoft.com/office/drawing/2014/main" id="{00000000-0008-0000-0B00-000003000000}"/>
            </a:ext>
          </a:extLst>
        </xdr:cNvPr>
        <xdr:cNvSpPr/>
      </xdr:nvSpPr>
      <xdr:spPr>
        <a:xfrm>
          <a:off x="2016125" y="340903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a:t>
          </a:r>
        </a:p>
      </xdr:txBody>
    </xdr:sp>
    <xdr:clientData/>
  </xdr:twoCellAnchor>
  <xdr:twoCellAnchor>
    <xdr:from>
      <xdr:col>0</xdr:col>
      <xdr:colOff>1997075</xdr:colOff>
      <xdr:row>11</xdr:row>
      <xdr:rowOff>38549</xdr:rowOff>
    </xdr:from>
    <xdr:to>
      <xdr:col>0</xdr:col>
      <xdr:colOff>2269796</xdr:colOff>
      <xdr:row>11</xdr:row>
      <xdr:rowOff>283349</xdr:rowOff>
    </xdr:to>
    <xdr:sp macro="" textlink="">
      <xdr:nvSpPr>
        <xdr:cNvPr id="4" name="Ellipse 104">
          <a:extLst>
            <a:ext uri="{FF2B5EF4-FFF2-40B4-BE49-F238E27FC236}">
              <a16:creationId xmlns:a16="http://schemas.microsoft.com/office/drawing/2014/main" id="{00000000-0008-0000-0B00-000004000000}"/>
            </a:ext>
          </a:extLst>
        </xdr:cNvPr>
        <xdr:cNvSpPr/>
      </xdr:nvSpPr>
      <xdr:spPr>
        <a:xfrm>
          <a:off x="1997075" y="3858074"/>
          <a:ext cx="272721"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a:t>
          </a:r>
        </a:p>
      </xdr:txBody>
    </xdr:sp>
    <xdr:clientData/>
  </xdr:twoCellAnchor>
  <xdr:twoCellAnchor>
    <xdr:from>
      <xdr:col>0</xdr:col>
      <xdr:colOff>1997075</xdr:colOff>
      <xdr:row>12</xdr:row>
      <xdr:rowOff>27663</xdr:rowOff>
    </xdr:from>
    <xdr:to>
      <xdr:col>0</xdr:col>
      <xdr:colOff>2267075</xdr:colOff>
      <xdr:row>12</xdr:row>
      <xdr:rowOff>272463</xdr:rowOff>
    </xdr:to>
    <xdr:sp macro="" textlink="">
      <xdr:nvSpPr>
        <xdr:cNvPr id="5" name="Ellipse 104">
          <a:extLst>
            <a:ext uri="{FF2B5EF4-FFF2-40B4-BE49-F238E27FC236}">
              <a16:creationId xmlns:a16="http://schemas.microsoft.com/office/drawing/2014/main" id="{00000000-0008-0000-0B00-000005000000}"/>
            </a:ext>
          </a:extLst>
        </xdr:cNvPr>
        <xdr:cNvSpPr/>
      </xdr:nvSpPr>
      <xdr:spPr>
        <a:xfrm>
          <a:off x="1997075" y="41615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a:t>
          </a:r>
        </a:p>
      </xdr:txBody>
    </xdr:sp>
    <xdr:clientData/>
  </xdr:twoCellAnchor>
  <xdr:twoCellAnchor>
    <xdr:from>
      <xdr:col>0</xdr:col>
      <xdr:colOff>1997075</xdr:colOff>
      <xdr:row>13</xdr:row>
      <xdr:rowOff>27663</xdr:rowOff>
    </xdr:from>
    <xdr:to>
      <xdr:col>0</xdr:col>
      <xdr:colOff>2267075</xdr:colOff>
      <xdr:row>13</xdr:row>
      <xdr:rowOff>272463</xdr:rowOff>
    </xdr:to>
    <xdr:sp macro="" textlink="">
      <xdr:nvSpPr>
        <xdr:cNvPr id="6" name="Ellipse 104">
          <a:extLst>
            <a:ext uri="{FF2B5EF4-FFF2-40B4-BE49-F238E27FC236}">
              <a16:creationId xmlns:a16="http://schemas.microsoft.com/office/drawing/2014/main" id="{00000000-0008-0000-0B00-000006000000}"/>
            </a:ext>
          </a:extLst>
        </xdr:cNvPr>
        <xdr:cNvSpPr/>
      </xdr:nvSpPr>
      <xdr:spPr>
        <a:xfrm>
          <a:off x="1997075" y="447583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5</a:t>
          </a:r>
        </a:p>
      </xdr:txBody>
    </xdr:sp>
    <xdr:clientData/>
  </xdr:twoCellAnchor>
  <xdr:twoCellAnchor>
    <xdr:from>
      <xdr:col>0</xdr:col>
      <xdr:colOff>2016125</xdr:colOff>
      <xdr:row>16</xdr:row>
      <xdr:rowOff>46713</xdr:rowOff>
    </xdr:from>
    <xdr:to>
      <xdr:col>0</xdr:col>
      <xdr:colOff>2286125</xdr:colOff>
      <xdr:row>16</xdr:row>
      <xdr:rowOff>291513</xdr:rowOff>
    </xdr:to>
    <xdr:sp macro="" textlink="">
      <xdr:nvSpPr>
        <xdr:cNvPr id="7" name="Ellipse 104">
          <a:extLst>
            <a:ext uri="{FF2B5EF4-FFF2-40B4-BE49-F238E27FC236}">
              <a16:creationId xmlns:a16="http://schemas.microsoft.com/office/drawing/2014/main" id="{00000000-0008-0000-0B00-000007000000}"/>
            </a:ext>
          </a:extLst>
        </xdr:cNvPr>
        <xdr:cNvSpPr/>
      </xdr:nvSpPr>
      <xdr:spPr>
        <a:xfrm>
          <a:off x="2016125" y="531403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6</a:t>
          </a:r>
        </a:p>
      </xdr:txBody>
    </xdr:sp>
    <xdr:clientData/>
  </xdr:twoCellAnchor>
  <xdr:twoCellAnchor>
    <xdr:from>
      <xdr:col>0</xdr:col>
      <xdr:colOff>2016125</xdr:colOff>
      <xdr:row>17</xdr:row>
      <xdr:rowOff>27663</xdr:rowOff>
    </xdr:from>
    <xdr:to>
      <xdr:col>0</xdr:col>
      <xdr:colOff>2286125</xdr:colOff>
      <xdr:row>17</xdr:row>
      <xdr:rowOff>272463</xdr:rowOff>
    </xdr:to>
    <xdr:sp macro="" textlink="">
      <xdr:nvSpPr>
        <xdr:cNvPr id="8" name="Ellipse 104">
          <a:extLst>
            <a:ext uri="{FF2B5EF4-FFF2-40B4-BE49-F238E27FC236}">
              <a16:creationId xmlns:a16="http://schemas.microsoft.com/office/drawing/2014/main" id="{00000000-0008-0000-0B00-000008000000}"/>
            </a:ext>
          </a:extLst>
        </xdr:cNvPr>
        <xdr:cNvSpPr/>
      </xdr:nvSpPr>
      <xdr:spPr>
        <a:xfrm>
          <a:off x="2016125" y="56093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7</a:t>
          </a:r>
        </a:p>
      </xdr:txBody>
    </xdr:sp>
    <xdr:clientData/>
  </xdr:twoCellAnchor>
  <xdr:twoCellAnchor>
    <xdr:from>
      <xdr:col>0</xdr:col>
      <xdr:colOff>2016125</xdr:colOff>
      <xdr:row>19</xdr:row>
      <xdr:rowOff>46713</xdr:rowOff>
    </xdr:from>
    <xdr:to>
      <xdr:col>0</xdr:col>
      <xdr:colOff>2286125</xdr:colOff>
      <xdr:row>19</xdr:row>
      <xdr:rowOff>291513</xdr:rowOff>
    </xdr:to>
    <xdr:sp macro="" textlink="">
      <xdr:nvSpPr>
        <xdr:cNvPr id="9" name="Ellipse 104">
          <a:extLst>
            <a:ext uri="{FF2B5EF4-FFF2-40B4-BE49-F238E27FC236}">
              <a16:creationId xmlns:a16="http://schemas.microsoft.com/office/drawing/2014/main" id="{00000000-0008-0000-0B00-000009000000}"/>
            </a:ext>
          </a:extLst>
        </xdr:cNvPr>
        <xdr:cNvSpPr/>
      </xdr:nvSpPr>
      <xdr:spPr>
        <a:xfrm>
          <a:off x="2016125" y="62570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8</a:t>
          </a:r>
        </a:p>
      </xdr:txBody>
    </xdr:sp>
    <xdr:clientData/>
  </xdr:twoCellAnchor>
  <xdr:twoCellAnchor>
    <xdr:from>
      <xdr:col>0</xdr:col>
      <xdr:colOff>2016125</xdr:colOff>
      <xdr:row>18</xdr:row>
      <xdr:rowOff>46713</xdr:rowOff>
    </xdr:from>
    <xdr:to>
      <xdr:col>0</xdr:col>
      <xdr:colOff>2286125</xdr:colOff>
      <xdr:row>18</xdr:row>
      <xdr:rowOff>291513</xdr:rowOff>
    </xdr:to>
    <xdr:sp macro="" textlink="">
      <xdr:nvSpPr>
        <xdr:cNvPr id="10" name="Ellipse 104">
          <a:extLst>
            <a:ext uri="{FF2B5EF4-FFF2-40B4-BE49-F238E27FC236}">
              <a16:creationId xmlns:a16="http://schemas.microsoft.com/office/drawing/2014/main" id="{00000000-0008-0000-0B00-00000A000000}"/>
            </a:ext>
          </a:extLst>
        </xdr:cNvPr>
        <xdr:cNvSpPr/>
      </xdr:nvSpPr>
      <xdr:spPr>
        <a:xfrm>
          <a:off x="2016125" y="594268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9</a:t>
          </a:r>
        </a:p>
      </xdr:txBody>
    </xdr:sp>
    <xdr:clientData/>
  </xdr:twoCellAnchor>
  <xdr:twoCellAnchor>
    <xdr:from>
      <xdr:col>0</xdr:col>
      <xdr:colOff>2016125</xdr:colOff>
      <xdr:row>20</xdr:row>
      <xdr:rowOff>38549</xdr:rowOff>
    </xdr:from>
    <xdr:to>
      <xdr:col>0</xdr:col>
      <xdr:colOff>2286125</xdr:colOff>
      <xdr:row>20</xdr:row>
      <xdr:rowOff>283349</xdr:rowOff>
    </xdr:to>
    <xdr:sp macro="" textlink="">
      <xdr:nvSpPr>
        <xdr:cNvPr id="11" name="Ellipse 104">
          <a:extLst>
            <a:ext uri="{FF2B5EF4-FFF2-40B4-BE49-F238E27FC236}">
              <a16:creationId xmlns:a16="http://schemas.microsoft.com/office/drawing/2014/main" id="{00000000-0008-0000-0B00-00000B000000}"/>
            </a:ext>
          </a:extLst>
        </xdr:cNvPr>
        <xdr:cNvSpPr/>
      </xdr:nvSpPr>
      <xdr:spPr>
        <a:xfrm>
          <a:off x="2016125" y="656317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10</a:t>
          </a:r>
        </a:p>
      </xdr:txBody>
    </xdr:sp>
    <xdr:clientData/>
  </xdr:twoCellAnchor>
  <xdr:twoCellAnchor>
    <xdr:from>
      <xdr:col>0</xdr:col>
      <xdr:colOff>2043339</xdr:colOff>
      <xdr:row>29</xdr:row>
      <xdr:rowOff>46713</xdr:rowOff>
    </xdr:from>
    <xdr:to>
      <xdr:col>0</xdr:col>
      <xdr:colOff>2313339</xdr:colOff>
      <xdr:row>29</xdr:row>
      <xdr:rowOff>291513</xdr:rowOff>
    </xdr:to>
    <xdr:sp macro="" textlink="">
      <xdr:nvSpPr>
        <xdr:cNvPr id="12" name="Ellipse 104">
          <a:extLst>
            <a:ext uri="{FF2B5EF4-FFF2-40B4-BE49-F238E27FC236}">
              <a16:creationId xmlns:a16="http://schemas.microsoft.com/office/drawing/2014/main" id="{00000000-0008-0000-0B00-00000C000000}"/>
            </a:ext>
          </a:extLst>
        </xdr:cNvPr>
        <xdr:cNvSpPr/>
      </xdr:nvSpPr>
      <xdr:spPr>
        <a:xfrm>
          <a:off x="2043339" y="99146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clientData/>
  </xdr:twoCellAnchor>
  <xdr:twoCellAnchor>
    <xdr:from>
      <xdr:col>0</xdr:col>
      <xdr:colOff>2009775</xdr:colOff>
      <xdr:row>22</xdr:row>
      <xdr:rowOff>46713</xdr:rowOff>
    </xdr:from>
    <xdr:to>
      <xdr:col>0</xdr:col>
      <xdr:colOff>2279775</xdr:colOff>
      <xdr:row>22</xdr:row>
      <xdr:rowOff>291513</xdr:rowOff>
    </xdr:to>
    <xdr:sp macro="" textlink="">
      <xdr:nvSpPr>
        <xdr:cNvPr id="13" name="Ellipse 104">
          <a:extLst>
            <a:ext uri="{FF2B5EF4-FFF2-40B4-BE49-F238E27FC236}">
              <a16:creationId xmlns:a16="http://schemas.microsoft.com/office/drawing/2014/main" id="{00000000-0008-0000-0B00-00000D000000}"/>
            </a:ext>
          </a:extLst>
        </xdr:cNvPr>
        <xdr:cNvSpPr/>
      </xdr:nvSpPr>
      <xdr:spPr>
        <a:xfrm>
          <a:off x="2009775" y="719998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12</a:t>
          </a:r>
        </a:p>
      </xdr:txBody>
    </xdr:sp>
    <xdr:clientData/>
  </xdr:twoCellAnchor>
  <xdr:twoCellAnchor>
    <xdr:from>
      <xdr:col>0</xdr:col>
      <xdr:colOff>2016125</xdr:colOff>
      <xdr:row>24</xdr:row>
      <xdr:rowOff>27663</xdr:rowOff>
    </xdr:from>
    <xdr:to>
      <xdr:col>0</xdr:col>
      <xdr:colOff>2286125</xdr:colOff>
      <xdr:row>24</xdr:row>
      <xdr:rowOff>272463</xdr:rowOff>
    </xdr:to>
    <xdr:sp macro="" textlink="">
      <xdr:nvSpPr>
        <xdr:cNvPr id="14" name="Ellipse 104">
          <a:extLst>
            <a:ext uri="{FF2B5EF4-FFF2-40B4-BE49-F238E27FC236}">
              <a16:creationId xmlns:a16="http://schemas.microsoft.com/office/drawing/2014/main" id="{00000000-0008-0000-0B00-00000E000000}"/>
            </a:ext>
          </a:extLst>
        </xdr:cNvPr>
        <xdr:cNvSpPr/>
      </xdr:nvSpPr>
      <xdr:spPr>
        <a:xfrm>
          <a:off x="2016125" y="825726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clientData/>
  </xdr:twoCellAnchor>
  <xdr:twoCellAnchor>
    <xdr:from>
      <xdr:col>0</xdr:col>
      <xdr:colOff>2010682</xdr:colOff>
      <xdr:row>25</xdr:row>
      <xdr:rowOff>38549</xdr:rowOff>
    </xdr:from>
    <xdr:to>
      <xdr:col>0</xdr:col>
      <xdr:colOff>2280682</xdr:colOff>
      <xdr:row>25</xdr:row>
      <xdr:rowOff>283349</xdr:rowOff>
    </xdr:to>
    <xdr:sp macro="" textlink="">
      <xdr:nvSpPr>
        <xdr:cNvPr id="15" name="Ellipse 104">
          <a:extLst>
            <a:ext uri="{FF2B5EF4-FFF2-40B4-BE49-F238E27FC236}">
              <a16:creationId xmlns:a16="http://schemas.microsoft.com/office/drawing/2014/main" id="{00000000-0008-0000-0B00-00000F000000}"/>
            </a:ext>
          </a:extLst>
        </xdr:cNvPr>
        <xdr:cNvSpPr/>
      </xdr:nvSpPr>
      <xdr:spPr>
        <a:xfrm>
          <a:off x="2010682" y="858247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14</a:t>
          </a:r>
        </a:p>
      </xdr:txBody>
    </xdr:sp>
    <xdr:clientData/>
  </xdr:twoCellAnchor>
  <xdr:twoCellAnchor>
    <xdr:from>
      <xdr:col>0</xdr:col>
      <xdr:colOff>2035175</xdr:colOff>
      <xdr:row>27</xdr:row>
      <xdr:rowOff>46713</xdr:rowOff>
    </xdr:from>
    <xdr:to>
      <xdr:col>0</xdr:col>
      <xdr:colOff>2305175</xdr:colOff>
      <xdr:row>27</xdr:row>
      <xdr:rowOff>291513</xdr:rowOff>
    </xdr:to>
    <xdr:sp macro="" textlink="">
      <xdr:nvSpPr>
        <xdr:cNvPr id="16" name="Ellipse 104">
          <a:extLst>
            <a:ext uri="{FF2B5EF4-FFF2-40B4-BE49-F238E27FC236}">
              <a16:creationId xmlns:a16="http://schemas.microsoft.com/office/drawing/2014/main" id="{00000000-0008-0000-0B00-000010000000}"/>
            </a:ext>
          </a:extLst>
        </xdr:cNvPr>
        <xdr:cNvSpPr/>
      </xdr:nvSpPr>
      <xdr:spPr>
        <a:xfrm>
          <a:off x="2035175" y="921928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15</a:t>
          </a:r>
        </a:p>
      </xdr:txBody>
    </xdr:sp>
    <xdr:clientData/>
  </xdr:twoCellAnchor>
  <xdr:twoCellAnchor>
    <xdr:from>
      <xdr:col>0</xdr:col>
      <xdr:colOff>2016125</xdr:colOff>
      <xdr:row>14</xdr:row>
      <xdr:rowOff>27663</xdr:rowOff>
    </xdr:from>
    <xdr:to>
      <xdr:col>0</xdr:col>
      <xdr:colOff>2286125</xdr:colOff>
      <xdr:row>14</xdr:row>
      <xdr:rowOff>272463</xdr:rowOff>
    </xdr:to>
    <xdr:sp macro="" textlink="">
      <xdr:nvSpPr>
        <xdr:cNvPr id="17" name="Ellipse 104">
          <a:extLst>
            <a:ext uri="{FF2B5EF4-FFF2-40B4-BE49-F238E27FC236}">
              <a16:creationId xmlns:a16="http://schemas.microsoft.com/office/drawing/2014/main" id="{00000000-0008-0000-0B00-000011000000}"/>
            </a:ext>
          </a:extLst>
        </xdr:cNvPr>
        <xdr:cNvSpPr/>
      </xdr:nvSpPr>
      <xdr:spPr>
        <a:xfrm>
          <a:off x="2016125" y="479016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16</a:t>
          </a:r>
        </a:p>
      </xdr:txBody>
    </xdr:sp>
    <xdr:clientData/>
  </xdr:twoCellAnchor>
  <xdr:twoCellAnchor>
    <xdr:from>
      <xdr:col>0</xdr:col>
      <xdr:colOff>2035175</xdr:colOff>
      <xdr:row>30</xdr:row>
      <xdr:rowOff>33106</xdr:rowOff>
    </xdr:from>
    <xdr:to>
      <xdr:col>0</xdr:col>
      <xdr:colOff>2305175</xdr:colOff>
      <xdr:row>30</xdr:row>
      <xdr:rowOff>277906</xdr:rowOff>
    </xdr:to>
    <xdr:sp macro="" textlink="">
      <xdr:nvSpPr>
        <xdr:cNvPr id="18" name="Ellipse 104">
          <a:extLst>
            <a:ext uri="{FF2B5EF4-FFF2-40B4-BE49-F238E27FC236}">
              <a16:creationId xmlns:a16="http://schemas.microsoft.com/office/drawing/2014/main" id="{00000000-0008-0000-0B00-000012000000}"/>
            </a:ext>
          </a:extLst>
        </xdr:cNvPr>
        <xdr:cNvSpPr/>
      </xdr:nvSpPr>
      <xdr:spPr>
        <a:xfrm>
          <a:off x="2035175" y="10215331"/>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17</a:t>
          </a:r>
        </a:p>
      </xdr:txBody>
    </xdr:sp>
    <xdr:clientData/>
  </xdr:twoCellAnchor>
  <xdr:twoCellAnchor>
    <xdr:from>
      <xdr:col>9</xdr:col>
      <xdr:colOff>290594</xdr:colOff>
      <xdr:row>1</xdr:row>
      <xdr:rowOff>0</xdr:rowOff>
    </xdr:from>
    <xdr:to>
      <xdr:col>22</xdr:col>
      <xdr:colOff>93633</xdr:colOff>
      <xdr:row>22</xdr:row>
      <xdr:rowOff>276362</xdr:rowOff>
    </xdr:to>
    <xdr:grpSp>
      <xdr:nvGrpSpPr>
        <xdr:cNvPr id="19" name="Groupe 18">
          <a:extLst>
            <a:ext uri="{FF2B5EF4-FFF2-40B4-BE49-F238E27FC236}">
              <a16:creationId xmlns:a16="http://schemas.microsoft.com/office/drawing/2014/main" id="{00000000-0008-0000-0B00-000013000000}"/>
            </a:ext>
          </a:extLst>
        </xdr:cNvPr>
        <xdr:cNvGrpSpPr/>
      </xdr:nvGrpSpPr>
      <xdr:grpSpPr>
        <a:xfrm>
          <a:off x="20662188" y="190500"/>
          <a:ext cx="9709039" cy="6300925"/>
          <a:chOff x="14668499" y="0"/>
          <a:chExt cx="9184822" cy="6298629"/>
        </a:xfrm>
      </xdr:grpSpPr>
      <xdr:pic>
        <xdr:nvPicPr>
          <xdr:cNvPr id="20" name="Picture 3">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1" cstate="print"/>
          <a:stretch>
            <a:fillRect/>
          </a:stretch>
        </xdr:blipFill>
        <xdr:spPr>
          <a:xfrm>
            <a:off x="14682107" y="5374819"/>
            <a:ext cx="9171214" cy="923810"/>
          </a:xfrm>
          <a:prstGeom prst="rect">
            <a:avLst/>
          </a:prstGeom>
        </xdr:spPr>
      </xdr:pic>
      <xdr:grpSp>
        <xdr:nvGrpSpPr>
          <xdr:cNvPr id="21" name="Groupe 86">
            <a:extLst>
              <a:ext uri="{FF2B5EF4-FFF2-40B4-BE49-F238E27FC236}">
                <a16:creationId xmlns:a16="http://schemas.microsoft.com/office/drawing/2014/main" id="{00000000-0008-0000-0B00-000015000000}"/>
              </a:ext>
            </a:extLst>
          </xdr:cNvPr>
          <xdr:cNvGrpSpPr/>
        </xdr:nvGrpSpPr>
        <xdr:grpSpPr>
          <a:xfrm>
            <a:off x="14668499" y="0"/>
            <a:ext cx="9171215" cy="5401422"/>
            <a:chOff x="14668499" y="0"/>
            <a:chExt cx="9171215" cy="5401422"/>
          </a:xfrm>
        </xdr:grpSpPr>
        <xdr:pic>
          <xdr:nvPicPr>
            <xdr:cNvPr id="22" name="Picture 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2" cstate="print"/>
            <a:stretch>
              <a:fillRect/>
            </a:stretch>
          </xdr:blipFill>
          <xdr:spPr>
            <a:xfrm>
              <a:off x="14668499" y="0"/>
              <a:ext cx="9171215" cy="5401422"/>
            </a:xfrm>
            <a:prstGeom prst="rect">
              <a:avLst/>
            </a:prstGeom>
          </xdr:spPr>
        </xdr:pic>
        <xdr:sp macro="" textlink="">
          <xdr:nvSpPr>
            <xdr:cNvPr id="23" name="Ellipse 103">
              <a:extLst>
                <a:ext uri="{FF2B5EF4-FFF2-40B4-BE49-F238E27FC236}">
                  <a16:creationId xmlns:a16="http://schemas.microsoft.com/office/drawing/2014/main" id="{00000000-0008-0000-0B00-000017000000}"/>
                </a:ext>
              </a:extLst>
            </xdr:cNvPr>
            <xdr:cNvSpPr/>
          </xdr:nvSpPr>
          <xdr:spPr>
            <a:xfrm>
              <a:off x="15988378" y="1024607"/>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a:t>
              </a:r>
            </a:p>
          </xdr:txBody>
        </xdr:sp>
        <xdr:sp macro="" textlink="">
          <xdr:nvSpPr>
            <xdr:cNvPr id="24" name="Ellipse 103">
              <a:extLst>
                <a:ext uri="{FF2B5EF4-FFF2-40B4-BE49-F238E27FC236}">
                  <a16:creationId xmlns:a16="http://schemas.microsoft.com/office/drawing/2014/main" id="{00000000-0008-0000-0B00-000018000000}"/>
                </a:ext>
              </a:extLst>
            </xdr:cNvPr>
            <xdr:cNvSpPr/>
          </xdr:nvSpPr>
          <xdr:spPr>
            <a:xfrm>
              <a:off x="20944092" y="106815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a:t>
              </a:r>
            </a:p>
          </xdr:txBody>
        </xdr:sp>
        <xdr:sp macro="" textlink="">
          <xdr:nvSpPr>
            <xdr:cNvPr id="25" name="Ellipse 103">
              <a:extLst>
                <a:ext uri="{FF2B5EF4-FFF2-40B4-BE49-F238E27FC236}">
                  <a16:creationId xmlns:a16="http://schemas.microsoft.com/office/drawing/2014/main" id="{00000000-0008-0000-0B00-000019000000}"/>
                </a:ext>
              </a:extLst>
            </xdr:cNvPr>
            <xdr:cNvSpPr/>
          </xdr:nvSpPr>
          <xdr:spPr>
            <a:xfrm>
              <a:off x="15993815" y="1288585"/>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a:t>
              </a:r>
            </a:p>
          </xdr:txBody>
        </xdr:sp>
        <xdr:sp macro="" textlink="">
          <xdr:nvSpPr>
            <xdr:cNvPr id="26" name="Ellipse 103">
              <a:extLst>
                <a:ext uri="{FF2B5EF4-FFF2-40B4-BE49-F238E27FC236}">
                  <a16:creationId xmlns:a16="http://schemas.microsoft.com/office/drawing/2014/main" id="{00000000-0008-0000-0B00-00001A000000}"/>
                </a:ext>
              </a:extLst>
            </xdr:cNvPr>
            <xdr:cNvSpPr/>
          </xdr:nvSpPr>
          <xdr:spPr>
            <a:xfrm>
              <a:off x="20935931" y="13049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sp macro="" textlink="">
          <xdr:nvSpPr>
            <xdr:cNvPr id="27" name="Ellipse 103">
              <a:extLst>
                <a:ext uri="{FF2B5EF4-FFF2-40B4-BE49-F238E27FC236}">
                  <a16:creationId xmlns:a16="http://schemas.microsoft.com/office/drawing/2014/main" id="{00000000-0008-0000-0B00-00001B000000}"/>
                </a:ext>
              </a:extLst>
            </xdr:cNvPr>
            <xdr:cNvSpPr/>
          </xdr:nvSpPr>
          <xdr:spPr>
            <a:xfrm>
              <a:off x="15985651" y="156617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5</a:t>
              </a:r>
            </a:p>
          </xdr:txBody>
        </xdr:sp>
        <xdr:sp macro="" textlink="">
          <xdr:nvSpPr>
            <xdr:cNvPr id="28" name="Ellipse 103">
              <a:extLst>
                <a:ext uri="{FF2B5EF4-FFF2-40B4-BE49-F238E27FC236}">
                  <a16:creationId xmlns:a16="http://schemas.microsoft.com/office/drawing/2014/main" id="{00000000-0008-0000-0B00-00001C000000}"/>
                </a:ext>
              </a:extLst>
            </xdr:cNvPr>
            <xdr:cNvSpPr/>
          </xdr:nvSpPr>
          <xdr:spPr>
            <a:xfrm>
              <a:off x="20941367" y="1568892"/>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6</a:t>
              </a:r>
            </a:p>
          </xdr:txBody>
        </xdr:sp>
        <xdr:sp macro="" textlink="">
          <xdr:nvSpPr>
            <xdr:cNvPr id="29" name="Ellipse 103">
              <a:extLst>
                <a:ext uri="{FF2B5EF4-FFF2-40B4-BE49-F238E27FC236}">
                  <a16:creationId xmlns:a16="http://schemas.microsoft.com/office/drawing/2014/main" id="{00000000-0008-0000-0B00-00001D000000}"/>
                </a:ext>
              </a:extLst>
            </xdr:cNvPr>
            <xdr:cNvSpPr/>
          </xdr:nvSpPr>
          <xdr:spPr>
            <a:xfrm>
              <a:off x="20957697" y="1830149"/>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8</a:t>
              </a:r>
            </a:p>
          </xdr:txBody>
        </xdr:sp>
        <xdr:sp macro="" textlink="">
          <xdr:nvSpPr>
            <xdr:cNvPr id="30" name="Ellipse 103">
              <a:extLst>
                <a:ext uri="{FF2B5EF4-FFF2-40B4-BE49-F238E27FC236}">
                  <a16:creationId xmlns:a16="http://schemas.microsoft.com/office/drawing/2014/main" id="{00000000-0008-0000-0B00-00001E000000}"/>
                </a:ext>
              </a:extLst>
            </xdr:cNvPr>
            <xdr:cNvSpPr/>
          </xdr:nvSpPr>
          <xdr:spPr>
            <a:xfrm>
              <a:off x="16007423" y="1832871"/>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7</a:t>
              </a:r>
            </a:p>
          </xdr:txBody>
        </xdr:sp>
        <xdr:sp macro="" textlink="">
          <xdr:nvSpPr>
            <xdr:cNvPr id="31" name="Ellipse 103">
              <a:extLst>
                <a:ext uri="{FF2B5EF4-FFF2-40B4-BE49-F238E27FC236}">
                  <a16:creationId xmlns:a16="http://schemas.microsoft.com/office/drawing/2014/main" id="{00000000-0008-0000-0B00-00001F000000}"/>
                </a:ext>
              </a:extLst>
            </xdr:cNvPr>
            <xdr:cNvSpPr/>
          </xdr:nvSpPr>
          <xdr:spPr>
            <a:xfrm>
              <a:off x="16007418" y="2077799"/>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9</a:t>
              </a:r>
            </a:p>
          </xdr:txBody>
        </xdr:sp>
        <xdr:sp macro="" textlink="">
          <xdr:nvSpPr>
            <xdr:cNvPr id="32" name="Ellipse 103">
              <a:extLst>
                <a:ext uri="{FF2B5EF4-FFF2-40B4-BE49-F238E27FC236}">
                  <a16:creationId xmlns:a16="http://schemas.microsoft.com/office/drawing/2014/main" id="{00000000-0008-0000-0B00-000020000000}"/>
                </a:ext>
              </a:extLst>
            </xdr:cNvPr>
            <xdr:cNvSpPr/>
          </xdr:nvSpPr>
          <xdr:spPr>
            <a:xfrm>
              <a:off x="20963140" y="208052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10</a:t>
              </a:r>
            </a:p>
          </xdr:txBody>
        </xdr:sp>
        <xdr:sp macro="" textlink="">
          <xdr:nvSpPr>
            <xdr:cNvPr id="33" name="Ellipse 103">
              <a:extLst>
                <a:ext uri="{FF2B5EF4-FFF2-40B4-BE49-F238E27FC236}">
                  <a16:creationId xmlns:a16="http://schemas.microsoft.com/office/drawing/2014/main" id="{00000000-0008-0000-0B00-000021000000}"/>
                </a:ext>
              </a:extLst>
            </xdr:cNvPr>
            <xdr:cNvSpPr/>
          </xdr:nvSpPr>
          <xdr:spPr>
            <a:xfrm>
              <a:off x="15999253" y="232817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34" name="Ellipse 103">
              <a:extLst>
                <a:ext uri="{FF2B5EF4-FFF2-40B4-BE49-F238E27FC236}">
                  <a16:creationId xmlns:a16="http://schemas.microsoft.com/office/drawing/2014/main" id="{00000000-0008-0000-0B00-000022000000}"/>
                </a:ext>
              </a:extLst>
            </xdr:cNvPr>
            <xdr:cNvSpPr/>
          </xdr:nvSpPr>
          <xdr:spPr>
            <a:xfrm>
              <a:off x="20968582" y="2330892"/>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12</a:t>
              </a:r>
            </a:p>
          </xdr:txBody>
        </xdr:sp>
        <xdr:sp macro="" textlink="">
          <xdr:nvSpPr>
            <xdr:cNvPr id="35" name="Ellipse 103">
              <a:extLst>
                <a:ext uri="{FF2B5EF4-FFF2-40B4-BE49-F238E27FC236}">
                  <a16:creationId xmlns:a16="http://schemas.microsoft.com/office/drawing/2014/main" id="{00000000-0008-0000-0B00-000023000000}"/>
                </a:ext>
              </a:extLst>
            </xdr:cNvPr>
            <xdr:cNvSpPr/>
          </xdr:nvSpPr>
          <xdr:spPr>
            <a:xfrm>
              <a:off x="15991088" y="2592149"/>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sp macro="" textlink="">
          <xdr:nvSpPr>
            <xdr:cNvPr id="36" name="Ellipse 103">
              <a:extLst>
                <a:ext uri="{FF2B5EF4-FFF2-40B4-BE49-F238E27FC236}">
                  <a16:creationId xmlns:a16="http://schemas.microsoft.com/office/drawing/2014/main" id="{00000000-0008-0000-0B00-000024000000}"/>
                </a:ext>
              </a:extLst>
            </xdr:cNvPr>
            <xdr:cNvSpPr/>
          </xdr:nvSpPr>
          <xdr:spPr>
            <a:xfrm>
              <a:off x="20974024" y="2567656"/>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14</a:t>
              </a:r>
            </a:p>
          </xdr:txBody>
        </xdr:sp>
        <xdr:sp macro="" textlink="">
          <xdr:nvSpPr>
            <xdr:cNvPr id="37" name="Ellipse 103">
              <a:extLst>
                <a:ext uri="{FF2B5EF4-FFF2-40B4-BE49-F238E27FC236}">
                  <a16:creationId xmlns:a16="http://schemas.microsoft.com/office/drawing/2014/main" id="{00000000-0008-0000-0B00-000025000000}"/>
                </a:ext>
              </a:extLst>
            </xdr:cNvPr>
            <xdr:cNvSpPr/>
          </xdr:nvSpPr>
          <xdr:spPr>
            <a:xfrm>
              <a:off x="15996531" y="284252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15</a:t>
              </a:r>
            </a:p>
          </xdr:txBody>
        </xdr:sp>
        <xdr:sp macro="" textlink="">
          <xdr:nvSpPr>
            <xdr:cNvPr id="38" name="Ellipse 103">
              <a:extLst>
                <a:ext uri="{FF2B5EF4-FFF2-40B4-BE49-F238E27FC236}">
                  <a16:creationId xmlns:a16="http://schemas.microsoft.com/office/drawing/2014/main" id="{00000000-0008-0000-0B00-000026000000}"/>
                </a:ext>
              </a:extLst>
            </xdr:cNvPr>
            <xdr:cNvSpPr/>
          </xdr:nvSpPr>
          <xdr:spPr>
            <a:xfrm>
              <a:off x="20979468" y="283163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16</a:t>
              </a:r>
            </a:p>
          </xdr:txBody>
        </xdr:sp>
        <xdr:sp macro="" textlink="">
          <xdr:nvSpPr>
            <xdr:cNvPr id="39" name="Ellipse 103">
              <a:extLst>
                <a:ext uri="{FF2B5EF4-FFF2-40B4-BE49-F238E27FC236}">
                  <a16:creationId xmlns:a16="http://schemas.microsoft.com/office/drawing/2014/main" id="{00000000-0008-0000-0B00-000027000000}"/>
                </a:ext>
              </a:extLst>
            </xdr:cNvPr>
            <xdr:cNvSpPr/>
          </xdr:nvSpPr>
          <xdr:spPr>
            <a:xfrm>
              <a:off x="16328547" y="3501106"/>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17</a:t>
              </a:r>
            </a:p>
          </xdr:txBody>
        </xdr:sp>
        <xdr:sp macro="" textlink="">
          <xdr:nvSpPr>
            <xdr:cNvPr id="40" name="Ellipse 103">
              <a:extLst>
                <a:ext uri="{FF2B5EF4-FFF2-40B4-BE49-F238E27FC236}">
                  <a16:creationId xmlns:a16="http://schemas.microsoft.com/office/drawing/2014/main" id="{00000000-0008-0000-0B00-000028000000}"/>
                </a:ext>
              </a:extLst>
            </xdr:cNvPr>
            <xdr:cNvSpPr/>
          </xdr:nvSpPr>
          <xdr:spPr>
            <a:xfrm>
              <a:off x="15443181" y="4425484"/>
              <a:ext cx="270000" cy="24026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grpSp>
    </xdr:grpSp>
    <xdr:clientData/>
  </xdr:twoCellAnchor>
  <xdr:twoCellAnchor>
    <xdr:from>
      <xdr:col>0</xdr:col>
      <xdr:colOff>2032906</xdr:colOff>
      <xdr:row>31</xdr:row>
      <xdr:rowOff>110779</xdr:rowOff>
    </xdr:from>
    <xdr:to>
      <xdr:col>0</xdr:col>
      <xdr:colOff>2297905</xdr:colOff>
      <xdr:row>31</xdr:row>
      <xdr:rowOff>392905</xdr:rowOff>
    </xdr:to>
    <xdr:sp macro="" textlink="">
      <xdr:nvSpPr>
        <xdr:cNvPr id="41" name="Ellipse 103">
          <a:extLst>
            <a:ext uri="{FF2B5EF4-FFF2-40B4-BE49-F238E27FC236}">
              <a16:creationId xmlns:a16="http://schemas.microsoft.com/office/drawing/2014/main" id="{00000000-0008-0000-0B00-000029000000}"/>
            </a:ext>
          </a:extLst>
        </xdr:cNvPr>
        <xdr:cNvSpPr/>
      </xdr:nvSpPr>
      <xdr:spPr>
        <a:xfrm>
          <a:off x="2032906" y="10338248"/>
          <a:ext cx="264999" cy="28212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21</a:t>
          </a:r>
        </a:p>
      </xdr:txBody>
    </xdr:sp>
    <xdr:clientData/>
  </xdr:twoCellAnchor>
  <xdr:twoCellAnchor>
    <xdr:from>
      <xdr:col>0</xdr:col>
      <xdr:colOff>2009775</xdr:colOff>
      <xdr:row>5</xdr:row>
      <xdr:rowOff>309563</xdr:rowOff>
    </xdr:from>
    <xdr:to>
      <xdr:col>0</xdr:col>
      <xdr:colOff>2262188</xdr:colOff>
      <xdr:row>7</xdr:row>
      <xdr:rowOff>11910</xdr:rowOff>
    </xdr:to>
    <xdr:sp macro="" textlink="">
      <xdr:nvSpPr>
        <xdr:cNvPr id="42" name="Ellipse 104">
          <a:extLst>
            <a:ext uri="{FF2B5EF4-FFF2-40B4-BE49-F238E27FC236}">
              <a16:creationId xmlns:a16="http://schemas.microsoft.com/office/drawing/2014/main" id="{00000000-0008-0000-0B00-00002A000000}"/>
            </a:ext>
          </a:extLst>
        </xdr:cNvPr>
        <xdr:cNvSpPr/>
      </xdr:nvSpPr>
      <xdr:spPr>
        <a:xfrm>
          <a:off x="2009775" y="1869282"/>
          <a:ext cx="252413" cy="23812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20</a:t>
          </a:r>
        </a:p>
      </xdr:txBody>
    </xdr:sp>
    <xdr:clientData/>
  </xdr:twoCellAnchor>
  <xdr:twoCellAnchor>
    <xdr:from>
      <xdr:col>0</xdr:col>
      <xdr:colOff>1993105</xdr:colOff>
      <xdr:row>44</xdr:row>
      <xdr:rowOff>31637</xdr:rowOff>
    </xdr:from>
    <xdr:to>
      <xdr:col>0</xdr:col>
      <xdr:colOff>2238374</xdr:colOff>
      <xdr:row>44</xdr:row>
      <xdr:rowOff>273844</xdr:rowOff>
    </xdr:to>
    <xdr:sp macro="" textlink="">
      <xdr:nvSpPr>
        <xdr:cNvPr id="43" name="Ellipse 104">
          <a:extLst>
            <a:ext uri="{FF2B5EF4-FFF2-40B4-BE49-F238E27FC236}">
              <a16:creationId xmlns:a16="http://schemas.microsoft.com/office/drawing/2014/main" id="{00000000-0008-0000-0B00-00002B000000}"/>
            </a:ext>
          </a:extLst>
        </xdr:cNvPr>
        <xdr:cNvSpPr/>
      </xdr:nvSpPr>
      <xdr:spPr>
        <a:xfrm>
          <a:off x="1993105" y="15093043"/>
          <a:ext cx="245269" cy="242207"/>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19</a:t>
          </a:r>
        </a:p>
      </xdr:txBody>
    </xdr:sp>
    <xdr:clientData/>
  </xdr:twoCellAnchor>
  <xdr:twoCellAnchor>
    <xdr:from>
      <xdr:col>0</xdr:col>
      <xdr:colOff>1833563</xdr:colOff>
      <xdr:row>54</xdr:row>
      <xdr:rowOff>103183</xdr:rowOff>
    </xdr:from>
    <xdr:to>
      <xdr:col>0</xdr:col>
      <xdr:colOff>2129758</xdr:colOff>
      <xdr:row>54</xdr:row>
      <xdr:rowOff>416719</xdr:rowOff>
    </xdr:to>
    <xdr:sp macro="" textlink="">
      <xdr:nvSpPr>
        <xdr:cNvPr id="44" name="Ellipse 104">
          <a:extLst>
            <a:ext uri="{FF2B5EF4-FFF2-40B4-BE49-F238E27FC236}">
              <a16:creationId xmlns:a16="http://schemas.microsoft.com/office/drawing/2014/main" id="{00000000-0008-0000-0B00-00002C000000}"/>
            </a:ext>
          </a:extLst>
        </xdr:cNvPr>
        <xdr:cNvSpPr/>
      </xdr:nvSpPr>
      <xdr:spPr>
        <a:xfrm>
          <a:off x="1833563" y="15128871"/>
          <a:ext cx="296195" cy="3135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18</a:t>
          </a:r>
        </a:p>
      </xdr:txBody>
    </xdr:sp>
    <xdr:clientData/>
  </xdr:twoCellAnchor>
  <xdr:twoCellAnchor>
    <xdr:from>
      <xdr:col>0</xdr:col>
      <xdr:colOff>2016125</xdr:colOff>
      <xdr:row>23</xdr:row>
      <xdr:rowOff>34018</xdr:rowOff>
    </xdr:from>
    <xdr:to>
      <xdr:col>0</xdr:col>
      <xdr:colOff>2286125</xdr:colOff>
      <xdr:row>23</xdr:row>
      <xdr:rowOff>278818</xdr:rowOff>
    </xdr:to>
    <xdr:sp macro="" textlink="">
      <xdr:nvSpPr>
        <xdr:cNvPr id="45" name="Ellipse 103">
          <a:extLst>
            <a:ext uri="{FF2B5EF4-FFF2-40B4-BE49-F238E27FC236}">
              <a16:creationId xmlns:a16="http://schemas.microsoft.com/office/drawing/2014/main" id="{00000000-0008-0000-0B00-00002D000000}"/>
            </a:ext>
          </a:extLst>
        </xdr:cNvPr>
        <xdr:cNvSpPr/>
      </xdr:nvSpPr>
      <xdr:spPr>
        <a:xfrm>
          <a:off x="2016125" y="794929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22</a:t>
          </a:r>
        </a:p>
      </xdr:txBody>
    </xdr:sp>
    <xdr:clientData/>
  </xdr:twoCellAnchor>
  <xdr:twoCellAnchor>
    <xdr:from>
      <xdr:col>20</xdr:col>
      <xdr:colOff>93551</xdr:colOff>
      <xdr:row>44</xdr:row>
      <xdr:rowOff>275542</xdr:rowOff>
    </xdr:from>
    <xdr:to>
      <xdr:col>35</xdr:col>
      <xdr:colOff>460944</xdr:colOff>
      <xdr:row>60</xdr:row>
      <xdr:rowOff>112995</xdr:rowOff>
    </xdr:to>
    <xdr:grpSp>
      <xdr:nvGrpSpPr>
        <xdr:cNvPr id="46" name="Groupe 45">
          <a:extLst>
            <a:ext uri="{FF2B5EF4-FFF2-40B4-BE49-F238E27FC236}">
              <a16:creationId xmlns:a16="http://schemas.microsoft.com/office/drawing/2014/main" id="{00000000-0008-0000-0B00-00002E000000}"/>
            </a:ext>
          </a:extLst>
        </xdr:cNvPr>
        <xdr:cNvGrpSpPr/>
      </xdr:nvGrpSpPr>
      <xdr:grpSpPr>
        <a:xfrm>
          <a:off x="28847145" y="13146198"/>
          <a:ext cx="11797393" cy="9612485"/>
          <a:chOff x="14668500" y="12709069"/>
          <a:chExt cx="9225643" cy="4980953"/>
        </a:xfrm>
      </xdr:grpSpPr>
      <xdr:pic>
        <xdr:nvPicPr>
          <xdr:cNvPr id="47" name="Picture 8">
            <a:extLst>
              <a:ext uri="{FF2B5EF4-FFF2-40B4-BE49-F238E27FC236}">
                <a16:creationId xmlns:a16="http://schemas.microsoft.com/office/drawing/2014/main" id="{00000000-0008-0000-0B00-00002F000000}"/>
              </a:ext>
            </a:extLst>
          </xdr:cNvPr>
          <xdr:cNvPicPr>
            <a:picLocks noChangeAspect="1"/>
          </xdr:cNvPicPr>
        </xdr:nvPicPr>
        <xdr:blipFill>
          <a:blip xmlns:r="http://schemas.openxmlformats.org/officeDocument/2006/relationships" r:embed="rId3" cstate="print"/>
          <a:stretch>
            <a:fillRect/>
          </a:stretch>
        </xdr:blipFill>
        <xdr:spPr>
          <a:xfrm>
            <a:off x="14668500" y="12709069"/>
            <a:ext cx="9225643" cy="4980953"/>
          </a:xfrm>
          <a:prstGeom prst="rect">
            <a:avLst/>
          </a:prstGeom>
        </xdr:spPr>
      </xdr:pic>
      <xdr:sp macro="" textlink="">
        <xdr:nvSpPr>
          <xdr:cNvPr id="48" name="Ellipse 47">
            <a:extLst>
              <a:ext uri="{FF2B5EF4-FFF2-40B4-BE49-F238E27FC236}">
                <a16:creationId xmlns:a16="http://schemas.microsoft.com/office/drawing/2014/main" id="{00000000-0008-0000-0B00-000030000000}"/>
              </a:ext>
            </a:extLst>
          </xdr:cNvPr>
          <xdr:cNvSpPr/>
        </xdr:nvSpPr>
        <xdr:spPr>
          <a:xfrm>
            <a:off x="18243550" y="1390967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a:t>
            </a:r>
          </a:p>
        </xdr:txBody>
      </xdr:sp>
      <xdr:sp macro="" textlink="">
        <xdr:nvSpPr>
          <xdr:cNvPr id="49" name="Ellipse 104">
            <a:extLst>
              <a:ext uri="{FF2B5EF4-FFF2-40B4-BE49-F238E27FC236}">
                <a16:creationId xmlns:a16="http://schemas.microsoft.com/office/drawing/2014/main" id="{00000000-0008-0000-0B00-000031000000}"/>
              </a:ext>
            </a:extLst>
          </xdr:cNvPr>
          <xdr:cNvSpPr/>
        </xdr:nvSpPr>
        <xdr:spPr>
          <a:xfrm>
            <a:off x="21121914" y="1390332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a:t>
            </a:r>
          </a:p>
        </xdr:txBody>
      </xdr:sp>
      <xdr:sp macro="" textlink="">
        <xdr:nvSpPr>
          <xdr:cNvPr id="50" name="Ellipse 104">
            <a:extLst>
              <a:ext uri="{FF2B5EF4-FFF2-40B4-BE49-F238E27FC236}">
                <a16:creationId xmlns:a16="http://schemas.microsoft.com/office/drawing/2014/main" id="{00000000-0008-0000-0B00-000032000000}"/>
              </a:ext>
            </a:extLst>
          </xdr:cNvPr>
          <xdr:cNvSpPr/>
        </xdr:nvSpPr>
        <xdr:spPr>
          <a:xfrm>
            <a:off x="18246725" y="14166848"/>
            <a:ext cx="270000" cy="24253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a:t>
            </a:r>
          </a:p>
        </xdr:txBody>
      </xdr:sp>
      <xdr:sp macro="" textlink="">
        <xdr:nvSpPr>
          <xdr:cNvPr id="51" name="Ellipse 103">
            <a:extLst>
              <a:ext uri="{FF2B5EF4-FFF2-40B4-BE49-F238E27FC236}">
                <a16:creationId xmlns:a16="http://schemas.microsoft.com/office/drawing/2014/main" id="{00000000-0008-0000-0B00-000033000000}"/>
              </a:ext>
            </a:extLst>
          </xdr:cNvPr>
          <xdr:cNvSpPr/>
        </xdr:nvSpPr>
        <xdr:spPr>
          <a:xfrm>
            <a:off x="21120081" y="14173186"/>
            <a:ext cx="270000" cy="24253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sp macro="" textlink="">
        <xdr:nvSpPr>
          <xdr:cNvPr id="52" name="Ellipse 103">
            <a:extLst>
              <a:ext uri="{FF2B5EF4-FFF2-40B4-BE49-F238E27FC236}">
                <a16:creationId xmlns:a16="http://schemas.microsoft.com/office/drawing/2014/main" id="{00000000-0008-0000-0B00-000034000000}"/>
              </a:ext>
            </a:extLst>
          </xdr:cNvPr>
          <xdr:cNvSpPr/>
        </xdr:nvSpPr>
        <xdr:spPr>
          <a:xfrm>
            <a:off x="18255776" y="1442265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5</a:t>
            </a:r>
          </a:p>
        </xdr:txBody>
      </xdr:sp>
      <xdr:sp macro="" textlink="">
        <xdr:nvSpPr>
          <xdr:cNvPr id="53" name="Ellipse 103">
            <a:extLst>
              <a:ext uri="{FF2B5EF4-FFF2-40B4-BE49-F238E27FC236}">
                <a16:creationId xmlns:a16="http://schemas.microsoft.com/office/drawing/2014/main" id="{00000000-0008-0000-0B00-000035000000}"/>
              </a:ext>
            </a:extLst>
          </xdr:cNvPr>
          <xdr:cNvSpPr/>
        </xdr:nvSpPr>
        <xdr:spPr>
          <a:xfrm>
            <a:off x="21122801" y="1441630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6</a:t>
            </a:r>
          </a:p>
        </xdr:txBody>
      </xdr:sp>
      <xdr:sp macro="" textlink="">
        <xdr:nvSpPr>
          <xdr:cNvPr id="54" name="Ellipse 103">
            <a:extLst>
              <a:ext uri="{FF2B5EF4-FFF2-40B4-BE49-F238E27FC236}">
                <a16:creationId xmlns:a16="http://schemas.microsoft.com/office/drawing/2014/main" id="{00000000-0008-0000-0B00-000036000000}"/>
              </a:ext>
            </a:extLst>
          </xdr:cNvPr>
          <xdr:cNvSpPr/>
        </xdr:nvSpPr>
        <xdr:spPr>
          <a:xfrm>
            <a:off x="18258951" y="14648075"/>
            <a:ext cx="270000" cy="24253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7</a:t>
            </a:r>
          </a:p>
        </xdr:txBody>
      </xdr:sp>
      <xdr:sp macro="" textlink="">
        <xdr:nvSpPr>
          <xdr:cNvPr id="55" name="Ellipse 103">
            <a:extLst>
              <a:ext uri="{FF2B5EF4-FFF2-40B4-BE49-F238E27FC236}">
                <a16:creationId xmlns:a16="http://schemas.microsoft.com/office/drawing/2014/main" id="{00000000-0008-0000-0B00-000037000000}"/>
              </a:ext>
            </a:extLst>
          </xdr:cNvPr>
          <xdr:cNvSpPr/>
        </xdr:nvSpPr>
        <xdr:spPr>
          <a:xfrm>
            <a:off x="21097875" y="14838587"/>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8</a:t>
            </a:r>
          </a:p>
        </xdr:txBody>
      </xdr:sp>
      <xdr:sp macro="" textlink="">
        <xdr:nvSpPr>
          <xdr:cNvPr id="56" name="Ellipse 103">
            <a:extLst>
              <a:ext uri="{FF2B5EF4-FFF2-40B4-BE49-F238E27FC236}">
                <a16:creationId xmlns:a16="http://schemas.microsoft.com/office/drawing/2014/main" id="{00000000-0008-0000-0B00-000038000000}"/>
              </a:ext>
            </a:extLst>
          </xdr:cNvPr>
          <xdr:cNvSpPr/>
        </xdr:nvSpPr>
        <xdr:spPr>
          <a:xfrm>
            <a:off x="18267564" y="14915229"/>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12</a:t>
            </a:r>
          </a:p>
        </xdr:txBody>
      </xdr:sp>
      <xdr:sp macro="" textlink="">
        <xdr:nvSpPr>
          <xdr:cNvPr id="57" name="Ellipse 103">
            <a:extLst>
              <a:ext uri="{FF2B5EF4-FFF2-40B4-BE49-F238E27FC236}">
                <a16:creationId xmlns:a16="http://schemas.microsoft.com/office/drawing/2014/main" id="{00000000-0008-0000-0B00-000039000000}"/>
              </a:ext>
            </a:extLst>
          </xdr:cNvPr>
          <xdr:cNvSpPr/>
        </xdr:nvSpPr>
        <xdr:spPr>
          <a:xfrm>
            <a:off x="21097856" y="1508305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sp macro="" textlink="">
        <xdr:nvSpPr>
          <xdr:cNvPr id="58" name="Ellipse 103">
            <a:extLst>
              <a:ext uri="{FF2B5EF4-FFF2-40B4-BE49-F238E27FC236}">
                <a16:creationId xmlns:a16="http://schemas.microsoft.com/office/drawing/2014/main" id="{00000000-0008-0000-0B00-00003A000000}"/>
              </a:ext>
            </a:extLst>
          </xdr:cNvPr>
          <xdr:cNvSpPr/>
        </xdr:nvSpPr>
        <xdr:spPr>
          <a:xfrm>
            <a:off x="18259400" y="15170136"/>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9</a:t>
            </a:r>
          </a:p>
        </xdr:txBody>
      </xdr:sp>
      <xdr:sp macro="" textlink="">
        <xdr:nvSpPr>
          <xdr:cNvPr id="59" name="Ellipse 103">
            <a:extLst>
              <a:ext uri="{FF2B5EF4-FFF2-40B4-BE49-F238E27FC236}">
                <a16:creationId xmlns:a16="http://schemas.microsoft.com/office/drawing/2014/main" id="{00000000-0008-0000-0B00-00003B000000}"/>
              </a:ext>
            </a:extLst>
          </xdr:cNvPr>
          <xdr:cNvSpPr/>
        </xdr:nvSpPr>
        <xdr:spPr>
          <a:xfrm>
            <a:off x="18260306" y="15420507"/>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60" name="Ellipse 103">
            <a:extLst>
              <a:ext uri="{FF2B5EF4-FFF2-40B4-BE49-F238E27FC236}">
                <a16:creationId xmlns:a16="http://schemas.microsoft.com/office/drawing/2014/main" id="{00000000-0008-0000-0B00-00003C000000}"/>
              </a:ext>
            </a:extLst>
          </xdr:cNvPr>
          <xdr:cNvSpPr/>
        </xdr:nvSpPr>
        <xdr:spPr>
          <a:xfrm>
            <a:off x="18268016" y="15747986"/>
            <a:ext cx="270000" cy="2402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sp macro="" textlink="">
        <xdr:nvSpPr>
          <xdr:cNvPr id="61" name="Ellipse 103">
            <a:extLst>
              <a:ext uri="{FF2B5EF4-FFF2-40B4-BE49-F238E27FC236}">
                <a16:creationId xmlns:a16="http://schemas.microsoft.com/office/drawing/2014/main" id="{00000000-0008-0000-0B00-00003D000000}"/>
              </a:ext>
            </a:extLst>
          </xdr:cNvPr>
          <xdr:cNvSpPr/>
        </xdr:nvSpPr>
        <xdr:spPr>
          <a:xfrm>
            <a:off x="21118285" y="15548867"/>
            <a:ext cx="268614" cy="26736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14</a:t>
            </a:r>
          </a:p>
        </xdr:txBody>
      </xdr:sp>
      <xdr:sp macro="" textlink="">
        <xdr:nvSpPr>
          <xdr:cNvPr id="62" name="Ellipse 103">
            <a:extLst>
              <a:ext uri="{FF2B5EF4-FFF2-40B4-BE49-F238E27FC236}">
                <a16:creationId xmlns:a16="http://schemas.microsoft.com/office/drawing/2014/main" id="{00000000-0008-0000-0B00-00003E000000}"/>
              </a:ext>
            </a:extLst>
          </xdr:cNvPr>
          <xdr:cNvSpPr/>
        </xdr:nvSpPr>
        <xdr:spPr>
          <a:xfrm>
            <a:off x="18268925" y="16009696"/>
            <a:ext cx="270000" cy="24026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10</a:t>
            </a:r>
          </a:p>
        </xdr:txBody>
      </xdr:sp>
      <xdr:sp macro="" textlink="">
        <xdr:nvSpPr>
          <xdr:cNvPr id="63" name="Ellipse 103">
            <a:extLst>
              <a:ext uri="{FF2B5EF4-FFF2-40B4-BE49-F238E27FC236}">
                <a16:creationId xmlns:a16="http://schemas.microsoft.com/office/drawing/2014/main" id="{00000000-0008-0000-0B00-00003F000000}"/>
              </a:ext>
            </a:extLst>
          </xdr:cNvPr>
          <xdr:cNvSpPr/>
        </xdr:nvSpPr>
        <xdr:spPr>
          <a:xfrm>
            <a:off x="18283439" y="16425622"/>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17</a:t>
            </a:r>
          </a:p>
        </xdr:txBody>
      </xdr:sp>
      <xdr:sp macro="" textlink="">
        <xdr:nvSpPr>
          <xdr:cNvPr id="64" name="Ellipse 103">
            <a:extLst>
              <a:ext uri="{FF2B5EF4-FFF2-40B4-BE49-F238E27FC236}">
                <a16:creationId xmlns:a16="http://schemas.microsoft.com/office/drawing/2014/main" id="{00000000-0008-0000-0B00-000040000000}"/>
              </a:ext>
            </a:extLst>
          </xdr:cNvPr>
          <xdr:cNvSpPr/>
        </xdr:nvSpPr>
        <xdr:spPr>
          <a:xfrm>
            <a:off x="21108671" y="15329756"/>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22</a:t>
            </a:r>
          </a:p>
        </xdr:txBody>
      </xdr:sp>
      <xdr:sp macro="" textlink="">
        <xdr:nvSpPr>
          <xdr:cNvPr id="65" name="Ellipse 103">
            <a:extLst>
              <a:ext uri="{FF2B5EF4-FFF2-40B4-BE49-F238E27FC236}">
                <a16:creationId xmlns:a16="http://schemas.microsoft.com/office/drawing/2014/main" id="{00000000-0008-0000-0B00-000041000000}"/>
              </a:ext>
            </a:extLst>
          </xdr:cNvPr>
          <xdr:cNvSpPr/>
        </xdr:nvSpPr>
        <xdr:spPr>
          <a:xfrm>
            <a:off x="17752696" y="15529781"/>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23</a:t>
            </a:r>
          </a:p>
        </xdr:txBody>
      </xdr:sp>
      <xdr:sp macro="" textlink="">
        <xdr:nvSpPr>
          <xdr:cNvPr id="66" name="Ellipse 103">
            <a:extLst>
              <a:ext uri="{FF2B5EF4-FFF2-40B4-BE49-F238E27FC236}">
                <a16:creationId xmlns:a16="http://schemas.microsoft.com/office/drawing/2014/main" id="{00000000-0008-0000-0B00-000042000000}"/>
              </a:ext>
            </a:extLst>
          </xdr:cNvPr>
          <xdr:cNvSpPr/>
        </xdr:nvSpPr>
        <xdr:spPr>
          <a:xfrm>
            <a:off x="16370731" y="13481027"/>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24</a:t>
            </a:r>
          </a:p>
        </xdr:txBody>
      </xdr:sp>
    </xdr:grpSp>
    <xdr:clientData/>
  </xdr:twoCellAnchor>
  <xdr:twoCellAnchor>
    <xdr:from>
      <xdr:col>0</xdr:col>
      <xdr:colOff>1893094</xdr:colOff>
      <xdr:row>58</xdr:row>
      <xdr:rowOff>23813</xdr:rowOff>
    </xdr:from>
    <xdr:to>
      <xdr:col>0</xdr:col>
      <xdr:colOff>2143126</xdr:colOff>
      <xdr:row>59</xdr:row>
      <xdr:rowOff>27084</xdr:rowOff>
    </xdr:to>
    <xdr:sp macro="" textlink="">
      <xdr:nvSpPr>
        <xdr:cNvPr id="67" name="Ellipse 103">
          <a:extLst>
            <a:ext uri="{FF2B5EF4-FFF2-40B4-BE49-F238E27FC236}">
              <a16:creationId xmlns:a16="http://schemas.microsoft.com/office/drawing/2014/main" id="{00000000-0008-0000-0B00-000043000000}"/>
            </a:ext>
          </a:extLst>
        </xdr:cNvPr>
        <xdr:cNvSpPr/>
      </xdr:nvSpPr>
      <xdr:spPr>
        <a:xfrm>
          <a:off x="1893094" y="16740188"/>
          <a:ext cx="250032" cy="31283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24</a:t>
          </a:r>
        </a:p>
      </xdr:txBody>
    </xdr:sp>
    <xdr:clientData/>
  </xdr:twoCellAnchor>
  <xdr:twoCellAnchor>
    <xdr:from>
      <xdr:col>10</xdr:col>
      <xdr:colOff>630351</xdr:colOff>
      <xdr:row>14</xdr:row>
      <xdr:rowOff>176213</xdr:rowOff>
    </xdr:from>
    <xdr:to>
      <xdr:col>11</xdr:col>
      <xdr:colOff>158183</xdr:colOff>
      <xdr:row>15</xdr:row>
      <xdr:rowOff>132669</xdr:rowOff>
    </xdr:to>
    <xdr:sp macro="" textlink="">
      <xdr:nvSpPr>
        <xdr:cNvPr id="68" name="Ellipse 104">
          <a:extLst>
            <a:ext uri="{FF2B5EF4-FFF2-40B4-BE49-F238E27FC236}">
              <a16:creationId xmlns:a16="http://schemas.microsoft.com/office/drawing/2014/main" id="{00000000-0008-0000-0B00-000044000000}"/>
            </a:ext>
          </a:extLst>
        </xdr:cNvPr>
        <xdr:cNvSpPr/>
      </xdr:nvSpPr>
      <xdr:spPr>
        <a:xfrm>
          <a:off x="22442601" y="3867151"/>
          <a:ext cx="289832" cy="14695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25</a:t>
          </a:r>
        </a:p>
      </xdr:txBody>
    </xdr:sp>
    <xdr:clientData/>
  </xdr:twoCellAnchor>
  <xdr:twoCellAnchor>
    <xdr:from>
      <xdr:col>0</xdr:col>
      <xdr:colOff>1959429</xdr:colOff>
      <xdr:row>52</xdr:row>
      <xdr:rowOff>40821</xdr:rowOff>
    </xdr:from>
    <xdr:to>
      <xdr:col>0</xdr:col>
      <xdr:colOff>2229429</xdr:colOff>
      <xdr:row>52</xdr:row>
      <xdr:rowOff>285621</xdr:rowOff>
    </xdr:to>
    <xdr:sp macro="" textlink="">
      <xdr:nvSpPr>
        <xdr:cNvPr id="69" name="Ellipse 104">
          <a:extLst>
            <a:ext uri="{FF2B5EF4-FFF2-40B4-BE49-F238E27FC236}">
              <a16:creationId xmlns:a16="http://schemas.microsoft.com/office/drawing/2014/main" id="{00000000-0008-0000-0B00-000045000000}"/>
            </a:ext>
          </a:extLst>
        </xdr:cNvPr>
        <xdr:cNvSpPr/>
      </xdr:nvSpPr>
      <xdr:spPr>
        <a:xfrm>
          <a:off x="1959429" y="15957096"/>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25</a:t>
          </a:r>
        </a:p>
      </xdr:txBody>
    </xdr:sp>
    <xdr:clientData/>
  </xdr:twoCellAnchor>
  <xdr:twoCellAnchor>
    <xdr:from>
      <xdr:col>0</xdr:col>
      <xdr:colOff>2013857</xdr:colOff>
      <xdr:row>21</xdr:row>
      <xdr:rowOff>40822</xdr:rowOff>
    </xdr:from>
    <xdr:to>
      <xdr:col>0</xdr:col>
      <xdr:colOff>2283857</xdr:colOff>
      <xdr:row>21</xdr:row>
      <xdr:rowOff>285622</xdr:rowOff>
    </xdr:to>
    <xdr:sp macro="" textlink="">
      <xdr:nvSpPr>
        <xdr:cNvPr id="70" name="Ellipse 104">
          <a:extLst>
            <a:ext uri="{FF2B5EF4-FFF2-40B4-BE49-F238E27FC236}">
              <a16:creationId xmlns:a16="http://schemas.microsoft.com/office/drawing/2014/main" id="{00000000-0008-0000-0B00-000046000000}"/>
            </a:ext>
          </a:extLst>
        </xdr:cNvPr>
        <xdr:cNvSpPr/>
      </xdr:nvSpPr>
      <xdr:spPr>
        <a:xfrm>
          <a:off x="2013857" y="6879772"/>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26</a:t>
          </a:r>
        </a:p>
      </xdr:txBody>
    </xdr:sp>
    <xdr:clientData/>
  </xdr:twoCellAnchor>
  <xdr:twoCellAnchor>
    <xdr:from>
      <xdr:col>0</xdr:col>
      <xdr:colOff>1973037</xdr:colOff>
      <xdr:row>51</xdr:row>
      <xdr:rowOff>40820</xdr:rowOff>
    </xdr:from>
    <xdr:to>
      <xdr:col>0</xdr:col>
      <xdr:colOff>2243037</xdr:colOff>
      <xdr:row>51</xdr:row>
      <xdr:rowOff>285620</xdr:rowOff>
    </xdr:to>
    <xdr:sp macro="" textlink="">
      <xdr:nvSpPr>
        <xdr:cNvPr id="71" name="Ellipse 103">
          <a:extLst>
            <a:ext uri="{FF2B5EF4-FFF2-40B4-BE49-F238E27FC236}">
              <a16:creationId xmlns:a16="http://schemas.microsoft.com/office/drawing/2014/main" id="{00000000-0008-0000-0B00-000047000000}"/>
            </a:ext>
          </a:extLst>
        </xdr:cNvPr>
        <xdr:cNvSpPr/>
      </xdr:nvSpPr>
      <xdr:spPr>
        <a:xfrm>
          <a:off x="1973037" y="15642770"/>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23</a:t>
          </a:r>
        </a:p>
      </xdr:txBody>
    </xdr:sp>
    <xdr:clientData/>
  </xdr:twoCellAnchor>
  <xdr:twoCellAnchor>
    <xdr:from>
      <xdr:col>0</xdr:col>
      <xdr:colOff>2029732</xdr:colOff>
      <xdr:row>28</xdr:row>
      <xdr:rowOff>79375</xdr:rowOff>
    </xdr:from>
    <xdr:to>
      <xdr:col>0</xdr:col>
      <xdr:colOff>2299732</xdr:colOff>
      <xdr:row>28</xdr:row>
      <xdr:rowOff>324175</xdr:rowOff>
    </xdr:to>
    <xdr:sp macro="" textlink="">
      <xdr:nvSpPr>
        <xdr:cNvPr id="72" name="Ellipse 104">
          <a:extLst>
            <a:ext uri="{FF2B5EF4-FFF2-40B4-BE49-F238E27FC236}">
              <a16:creationId xmlns:a16="http://schemas.microsoft.com/office/drawing/2014/main" id="{00000000-0008-0000-0B00-000048000000}"/>
            </a:ext>
          </a:extLst>
        </xdr:cNvPr>
        <xdr:cNvSpPr/>
      </xdr:nvSpPr>
      <xdr:spPr>
        <a:xfrm>
          <a:off x="2029732" y="9566275"/>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4</a:t>
          </a:r>
        </a:p>
      </xdr:txBody>
    </xdr:sp>
    <xdr:clientData/>
  </xdr:twoCellAnchor>
  <xdr:twoCellAnchor>
    <xdr:from>
      <xdr:col>12</xdr:col>
      <xdr:colOff>263298</xdr:colOff>
      <xdr:row>60</xdr:row>
      <xdr:rowOff>328273</xdr:rowOff>
    </xdr:from>
    <xdr:to>
      <xdr:col>28</xdr:col>
      <xdr:colOff>112259</xdr:colOff>
      <xdr:row>62</xdr:row>
      <xdr:rowOff>558234</xdr:rowOff>
    </xdr:to>
    <xdr:grpSp>
      <xdr:nvGrpSpPr>
        <xdr:cNvPr id="73" name="Group 11">
          <a:extLst>
            <a:ext uri="{FF2B5EF4-FFF2-40B4-BE49-F238E27FC236}">
              <a16:creationId xmlns:a16="http://schemas.microsoft.com/office/drawing/2014/main" id="{00000000-0008-0000-0B00-000049000000}"/>
            </a:ext>
          </a:extLst>
        </xdr:cNvPr>
        <xdr:cNvGrpSpPr/>
      </xdr:nvGrpSpPr>
      <xdr:grpSpPr>
        <a:xfrm>
          <a:off x="22920892" y="22973961"/>
          <a:ext cx="12040961" cy="991961"/>
          <a:chOff x="14668499" y="17798143"/>
          <a:chExt cx="9212037" cy="1973036"/>
        </a:xfrm>
      </xdr:grpSpPr>
      <xdr:pic>
        <xdr:nvPicPr>
          <xdr:cNvPr id="74" name="Picture 9">
            <a:extLst>
              <a:ext uri="{FF2B5EF4-FFF2-40B4-BE49-F238E27FC236}">
                <a16:creationId xmlns:a16="http://schemas.microsoft.com/office/drawing/2014/main" id="{00000000-0008-0000-0B00-00004A000000}"/>
              </a:ext>
            </a:extLst>
          </xdr:cNvPr>
          <xdr:cNvPicPr>
            <a:picLocks noChangeAspect="1"/>
          </xdr:cNvPicPr>
        </xdr:nvPicPr>
        <xdr:blipFill>
          <a:blip xmlns:r="http://schemas.openxmlformats.org/officeDocument/2006/relationships" r:embed="rId4" cstate="print"/>
          <a:stretch>
            <a:fillRect/>
          </a:stretch>
        </xdr:blipFill>
        <xdr:spPr>
          <a:xfrm>
            <a:off x="14668499" y="17798143"/>
            <a:ext cx="9212037" cy="1973036"/>
          </a:xfrm>
          <a:prstGeom prst="rect">
            <a:avLst/>
          </a:prstGeom>
        </xdr:spPr>
      </xdr:pic>
      <xdr:sp macro="" textlink="">
        <xdr:nvSpPr>
          <xdr:cNvPr id="75" name="Ellipse 103">
            <a:extLst>
              <a:ext uri="{FF2B5EF4-FFF2-40B4-BE49-F238E27FC236}">
                <a16:creationId xmlns:a16="http://schemas.microsoft.com/office/drawing/2014/main" id="{00000000-0008-0000-0B00-00004B000000}"/>
              </a:ext>
            </a:extLst>
          </xdr:cNvPr>
          <xdr:cNvSpPr/>
        </xdr:nvSpPr>
        <xdr:spPr>
          <a:xfrm>
            <a:off x="16678706" y="18889412"/>
            <a:ext cx="270000" cy="2493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18</a:t>
            </a:r>
          </a:p>
        </xdr:txBody>
      </xdr:sp>
      <xdr:sp macro="" textlink="">
        <xdr:nvSpPr>
          <xdr:cNvPr id="76" name="Ellipse 103">
            <a:extLst>
              <a:ext uri="{FF2B5EF4-FFF2-40B4-BE49-F238E27FC236}">
                <a16:creationId xmlns:a16="http://schemas.microsoft.com/office/drawing/2014/main" id="{00000000-0008-0000-0B00-00004C000000}"/>
              </a:ext>
            </a:extLst>
          </xdr:cNvPr>
          <xdr:cNvSpPr/>
        </xdr:nvSpPr>
        <xdr:spPr>
          <a:xfrm>
            <a:off x="16040101" y="19222353"/>
            <a:ext cx="270000" cy="2402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27</a:t>
            </a:r>
          </a:p>
        </xdr:txBody>
      </xdr:sp>
    </xdr:grpSp>
    <xdr:clientData/>
  </xdr:twoCellAnchor>
  <xdr:twoCellAnchor>
    <xdr:from>
      <xdr:col>0</xdr:col>
      <xdr:colOff>1322615</xdr:colOff>
      <xdr:row>55</xdr:row>
      <xdr:rowOff>41724</xdr:rowOff>
    </xdr:from>
    <xdr:to>
      <xdr:col>0</xdr:col>
      <xdr:colOff>1592615</xdr:colOff>
      <xdr:row>55</xdr:row>
      <xdr:rowOff>281988</xdr:rowOff>
    </xdr:to>
    <xdr:sp macro="" textlink="">
      <xdr:nvSpPr>
        <xdr:cNvPr id="77" name="Ellipse 103">
          <a:extLst>
            <a:ext uri="{FF2B5EF4-FFF2-40B4-BE49-F238E27FC236}">
              <a16:creationId xmlns:a16="http://schemas.microsoft.com/office/drawing/2014/main" id="{00000000-0008-0000-0B00-00004D000000}"/>
            </a:ext>
          </a:extLst>
        </xdr:cNvPr>
        <xdr:cNvSpPr/>
      </xdr:nvSpPr>
      <xdr:spPr>
        <a:xfrm>
          <a:off x="1322615" y="17158149"/>
          <a:ext cx="270000" cy="2402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27</a:t>
          </a:r>
        </a:p>
      </xdr:txBody>
    </xdr:sp>
    <xdr:clientData/>
  </xdr:twoCellAnchor>
  <xdr:twoCellAnchor>
    <xdr:from>
      <xdr:col>0</xdr:col>
      <xdr:colOff>1996167</xdr:colOff>
      <xdr:row>7</xdr:row>
      <xdr:rowOff>83343</xdr:rowOff>
    </xdr:from>
    <xdr:to>
      <xdr:col>0</xdr:col>
      <xdr:colOff>2299607</xdr:colOff>
      <xdr:row>7</xdr:row>
      <xdr:rowOff>380998</xdr:rowOff>
    </xdr:to>
    <xdr:sp macro="" textlink="">
      <xdr:nvSpPr>
        <xdr:cNvPr id="78" name="Ellipse 104">
          <a:extLst>
            <a:ext uri="{FF2B5EF4-FFF2-40B4-BE49-F238E27FC236}">
              <a16:creationId xmlns:a16="http://schemas.microsoft.com/office/drawing/2014/main" id="{00000000-0008-0000-0B00-00004E000000}"/>
            </a:ext>
          </a:extLst>
        </xdr:cNvPr>
        <xdr:cNvSpPr/>
      </xdr:nvSpPr>
      <xdr:spPr>
        <a:xfrm>
          <a:off x="1996167" y="2178843"/>
          <a:ext cx="303440" cy="29765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28</a:t>
          </a:r>
        </a:p>
      </xdr:txBody>
    </xdr:sp>
    <xdr:clientData/>
  </xdr:twoCellAnchor>
  <xdr:twoCellAnchor>
    <xdr:from>
      <xdr:col>0</xdr:col>
      <xdr:colOff>2022022</xdr:colOff>
      <xdr:row>41</xdr:row>
      <xdr:rowOff>167363</xdr:rowOff>
    </xdr:from>
    <xdr:to>
      <xdr:col>0</xdr:col>
      <xdr:colOff>2292022</xdr:colOff>
      <xdr:row>43</xdr:row>
      <xdr:rowOff>31163</xdr:rowOff>
    </xdr:to>
    <xdr:sp macro="" textlink="">
      <xdr:nvSpPr>
        <xdr:cNvPr id="79" name="Ellipse 104">
          <a:extLst>
            <a:ext uri="{FF2B5EF4-FFF2-40B4-BE49-F238E27FC236}">
              <a16:creationId xmlns:a16="http://schemas.microsoft.com/office/drawing/2014/main" id="{00000000-0008-0000-0B00-00004F000000}"/>
            </a:ext>
          </a:extLst>
        </xdr:cNvPr>
        <xdr:cNvSpPr/>
      </xdr:nvSpPr>
      <xdr:spPr>
        <a:xfrm>
          <a:off x="2022022" y="1314041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29</a:t>
          </a:r>
        </a:p>
      </xdr:txBody>
    </xdr:sp>
    <xdr:clientData/>
  </xdr:twoCellAnchor>
  <xdr:twoCellAnchor>
    <xdr:from>
      <xdr:col>0</xdr:col>
      <xdr:colOff>1684565</xdr:colOff>
      <xdr:row>43</xdr:row>
      <xdr:rowOff>1</xdr:rowOff>
    </xdr:from>
    <xdr:to>
      <xdr:col>0</xdr:col>
      <xdr:colOff>1928813</xdr:colOff>
      <xdr:row>44</xdr:row>
      <xdr:rowOff>2589</xdr:rowOff>
    </xdr:to>
    <xdr:sp macro="" textlink="">
      <xdr:nvSpPr>
        <xdr:cNvPr id="80" name="Ellipse 104">
          <a:extLst>
            <a:ext uri="{FF2B5EF4-FFF2-40B4-BE49-F238E27FC236}">
              <a16:creationId xmlns:a16="http://schemas.microsoft.com/office/drawing/2014/main" id="{00000000-0008-0000-0B00-000050000000}"/>
            </a:ext>
          </a:extLst>
        </xdr:cNvPr>
        <xdr:cNvSpPr/>
      </xdr:nvSpPr>
      <xdr:spPr>
        <a:xfrm>
          <a:off x="1684565" y="14870907"/>
          <a:ext cx="244248" cy="1930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30</a:t>
          </a:r>
        </a:p>
      </xdr:txBody>
    </xdr:sp>
    <xdr:clientData/>
  </xdr:twoCellAnchor>
  <xdr:twoCellAnchor>
    <xdr:from>
      <xdr:col>9</xdr:col>
      <xdr:colOff>329634</xdr:colOff>
      <xdr:row>25</xdr:row>
      <xdr:rowOff>136066</xdr:rowOff>
    </xdr:from>
    <xdr:to>
      <xdr:col>17</xdr:col>
      <xdr:colOff>513567</xdr:colOff>
      <xdr:row>35</xdr:row>
      <xdr:rowOff>22092</xdr:rowOff>
    </xdr:to>
    <xdr:grpSp>
      <xdr:nvGrpSpPr>
        <xdr:cNvPr id="81" name="Group 12">
          <a:extLst>
            <a:ext uri="{FF2B5EF4-FFF2-40B4-BE49-F238E27FC236}">
              <a16:creationId xmlns:a16="http://schemas.microsoft.com/office/drawing/2014/main" id="{00000000-0008-0000-0B00-000051000000}"/>
            </a:ext>
          </a:extLst>
        </xdr:cNvPr>
        <xdr:cNvGrpSpPr/>
      </xdr:nvGrpSpPr>
      <xdr:grpSpPr>
        <a:xfrm>
          <a:off x="20701228" y="7601285"/>
          <a:ext cx="6279933" cy="2814963"/>
          <a:chOff x="15914915" y="7545155"/>
          <a:chExt cx="4410652" cy="2838776"/>
        </a:xfrm>
      </xdr:grpSpPr>
      <xdr:sp macro="" textlink="">
        <xdr:nvSpPr>
          <xdr:cNvPr id="82" name="Ellipse 103">
            <a:extLst>
              <a:ext uri="{FF2B5EF4-FFF2-40B4-BE49-F238E27FC236}">
                <a16:creationId xmlns:a16="http://schemas.microsoft.com/office/drawing/2014/main" id="{00000000-0008-0000-0B00-000052000000}"/>
              </a:ext>
            </a:extLst>
          </xdr:cNvPr>
          <xdr:cNvSpPr/>
        </xdr:nvSpPr>
        <xdr:spPr>
          <a:xfrm>
            <a:off x="15914915" y="10143667"/>
            <a:ext cx="270000" cy="2402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27</a:t>
            </a:r>
          </a:p>
        </xdr:txBody>
      </xdr:sp>
      <xdr:sp macro="" textlink="">
        <xdr:nvSpPr>
          <xdr:cNvPr id="83" name="Ellipse 104">
            <a:extLst>
              <a:ext uri="{FF2B5EF4-FFF2-40B4-BE49-F238E27FC236}">
                <a16:creationId xmlns:a16="http://schemas.microsoft.com/office/drawing/2014/main" id="{00000000-0008-0000-0B00-000053000000}"/>
              </a:ext>
            </a:extLst>
          </xdr:cNvPr>
          <xdr:cNvSpPr/>
        </xdr:nvSpPr>
        <xdr:spPr>
          <a:xfrm>
            <a:off x="20055567" y="871401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28</a:t>
            </a:r>
          </a:p>
        </xdr:txBody>
      </xdr:sp>
      <xdr:sp macro="" textlink="">
        <xdr:nvSpPr>
          <xdr:cNvPr id="84" name="Ellipse 104">
            <a:extLst>
              <a:ext uri="{FF2B5EF4-FFF2-40B4-BE49-F238E27FC236}">
                <a16:creationId xmlns:a16="http://schemas.microsoft.com/office/drawing/2014/main" id="{00000000-0008-0000-0B00-000054000000}"/>
              </a:ext>
            </a:extLst>
          </xdr:cNvPr>
          <xdr:cNvSpPr/>
        </xdr:nvSpPr>
        <xdr:spPr>
          <a:xfrm>
            <a:off x="16039646" y="7990564"/>
            <a:ext cx="272721"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a:t>
            </a:r>
          </a:p>
        </xdr:txBody>
      </xdr:sp>
      <xdr:sp macro="" textlink="">
        <xdr:nvSpPr>
          <xdr:cNvPr id="85" name="Ellipse 104">
            <a:extLst>
              <a:ext uri="{FF2B5EF4-FFF2-40B4-BE49-F238E27FC236}">
                <a16:creationId xmlns:a16="http://schemas.microsoft.com/office/drawing/2014/main" id="{00000000-0008-0000-0B00-000055000000}"/>
              </a:ext>
            </a:extLst>
          </xdr:cNvPr>
          <xdr:cNvSpPr/>
        </xdr:nvSpPr>
        <xdr:spPr>
          <a:xfrm>
            <a:off x="20054208" y="7545155"/>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29</a:t>
            </a:r>
          </a:p>
        </xdr:txBody>
      </xdr:sp>
      <xdr:sp macro="" textlink="">
        <xdr:nvSpPr>
          <xdr:cNvPr id="86" name="Ellipse 104">
            <a:extLst>
              <a:ext uri="{FF2B5EF4-FFF2-40B4-BE49-F238E27FC236}">
                <a16:creationId xmlns:a16="http://schemas.microsoft.com/office/drawing/2014/main" id="{00000000-0008-0000-0B00-000056000000}"/>
              </a:ext>
            </a:extLst>
          </xdr:cNvPr>
          <xdr:cNvSpPr/>
        </xdr:nvSpPr>
        <xdr:spPr>
          <a:xfrm>
            <a:off x="16519073" y="777919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30</a:t>
            </a:r>
          </a:p>
        </xdr:txBody>
      </xdr:sp>
      <xdr:sp macro="" textlink="">
        <xdr:nvSpPr>
          <xdr:cNvPr id="87" name="Ellipse 104">
            <a:extLst>
              <a:ext uri="{FF2B5EF4-FFF2-40B4-BE49-F238E27FC236}">
                <a16:creationId xmlns:a16="http://schemas.microsoft.com/office/drawing/2014/main" id="{00000000-0008-0000-0B00-000057000000}"/>
              </a:ext>
            </a:extLst>
          </xdr:cNvPr>
          <xdr:cNvSpPr/>
        </xdr:nvSpPr>
        <xdr:spPr>
          <a:xfrm>
            <a:off x="16562618" y="8230955"/>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30</a:t>
            </a:r>
          </a:p>
        </xdr:txBody>
      </xdr:sp>
    </xdr:grpSp>
    <xdr:clientData/>
  </xdr:twoCellAnchor>
  <xdr:twoCellAnchor>
    <xdr:from>
      <xdr:col>13</xdr:col>
      <xdr:colOff>1</xdr:colOff>
      <xdr:row>50</xdr:row>
      <xdr:rowOff>95247</xdr:rowOff>
    </xdr:from>
    <xdr:to>
      <xdr:col>13</xdr:col>
      <xdr:colOff>270001</xdr:colOff>
      <xdr:row>51</xdr:row>
      <xdr:rowOff>149547</xdr:rowOff>
    </xdr:to>
    <xdr:sp macro="" textlink="">
      <xdr:nvSpPr>
        <xdr:cNvPr id="88" name="Ellipse 103">
          <a:extLst>
            <a:ext uri="{FF2B5EF4-FFF2-40B4-BE49-F238E27FC236}">
              <a16:creationId xmlns:a16="http://schemas.microsoft.com/office/drawing/2014/main" id="{00000000-0008-0000-0B00-000058000000}"/>
            </a:ext>
          </a:extLst>
        </xdr:cNvPr>
        <xdr:cNvSpPr/>
      </xdr:nvSpPr>
      <xdr:spPr>
        <a:xfrm>
          <a:off x="19992976" y="14935197"/>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26</a:t>
          </a:r>
        </a:p>
      </xdr:txBody>
    </xdr:sp>
    <xdr:clientData/>
  </xdr:twoCellAnchor>
  <xdr:twoCellAnchor>
    <xdr:from>
      <xdr:col>0</xdr:col>
      <xdr:colOff>1986642</xdr:colOff>
      <xdr:row>77</xdr:row>
      <xdr:rowOff>19039</xdr:rowOff>
    </xdr:from>
    <xdr:to>
      <xdr:col>0</xdr:col>
      <xdr:colOff>2262187</xdr:colOff>
      <xdr:row>77</xdr:row>
      <xdr:rowOff>345276</xdr:rowOff>
    </xdr:to>
    <xdr:sp macro="" textlink="">
      <xdr:nvSpPr>
        <xdr:cNvPr id="110" name="Ellipse 104">
          <a:extLst>
            <a:ext uri="{FF2B5EF4-FFF2-40B4-BE49-F238E27FC236}">
              <a16:creationId xmlns:a16="http://schemas.microsoft.com/office/drawing/2014/main" id="{00000000-0008-0000-0B00-00006E000000}"/>
            </a:ext>
          </a:extLst>
        </xdr:cNvPr>
        <xdr:cNvSpPr/>
      </xdr:nvSpPr>
      <xdr:spPr>
        <a:xfrm>
          <a:off x="1986642" y="43393508"/>
          <a:ext cx="275545" cy="326237"/>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31</a:t>
          </a:r>
        </a:p>
      </xdr:txBody>
    </xdr:sp>
    <xdr:clientData/>
  </xdr:twoCellAnchor>
  <xdr:twoCellAnchor>
    <xdr:from>
      <xdr:col>12</xdr:col>
      <xdr:colOff>244003</xdr:colOff>
      <xdr:row>20</xdr:row>
      <xdr:rowOff>124078</xdr:rowOff>
    </xdr:from>
    <xdr:to>
      <xdr:col>25</xdr:col>
      <xdr:colOff>669747</xdr:colOff>
      <xdr:row>39</xdr:row>
      <xdr:rowOff>176097</xdr:rowOff>
    </xdr:to>
    <xdr:grpSp>
      <xdr:nvGrpSpPr>
        <xdr:cNvPr id="111" name="Group 2">
          <a:extLst>
            <a:ext uri="{FF2B5EF4-FFF2-40B4-BE49-F238E27FC236}">
              <a16:creationId xmlns:a16="http://schemas.microsoft.com/office/drawing/2014/main" id="{00000000-0008-0000-0B00-00006F000000}"/>
            </a:ext>
          </a:extLst>
        </xdr:cNvPr>
        <xdr:cNvGrpSpPr/>
      </xdr:nvGrpSpPr>
      <xdr:grpSpPr>
        <a:xfrm>
          <a:off x="22901597" y="5720016"/>
          <a:ext cx="10331744" cy="6183737"/>
          <a:chOff x="14668500" y="6545035"/>
          <a:chExt cx="9198429" cy="5774629"/>
        </a:xfrm>
      </xdr:grpSpPr>
      <xdr:grpSp>
        <xdr:nvGrpSpPr>
          <xdr:cNvPr id="112" name="Groupe 89">
            <a:extLst>
              <a:ext uri="{FF2B5EF4-FFF2-40B4-BE49-F238E27FC236}">
                <a16:creationId xmlns:a16="http://schemas.microsoft.com/office/drawing/2014/main" id="{00000000-0008-0000-0B00-000070000000}"/>
              </a:ext>
            </a:extLst>
          </xdr:cNvPr>
          <xdr:cNvGrpSpPr/>
        </xdr:nvGrpSpPr>
        <xdr:grpSpPr>
          <a:xfrm>
            <a:off x="14668500" y="6545035"/>
            <a:ext cx="9198429" cy="5774629"/>
            <a:chOff x="14668500" y="6545035"/>
            <a:chExt cx="9198429" cy="6087593"/>
          </a:xfrm>
        </xdr:grpSpPr>
        <xdr:pic>
          <xdr:nvPicPr>
            <xdr:cNvPr id="114" name="Picture 4">
              <a:extLst>
                <a:ext uri="{FF2B5EF4-FFF2-40B4-BE49-F238E27FC236}">
                  <a16:creationId xmlns:a16="http://schemas.microsoft.com/office/drawing/2014/main" id="{00000000-0008-0000-0B00-000072000000}"/>
                </a:ext>
              </a:extLst>
            </xdr:cNvPr>
            <xdr:cNvPicPr>
              <a:picLocks noChangeAspect="1"/>
            </xdr:cNvPicPr>
          </xdr:nvPicPr>
          <xdr:blipFill>
            <a:blip xmlns:r="http://schemas.openxmlformats.org/officeDocument/2006/relationships" r:embed="rId5" cstate="print"/>
            <a:stretch>
              <a:fillRect/>
            </a:stretch>
          </xdr:blipFill>
          <xdr:spPr>
            <a:xfrm>
              <a:off x="14668500" y="6545035"/>
              <a:ext cx="9089571" cy="2904762"/>
            </a:xfrm>
            <a:prstGeom prst="rect">
              <a:avLst/>
            </a:prstGeom>
          </xdr:spPr>
        </xdr:pic>
        <xdr:pic>
          <xdr:nvPicPr>
            <xdr:cNvPr id="115" name="Picture 6">
              <a:extLst>
                <a:ext uri="{FF2B5EF4-FFF2-40B4-BE49-F238E27FC236}">
                  <a16:creationId xmlns:a16="http://schemas.microsoft.com/office/drawing/2014/main" id="{00000000-0008-0000-0B00-000073000000}"/>
                </a:ext>
              </a:extLst>
            </xdr:cNvPr>
            <xdr:cNvPicPr>
              <a:picLocks noChangeAspect="1"/>
            </xdr:cNvPicPr>
          </xdr:nvPicPr>
          <xdr:blipFill>
            <a:blip xmlns:r="http://schemas.openxmlformats.org/officeDocument/2006/relationships" r:embed="rId6" cstate="print"/>
            <a:stretch>
              <a:fillRect/>
            </a:stretch>
          </xdr:blipFill>
          <xdr:spPr>
            <a:xfrm>
              <a:off x="14709321" y="9484177"/>
              <a:ext cx="9157608" cy="1190476"/>
            </a:xfrm>
            <a:prstGeom prst="rect">
              <a:avLst/>
            </a:prstGeom>
          </xdr:spPr>
        </xdr:pic>
        <xdr:pic>
          <xdr:nvPicPr>
            <xdr:cNvPr id="116" name="Picture 7">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7" cstate="print"/>
            <a:stretch>
              <a:fillRect/>
            </a:stretch>
          </xdr:blipFill>
          <xdr:spPr>
            <a:xfrm>
              <a:off x="14682107" y="10708818"/>
              <a:ext cx="9144000" cy="1923810"/>
            </a:xfrm>
            <a:prstGeom prst="rect">
              <a:avLst/>
            </a:prstGeom>
          </xdr:spPr>
        </xdr:pic>
        <xdr:sp macro="" textlink="">
          <xdr:nvSpPr>
            <xdr:cNvPr id="117" name="Ellipse 103">
              <a:extLst>
                <a:ext uri="{FF2B5EF4-FFF2-40B4-BE49-F238E27FC236}">
                  <a16:creationId xmlns:a16="http://schemas.microsoft.com/office/drawing/2014/main" id="{00000000-0008-0000-0B00-000075000000}"/>
                </a:ext>
              </a:extLst>
            </xdr:cNvPr>
            <xdr:cNvSpPr/>
          </xdr:nvSpPr>
          <xdr:spPr>
            <a:xfrm>
              <a:off x="16075456" y="890857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18</a:t>
              </a:r>
            </a:p>
          </xdr:txBody>
        </xdr:sp>
        <xdr:sp macro="" textlink="">
          <xdr:nvSpPr>
            <xdr:cNvPr id="118" name="Ellipse 103">
              <a:extLst>
                <a:ext uri="{FF2B5EF4-FFF2-40B4-BE49-F238E27FC236}">
                  <a16:creationId xmlns:a16="http://schemas.microsoft.com/office/drawing/2014/main" id="{00000000-0008-0000-0B00-000076000000}"/>
                </a:ext>
              </a:extLst>
            </xdr:cNvPr>
            <xdr:cNvSpPr/>
          </xdr:nvSpPr>
          <xdr:spPr>
            <a:xfrm>
              <a:off x="18663506" y="11666143"/>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19</a:t>
              </a:r>
            </a:p>
          </xdr:txBody>
        </xdr:sp>
        <xdr:sp macro="" textlink="">
          <xdr:nvSpPr>
            <xdr:cNvPr id="119" name="Ellipse 103">
              <a:extLst>
                <a:ext uri="{FF2B5EF4-FFF2-40B4-BE49-F238E27FC236}">
                  <a16:creationId xmlns:a16="http://schemas.microsoft.com/office/drawing/2014/main" id="{00000000-0008-0000-0B00-000077000000}"/>
                </a:ext>
              </a:extLst>
            </xdr:cNvPr>
            <xdr:cNvSpPr/>
          </xdr:nvSpPr>
          <xdr:spPr>
            <a:xfrm>
              <a:off x="22775546" y="11839524"/>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21</a:t>
              </a:r>
            </a:p>
          </xdr:txBody>
        </xdr:sp>
        <xdr:sp macro="" textlink="">
          <xdr:nvSpPr>
            <xdr:cNvPr id="120" name="Ellipse 103">
              <a:extLst>
                <a:ext uri="{FF2B5EF4-FFF2-40B4-BE49-F238E27FC236}">
                  <a16:creationId xmlns:a16="http://schemas.microsoft.com/office/drawing/2014/main" id="{00000000-0008-0000-0B00-000078000000}"/>
                </a:ext>
              </a:extLst>
            </xdr:cNvPr>
            <xdr:cNvSpPr/>
          </xdr:nvSpPr>
          <xdr:spPr>
            <a:xfrm>
              <a:off x="20260974" y="11728229"/>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20</a:t>
              </a:r>
            </a:p>
          </xdr:txBody>
        </xdr:sp>
        <xdr:sp macro="" textlink="">
          <xdr:nvSpPr>
            <xdr:cNvPr id="121" name="Ellipse 103">
              <a:extLst>
                <a:ext uri="{FF2B5EF4-FFF2-40B4-BE49-F238E27FC236}">
                  <a16:creationId xmlns:a16="http://schemas.microsoft.com/office/drawing/2014/main" id="{00000000-0008-0000-0B00-000079000000}"/>
                </a:ext>
              </a:extLst>
            </xdr:cNvPr>
            <xdr:cNvSpPr/>
          </xdr:nvSpPr>
          <xdr:spPr>
            <a:xfrm>
              <a:off x="16065499" y="8445498"/>
              <a:ext cx="270000" cy="2402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a:t>
              </a:r>
            </a:p>
          </xdr:txBody>
        </xdr:sp>
      </xdr:grpSp>
      <xdr:sp macro="" textlink="">
        <xdr:nvSpPr>
          <xdr:cNvPr id="113" name="Ellipse 104">
            <a:extLst>
              <a:ext uri="{FF2B5EF4-FFF2-40B4-BE49-F238E27FC236}">
                <a16:creationId xmlns:a16="http://schemas.microsoft.com/office/drawing/2014/main" id="{00000000-0008-0000-0B00-000071000000}"/>
              </a:ext>
            </a:extLst>
          </xdr:cNvPr>
          <xdr:cNvSpPr/>
        </xdr:nvSpPr>
        <xdr:spPr>
          <a:xfrm>
            <a:off x="17702893" y="11548378"/>
            <a:ext cx="270000" cy="2448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31</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20106</xdr:colOff>
      <xdr:row>3</xdr:row>
      <xdr:rowOff>300708</xdr:rowOff>
    </xdr:from>
    <xdr:to>
      <xdr:col>15</xdr:col>
      <xdr:colOff>482598</xdr:colOff>
      <xdr:row>15</xdr:row>
      <xdr:rowOff>111123</xdr:rowOff>
    </xdr:to>
    <xdr:pic>
      <xdr:nvPicPr>
        <xdr:cNvPr id="3" name="Picture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546231" y="967458"/>
          <a:ext cx="3403336" cy="25250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1463079</xdr:colOff>
      <xdr:row>8</xdr:row>
      <xdr:rowOff>175086</xdr:rowOff>
    </xdr:from>
    <xdr:to>
      <xdr:col>0</xdr:col>
      <xdr:colOff>1679079</xdr:colOff>
      <xdr:row>10</xdr:row>
      <xdr:rowOff>10086</xdr:rowOff>
    </xdr:to>
    <xdr:sp macro="" textlink="">
      <xdr:nvSpPr>
        <xdr:cNvPr id="2" name="Ellipse 1">
          <a:extLst>
            <a:ext uri="{FF2B5EF4-FFF2-40B4-BE49-F238E27FC236}">
              <a16:creationId xmlns:a16="http://schemas.microsoft.com/office/drawing/2014/main" id="{00000000-0008-0000-1900-000002000000}"/>
            </a:ext>
          </a:extLst>
        </xdr:cNvPr>
        <xdr:cNvSpPr/>
      </xdr:nvSpPr>
      <xdr:spPr>
        <a:xfrm>
          <a:off x="1463079" y="3115930"/>
          <a:ext cx="216000" cy="216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1</a:t>
          </a:r>
        </a:p>
      </xdr:txBody>
    </xdr:sp>
    <xdr:clientData/>
  </xdr:twoCellAnchor>
  <xdr:twoCellAnchor>
    <xdr:from>
      <xdr:col>0</xdr:col>
      <xdr:colOff>1558327</xdr:colOff>
      <xdr:row>11</xdr:row>
      <xdr:rowOff>33618</xdr:rowOff>
    </xdr:from>
    <xdr:to>
      <xdr:col>0</xdr:col>
      <xdr:colOff>1810327</xdr:colOff>
      <xdr:row>11</xdr:row>
      <xdr:rowOff>285618</xdr:rowOff>
    </xdr:to>
    <xdr:sp macro="" textlink="">
      <xdr:nvSpPr>
        <xdr:cNvPr id="3" name="Ellipse 2">
          <a:extLst>
            <a:ext uri="{FF2B5EF4-FFF2-40B4-BE49-F238E27FC236}">
              <a16:creationId xmlns:a16="http://schemas.microsoft.com/office/drawing/2014/main" id="{00000000-0008-0000-1900-000003000000}"/>
            </a:ext>
          </a:extLst>
        </xdr:cNvPr>
        <xdr:cNvSpPr/>
      </xdr:nvSpPr>
      <xdr:spPr>
        <a:xfrm>
          <a:off x="1558327" y="4498462"/>
          <a:ext cx="252000" cy="252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2</a:t>
          </a:r>
        </a:p>
      </xdr:txBody>
    </xdr:sp>
    <xdr:clientData/>
  </xdr:twoCellAnchor>
  <xdr:twoCellAnchor>
    <xdr:from>
      <xdr:col>0</xdr:col>
      <xdr:colOff>2485301</xdr:colOff>
      <xdr:row>51</xdr:row>
      <xdr:rowOff>33618</xdr:rowOff>
    </xdr:from>
    <xdr:to>
      <xdr:col>0</xdr:col>
      <xdr:colOff>2731828</xdr:colOff>
      <xdr:row>51</xdr:row>
      <xdr:rowOff>291353</xdr:rowOff>
    </xdr:to>
    <xdr:sp macro="" textlink="">
      <xdr:nvSpPr>
        <xdr:cNvPr id="4" name="Ellipse 3">
          <a:extLst>
            <a:ext uri="{FF2B5EF4-FFF2-40B4-BE49-F238E27FC236}">
              <a16:creationId xmlns:a16="http://schemas.microsoft.com/office/drawing/2014/main" id="{00000000-0008-0000-1900-000004000000}"/>
            </a:ext>
          </a:extLst>
        </xdr:cNvPr>
        <xdr:cNvSpPr/>
      </xdr:nvSpPr>
      <xdr:spPr>
        <a:xfrm>
          <a:off x="2485301" y="23198418"/>
          <a:ext cx="246527" cy="25773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indent="0" algn="ctr"/>
          <a:r>
            <a:rPr lang="fr-FR" sz="1000">
              <a:solidFill>
                <a:schemeClr val="lt1"/>
              </a:solidFill>
              <a:latin typeface="+mn-lt"/>
              <a:ea typeface="+mn-ea"/>
              <a:cs typeface="+mn-cs"/>
            </a:rPr>
            <a:t>3</a:t>
          </a:r>
        </a:p>
      </xdr:txBody>
    </xdr:sp>
    <xdr:clientData/>
  </xdr:twoCellAnchor>
  <xdr:twoCellAnchor>
    <xdr:from>
      <xdr:col>0</xdr:col>
      <xdr:colOff>1927413</xdr:colOff>
      <xdr:row>26</xdr:row>
      <xdr:rowOff>29134</xdr:rowOff>
    </xdr:from>
    <xdr:to>
      <xdr:col>0</xdr:col>
      <xdr:colOff>2196354</xdr:colOff>
      <xdr:row>26</xdr:row>
      <xdr:rowOff>286870</xdr:rowOff>
    </xdr:to>
    <xdr:sp macro="" textlink="">
      <xdr:nvSpPr>
        <xdr:cNvPr id="5" name="Ellipse 4">
          <a:extLst>
            <a:ext uri="{FF2B5EF4-FFF2-40B4-BE49-F238E27FC236}">
              <a16:creationId xmlns:a16="http://schemas.microsoft.com/office/drawing/2014/main" id="{00000000-0008-0000-1900-000005000000}"/>
            </a:ext>
          </a:extLst>
        </xdr:cNvPr>
        <xdr:cNvSpPr/>
      </xdr:nvSpPr>
      <xdr:spPr>
        <a:xfrm>
          <a:off x="1927413" y="10487584"/>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4</a:t>
          </a:r>
        </a:p>
      </xdr:txBody>
    </xdr:sp>
    <xdr:clientData/>
  </xdr:twoCellAnchor>
  <xdr:twoCellAnchor>
    <xdr:from>
      <xdr:col>0</xdr:col>
      <xdr:colOff>1927413</xdr:colOff>
      <xdr:row>15</xdr:row>
      <xdr:rowOff>48465</xdr:rowOff>
    </xdr:from>
    <xdr:to>
      <xdr:col>0</xdr:col>
      <xdr:colOff>2179413</xdr:colOff>
      <xdr:row>15</xdr:row>
      <xdr:rowOff>300465</xdr:rowOff>
    </xdr:to>
    <xdr:sp macro="" textlink="">
      <xdr:nvSpPr>
        <xdr:cNvPr id="6" name="Ellipse 5">
          <a:extLst>
            <a:ext uri="{FF2B5EF4-FFF2-40B4-BE49-F238E27FC236}">
              <a16:creationId xmlns:a16="http://schemas.microsoft.com/office/drawing/2014/main" id="{00000000-0008-0000-1900-000006000000}"/>
            </a:ext>
          </a:extLst>
        </xdr:cNvPr>
        <xdr:cNvSpPr/>
      </xdr:nvSpPr>
      <xdr:spPr>
        <a:xfrm>
          <a:off x="1927413" y="4703809"/>
          <a:ext cx="252000" cy="252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5</a:t>
          </a:r>
        </a:p>
      </xdr:txBody>
    </xdr:sp>
    <xdr:clientData/>
  </xdr:twoCellAnchor>
  <xdr:twoCellAnchor>
    <xdr:from>
      <xdr:col>0</xdr:col>
      <xdr:colOff>1927413</xdr:colOff>
      <xdr:row>18</xdr:row>
      <xdr:rowOff>31377</xdr:rowOff>
    </xdr:from>
    <xdr:to>
      <xdr:col>0</xdr:col>
      <xdr:colOff>2196354</xdr:colOff>
      <xdr:row>18</xdr:row>
      <xdr:rowOff>289113</xdr:rowOff>
    </xdr:to>
    <xdr:sp macro="" textlink="">
      <xdr:nvSpPr>
        <xdr:cNvPr id="7" name="Ellipse 6">
          <a:extLst>
            <a:ext uri="{FF2B5EF4-FFF2-40B4-BE49-F238E27FC236}">
              <a16:creationId xmlns:a16="http://schemas.microsoft.com/office/drawing/2014/main" id="{00000000-0008-0000-1900-000007000000}"/>
            </a:ext>
          </a:extLst>
        </xdr:cNvPr>
        <xdr:cNvSpPr/>
      </xdr:nvSpPr>
      <xdr:spPr>
        <a:xfrm>
          <a:off x="1927413" y="6175002"/>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6</a:t>
          </a:r>
        </a:p>
      </xdr:txBody>
    </xdr:sp>
    <xdr:clientData/>
  </xdr:twoCellAnchor>
  <xdr:twoCellAnchor>
    <xdr:from>
      <xdr:col>0</xdr:col>
      <xdr:colOff>1927413</xdr:colOff>
      <xdr:row>52</xdr:row>
      <xdr:rowOff>134472</xdr:rowOff>
    </xdr:from>
    <xdr:to>
      <xdr:col>0</xdr:col>
      <xdr:colOff>2196354</xdr:colOff>
      <xdr:row>52</xdr:row>
      <xdr:rowOff>392208</xdr:rowOff>
    </xdr:to>
    <xdr:sp macro="" textlink="">
      <xdr:nvSpPr>
        <xdr:cNvPr id="8" name="Ellipse 7">
          <a:extLst>
            <a:ext uri="{FF2B5EF4-FFF2-40B4-BE49-F238E27FC236}">
              <a16:creationId xmlns:a16="http://schemas.microsoft.com/office/drawing/2014/main" id="{00000000-0008-0000-1900-000008000000}"/>
            </a:ext>
          </a:extLst>
        </xdr:cNvPr>
        <xdr:cNvSpPr/>
      </xdr:nvSpPr>
      <xdr:spPr>
        <a:xfrm>
          <a:off x="1927413" y="2361359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7</a:t>
          </a:r>
        </a:p>
      </xdr:txBody>
    </xdr:sp>
    <xdr:clientData/>
  </xdr:twoCellAnchor>
  <xdr:twoCellAnchor>
    <xdr:from>
      <xdr:col>0</xdr:col>
      <xdr:colOff>1927413</xdr:colOff>
      <xdr:row>9</xdr:row>
      <xdr:rowOff>186717</xdr:rowOff>
    </xdr:from>
    <xdr:to>
      <xdr:col>0</xdr:col>
      <xdr:colOff>2143413</xdr:colOff>
      <xdr:row>11</xdr:row>
      <xdr:rowOff>21717</xdr:rowOff>
    </xdr:to>
    <xdr:sp macro="" textlink="">
      <xdr:nvSpPr>
        <xdr:cNvPr id="9" name="Ellipse 8">
          <a:extLst>
            <a:ext uri="{FF2B5EF4-FFF2-40B4-BE49-F238E27FC236}">
              <a16:creationId xmlns:a16="http://schemas.microsoft.com/office/drawing/2014/main" id="{00000000-0008-0000-1900-000009000000}"/>
            </a:ext>
          </a:extLst>
        </xdr:cNvPr>
        <xdr:cNvSpPr/>
      </xdr:nvSpPr>
      <xdr:spPr>
        <a:xfrm>
          <a:off x="1927413" y="3318061"/>
          <a:ext cx="216000" cy="216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clientData/>
  </xdr:twoCellAnchor>
  <xdr:twoCellAnchor>
    <xdr:from>
      <xdr:col>0</xdr:col>
      <xdr:colOff>1927412</xdr:colOff>
      <xdr:row>7</xdr:row>
      <xdr:rowOff>386325</xdr:rowOff>
    </xdr:from>
    <xdr:to>
      <xdr:col>0</xdr:col>
      <xdr:colOff>2143412</xdr:colOff>
      <xdr:row>9</xdr:row>
      <xdr:rowOff>7012</xdr:rowOff>
    </xdr:to>
    <xdr:sp macro="" textlink="">
      <xdr:nvSpPr>
        <xdr:cNvPr id="10" name="Ellipse 9">
          <a:extLst>
            <a:ext uri="{FF2B5EF4-FFF2-40B4-BE49-F238E27FC236}">
              <a16:creationId xmlns:a16="http://schemas.microsoft.com/office/drawing/2014/main" id="{00000000-0008-0000-1900-00000A000000}"/>
            </a:ext>
          </a:extLst>
        </xdr:cNvPr>
        <xdr:cNvSpPr/>
      </xdr:nvSpPr>
      <xdr:spPr>
        <a:xfrm>
          <a:off x="1927412" y="2922356"/>
          <a:ext cx="216000" cy="216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9</a:t>
          </a:r>
        </a:p>
      </xdr:txBody>
    </xdr:sp>
    <xdr:clientData/>
  </xdr:twoCellAnchor>
  <xdr:twoCellAnchor>
    <xdr:from>
      <xdr:col>0</xdr:col>
      <xdr:colOff>1927413</xdr:colOff>
      <xdr:row>13</xdr:row>
      <xdr:rowOff>71577</xdr:rowOff>
    </xdr:from>
    <xdr:to>
      <xdr:col>0</xdr:col>
      <xdr:colOff>2179413</xdr:colOff>
      <xdr:row>13</xdr:row>
      <xdr:rowOff>323577</xdr:rowOff>
    </xdr:to>
    <xdr:sp macro="" textlink="">
      <xdr:nvSpPr>
        <xdr:cNvPr id="11" name="Ellipse 10">
          <a:extLst>
            <a:ext uri="{FF2B5EF4-FFF2-40B4-BE49-F238E27FC236}">
              <a16:creationId xmlns:a16="http://schemas.microsoft.com/office/drawing/2014/main" id="{00000000-0008-0000-1900-00000B000000}"/>
            </a:ext>
          </a:extLst>
        </xdr:cNvPr>
        <xdr:cNvSpPr/>
      </xdr:nvSpPr>
      <xdr:spPr>
        <a:xfrm>
          <a:off x="1927413" y="4155421"/>
          <a:ext cx="252000" cy="252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algn="ctr"/>
          <a:r>
            <a:rPr lang="fr-FR" sz="1000"/>
            <a:t>10</a:t>
          </a:r>
        </a:p>
      </xdr:txBody>
    </xdr:sp>
    <xdr:clientData/>
  </xdr:twoCellAnchor>
  <xdr:twoCellAnchor>
    <xdr:from>
      <xdr:col>0</xdr:col>
      <xdr:colOff>1927413</xdr:colOff>
      <xdr:row>27</xdr:row>
      <xdr:rowOff>76200</xdr:rowOff>
    </xdr:from>
    <xdr:to>
      <xdr:col>0</xdr:col>
      <xdr:colOff>2196354</xdr:colOff>
      <xdr:row>27</xdr:row>
      <xdr:rowOff>333936</xdr:rowOff>
    </xdr:to>
    <xdr:sp macro="" textlink="">
      <xdr:nvSpPr>
        <xdr:cNvPr id="12" name="Ellipse 11">
          <a:extLst>
            <a:ext uri="{FF2B5EF4-FFF2-40B4-BE49-F238E27FC236}">
              <a16:creationId xmlns:a16="http://schemas.microsoft.com/office/drawing/2014/main" id="{00000000-0008-0000-1900-00000C000000}"/>
            </a:ext>
          </a:extLst>
        </xdr:cNvPr>
        <xdr:cNvSpPr/>
      </xdr:nvSpPr>
      <xdr:spPr>
        <a:xfrm>
          <a:off x="1927413" y="10848975"/>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clientData/>
  </xdr:twoCellAnchor>
  <xdr:twoCellAnchor>
    <xdr:from>
      <xdr:col>0</xdr:col>
      <xdr:colOff>1927413</xdr:colOff>
      <xdr:row>16</xdr:row>
      <xdr:rowOff>38100</xdr:rowOff>
    </xdr:from>
    <xdr:to>
      <xdr:col>0</xdr:col>
      <xdr:colOff>2179413</xdr:colOff>
      <xdr:row>16</xdr:row>
      <xdr:rowOff>290100</xdr:rowOff>
    </xdr:to>
    <xdr:sp macro="" textlink="">
      <xdr:nvSpPr>
        <xdr:cNvPr id="13" name="Ellipse 12">
          <a:extLst>
            <a:ext uri="{FF2B5EF4-FFF2-40B4-BE49-F238E27FC236}">
              <a16:creationId xmlns:a16="http://schemas.microsoft.com/office/drawing/2014/main" id="{00000000-0008-0000-1900-00000D000000}"/>
            </a:ext>
          </a:extLst>
        </xdr:cNvPr>
        <xdr:cNvSpPr/>
      </xdr:nvSpPr>
      <xdr:spPr>
        <a:xfrm>
          <a:off x="1927413" y="5884069"/>
          <a:ext cx="252000" cy="252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12</a:t>
          </a:r>
        </a:p>
      </xdr:txBody>
    </xdr:sp>
    <xdr:clientData/>
  </xdr:twoCellAnchor>
  <xdr:twoCellAnchor>
    <xdr:from>
      <xdr:col>0</xdr:col>
      <xdr:colOff>1927413</xdr:colOff>
      <xdr:row>17</xdr:row>
      <xdr:rowOff>168086</xdr:rowOff>
    </xdr:from>
    <xdr:to>
      <xdr:col>0</xdr:col>
      <xdr:colOff>2196354</xdr:colOff>
      <xdr:row>17</xdr:row>
      <xdr:rowOff>425822</xdr:rowOff>
    </xdr:to>
    <xdr:sp macro="" textlink="">
      <xdr:nvSpPr>
        <xdr:cNvPr id="14" name="Ellipse 13">
          <a:extLst>
            <a:ext uri="{FF2B5EF4-FFF2-40B4-BE49-F238E27FC236}">
              <a16:creationId xmlns:a16="http://schemas.microsoft.com/office/drawing/2014/main" id="{00000000-0008-0000-1900-00000E000000}"/>
            </a:ext>
          </a:extLst>
        </xdr:cNvPr>
        <xdr:cNvSpPr/>
      </xdr:nvSpPr>
      <xdr:spPr>
        <a:xfrm>
          <a:off x="1927413" y="5549711"/>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clientData/>
  </xdr:twoCellAnchor>
  <xdr:twoCellAnchor>
    <xdr:from>
      <xdr:col>7</xdr:col>
      <xdr:colOff>0</xdr:colOff>
      <xdr:row>0</xdr:row>
      <xdr:rowOff>0</xdr:rowOff>
    </xdr:from>
    <xdr:to>
      <xdr:col>15</xdr:col>
      <xdr:colOff>649140</xdr:colOff>
      <xdr:row>1</xdr:row>
      <xdr:rowOff>78442</xdr:rowOff>
    </xdr:to>
    <xdr:sp macro="" textlink="">
      <xdr:nvSpPr>
        <xdr:cNvPr id="15" name="ZoneTexte 28">
          <a:extLst>
            <a:ext uri="{FF2B5EF4-FFF2-40B4-BE49-F238E27FC236}">
              <a16:creationId xmlns:a16="http://schemas.microsoft.com/office/drawing/2014/main" id="{00000000-0008-0000-1900-00000F000000}"/>
            </a:ext>
          </a:extLst>
        </xdr:cNvPr>
        <xdr:cNvSpPr txBox="1"/>
      </xdr:nvSpPr>
      <xdr:spPr>
        <a:xfrm>
          <a:off x="16585406" y="0"/>
          <a:ext cx="7411890" cy="447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fr-FR" sz="1100" b="1">
              <a:latin typeface="+mn-lt"/>
            </a:rPr>
            <a:t>Tango web interface</a:t>
          </a:r>
          <a:r>
            <a:rPr lang="fr-FR" sz="1100" b="1" baseline="0">
              <a:latin typeface="+mn-lt"/>
            </a:rPr>
            <a:t> for Subscriber registration</a:t>
          </a:r>
          <a:endParaRPr lang="fr-FR" sz="1100" b="1">
            <a:latin typeface="+mn-lt"/>
          </a:endParaRPr>
        </a:p>
      </xdr:txBody>
    </xdr:sp>
    <xdr:clientData/>
  </xdr:twoCellAnchor>
  <xdr:twoCellAnchor>
    <xdr:from>
      <xdr:col>11</xdr:col>
      <xdr:colOff>197038</xdr:colOff>
      <xdr:row>5</xdr:row>
      <xdr:rowOff>197037</xdr:rowOff>
    </xdr:from>
    <xdr:to>
      <xdr:col>11</xdr:col>
      <xdr:colOff>465979</xdr:colOff>
      <xdr:row>5</xdr:row>
      <xdr:rowOff>454773</xdr:rowOff>
    </xdr:to>
    <xdr:sp macro="" textlink="">
      <xdr:nvSpPr>
        <xdr:cNvPr id="16" name="Ellipse 22">
          <a:extLst>
            <a:ext uri="{FF2B5EF4-FFF2-40B4-BE49-F238E27FC236}">
              <a16:creationId xmlns:a16="http://schemas.microsoft.com/office/drawing/2014/main" id="{00000000-0008-0000-1900-000010000000}"/>
            </a:ext>
          </a:extLst>
        </xdr:cNvPr>
        <xdr:cNvSpPr/>
      </xdr:nvSpPr>
      <xdr:spPr>
        <a:xfrm>
          <a:off x="21933088" y="1406712"/>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clientData/>
  </xdr:twoCellAnchor>
  <xdr:twoCellAnchor>
    <xdr:from>
      <xdr:col>0</xdr:col>
      <xdr:colOff>1900198</xdr:colOff>
      <xdr:row>43</xdr:row>
      <xdr:rowOff>176893</xdr:rowOff>
    </xdr:from>
    <xdr:to>
      <xdr:col>0</xdr:col>
      <xdr:colOff>2136321</xdr:colOff>
      <xdr:row>43</xdr:row>
      <xdr:rowOff>448872</xdr:rowOff>
    </xdr:to>
    <xdr:sp macro="" textlink="">
      <xdr:nvSpPr>
        <xdr:cNvPr id="17" name="Ellipse 27">
          <a:extLst>
            <a:ext uri="{FF2B5EF4-FFF2-40B4-BE49-F238E27FC236}">
              <a16:creationId xmlns:a16="http://schemas.microsoft.com/office/drawing/2014/main" id="{00000000-0008-0000-1900-000011000000}"/>
            </a:ext>
          </a:extLst>
        </xdr:cNvPr>
        <xdr:cNvSpPr/>
      </xdr:nvSpPr>
      <xdr:spPr>
        <a:xfrm>
          <a:off x="1900198" y="19122118"/>
          <a:ext cx="236123" cy="271979"/>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14</a:t>
          </a:r>
        </a:p>
      </xdr:txBody>
    </xdr:sp>
    <xdr:clientData/>
  </xdr:twoCellAnchor>
  <xdr:twoCellAnchor>
    <xdr:from>
      <xdr:col>0</xdr:col>
      <xdr:colOff>1916527</xdr:colOff>
      <xdr:row>5</xdr:row>
      <xdr:rowOff>229238</xdr:rowOff>
    </xdr:from>
    <xdr:to>
      <xdr:col>0</xdr:col>
      <xdr:colOff>2185468</xdr:colOff>
      <xdr:row>5</xdr:row>
      <xdr:rowOff>486974</xdr:rowOff>
    </xdr:to>
    <xdr:sp macro="" textlink="">
      <xdr:nvSpPr>
        <xdr:cNvPr id="18" name="Ellipse 27">
          <a:extLst>
            <a:ext uri="{FF2B5EF4-FFF2-40B4-BE49-F238E27FC236}">
              <a16:creationId xmlns:a16="http://schemas.microsoft.com/office/drawing/2014/main" id="{00000000-0008-0000-1900-000012000000}"/>
            </a:ext>
          </a:extLst>
        </xdr:cNvPr>
        <xdr:cNvSpPr/>
      </xdr:nvSpPr>
      <xdr:spPr>
        <a:xfrm>
          <a:off x="1916527" y="1438913"/>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15</a:t>
          </a:r>
        </a:p>
      </xdr:txBody>
    </xdr:sp>
    <xdr:clientData/>
  </xdr:twoCellAnchor>
  <xdr:twoCellAnchor>
    <xdr:from>
      <xdr:col>10</xdr:col>
      <xdr:colOff>100352</xdr:colOff>
      <xdr:row>21</xdr:row>
      <xdr:rowOff>156478</xdr:rowOff>
    </xdr:from>
    <xdr:to>
      <xdr:col>24</xdr:col>
      <xdr:colOff>216013</xdr:colOff>
      <xdr:row>23</xdr:row>
      <xdr:rowOff>261073</xdr:rowOff>
    </xdr:to>
    <xdr:grpSp>
      <xdr:nvGrpSpPr>
        <xdr:cNvPr id="19" name="Group 8">
          <a:extLst>
            <a:ext uri="{FF2B5EF4-FFF2-40B4-BE49-F238E27FC236}">
              <a16:creationId xmlns:a16="http://schemas.microsoft.com/office/drawing/2014/main" id="{00000000-0008-0000-1900-000013000000}"/>
            </a:ext>
          </a:extLst>
        </xdr:cNvPr>
        <xdr:cNvGrpSpPr/>
      </xdr:nvGrpSpPr>
      <xdr:grpSpPr>
        <a:xfrm>
          <a:off x="20305258" y="7264509"/>
          <a:ext cx="10783661" cy="866595"/>
          <a:chOff x="15076714" y="5932714"/>
          <a:chExt cx="9974036" cy="1438095"/>
        </a:xfrm>
      </xdr:grpSpPr>
      <xdr:grpSp>
        <xdr:nvGrpSpPr>
          <xdr:cNvPr id="20" name="Group 7">
            <a:extLst>
              <a:ext uri="{FF2B5EF4-FFF2-40B4-BE49-F238E27FC236}">
                <a16:creationId xmlns:a16="http://schemas.microsoft.com/office/drawing/2014/main" id="{00000000-0008-0000-1900-000014000000}"/>
              </a:ext>
            </a:extLst>
          </xdr:cNvPr>
          <xdr:cNvGrpSpPr/>
        </xdr:nvGrpSpPr>
        <xdr:grpSpPr>
          <a:xfrm>
            <a:off x="15076714" y="5932714"/>
            <a:ext cx="9974036" cy="1438095"/>
            <a:chOff x="15076714" y="5932714"/>
            <a:chExt cx="9974036" cy="1438095"/>
          </a:xfrm>
        </xdr:grpSpPr>
        <xdr:pic>
          <xdr:nvPicPr>
            <xdr:cNvPr id="22" name="Picture 31">
              <a:extLst>
                <a:ext uri="{FF2B5EF4-FFF2-40B4-BE49-F238E27FC236}">
                  <a16:creationId xmlns:a16="http://schemas.microsoft.com/office/drawing/2014/main" id="{00000000-0008-0000-1900-000016000000}"/>
                </a:ext>
              </a:extLst>
            </xdr:cNvPr>
            <xdr:cNvPicPr>
              <a:picLocks noChangeAspect="1"/>
            </xdr:cNvPicPr>
          </xdr:nvPicPr>
          <xdr:blipFill>
            <a:blip xmlns:r="http://schemas.openxmlformats.org/officeDocument/2006/relationships" r:embed="rId1" cstate="print"/>
            <a:stretch>
              <a:fillRect/>
            </a:stretch>
          </xdr:blipFill>
          <xdr:spPr>
            <a:xfrm>
              <a:off x="15076714" y="5932714"/>
              <a:ext cx="9974036" cy="1438095"/>
            </a:xfrm>
            <a:prstGeom prst="rect">
              <a:avLst/>
            </a:prstGeom>
          </xdr:spPr>
        </xdr:pic>
        <xdr:sp macro="" textlink="">
          <xdr:nvSpPr>
            <xdr:cNvPr id="23" name="Ellipse 27">
              <a:extLst>
                <a:ext uri="{FF2B5EF4-FFF2-40B4-BE49-F238E27FC236}">
                  <a16:creationId xmlns:a16="http://schemas.microsoft.com/office/drawing/2014/main" id="{00000000-0008-0000-1900-000017000000}"/>
                </a:ext>
              </a:extLst>
            </xdr:cNvPr>
            <xdr:cNvSpPr/>
          </xdr:nvSpPr>
          <xdr:spPr>
            <a:xfrm>
              <a:off x="19284684" y="6453146"/>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14</a:t>
              </a:r>
            </a:p>
          </xdr:txBody>
        </xdr:sp>
      </xdr:grpSp>
      <xdr:sp macro="" textlink="">
        <xdr:nvSpPr>
          <xdr:cNvPr id="21" name="Ellipse 27">
            <a:extLst>
              <a:ext uri="{FF2B5EF4-FFF2-40B4-BE49-F238E27FC236}">
                <a16:creationId xmlns:a16="http://schemas.microsoft.com/office/drawing/2014/main" id="{00000000-0008-0000-1900-000015000000}"/>
              </a:ext>
            </a:extLst>
          </xdr:cNvPr>
          <xdr:cNvSpPr/>
        </xdr:nvSpPr>
        <xdr:spPr>
          <a:xfrm>
            <a:off x="20846784" y="643681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15</a:t>
            </a:r>
          </a:p>
        </xdr:txBody>
      </xdr:sp>
    </xdr:grpSp>
    <xdr:clientData/>
  </xdr:twoCellAnchor>
  <xdr:twoCellAnchor editAs="oneCell">
    <xdr:from>
      <xdr:col>10</xdr:col>
      <xdr:colOff>49324</xdr:colOff>
      <xdr:row>23</xdr:row>
      <xdr:rowOff>311259</xdr:rowOff>
    </xdr:from>
    <xdr:to>
      <xdr:col>19</xdr:col>
      <xdr:colOff>262473</xdr:colOff>
      <xdr:row>39</xdr:row>
      <xdr:rowOff>121026</xdr:rowOff>
    </xdr:to>
    <xdr:pic>
      <xdr:nvPicPr>
        <xdr:cNvPr id="24" name="Picture 1">
          <a:extLst>
            <a:ext uri="{FF2B5EF4-FFF2-40B4-BE49-F238E27FC236}">
              <a16:creationId xmlns:a16="http://schemas.microsoft.com/office/drawing/2014/main" id="{00000000-0008-0000-1900-000018000000}"/>
            </a:ext>
          </a:extLst>
        </xdr:cNvPr>
        <xdr:cNvPicPr>
          <a:picLocks noChangeAspect="1"/>
        </xdr:cNvPicPr>
      </xdr:nvPicPr>
      <xdr:blipFill>
        <a:blip xmlns:r="http://schemas.openxmlformats.org/officeDocument/2006/relationships" r:embed="rId2" cstate="print"/>
        <a:stretch>
          <a:fillRect/>
        </a:stretch>
      </xdr:blipFill>
      <xdr:spPr>
        <a:xfrm>
          <a:off x="20254230" y="8371790"/>
          <a:ext cx="7071149" cy="7239267"/>
        </a:xfrm>
        <a:prstGeom prst="rect">
          <a:avLst/>
        </a:prstGeom>
      </xdr:spPr>
    </xdr:pic>
    <xdr:clientData/>
  </xdr:twoCellAnchor>
  <xdr:twoCellAnchor>
    <xdr:from>
      <xdr:col>7</xdr:col>
      <xdr:colOff>746313</xdr:colOff>
      <xdr:row>24</xdr:row>
      <xdr:rowOff>447998</xdr:rowOff>
    </xdr:from>
    <xdr:to>
      <xdr:col>10</xdr:col>
      <xdr:colOff>155281</xdr:colOff>
      <xdr:row>33</xdr:row>
      <xdr:rowOff>188799</xdr:rowOff>
    </xdr:to>
    <xdr:grpSp>
      <xdr:nvGrpSpPr>
        <xdr:cNvPr id="26" name="Group 58">
          <a:extLst>
            <a:ext uri="{FF2B5EF4-FFF2-40B4-BE49-F238E27FC236}">
              <a16:creationId xmlns:a16="http://schemas.microsoft.com/office/drawing/2014/main" id="{00000000-0008-0000-1900-00001A000000}"/>
            </a:ext>
          </a:extLst>
        </xdr:cNvPr>
        <xdr:cNvGrpSpPr/>
      </xdr:nvGrpSpPr>
      <xdr:grpSpPr>
        <a:xfrm>
          <a:off x="18665219" y="8632354"/>
          <a:ext cx="1694968" cy="4117539"/>
          <a:chOff x="16585027" y="9375989"/>
          <a:chExt cx="1694968" cy="5591654"/>
        </a:xfrm>
      </xdr:grpSpPr>
      <xdr:sp macro="" textlink="">
        <xdr:nvSpPr>
          <xdr:cNvPr id="27" name="Ellipse 22">
            <a:extLst>
              <a:ext uri="{FF2B5EF4-FFF2-40B4-BE49-F238E27FC236}">
                <a16:creationId xmlns:a16="http://schemas.microsoft.com/office/drawing/2014/main" id="{00000000-0008-0000-1900-00001B000000}"/>
              </a:ext>
            </a:extLst>
          </xdr:cNvPr>
          <xdr:cNvSpPr/>
        </xdr:nvSpPr>
        <xdr:spPr>
          <a:xfrm>
            <a:off x="17063355" y="10821402"/>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sp macro="" textlink="">
        <xdr:nvSpPr>
          <xdr:cNvPr id="28" name="Ellipse 16">
            <a:extLst>
              <a:ext uri="{FF2B5EF4-FFF2-40B4-BE49-F238E27FC236}">
                <a16:creationId xmlns:a16="http://schemas.microsoft.com/office/drawing/2014/main" id="{00000000-0008-0000-1900-00001C000000}"/>
              </a:ext>
            </a:extLst>
          </xdr:cNvPr>
          <xdr:cNvSpPr/>
        </xdr:nvSpPr>
        <xdr:spPr>
          <a:xfrm>
            <a:off x="17004126" y="11153171"/>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2</a:t>
            </a:r>
          </a:p>
        </xdr:txBody>
      </xdr:sp>
      <xdr:sp macro="" textlink="">
        <xdr:nvSpPr>
          <xdr:cNvPr id="29" name="Ellipse 23">
            <a:extLst>
              <a:ext uri="{FF2B5EF4-FFF2-40B4-BE49-F238E27FC236}">
                <a16:creationId xmlns:a16="http://schemas.microsoft.com/office/drawing/2014/main" id="{00000000-0008-0000-1900-00001D000000}"/>
              </a:ext>
            </a:extLst>
          </xdr:cNvPr>
          <xdr:cNvSpPr/>
        </xdr:nvSpPr>
        <xdr:spPr>
          <a:xfrm>
            <a:off x="17562018" y="11517745"/>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9</a:t>
            </a:r>
          </a:p>
        </xdr:txBody>
      </xdr:sp>
      <xdr:sp macro="" textlink="">
        <xdr:nvSpPr>
          <xdr:cNvPr id="30" name="Ellipse 25">
            <a:extLst>
              <a:ext uri="{FF2B5EF4-FFF2-40B4-BE49-F238E27FC236}">
                <a16:creationId xmlns:a16="http://schemas.microsoft.com/office/drawing/2014/main" id="{00000000-0008-0000-1900-00001E000000}"/>
              </a:ext>
            </a:extLst>
          </xdr:cNvPr>
          <xdr:cNvSpPr/>
        </xdr:nvSpPr>
        <xdr:spPr>
          <a:xfrm>
            <a:off x="17017733" y="12570572"/>
            <a:ext cx="276946" cy="27875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31" name="Ellipse 24">
            <a:extLst>
              <a:ext uri="{FF2B5EF4-FFF2-40B4-BE49-F238E27FC236}">
                <a16:creationId xmlns:a16="http://schemas.microsoft.com/office/drawing/2014/main" id="{00000000-0008-0000-1900-00001F000000}"/>
              </a:ext>
            </a:extLst>
          </xdr:cNvPr>
          <xdr:cNvSpPr/>
        </xdr:nvSpPr>
        <xdr:spPr>
          <a:xfrm>
            <a:off x="18011054" y="13277293"/>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algn="ctr"/>
            <a:r>
              <a:rPr lang="fr-FR" sz="1000"/>
              <a:t>10</a:t>
            </a:r>
          </a:p>
        </xdr:txBody>
      </xdr:sp>
      <xdr:sp macro="" textlink="">
        <xdr:nvSpPr>
          <xdr:cNvPr id="32" name="Ellipse 18">
            <a:extLst>
              <a:ext uri="{FF2B5EF4-FFF2-40B4-BE49-F238E27FC236}">
                <a16:creationId xmlns:a16="http://schemas.microsoft.com/office/drawing/2014/main" id="{00000000-0008-0000-1900-000020000000}"/>
              </a:ext>
            </a:extLst>
          </xdr:cNvPr>
          <xdr:cNvSpPr/>
        </xdr:nvSpPr>
        <xdr:spPr>
          <a:xfrm>
            <a:off x="16827233" y="13631683"/>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4</a:t>
            </a:r>
          </a:p>
        </xdr:txBody>
      </xdr:sp>
      <xdr:sp macro="" textlink="">
        <xdr:nvSpPr>
          <xdr:cNvPr id="33" name="Ellipse 19">
            <a:extLst>
              <a:ext uri="{FF2B5EF4-FFF2-40B4-BE49-F238E27FC236}">
                <a16:creationId xmlns:a16="http://schemas.microsoft.com/office/drawing/2014/main" id="{00000000-0008-0000-1900-000021000000}"/>
              </a:ext>
            </a:extLst>
          </xdr:cNvPr>
          <xdr:cNvSpPr/>
        </xdr:nvSpPr>
        <xdr:spPr>
          <a:xfrm>
            <a:off x="16772804" y="13972116"/>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5</a:t>
            </a:r>
          </a:p>
        </xdr:txBody>
      </xdr:sp>
      <xdr:sp macro="" textlink="">
        <xdr:nvSpPr>
          <xdr:cNvPr id="34" name="Ellipse 20">
            <a:extLst>
              <a:ext uri="{FF2B5EF4-FFF2-40B4-BE49-F238E27FC236}">
                <a16:creationId xmlns:a16="http://schemas.microsoft.com/office/drawing/2014/main" id="{00000000-0008-0000-1900-000022000000}"/>
              </a:ext>
            </a:extLst>
          </xdr:cNvPr>
          <xdr:cNvSpPr/>
        </xdr:nvSpPr>
        <xdr:spPr>
          <a:xfrm>
            <a:off x="16585027" y="14318183"/>
            <a:ext cx="268941" cy="25515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6</a:t>
            </a:r>
          </a:p>
        </xdr:txBody>
      </xdr:sp>
      <xdr:sp macro="" textlink="">
        <xdr:nvSpPr>
          <xdr:cNvPr id="35" name="Ellipse 27">
            <a:extLst>
              <a:ext uri="{FF2B5EF4-FFF2-40B4-BE49-F238E27FC236}">
                <a16:creationId xmlns:a16="http://schemas.microsoft.com/office/drawing/2014/main" id="{00000000-0008-0000-1900-000023000000}"/>
              </a:ext>
            </a:extLst>
          </xdr:cNvPr>
          <xdr:cNvSpPr/>
        </xdr:nvSpPr>
        <xdr:spPr>
          <a:xfrm>
            <a:off x="17921248" y="9375989"/>
            <a:ext cx="268941" cy="255149"/>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16</a:t>
            </a:r>
          </a:p>
        </xdr:txBody>
      </xdr:sp>
      <xdr:sp macro="" textlink="">
        <xdr:nvSpPr>
          <xdr:cNvPr id="36" name="Ellipse 27">
            <a:extLst>
              <a:ext uri="{FF2B5EF4-FFF2-40B4-BE49-F238E27FC236}">
                <a16:creationId xmlns:a16="http://schemas.microsoft.com/office/drawing/2014/main" id="{00000000-0008-0000-1900-000024000000}"/>
              </a:ext>
            </a:extLst>
          </xdr:cNvPr>
          <xdr:cNvSpPr/>
        </xdr:nvSpPr>
        <xdr:spPr>
          <a:xfrm>
            <a:off x="16706470" y="14712318"/>
            <a:ext cx="268941" cy="25532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grpSp>
    <xdr:clientData/>
  </xdr:twoCellAnchor>
  <xdr:twoCellAnchor>
    <xdr:from>
      <xdr:col>11</xdr:col>
      <xdr:colOff>177193</xdr:colOff>
      <xdr:row>5</xdr:row>
      <xdr:rowOff>183996</xdr:rowOff>
    </xdr:from>
    <xdr:to>
      <xdr:col>11</xdr:col>
      <xdr:colOff>446134</xdr:colOff>
      <xdr:row>5</xdr:row>
      <xdr:rowOff>441732</xdr:rowOff>
    </xdr:to>
    <xdr:sp macro="" textlink="">
      <xdr:nvSpPr>
        <xdr:cNvPr id="37" name="Ellipse 22">
          <a:extLst>
            <a:ext uri="{FF2B5EF4-FFF2-40B4-BE49-F238E27FC236}">
              <a16:creationId xmlns:a16="http://schemas.microsoft.com/office/drawing/2014/main" id="{00000000-0008-0000-1900-000025000000}"/>
            </a:ext>
          </a:extLst>
        </xdr:cNvPr>
        <xdr:cNvSpPr/>
      </xdr:nvSpPr>
      <xdr:spPr>
        <a:xfrm>
          <a:off x="21913243" y="1393671"/>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clientData/>
  </xdr:twoCellAnchor>
  <xdr:twoCellAnchor>
    <xdr:from>
      <xdr:col>7</xdr:col>
      <xdr:colOff>333379</xdr:colOff>
      <xdr:row>38</xdr:row>
      <xdr:rowOff>268765</xdr:rowOff>
    </xdr:from>
    <xdr:to>
      <xdr:col>17</xdr:col>
      <xdr:colOff>389850</xdr:colOff>
      <xdr:row>46</xdr:row>
      <xdr:rowOff>527301</xdr:rowOff>
    </xdr:to>
    <xdr:grpSp>
      <xdr:nvGrpSpPr>
        <xdr:cNvPr id="38" name="Group 2049">
          <a:extLst>
            <a:ext uri="{FF2B5EF4-FFF2-40B4-BE49-F238E27FC236}">
              <a16:creationId xmlns:a16="http://schemas.microsoft.com/office/drawing/2014/main" id="{00000000-0008-0000-1900-000026000000}"/>
            </a:ext>
          </a:extLst>
        </xdr:cNvPr>
        <xdr:cNvGrpSpPr/>
      </xdr:nvGrpSpPr>
      <xdr:grpSpPr>
        <a:xfrm>
          <a:off x="18252285" y="15187296"/>
          <a:ext cx="7676471" cy="3413693"/>
          <a:chOff x="15185573" y="15865952"/>
          <a:chExt cx="7055643" cy="5320393"/>
        </a:xfrm>
      </xdr:grpSpPr>
      <xdr:grpSp>
        <xdr:nvGrpSpPr>
          <xdr:cNvPr id="39" name="Group 5">
            <a:extLst>
              <a:ext uri="{FF2B5EF4-FFF2-40B4-BE49-F238E27FC236}">
                <a16:creationId xmlns:a16="http://schemas.microsoft.com/office/drawing/2014/main" id="{00000000-0008-0000-1900-000027000000}"/>
              </a:ext>
            </a:extLst>
          </xdr:cNvPr>
          <xdr:cNvGrpSpPr/>
        </xdr:nvGrpSpPr>
        <xdr:grpSpPr>
          <a:xfrm>
            <a:off x="15185573" y="15865952"/>
            <a:ext cx="7055643" cy="5320393"/>
            <a:chOff x="15171964" y="14233106"/>
            <a:chExt cx="7055643" cy="5701393"/>
          </a:xfrm>
        </xdr:grpSpPr>
        <xdr:pic>
          <xdr:nvPicPr>
            <xdr:cNvPr id="41" name="Picture 2">
              <a:extLst>
                <a:ext uri="{FF2B5EF4-FFF2-40B4-BE49-F238E27FC236}">
                  <a16:creationId xmlns:a16="http://schemas.microsoft.com/office/drawing/2014/main" id="{00000000-0008-0000-1900-000029000000}"/>
                </a:ext>
              </a:extLst>
            </xdr:cNvPr>
            <xdr:cNvPicPr>
              <a:picLocks noChangeAspect="1"/>
            </xdr:cNvPicPr>
          </xdr:nvPicPr>
          <xdr:blipFill>
            <a:blip xmlns:r="http://schemas.openxmlformats.org/officeDocument/2006/relationships" r:embed="rId3" cstate="print"/>
            <a:stretch>
              <a:fillRect/>
            </a:stretch>
          </xdr:blipFill>
          <xdr:spPr>
            <a:xfrm>
              <a:off x="15171964" y="14233106"/>
              <a:ext cx="7055643" cy="5701393"/>
            </a:xfrm>
            <a:prstGeom prst="rect">
              <a:avLst/>
            </a:prstGeom>
          </xdr:spPr>
        </xdr:pic>
        <xdr:grpSp>
          <xdr:nvGrpSpPr>
            <xdr:cNvPr id="42" name="Group 4">
              <a:extLst>
                <a:ext uri="{FF2B5EF4-FFF2-40B4-BE49-F238E27FC236}">
                  <a16:creationId xmlns:a16="http://schemas.microsoft.com/office/drawing/2014/main" id="{00000000-0008-0000-1900-00002A000000}"/>
                </a:ext>
              </a:extLst>
            </xdr:cNvPr>
            <xdr:cNvGrpSpPr/>
          </xdr:nvGrpSpPr>
          <xdr:grpSpPr>
            <a:xfrm>
              <a:off x="17098696" y="15099605"/>
              <a:ext cx="1433502" cy="4406769"/>
              <a:chOff x="17098696" y="15099605"/>
              <a:chExt cx="1433502" cy="4406769"/>
            </a:xfrm>
          </xdr:grpSpPr>
          <xdr:grpSp>
            <xdr:nvGrpSpPr>
              <xdr:cNvPr id="43" name="Group 3">
                <a:extLst>
                  <a:ext uri="{FF2B5EF4-FFF2-40B4-BE49-F238E27FC236}">
                    <a16:creationId xmlns:a16="http://schemas.microsoft.com/office/drawing/2014/main" id="{00000000-0008-0000-1900-00002B000000}"/>
                  </a:ext>
                </a:extLst>
              </xdr:cNvPr>
              <xdr:cNvGrpSpPr/>
            </xdr:nvGrpSpPr>
            <xdr:grpSpPr>
              <a:xfrm>
                <a:off x="17098696" y="15099605"/>
                <a:ext cx="1433502" cy="4060520"/>
                <a:chOff x="17098696" y="15099605"/>
                <a:chExt cx="1433502" cy="4060520"/>
              </a:xfrm>
            </xdr:grpSpPr>
            <xdr:sp macro="" textlink="">
              <xdr:nvSpPr>
                <xdr:cNvPr id="45" name="Ellipse 25">
                  <a:extLst>
                    <a:ext uri="{FF2B5EF4-FFF2-40B4-BE49-F238E27FC236}">
                      <a16:creationId xmlns:a16="http://schemas.microsoft.com/office/drawing/2014/main" id="{00000000-0008-0000-1900-00002D000000}"/>
                    </a:ext>
                  </a:extLst>
                </xdr:cNvPr>
                <xdr:cNvSpPr/>
              </xdr:nvSpPr>
              <xdr:spPr>
                <a:xfrm>
                  <a:off x="17197349" y="15099605"/>
                  <a:ext cx="273492" cy="42861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46" name="Ellipse 22">
                  <a:extLst>
                    <a:ext uri="{FF2B5EF4-FFF2-40B4-BE49-F238E27FC236}">
                      <a16:creationId xmlns:a16="http://schemas.microsoft.com/office/drawing/2014/main" id="{00000000-0008-0000-1900-00002E000000}"/>
                    </a:ext>
                  </a:extLst>
                </xdr:cNvPr>
                <xdr:cNvSpPr/>
              </xdr:nvSpPr>
              <xdr:spPr>
                <a:xfrm>
                  <a:off x="17749031" y="16180700"/>
                  <a:ext cx="273492" cy="42861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sp macro="" textlink="">
              <xdr:nvSpPr>
                <xdr:cNvPr id="47" name="Ellipse 16">
                  <a:extLst>
                    <a:ext uri="{FF2B5EF4-FFF2-40B4-BE49-F238E27FC236}">
                      <a16:creationId xmlns:a16="http://schemas.microsoft.com/office/drawing/2014/main" id="{00000000-0008-0000-1900-00002F000000}"/>
                    </a:ext>
                  </a:extLst>
                </xdr:cNvPr>
                <xdr:cNvSpPr/>
              </xdr:nvSpPr>
              <xdr:spPr>
                <a:xfrm>
                  <a:off x="17276328" y="16724805"/>
                  <a:ext cx="273492" cy="42861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2</a:t>
                  </a:r>
                </a:p>
              </xdr:txBody>
            </xdr:sp>
            <xdr:sp macro="" textlink="">
              <xdr:nvSpPr>
                <xdr:cNvPr id="48" name="Ellipse 25">
                  <a:extLst>
                    <a:ext uri="{FF2B5EF4-FFF2-40B4-BE49-F238E27FC236}">
                      <a16:creationId xmlns:a16="http://schemas.microsoft.com/office/drawing/2014/main" id="{00000000-0008-0000-1900-000030000000}"/>
                    </a:ext>
                  </a:extLst>
                </xdr:cNvPr>
                <xdr:cNvSpPr/>
              </xdr:nvSpPr>
              <xdr:spPr>
                <a:xfrm>
                  <a:off x="17407706" y="17137175"/>
                  <a:ext cx="273492" cy="42861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49" name="Ellipse 24">
                  <a:extLst>
                    <a:ext uri="{FF2B5EF4-FFF2-40B4-BE49-F238E27FC236}">
                      <a16:creationId xmlns:a16="http://schemas.microsoft.com/office/drawing/2014/main" id="{00000000-0008-0000-1900-000031000000}"/>
                    </a:ext>
                  </a:extLst>
                </xdr:cNvPr>
                <xdr:cNvSpPr/>
              </xdr:nvSpPr>
              <xdr:spPr>
                <a:xfrm>
                  <a:off x="18258706" y="17634214"/>
                  <a:ext cx="273492" cy="42861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algn="ctr"/>
                  <a:r>
                    <a:rPr lang="fr-FR" sz="1000"/>
                    <a:t>10</a:t>
                  </a:r>
                </a:p>
              </xdr:txBody>
            </xdr:sp>
            <xdr:sp macro="" textlink="">
              <xdr:nvSpPr>
                <xdr:cNvPr id="50" name="Ellipse 18">
                  <a:extLst>
                    <a:ext uri="{FF2B5EF4-FFF2-40B4-BE49-F238E27FC236}">
                      <a16:creationId xmlns:a16="http://schemas.microsoft.com/office/drawing/2014/main" id="{00000000-0008-0000-1900-000032000000}"/>
                    </a:ext>
                  </a:extLst>
                </xdr:cNvPr>
                <xdr:cNvSpPr/>
              </xdr:nvSpPr>
              <xdr:spPr>
                <a:xfrm>
                  <a:off x="17098696" y="18412769"/>
                  <a:ext cx="259593" cy="40006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4</a:t>
                  </a:r>
                </a:p>
              </xdr:txBody>
            </xdr:sp>
            <xdr:sp macro="" textlink="">
              <xdr:nvSpPr>
                <xdr:cNvPr id="51" name="Ellipse 19">
                  <a:extLst>
                    <a:ext uri="{FF2B5EF4-FFF2-40B4-BE49-F238E27FC236}">
                      <a16:creationId xmlns:a16="http://schemas.microsoft.com/office/drawing/2014/main" id="{00000000-0008-0000-1900-000033000000}"/>
                    </a:ext>
                  </a:extLst>
                </xdr:cNvPr>
                <xdr:cNvSpPr/>
              </xdr:nvSpPr>
              <xdr:spPr>
                <a:xfrm>
                  <a:off x="17100397" y="18760063"/>
                  <a:ext cx="259593" cy="40006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5</a:t>
                  </a:r>
                </a:p>
              </xdr:txBody>
            </xdr:sp>
          </xdr:grpSp>
          <xdr:sp macro="" textlink="">
            <xdr:nvSpPr>
              <xdr:cNvPr id="44" name="Ellipse 20">
                <a:extLst>
                  <a:ext uri="{FF2B5EF4-FFF2-40B4-BE49-F238E27FC236}">
                    <a16:creationId xmlns:a16="http://schemas.microsoft.com/office/drawing/2014/main" id="{00000000-0008-0000-1900-00002C000000}"/>
                  </a:ext>
                </a:extLst>
              </xdr:cNvPr>
              <xdr:cNvSpPr/>
            </xdr:nvSpPr>
            <xdr:spPr>
              <a:xfrm>
                <a:off x="17103119" y="19106312"/>
                <a:ext cx="259593" cy="40006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6</a:t>
                </a:r>
              </a:p>
            </xdr:txBody>
          </xdr:sp>
        </xdr:grpSp>
      </xdr:grpSp>
      <xdr:sp macro="" textlink="">
        <xdr:nvSpPr>
          <xdr:cNvPr id="40" name="Ellipse 27">
            <a:extLst>
              <a:ext uri="{FF2B5EF4-FFF2-40B4-BE49-F238E27FC236}">
                <a16:creationId xmlns:a16="http://schemas.microsoft.com/office/drawing/2014/main" id="{00000000-0008-0000-1900-000028000000}"/>
              </a:ext>
            </a:extLst>
          </xdr:cNvPr>
          <xdr:cNvSpPr/>
        </xdr:nvSpPr>
        <xdr:spPr>
          <a:xfrm>
            <a:off x="17123189" y="19316005"/>
            <a:ext cx="280347" cy="40166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grpSp>
    <xdr:clientData/>
  </xdr:twoCellAnchor>
  <xdr:twoCellAnchor>
    <xdr:from>
      <xdr:col>0</xdr:col>
      <xdr:colOff>1973673</xdr:colOff>
      <xdr:row>62</xdr:row>
      <xdr:rowOff>54429</xdr:rowOff>
    </xdr:from>
    <xdr:to>
      <xdr:col>0</xdr:col>
      <xdr:colOff>2245178</xdr:colOff>
      <xdr:row>62</xdr:row>
      <xdr:rowOff>326571</xdr:rowOff>
    </xdr:to>
    <xdr:sp macro="" textlink="">
      <xdr:nvSpPr>
        <xdr:cNvPr id="52" name="Ellipse 27">
          <a:extLst>
            <a:ext uri="{FF2B5EF4-FFF2-40B4-BE49-F238E27FC236}">
              <a16:creationId xmlns:a16="http://schemas.microsoft.com/office/drawing/2014/main" id="{00000000-0008-0000-1900-000034000000}"/>
            </a:ext>
          </a:extLst>
        </xdr:cNvPr>
        <xdr:cNvSpPr/>
      </xdr:nvSpPr>
      <xdr:spPr>
        <a:xfrm>
          <a:off x="1973673" y="32296554"/>
          <a:ext cx="271505" cy="272142"/>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20</a:t>
          </a:r>
        </a:p>
      </xdr:txBody>
    </xdr:sp>
    <xdr:clientData/>
  </xdr:twoCellAnchor>
  <xdr:twoCellAnchor>
    <xdr:from>
      <xdr:col>0</xdr:col>
      <xdr:colOff>2262143</xdr:colOff>
      <xdr:row>63</xdr:row>
      <xdr:rowOff>44179</xdr:rowOff>
    </xdr:from>
    <xdr:to>
      <xdr:col>0</xdr:col>
      <xdr:colOff>2530928</xdr:colOff>
      <xdr:row>63</xdr:row>
      <xdr:rowOff>340178</xdr:rowOff>
    </xdr:to>
    <xdr:sp macro="" textlink="">
      <xdr:nvSpPr>
        <xdr:cNvPr id="53" name="Ellipse 27">
          <a:extLst>
            <a:ext uri="{FF2B5EF4-FFF2-40B4-BE49-F238E27FC236}">
              <a16:creationId xmlns:a16="http://schemas.microsoft.com/office/drawing/2014/main" id="{00000000-0008-0000-1900-000035000000}"/>
            </a:ext>
          </a:extLst>
        </xdr:cNvPr>
        <xdr:cNvSpPr/>
      </xdr:nvSpPr>
      <xdr:spPr>
        <a:xfrm>
          <a:off x="2262143" y="32667304"/>
          <a:ext cx="268785" cy="295999"/>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21</a:t>
          </a:r>
        </a:p>
      </xdr:txBody>
    </xdr:sp>
    <xdr:clientData/>
  </xdr:twoCellAnchor>
  <xdr:twoCellAnchor>
    <xdr:from>
      <xdr:col>9</xdr:col>
      <xdr:colOff>209213</xdr:colOff>
      <xdr:row>17</xdr:row>
      <xdr:rowOff>78250</xdr:rowOff>
    </xdr:from>
    <xdr:to>
      <xdr:col>22</xdr:col>
      <xdr:colOff>204646</xdr:colOff>
      <xdr:row>21</xdr:row>
      <xdr:rowOff>91856</xdr:rowOff>
    </xdr:to>
    <xdr:grpSp>
      <xdr:nvGrpSpPr>
        <xdr:cNvPr id="111" name="Groupe 110">
          <a:extLst>
            <a:ext uri="{FF2B5EF4-FFF2-40B4-BE49-F238E27FC236}">
              <a16:creationId xmlns:a16="http://schemas.microsoft.com/office/drawing/2014/main" id="{00000000-0008-0000-1900-00006F000000}"/>
            </a:ext>
          </a:extLst>
        </xdr:cNvPr>
        <xdr:cNvGrpSpPr/>
      </xdr:nvGrpSpPr>
      <xdr:grpSpPr>
        <a:xfrm>
          <a:off x="19652119" y="5352719"/>
          <a:ext cx="9901433" cy="1847168"/>
          <a:chOff x="18056685" y="6245687"/>
          <a:chExt cx="9901433" cy="1847169"/>
        </a:xfrm>
      </xdr:grpSpPr>
      <xdr:pic>
        <xdr:nvPicPr>
          <xdr:cNvPr id="25" name="Picture 10">
            <a:extLst>
              <a:ext uri="{FF2B5EF4-FFF2-40B4-BE49-F238E27FC236}">
                <a16:creationId xmlns:a16="http://schemas.microsoft.com/office/drawing/2014/main" id="{00000000-0008-0000-1900-000019000000}"/>
              </a:ext>
            </a:extLst>
          </xdr:cNvPr>
          <xdr:cNvPicPr>
            <a:picLocks noChangeAspect="1"/>
          </xdr:cNvPicPr>
        </xdr:nvPicPr>
        <xdr:blipFill>
          <a:blip xmlns:r="http://schemas.openxmlformats.org/officeDocument/2006/relationships" r:embed="rId4" cstate="print"/>
          <a:stretch>
            <a:fillRect/>
          </a:stretch>
        </xdr:blipFill>
        <xdr:spPr>
          <a:xfrm>
            <a:off x="18056685" y="6245687"/>
            <a:ext cx="9901433" cy="1847169"/>
          </a:xfrm>
          <a:prstGeom prst="rect">
            <a:avLst/>
          </a:prstGeom>
        </xdr:spPr>
      </xdr:pic>
      <xdr:grpSp>
        <xdr:nvGrpSpPr>
          <xdr:cNvPr id="54" name="Group 12">
            <a:extLst>
              <a:ext uri="{FF2B5EF4-FFF2-40B4-BE49-F238E27FC236}">
                <a16:creationId xmlns:a16="http://schemas.microsoft.com/office/drawing/2014/main" id="{00000000-0008-0000-1900-000036000000}"/>
              </a:ext>
            </a:extLst>
          </xdr:cNvPr>
          <xdr:cNvGrpSpPr/>
        </xdr:nvGrpSpPr>
        <xdr:grpSpPr>
          <a:xfrm>
            <a:off x="20213704" y="6762208"/>
            <a:ext cx="3930261" cy="930617"/>
            <a:chOff x="19562269" y="6561359"/>
            <a:chExt cx="3930261" cy="875972"/>
          </a:xfrm>
        </xdr:grpSpPr>
        <xdr:sp macro="" textlink="">
          <xdr:nvSpPr>
            <xdr:cNvPr id="55" name="Ellipse 27">
              <a:extLst>
                <a:ext uri="{FF2B5EF4-FFF2-40B4-BE49-F238E27FC236}">
                  <a16:creationId xmlns:a16="http://schemas.microsoft.com/office/drawing/2014/main" id="{00000000-0008-0000-1900-000037000000}"/>
                </a:ext>
              </a:extLst>
            </xdr:cNvPr>
            <xdr:cNvSpPr/>
          </xdr:nvSpPr>
          <xdr:spPr>
            <a:xfrm>
              <a:off x="19562269" y="6581052"/>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17</a:t>
              </a:r>
            </a:p>
          </xdr:txBody>
        </xdr:sp>
        <xdr:sp macro="" textlink="">
          <xdr:nvSpPr>
            <xdr:cNvPr id="56" name="Ellipse 27">
              <a:extLst>
                <a:ext uri="{FF2B5EF4-FFF2-40B4-BE49-F238E27FC236}">
                  <a16:creationId xmlns:a16="http://schemas.microsoft.com/office/drawing/2014/main" id="{00000000-0008-0000-1900-000038000000}"/>
                </a:ext>
              </a:extLst>
            </xdr:cNvPr>
            <xdr:cNvSpPr/>
          </xdr:nvSpPr>
          <xdr:spPr>
            <a:xfrm>
              <a:off x="19564991" y="6870318"/>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18</a:t>
              </a:r>
            </a:p>
          </xdr:txBody>
        </xdr:sp>
        <xdr:sp macro="" textlink="">
          <xdr:nvSpPr>
            <xdr:cNvPr id="57" name="Ellipse 27">
              <a:extLst>
                <a:ext uri="{FF2B5EF4-FFF2-40B4-BE49-F238E27FC236}">
                  <a16:creationId xmlns:a16="http://schemas.microsoft.com/office/drawing/2014/main" id="{00000000-0008-0000-1900-000039000000}"/>
                </a:ext>
              </a:extLst>
            </xdr:cNvPr>
            <xdr:cNvSpPr/>
          </xdr:nvSpPr>
          <xdr:spPr>
            <a:xfrm>
              <a:off x="19567714" y="7179595"/>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19</a:t>
              </a:r>
            </a:p>
          </xdr:txBody>
        </xdr:sp>
        <xdr:sp macro="" textlink="">
          <xdr:nvSpPr>
            <xdr:cNvPr id="58" name="Ellipse 27">
              <a:extLst>
                <a:ext uri="{FF2B5EF4-FFF2-40B4-BE49-F238E27FC236}">
                  <a16:creationId xmlns:a16="http://schemas.microsoft.com/office/drawing/2014/main" id="{00000000-0008-0000-1900-00003A000000}"/>
                </a:ext>
              </a:extLst>
            </xdr:cNvPr>
            <xdr:cNvSpPr/>
          </xdr:nvSpPr>
          <xdr:spPr>
            <a:xfrm>
              <a:off x="23223589" y="6561359"/>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20</a:t>
              </a:r>
            </a:p>
          </xdr:txBody>
        </xdr:sp>
        <xdr:sp macro="" textlink="">
          <xdr:nvSpPr>
            <xdr:cNvPr id="59" name="Ellipse 27">
              <a:extLst>
                <a:ext uri="{FF2B5EF4-FFF2-40B4-BE49-F238E27FC236}">
                  <a16:creationId xmlns:a16="http://schemas.microsoft.com/office/drawing/2014/main" id="{00000000-0008-0000-1900-00003B000000}"/>
                </a:ext>
              </a:extLst>
            </xdr:cNvPr>
            <xdr:cNvSpPr/>
          </xdr:nvSpPr>
          <xdr:spPr>
            <a:xfrm>
              <a:off x="23216105" y="6868240"/>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21</a:t>
              </a:r>
            </a:p>
          </xdr:txBody>
        </xdr:sp>
        <xdr:sp macro="" textlink="">
          <xdr:nvSpPr>
            <xdr:cNvPr id="60" name="Ellipse 27">
              <a:extLst>
                <a:ext uri="{FF2B5EF4-FFF2-40B4-BE49-F238E27FC236}">
                  <a16:creationId xmlns:a16="http://schemas.microsoft.com/office/drawing/2014/main" id="{00000000-0008-0000-1900-00003C000000}"/>
                </a:ext>
              </a:extLst>
            </xdr:cNvPr>
            <xdr:cNvSpPr/>
          </xdr:nvSpPr>
          <xdr:spPr>
            <a:xfrm>
              <a:off x="23220527" y="7169504"/>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22</a:t>
              </a:r>
            </a:p>
          </xdr:txBody>
        </xdr:sp>
      </xdr:grpSp>
    </xdr:grpSp>
    <xdr:clientData/>
  </xdr:twoCellAnchor>
  <xdr:twoCellAnchor>
    <xdr:from>
      <xdr:col>0</xdr:col>
      <xdr:colOff>1870263</xdr:colOff>
      <xdr:row>64</xdr:row>
      <xdr:rowOff>6078</xdr:rowOff>
    </xdr:from>
    <xdr:to>
      <xdr:col>0</xdr:col>
      <xdr:colOff>2163536</xdr:colOff>
      <xdr:row>64</xdr:row>
      <xdr:rowOff>299356</xdr:rowOff>
    </xdr:to>
    <xdr:sp macro="" textlink="">
      <xdr:nvSpPr>
        <xdr:cNvPr id="61" name="Ellipse 27">
          <a:extLst>
            <a:ext uri="{FF2B5EF4-FFF2-40B4-BE49-F238E27FC236}">
              <a16:creationId xmlns:a16="http://schemas.microsoft.com/office/drawing/2014/main" id="{00000000-0008-0000-1900-00003D000000}"/>
            </a:ext>
          </a:extLst>
        </xdr:cNvPr>
        <xdr:cNvSpPr/>
      </xdr:nvSpPr>
      <xdr:spPr>
        <a:xfrm>
          <a:off x="1870263" y="33010203"/>
          <a:ext cx="293273" cy="29327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22</a:t>
          </a:r>
        </a:p>
      </xdr:txBody>
    </xdr:sp>
    <xdr:clientData/>
  </xdr:twoCellAnchor>
  <xdr:twoCellAnchor>
    <xdr:from>
      <xdr:col>0</xdr:col>
      <xdr:colOff>2172344</xdr:colOff>
      <xdr:row>65</xdr:row>
      <xdr:rowOff>36017</xdr:rowOff>
    </xdr:from>
    <xdr:to>
      <xdr:col>0</xdr:col>
      <xdr:colOff>2451695</xdr:colOff>
      <xdr:row>65</xdr:row>
      <xdr:rowOff>363621</xdr:rowOff>
    </xdr:to>
    <xdr:sp macro="" textlink="">
      <xdr:nvSpPr>
        <xdr:cNvPr id="62" name="Ellipse 27">
          <a:extLst>
            <a:ext uri="{FF2B5EF4-FFF2-40B4-BE49-F238E27FC236}">
              <a16:creationId xmlns:a16="http://schemas.microsoft.com/office/drawing/2014/main" id="{00000000-0008-0000-1900-00003E000000}"/>
            </a:ext>
          </a:extLst>
        </xdr:cNvPr>
        <xdr:cNvSpPr/>
      </xdr:nvSpPr>
      <xdr:spPr>
        <a:xfrm>
          <a:off x="2172344" y="33421142"/>
          <a:ext cx="279351" cy="32760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23</a:t>
          </a:r>
        </a:p>
      </xdr:txBody>
    </xdr:sp>
    <xdr:clientData/>
  </xdr:twoCellAnchor>
  <xdr:twoCellAnchor>
    <xdr:from>
      <xdr:col>0</xdr:col>
      <xdr:colOff>1848493</xdr:colOff>
      <xdr:row>65</xdr:row>
      <xdr:rowOff>351702</xdr:rowOff>
    </xdr:from>
    <xdr:to>
      <xdr:col>0</xdr:col>
      <xdr:colOff>2095500</xdr:colOff>
      <xdr:row>67</xdr:row>
      <xdr:rowOff>54429</xdr:rowOff>
    </xdr:to>
    <xdr:sp macro="" textlink="">
      <xdr:nvSpPr>
        <xdr:cNvPr id="63" name="Ellipse 27">
          <a:extLst>
            <a:ext uri="{FF2B5EF4-FFF2-40B4-BE49-F238E27FC236}">
              <a16:creationId xmlns:a16="http://schemas.microsoft.com/office/drawing/2014/main" id="{00000000-0008-0000-1900-00003F000000}"/>
            </a:ext>
          </a:extLst>
        </xdr:cNvPr>
        <xdr:cNvSpPr/>
      </xdr:nvSpPr>
      <xdr:spPr>
        <a:xfrm>
          <a:off x="1848493" y="33736827"/>
          <a:ext cx="247007" cy="274227"/>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24</a:t>
          </a:r>
        </a:p>
      </xdr:txBody>
    </xdr:sp>
    <xdr:clientData/>
  </xdr:twoCellAnchor>
  <xdr:twoCellAnchor>
    <xdr:from>
      <xdr:col>0</xdr:col>
      <xdr:colOff>2245818</xdr:colOff>
      <xdr:row>66</xdr:row>
      <xdr:rowOff>123102</xdr:rowOff>
    </xdr:from>
    <xdr:to>
      <xdr:col>0</xdr:col>
      <xdr:colOff>2514759</xdr:colOff>
      <xdr:row>67</xdr:row>
      <xdr:rowOff>190338</xdr:rowOff>
    </xdr:to>
    <xdr:sp macro="" textlink="">
      <xdr:nvSpPr>
        <xdr:cNvPr id="64" name="Ellipse 27">
          <a:extLst>
            <a:ext uri="{FF2B5EF4-FFF2-40B4-BE49-F238E27FC236}">
              <a16:creationId xmlns:a16="http://schemas.microsoft.com/office/drawing/2014/main" id="{00000000-0008-0000-1900-000040000000}"/>
            </a:ext>
          </a:extLst>
        </xdr:cNvPr>
        <xdr:cNvSpPr/>
      </xdr:nvSpPr>
      <xdr:spPr>
        <a:xfrm>
          <a:off x="2245818" y="3388922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25</a:t>
          </a:r>
        </a:p>
      </xdr:txBody>
    </xdr:sp>
    <xdr:clientData/>
  </xdr:twoCellAnchor>
  <xdr:twoCellAnchor>
    <xdr:from>
      <xdr:col>0</xdr:col>
      <xdr:colOff>1745082</xdr:colOff>
      <xdr:row>67</xdr:row>
      <xdr:rowOff>98609</xdr:rowOff>
    </xdr:from>
    <xdr:to>
      <xdr:col>0</xdr:col>
      <xdr:colOff>2014023</xdr:colOff>
      <xdr:row>68</xdr:row>
      <xdr:rowOff>165845</xdr:rowOff>
    </xdr:to>
    <xdr:sp macro="" textlink="">
      <xdr:nvSpPr>
        <xdr:cNvPr id="65" name="Ellipse 27">
          <a:extLst>
            <a:ext uri="{FF2B5EF4-FFF2-40B4-BE49-F238E27FC236}">
              <a16:creationId xmlns:a16="http://schemas.microsoft.com/office/drawing/2014/main" id="{00000000-0008-0000-1900-000041000000}"/>
            </a:ext>
          </a:extLst>
        </xdr:cNvPr>
        <xdr:cNvSpPr/>
      </xdr:nvSpPr>
      <xdr:spPr>
        <a:xfrm>
          <a:off x="1745082" y="34055234"/>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26</a:t>
          </a:r>
        </a:p>
      </xdr:txBody>
    </xdr:sp>
    <xdr:clientData/>
  </xdr:twoCellAnchor>
  <xdr:twoCellAnchor>
    <xdr:from>
      <xdr:col>0</xdr:col>
      <xdr:colOff>2251264</xdr:colOff>
      <xdr:row>68</xdr:row>
      <xdr:rowOff>322369</xdr:rowOff>
    </xdr:from>
    <xdr:to>
      <xdr:col>0</xdr:col>
      <xdr:colOff>2472580</xdr:colOff>
      <xdr:row>68</xdr:row>
      <xdr:rowOff>546242</xdr:rowOff>
    </xdr:to>
    <xdr:sp macro="" textlink="">
      <xdr:nvSpPr>
        <xdr:cNvPr id="66" name="Ellipse 27">
          <a:extLst>
            <a:ext uri="{FF2B5EF4-FFF2-40B4-BE49-F238E27FC236}">
              <a16:creationId xmlns:a16="http://schemas.microsoft.com/office/drawing/2014/main" id="{00000000-0008-0000-1900-000042000000}"/>
            </a:ext>
          </a:extLst>
        </xdr:cNvPr>
        <xdr:cNvSpPr/>
      </xdr:nvSpPr>
      <xdr:spPr>
        <a:xfrm>
          <a:off x="2251264" y="31731057"/>
          <a:ext cx="221316" cy="223873"/>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27</a:t>
          </a:r>
        </a:p>
      </xdr:txBody>
    </xdr:sp>
    <xdr:clientData/>
  </xdr:twoCellAnchor>
  <xdr:twoCellAnchor>
    <xdr:from>
      <xdr:col>0</xdr:col>
      <xdr:colOff>1750528</xdr:colOff>
      <xdr:row>69</xdr:row>
      <xdr:rowOff>117658</xdr:rowOff>
    </xdr:from>
    <xdr:to>
      <xdr:col>0</xdr:col>
      <xdr:colOff>2019469</xdr:colOff>
      <xdr:row>70</xdr:row>
      <xdr:rowOff>184894</xdr:rowOff>
    </xdr:to>
    <xdr:sp macro="" textlink="">
      <xdr:nvSpPr>
        <xdr:cNvPr id="67" name="Ellipse 27">
          <a:extLst>
            <a:ext uri="{FF2B5EF4-FFF2-40B4-BE49-F238E27FC236}">
              <a16:creationId xmlns:a16="http://schemas.microsoft.com/office/drawing/2014/main" id="{00000000-0008-0000-1900-000043000000}"/>
            </a:ext>
          </a:extLst>
        </xdr:cNvPr>
        <xdr:cNvSpPr/>
      </xdr:nvSpPr>
      <xdr:spPr>
        <a:xfrm>
          <a:off x="1750528" y="34455283"/>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28</a:t>
          </a:r>
        </a:p>
      </xdr:txBody>
    </xdr:sp>
    <xdr:clientData/>
  </xdr:twoCellAnchor>
  <xdr:twoCellAnchor>
    <xdr:from>
      <xdr:col>0</xdr:col>
      <xdr:colOff>2256710</xdr:colOff>
      <xdr:row>70</xdr:row>
      <xdr:rowOff>355025</xdr:rowOff>
    </xdr:from>
    <xdr:to>
      <xdr:col>1</xdr:col>
      <xdr:colOff>1526</xdr:colOff>
      <xdr:row>71</xdr:row>
      <xdr:rowOff>7398</xdr:rowOff>
    </xdr:to>
    <xdr:sp macro="" textlink="">
      <xdr:nvSpPr>
        <xdr:cNvPr id="68" name="Ellipse 27">
          <a:extLst>
            <a:ext uri="{FF2B5EF4-FFF2-40B4-BE49-F238E27FC236}">
              <a16:creationId xmlns:a16="http://schemas.microsoft.com/office/drawing/2014/main" id="{00000000-0008-0000-1900-000044000000}"/>
            </a:ext>
          </a:extLst>
        </xdr:cNvPr>
        <xdr:cNvSpPr/>
      </xdr:nvSpPr>
      <xdr:spPr>
        <a:xfrm>
          <a:off x="2256710" y="32525713"/>
          <a:ext cx="221316" cy="223873"/>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29</a:t>
          </a:r>
        </a:p>
      </xdr:txBody>
    </xdr:sp>
    <xdr:clientData/>
  </xdr:twoCellAnchor>
  <xdr:twoCellAnchor>
    <xdr:from>
      <xdr:col>0</xdr:col>
      <xdr:colOff>1742367</xdr:colOff>
      <xdr:row>71</xdr:row>
      <xdr:rowOff>123100</xdr:rowOff>
    </xdr:from>
    <xdr:to>
      <xdr:col>0</xdr:col>
      <xdr:colOff>2011308</xdr:colOff>
      <xdr:row>72</xdr:row>
      <xdr:rowOff>190336</xdr:rowOff>
    </xdr:to>
    <xdr:sp macro="" textlink="">
      <xdr:nvSpPr>
        <xdr:cNvPr id="69" name="Ellipse 27">
          <a:extLst>
            <a:ext uri="{FF2B5EF4-FFF2-40B4-BE49-F238E27FC236}">
              <a16:creationId xmlns:a16="http://schemas.microsoft.com/office/drawing/2014/main" id="{00000000-0008-0000-1900-000045000000}"/>
            </a:ext>
          </a:extLst>
        </xdr:cNvPr>
        <xdr:cNvSpPr/>
      </xdr:nvSpPr>
      <xdr:spPr>
        <a:xfrm>
          <a:off x="1742367" y="34841725"/>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30</a:t>
          </a:r>
        </a:p>
      </xdr:txBody>
    </xdr:sp>
    <xdr:clientData/>
  </xdr:twoCellAnchor>
  <xdr:twoCellAnchor>
    <xdr:from>
      <xdr:col>0</xdr:col>
      <xdr:colOff>2262156</xdr:colOff>
      <xdr:row>72</xdr:row>
      <xdr:rowOff>139428</xdr:rowOff>
    </xdr:from>
    <xdr:to>
      <xdr:col>0</xdr:col>
      <xdr:colOff>2531097</xdr:colOff>
      <xdr:row>74</xdr:row>
      <xdr:rowOff>16164</xdr:rowOff>
    </xdr:to>
    <xdr:sp macro="" textlink="">
      <xdr:nvSpPr>
        <xdr:cNvPr id="70" name="Ellipse 27">
          <a:extLst>
            <a:ext uri="{FF2B5EF4-FFF2-40B4-BE49-F238E27FC236}">
              <a16:creationId xmlns:a16="http://schemas.microsoft.com/office/drawing/2014/main" id="{00000000-0008-0000-1900-000046000000}"/>
            </a:ext>
          </a:extLst>
        </xdr:cNvPr>
        <xdr:cNvSpPr/>
      </xdr:nvSpPr>
      <xdr:spPr>
        <a:xfrm>
          <a:off x="2262156" y="35048553"/>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31</a:t>
          </a:r>
        </a:p>
      </xdr:txBody>
    </xdr:sp>
    <xdr:clientData/>
  </xdr:twoCellAnchor>
  <xdr:twoCellAnchor>
    <xdr:from>
      <xdr:col>0</xdr:col>
      <xdr:colOff>1747813</xdr:colOff>
      <xdr:row>73</xdr:row>
      <xdr:rowOff>142149</xdr:rowOff>
    </xdr:from>
    <xdr:to>
      <xdr:col>0</xdr:col>
      <xdr:colOff>2016754</xdr:colOff>
      <xdr:row>75</xdr:row>
      <xdr:rowOff>18885</xdr:rowOff>
    </xdr:to>
    <xdr:sp macro="" textlink="">
      <xdr:nvSpPr>
        <xdr:cNvPr id="71" name="Ellipse 27">
          <a:extLst>
            <a:ext uri="{FF2B5EF4-FFF2-40B4-BE49-F238E27FC236}">
              <a16:creationId xmlns:a16="http://schemas.microsoft.com/office/drawing/2014/main" id="{00000000-0008-0000-1900-000047000000}"/>
            </a:ext>
          </a:extLst>
        </xdr:cNvPr>
        <xdr:cNvSpPr/>
      </xdr:nvSpPr>
      <xdr:spPr>
        <a:xfrm>
          <a:off x="1747813" y="35241774"/>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32</a:t>
          </a:r>
        </a:p>
      </xdr:txBody>
    </xdr:sp>
    <xdr:clientData/>
  </xdr:twoCellAnchor>
  <xdr:twoCellAnchor>
    <xdr:from>
      <xdr:col>9</xdr:col>
      <xdr:colOff>686431</xdr:colOff>
      <xdr:row>1</xdr:row>
      <xdr:rowOff>195278</xdr:rowOff>
    </xdr:from>
    <xdr:to>
      <xdr:col>22</xdr:col>
      <xdr:colOff>686430</xdr:colOff>
      <xdr:row>17</xdr:row>
      <xdr:rowOff>144508</xdr:rowOff>
    </xdr:to>
    <xdr:grpSp>
      <xdr:nvGrpSpPr>
        <xdr:cNvPr id="72" name="Group 47">
          <a:extLst>
            <a:ext uri="{FF2B5EF4-FFF2-40B4-BE49-F238E27FC236}">
              <a16:creationId xmlns:a16="http://schemas.microsoft.com/office/drawing/2014/main" id="{00000000-0008-0000-1900-000048000000}"/>
            </a:ext>
          </a:extLst>
        </xdr:cNvPr>
        <xdr:cNvGrpSpPr/>
      </xdr:nvGrpSpPr>
      <xdr:grpSpPr>
        <a:xfrm>
          <a:off x="20129337" y="516747"/>
          <a:ext cx="9905999" cy="4902230"/>
          <a:chOff x="15090322" y="326568"/>
          <a:chExt cx="9905999" cy="5021036"/>
        </a:xfrm>
      </xdr:grpSpPr>
      <xdr:grpSp>
        <xdr:nvGrpSpPr>
          <xdr:cNvPr id="73" name="Group 45">
            <a:extLst>
              <a:ext uri="{FF2B5EF4-FFF2-40B4-BE49-F238E27FC236}">
                <a16:creationId xmlns:a16="http://schemas.microsoft.com/office/drawing/2014/main" id="{00000000-0008-0000-1900-000049000000}"/>
              </a:ext>
            </a:extLst>
          </xdr:cNvPr>
          <xdr:cNvGrpSpPr/>
        </xdr:nvGrpSpPr>
        <xdr:grpSpPr>
          <a:xfrm>
            <a:off x="15090322" y="326568"/>
            <a:ext cx="9905999" cy="5021036"/>
            <a:chOff x="15090322" y="326568"/>
            <a:chExt cx="9905999" cy="5592536"/>
          </a:xfrm>
        </xdr:grpSpPr>
        <xdr:grpSp>
          <xdr:nvGrpSpPr>
            <xdr:cNvPr id="75" name="Group 14">
              <a:extLst>
                <a:ext uri="{FF2B5EF4-FFF2-40B4-BE49-F238E27FC236}">
                  <a16:creationId xmlns:a16="http://schemas.microsoft.com/office/drawing/2014/main" id="{00000000-0008-0000-1900-00004B000000}"/>
                </a:ext>
              </a:extLst>
            </xdr:cNvPr>
            <xdr:cNvGrpSpPr/>
          </xdr:nvGrpSpPr>
          <xdr:grpSpPr>
            <a:xfrm>
              <a:off x="15090322" y="326568"/>
              <a:ext cx="9905999" cy="5592536"/>
              <a:chOff x="15090322" y="326568"/>
              <a:chExt cx="9905999" cy="5592536"/>
            </a:xfrm>
          </xdr:grpSpPr>
          <xdr:grpSp>
            <xdr:nvGrpSpPr>
              <xdr:cNvPr id="77" name="Group 9">
                <a:extLst>
                  <a:ext uri="{FF2B5EF4-FFF2-40B4-BE49-F238E27FC236}">
                    <a16:creationId xmlns:a16="http://schemas.microsoft.com/office/drawing/2014/main" id="{00000000-0008-0000-1900-00004D000000}"/>
                  </a:ext>
                </a:extLst>
              </xdr:cNvPr>
              <xdr:cNvGrpSpPr/>
            </xdr:nvGrpSpPr>
            <xdr:grpSpPr>
              <a:xfrm>
                <a:off x="15090322" y="326568"/>
                <a:ext cx="9905999" cy="5592536"/>
                <a:chOff x="15090322" y="326568"/>
                <a:chExt cx="9905999" cy="5592536"/>
              </a:xfrm>
            </xdr:grpSpPr>
            <xdr:pic>
              <xdr:nvPicPr>
                <xdr:cNvPr id="90" name="Picture 29">
                  <a:extLst>
                    <a:ext uri="{FF2B5EF4-FFF2-40B4-BE49-F238E27FC236}">
                      <a16:creationId xmlns:a16="http://schemas.microsoft.com/office/drawing/2014/main" id="{00000000-0008-0000-1900-00005A000000}"/>
                    </a:ext>
                  </a:extLst>
                </xdr:cNvPr>
                <xdr:cNvPicPr>
                  <a:picLocks noChangeAspect="1"/>
                </xdr:cNvPicPr>
              </xdr:nvPicPr>
              <xdr:blipFill>
                <a:blip xmlns:r="http://schemas.openxmlformats.org/officeDocument/2006/relationships" r:embed="rId5" cstate="print"/>
                <a:stretch>
                  <a:fillRect/>
                </a:stretch>
              </xdr:blipFill>
              <xdr:spPr>
                <a:xfrm>
                  <a:off x="15090322" y="326568"/>
                  <a:ext cx="9905999" cy="5592536"/>
                </a:xfrm>
                <a:prstGeom prst="rect">
                  <a:avLst/>
                </a:prstGeom>
              </xdr:spPr>
            </xdr:pic>
            <xdr:sp macro="" textlink="">
              <xdr:nvSpPr>
                <xdr:cNvPr id="91" name="Ellipse 23">
                  <a:extLst>
                    <a:ext uri="{FF2B5EF4-FFF2-40B4-BE49-F238E27FC236}">
                      <a16:creationId xmlns:a16="http://schemas.microsoft.com/office/drawing/2014/main" id="{00000000-0008-0000-1900-00005B000000}"/>
                    </a:ext>
                  </a:extLst>
                </xdr:cNvPr>
                <xdr:cNvSpPr/>
              </xdr:nvSpPr>
              <xdr:spPr>
                <a:xfrm>
                  <a:off x="16448502" y="2307532"/>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9</a:t>
                  </a:r>
                </a:p>
              </xdr:txBody>
            </xdr:sp>
            <xdr:sp macro="" textlink="">
              <xdr:nvSpPr>
                <xdr:cNvPr id="92" name="Ellipse 15">
                  <a:extLst>
                    <a:ext uri="{FF2B5EF4-FFF2-40B4-BE49-F238E27FC236}">
                      <a16:creationId xmlns:a16="http://schemas.microsoft.com/office/drawing/2014/main" id="{00000000-0008-0000-1900-00005C000000}"/>
                    </a:ext>
                  </a:extLst>
                </xdr:cNvPr>
                <xdr:cNvSpPr/>
              </xdr:nvSpPr>
              <xdr:spPr>
                <a:xfrm>
                  <a:off x="16400877" y="1409940"/>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1</a:t>
                  </a:r>
                </a:p>
              </xdr:txBody>
            </xdr:sp>
            <xdr:sp macro="" textlink="">
              <xdr:nvSpPr>
                <xdr:cNvPr id="93" name="Ellipse 16">
                  <a:extLst>
                    <a:ext uri="{FF2B5EF4-FFF2-40B4-BE49-F238E27FC236}">
                      <a16:creationId xmlns:a16="http://schemas.microsoft.com/office/drawing/2014/main" id="{00000000-0008-0000-1900-00005D000000}"/>
                    </a:ext>
                  </a:extLst>
                </xdr:cNvPr>
                <xdr:cNvSpPr/>
              </xdr:nvSpPr>
              <xdr:spPr>
                <a:xfrm>
                  <a:off x="21369752" y="1717169"/>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2</a:t>
                  </a:r>
                </a:p>
              </xdr:txBody>
            </xdr:sp>
            <xdr:sp macro="" textlink="">
              <xdr:nvSpPr>
                <xdr:cNvPr id="94" name="Ellipse 24">
                  <a:extLst>
                    <a:ext uri="{FF2B5EF4-FFF2-40B4-BE49-F238E27FC236}">
                      <a16:creationId xmlns:a16="http://schemas.microsoft.com/office/drawing/2014/main" id="{00000000-0008-0000-1900-00005E000000}"/>
                    </a:ext>
                  </a:extLst>
                </xdr:cNvPr>
                <xdr:cNvSpPr/>
              </xdr:nvSpPr>
              <xdr:spPr>
                <a:xfrm>
                  <a:off x="23338252" y="3001549"/>
                  <a:ext cx="283748" cy="29558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algn="ctr"/>
                  <a:r>
                    <a:rPr lang="fr-FR" sz="1000"/>
                    <a:t>10</a:t>
                  </a:r>
                </a:p>
              </xdr:txBody>
            </xdr:sp>
            <xdr:sp macro="" textlink="">
              <xdr:nvSpPr>
                <xdr:cNvPr id="95" name="Ellipse 19">
                  <a:extLst>
                    <a:ext uri="{FF2B5EF4-FFF2-40B4-BE49-F238E27FC236}">
                      <a16:creationId xmlns:a16="http://schemas.microsoft.com/office/drawing/2014/main" id="{00000000-0008-0000-1900-00005F000000}"/>
                    </a:ext>
                  </a:extLst>
                </xdr:cNvPr>
                <xdr:cNvSpPr/>
              </xdr:nvSpPr>
              <xdr:spPr>
                <a:xfrm>
                  <a:off x="20893502" y="4449376"/>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5</a:t>
                  </a:r>
                </a:p>
              </xdr:txBody>
            </xdr:sp>
            <xdr:sp macro="" textlink="">
              <xdr:nvSpPr>
                <xdr:cNvPr id="96" name="Ellipse 21">
                  <a:extLst>
                    <a:ext uri="{FF2B5EF4-FFF2-40B4-BE49-F238E27FC236}">
                      <a16:creationId xmlns:a16="http://schemas.microsoft.com/office/drawing/2014/main" id="{00000000-0008-0000-1900-000060000000}"/>
                    </a:ext>
                  </a:extLst>
                </xdr:cNvPr>
                <xdr:cNvSpPr/>
              </xdr:nvSpPr>
              <xdr:spPr>
                <a:xfrm>
                  <a:off x="20895770" y="534520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7</a:t>
                  </a:r>
                </a:p>
              </xdr:txBody>
            </xdr:sp>
            <xdr:sp macro="" textlink="">
              <xdr:nvSpPr>
                <xdr:cNvPr id="97" name="Ellipse 17">
                  <a:extLst>
                    <a:ext uri="{FF2B5EF4-FFF2-40B4-BE49-F238E27FC236}">
                      <a16:creationId xmlns:a16="http://schemas.microsoft.com/office/drawing/2014/main" id="{00000000-0008-0000-1900-000061000000}"/>
                    </a:ext>
                  </a:extLst>
                </xdr:cNvPr>
                <xdr:cNvSpPr/>
              </xdr:nvSpPr>
              <xdr:spPr>
                <a:xfrm>
                  <a:off x="16078841" y="2979964"/>
                  <a:ext cx="246527" cy="257735"/>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indent="0" algn="ctr"/>
                  <a:r>
                    <a:rPr lang="fr-FR" sz="1000">
                      <a:solidFill>
                        <a:schemeClr val="lt1"/>
                      </a:solidFill>
                      <a:latin typeface="+mn-lt"/>
                      <a:ea typeface="+mn-ea"/>
                      <a:cs typeface="+mn-cs"/>
                    </a:rPr>
                    <a:t>3</a:t>
                  </a:r>
                </a:p>
              </xdr:txBody>
            </xdr:sp>
            <xdr:sp macro="" textlink="">
              <xdr:nvSpPr>
                <xdr:cNvPr id="98" name="Ellipse 18">
                  <a:extLst>
                    <a:ext uri="{FF2B5EF4-FFF2-40B4-BE49-F238E27FC236}">
                      <a16:creationId xmlns:a16="http://schemas.microsoft.com/office/drawing/2014/main" id="{00000000-0008-0000-1900-000062000000}"/>
                    </a:ext>
                  </a:extLst>
                </xdr:cNvPr>
                <xdr:cNvSpPr/>
              </xdr:nvSpPr>
              <xdr:spPr>
                <a:xfrm>
                  <a:off x="16065233" y="3278840"/>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4</a:t>
                  </a:r>
                </a:p>
              </xdr:txBody>
            </xdr:sp>
            <xdr:sp macro="" textlink="">
              <xdr:nvSpPr>
                <xdr:cNvPr id="99" name="Ellipse 27">
                  <a:extLst>
                    <a:ext uri="{FF2B5EF4-FFF2-40B4-BE49-F238E27FC236}">
                      <a16:creationId xmlns:a16="http://schemas.microsoft.com/office/drawing/2014/main" id="{00000000-0008-0000-1900-000063000000}"/>
                    </a:ext>
                  </a:extLst>
                </xdr:cNvPr>
                <xdr:cNvSpPr/>
              </xdr:nvSpPr>
              <xdr:spPr>
                <a:xfrm>
                  <a:off x="16038020" y="5043446"/>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13</a:t>
                  </a:r>
                </a:p>
              </xdr:txBody>
            </xdr:sp>
            <xdr:sp macro="" textlink="">
              <xdr:nvSpPr>
                <xdr:cNvPr id="100" name="Ellipse 25">
                  <a:extLst>
                    <a:ext uri="{FF2B5EF4-FFF2-40B4-BE49-F238E27FC236}">
                      <a16:creationId xmlns:a16="http://schemas.microsoft.com/office/drawing/2014/main" id="{00000000-0008-0000-1900-000064000000}"/>
                    </a:ext>
                  </a:extLst>
                </xdr:cNvPr>
                <xdr:cNvSpPr/>
              </xdr:nvSpPr>
              <xdr:spPr>
                <a:xfrm>
                  <a:off x="18555341" y="265995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11</a:t>
                  </a:r>
                </a:p>
              </xdr:txBody>
            </xdr:sp>
            <xdr:sp macro="" textlink="">
              <xdr:nvSpPr>
                <xdr:cNvPr id="101" name="Ellipse 20">
                  <a:extLst>
                    <a:ext uri="{FF2B5EF4-FFF2-40B4-BE49-F238E27FC236}">
                      <a16:creationId xmlns:a16="http://schemas.microsoft.com/office/drawing/2014/main" id="{00000000-0008-0000-1900-000065000000}"/>
                    </a:ext>
                  </a:extLst>
                </xdr:cNvPr>
                <xdr:cNvSpPr/>
              </xdr:nvSpPr>
              <xdr:spPr>
                <a:xfrm>
                  <a:off x="20884884" y="4755777"/>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6</a:t>
                  </a:r>
                </a:p>
              </xdr:txBody>
            </xdr:sp>
          </xdr:grpSp>
          <xdr:grpSp>
            <xdr:nvGrpSpPr>
              <xdr:cNvPr id="78" name="Group 13">
                <a:extLst>
                  <a:ext uri="{FF2B5EF4-FFF2-40B4-BE49-F238E27FC236}">
                    <a16:creationId xmlns:a16="http://schemas.microsoft.com/office/drawing/2014/main" id="{00000000-0008-0000-1900-00004E000000}"/>
                  </a:ext>
                </a:extLst>
              </xdr:cNvPr>
              <xdr:cNvGrpSpPr/>
            </xdr:nvGrpSpPr>
            <xdr:grpSpPr>
              <a:xfrm>
                <a:off x="15997651" y="1995898"/>
                <a:ext cx="7961806" cy="3638585"/>
                <a:chOff x="15997651" y="1995898"/>
                <a:chExt cx="7961806" cy="3638585"/>
              </a:xfrm>
            </xdr:grpSpPr>
            <xdr:sp macro="" textlink="">
              <xdr:nvSpPr>
                <xdr:cNvPr id="79" name="Ellipse 27">
                  <a:extLst>
                    <a:ext uri="{FF2B5EF4-FFF2-40B4-BE49-F238E27FC236}">
                      <a16:creationId xmlns:a16="http://schemas.microsoft.com/office/drawing/2014/main" id="{00000000-0008-0000-1900-00004F000000}"/>
                    </a:ext>
                  </a:extLst>
                </xdr:cNvPr>
                <xdr:cNvSpPr/>
              </xdr:nvSpPr>
              <xdr:spPr>
                <a:xfrm>
                  <a:off x="20952921" y="3290845"/>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23</a:t>
                  </a:r>
                </a:p>
              </xdr:txBody>
            </xdr:sp>
            <xdr:sp macro="" textlink="">
              <xdr:nvSpPr>
                <xdr:cNvPr id="80" name="Ellipse 27">
                  <a:extLst>
                    <a:ext uri="{FF2B5EF4-FFF2-40B4-BE49-F238E27FC236}">
                      <a16:creationId xmlns:a16="http://schemas.microsoft.com/office/drawing/2014/main" id="{00000000-0008-0000-1900-000050000000}"/>
                    </a:ext>
                  </a:extLst>
                </xdr:cNvPr>
                <xdr:cNvSpPr/>
              </xdr:nvSpPr>
              <xdr:spPr>
                <a:xfrm>
                  <a:off x="16061153" y="3597005"/>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24</a:t>
                  </a:r>
                </a:p>
              </xdr:txBody>
            </xdr:sp>
            <xdr:sp macro="" textlink="">
              <xdr:nvSpPr>
                <xdr:cNvPr id="81" name="Ellipse 27">
                  <a:extLst>
                    <a:ext uri="{FF2B5EF4-FFF2-40B4-BE49-F238E27FC236}">
                      <a16:creationId xmlns:a16="http://schemas.microsoft.com/office/drawing/2014/main" id="{00000000-0008-0000-1900-000051000000}"/>
                    </a:ext>
                  </a:extLst>
                </xdr:cNvPr>
                <xdr:cNvSpPr/>
              </xdr:nvSpPr>
              <xdr:spPr>
                <a:xfrm>
                  <a:off x="23672532" y="3590655"/>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25</a:t>
                  </a:r>
                </a:p>
              </xdr:txBody>
            </xdr:sp>
            <xdr:sp macro="" textlink="">
              <xdr:nvSpPr>
                <xdr:cNvPr id="82" name="Ellipse 27">
                  <a:extLst>
                    <a:ext uri="{FF2B5EF4-FFF2-40B4-BE49-F238E27FC236}">
                      <a16:creationId xmlns:a16="http://schemas.microsoft.com/office/drawing/2014/main" id="{00000000-0008-0000-1900-000052000000}"/>
                    </a:ext>
                  </a:extLst>
                </xdr:cNvPr>
                <xdr:cNvSpPr/>
              </xdr:nvSpPr>
              <xdr:spPr>
                <a:xfrm>
                  <a:off x="16054799" y="3890012"/>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26</a:t>
                  </a:r>
                </a:p>
              </xdr:txBody>
            </xdr:sp>
            <xdr:sp macro="" textlink="">
              <xdr:nvSpPr>
                <xdr:cNvPr id="83" name="Ellipse 27">
                  <a:extLst>
                    <a:ext uri="{FF2B5EF4-FFF2-40B4-BE49-F238E27FC236}">
                      <a16:creationId xmlns:a16="http://schemas.microsoft.com/office/drawing/2014/main" id="{00000000-0008-0000-1900-000053000000}"/>
                    </a:ext>
                  </a:extLst>
                </xdr:cNvPr>
                <xdr:cNvSpPr/>
              </xdr:nvSpPr>
              <xdr:spPr>
                <a:xfrm>
                  <a:off x="21364307" y="3851911"/>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27</a:t>
                  </a:r>
                </a:p>
              </xdr:txBody>
            </xdr:sp>
            <xdr:sp macro="" textlink="">
              <xdr:nvSpPr>
                <xdr:cNvPr id="84" name="Ellipse 27">
                  <a:extLst>
                    <a:ext uri="{FF2B5EF4-FFF2-40B4-BE49-F238E27FC236}">
                      <a16:creationId xmlns:a16="http://schemas.microsoft.com/office/drawing/2014/main" id="{00000000-0008-0000-1900-000054000000}"/>
                    </a:ext>
                  </a:extLst>
                </xdr:cNvPr>
                <xdr:cNvSpPr/>
              </xdr:nvSpPr>
              <xdr:spPr>
                <a:xfrm>
                  <a:off x="18591172" y="4167598"/>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28</a:t>
                  </a:r>
                </a:p>
              </xdr:txBody>
            </xdr:sp>
            <xdr:sp macro="" textlink="">
              <xdr:nvSpPr>
                <xdr:cNvPr id="85" name="Ellipse 27">
                  <a:extLst>
                    <a:ext uri="{FF2B5EF4-FFF2-40B4-BE49-F238E27FC236}">
                      <a16:creationId xmlns:a16="http://schemas.microsoft.com/office/drawing/2014/main" id="{00000000-0008-0000-1900-000055000000}"/>
                    </a:ext>
                  </a:extLst>
                </xdr:cNvPr>
                <xdr:cNvSpPr/>
              </xdr:nvSpPr>
              <xdr:spPr>
                <a:xfrm>
                  <a:off x="23682965" y="4170319"/>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29</a:t>
                  </a:r>
                </a:p>
              </xdr:txBody>
            </xdr:sp>
            <xdr:sp macro="" textlink="">
              <xdr:nvSpPr>
                <xdr:cNvPr id="86" name="Ellipse 27">
                  <a:extLst>
                    <a:ext uri="{FF2B5EF4-FFF2-40B4-BE49-F238E27FC236}">
                      <a16:creationId xmlns:a16="http://schemas.microsoft.com/office/drawing/2014/main" id="{00000000-0008-0000-1900-000056000000}"/>
                    </a:ext>
                  </a:extLst>
                </xdr:cNvPr>
                <xdr:cNvSpPr/>
              </xdr:nvSpPr>
              <xdr:spPr>
                <a:xfrm>
                  <a:off x="16022144" y="4741819"/>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15</a:t>
                  </a:r>
                </a:p>
              </xdr:txBody>
            </xdr:sp>
            <xdr:sp macro="" textlink="">
              <xdr:nvSpPr>
                <xdr:cNvPr id="87" name="Ellipse 27">
                  <a:extLst>
                    <a:ext uri="{FF2B5EF4-FFF2-40B4-BE49-F238E27FC236}">
                      <a16:creationId xmlns:a16="http://schemas.microsoft.com/office/drawing/2014/main" id="{00000000-0008-0000-1900-000057000000}"/>
                    </a:ext>
                  </a:extLst>
                </xdr:cNvPr>
                <xdr:cNvSpPr/>
              </xdr:nvSpPr>
              <xdr:spPr>
                <a:xfrm>
                  <a:off x="15997651" y="1995898"/>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30</a:t>
                  </a:r>
                </a:p>
              </xdr:txBody>
            </xdr:sp>
            <xdr:sp macro="" textlink="">
              <xdr:nvSpPr>
                <xdr:cNvPr id="88" name="Ellipse 27">
                  <a:extLst>
                    <a:ext uri="{FF2B5EF4-FFF2-40B4-BE49-F238E27FC236}">
                      <a16:creationId xmlns:a16="http://schemas.microsoft.com/office/drawing/2014/main" id="{00000000-0008-0000-1900-000058000000}"/>
                    </a:ext>
                  </a:extLst>
                </xdr:cNvPr>
                <xdr:cNvSpPr/>
              </xdr:nvSpPr>
              <xdr:spPr>
                <a:xfrm>
                  <a:off x="20885337" y="5046618"/>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32</a:t>
                  </a:r>
                </a:p>
              </xdr:txBody>
            </xdr:sp>
            <xdr:sp macro="" textlink="">
              <xdr:nvSpPr>
                <xdr:cNvPr id="89" name="Ellipse 27">
                  <a:extLst>
                    <a:ext uri="{FF2B5EF4-FFF2-40B4-BE49-F238E27FC236}">
                      <a16:creationId xmlns:a16="http://schemas.microsoft.com/office/drawing/2014/main" id="{00000000-0008-0000-1900-000059000000}"/>
                    </a:ext>
                  </a:extLst>
                </xdr:cNvPr>
                <xdr:cNvSpPr/>
              </xdr:nvSpPr>
              <xdr:spPr>
                <a:xfrm>
                  <a:off x="16302452" y="5348695"/>
                  <a:ext cx="276492" cy="285788"/>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31</a:t>
                  </a:r>
                </a:p>
              </xdr:txBody>
            </xdr:sp>
          </xdr:grpSp>
        </xdr:grpSp>
        <xdr:sp macro="" textlink="">
          <xdr:nvSpPr>
            <xdr:cNvPr id="76" name="Ellipse 22">
              <a:extLst>
                <a:ext uri="{FF2B5EF4-FFF2-40B4-BE49-F238E27FC236}">
                  <a16:creationId xmlns:a16="http://schemas.microsoft.com/office/drawing/2014/main" id="{00000000-0008-0000-1900-00004C000000}"/>
                </a:ext>
              </a:extLst>
            </xdr:cNvPr>
            <xdr:cNvSpPr/>
          </xdr:nvSpPr>
          <xdr:spPr>
            <a:xfrm>
              <a:off x="21372020" y="1383125"/>
              <a:ext cx="263337" cy="277167"/>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fr-FR" sz="1000"/>
                <a:t>8</a:t>
              </a:r>
            </a:p>
          </xdr:txBody>
        </xdr:sp>
      </xdr:grpSp>
      <xdr:sp macro="" textlink="">
        <xdr:nvSpPr>
          <xdr:cNvPr id="74" name="Ellipse 24">
            <a:extLst>
              <a:ext uri="{FF2B5EF4-FFF2-40B4-BE49-F238E27FC236}">
                <a16:creationId xmlns:a16="http://schemas.microsoft.com/office/drawing/2014/main" id="{00000000-0008-0000-1900-00004A000000}"/>
              </a:ext>
            </a:extLst>
          </xdr:cNvPr>
          <xdr:cNvSpPr/>
        </xdr:nvSpPr>
        <xdr:spPr>
          <a:xfrm>
            <a:off x="16394525" y="1564184"/>
            <a:ext cx="268941" cy="257736"/>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algn="ctr"/>
            <a:r>
              <a:rPr lang="fr-FR" sz="1000"/>
              <a:t>32</a:t>
            </a:r>
          </a:p>
        </xdr:txBody>
      </xdr:sp>
    </xdr:grpSp>
    <xdr:clientData/>
  </xdr:twoCellAnchor>
  <xdr:twoCellAnchor>
    <xdr:from>
      <xdr:col>0</xdr:col>
      <xdr:colOff>1944143</xdr:colOff>
      <xdr:row>12</xdr:row>
      <xdr:rowOff>13631</xdr:rowOff>
    </xdr:from>
    <xdr:to>
      <xdr:col>0</xdr:col>
      <xdr:colOff>2196143</xdr:colOff>
      <xdr:row>13</xdr:row>
      <xdr:rowOff>3693</xdr:rowOff>
    </xdr:to>
    <xdr:sp macro="" textlink="">
      <xdr:nvSpPr>
        <xdr:cNvPr id="102" name="Ellipse 26">
          <a:extLst>
            <a:ext uri="{FF2B5EF4-FFF2-40B4-BE49-F238E27FC236}">
              <a16:creationId xmlns:a16="http://schemas.microsoft.com/office/drawing/2014/main" id="{00000000-0008-0000-1900-000066000000}"/>
            </a:ext>
          </a:extLst>
        </xdr:cNvPr>
        <xdr:cNvSpPr/>
      </xdr:nvSpPr>
      <xdr:spPr>
        <a:xfrm>
          <a:off x="1944143" y="4788037"/>
          <a:ext cx="252000" cy="2520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32</a:t>
          </a:r>
        </a:p>
      </xdr:txBody>
    </xdr:sp>
    <xdr:clientData/>
  </xdr:twoCellAnchor>
  <xdr:twoCellAnchor>
    <xdr:from>
      <xdr:col>0</xdr:col>
      <xdr:colOff>2322020</xdr:colOff>
      <xdr:row>76</xdr:row>
      <xdr:rowOff>27693</xdr:rowOff>
    </xdr:from>
    <xdr:to>
      <xdr:col>0</xdr:col>
      <xdr:colOff>2612571</xdr:colOff>
      <xdr:row>77</xdr:row>
      <xdr:rowOff>27214</xdr:rowOff>
    </xdr:to>
    <xdr:sp macro="" textlink="">
      <xdr:nvSpPr>
        <xdr:cNvPr id="103" name="Ellipse 26">
          <a:extLst>
            <a:ext uri="{FF2B5EF4-FFF2-40B4-BE49-F238E27FC236}">
              <a16:creationId xmlns:a16="http://schemas.microsoft.com/office/drawing/2014/main" id="{00000000-0008-0000-1900-000067000000}"/>
            </a:ext>
          </a:extLst>
        </xdr:cNvPr>
        <xdr:cNvSpPr/>
      </xdr:nvSpPr>
      <xdr:spPr>
        <a:xfrm>
          <a:off x="2322020" y="35889318"/>
          <a:ext cx="290551" cy="247171"/>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33</a:t>
          </a:r>
        </a:p>
      </xdr:txBody>
    </xdr:sp>
    <xdr:clientData/>
  </xdr:twoCellAnchor>
  <xdr:twoCellAnchor>
    <xdr:from>
      <xdr:col>10</xdr:col>
      <xdr:colOff>484358</xdr:colOff>
      <xdr:row>21</xdr:row>
      <xdr:rowOff>466395</xdr:rowOff>
    </xdr:from>
    <xdr:to>
      <xdr:col>10</xdr:col>
      <xdr:colOff>757958</xdr:colOff>
      <xdr:row>22</xdr:row>
      <xdr:rowOff>168495</xdr:rowOff>
    </xdr:to>
    <xdr:sp macro="" textlink="">
      <xdr:nvSpPr>
        <xdr:cNvPr id="104" name="Ellipse 26">
          <a:extLst>
            <a:ext uri="{FF2B5EF4-FFF2-40B4-BE49-F238E27FC236}">
              <a16:creationId xmlns:a16="http://schemas.microsoft.com/office/drawing/2014/main" id="{00000000-0008-0000-1900-000068000000}"/>
            </a:ext>
          </a:extLst>
        </xdr:cNvPr>
        <xdr:cNvSpPr/>
      </xdr:nvSpPr>
      <xdr:spPr>
        <a:xfrm>
          <a:off x="20689264" y="7574426"/>
          <a:ext cx="273600" cy="2736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33</a:t>
          </a:r>
        </a:p>
      </xdr:txBody>
    </xdr:sp>
    <xdr:clientData/>
  </xdr:twoCellAnchor>
  <xdr:twoCellAnchor>
    <xdr:from>
      <xdr:col>0</xdr:col>
      <xdr:colOff>2202655</xdr:colOff>
      <xdr:row>33</xdr:row>
      <xdr:rowOff>71437</xdr:rowOff>
    </xdr:from>
    <xdr:to>
      <xdr:col>0</xdr:col>
      <xdr:colOff>2405063</xdr:colOff>
      <xdr:row>33</xdr:row>
      <xdr:rowOff>321468</xdr:rowOff>
    </xdr:to>
    <xdr:sp macro="" textlink="">
      <xdr:nvSpPr>
        <xdr:cNvPr id="105" name="Ellipse 27">
          <a:extLst>
            <a:ext uri="{FF2B5EF4-FFF2-40B4-BE49-F238E27FC236}">
              <a16:creationId xmlns:a16="http://schemas.microsoft.com/office/drawing/2014/main" id="{00000000-0008-0000-1900-000069000000}"/>
            </a:ext>
          </a:extLst>
        </xdr:cNvPr>
        <xdr:cNvSpPr/>
      </xdr:nvSpPr>
      <xdr:spPr>
        <a:xfrm>
          <a:off x="2202655" y="19133343"/>
          <a:ext cx="202408" cy="250031"/>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lIns="0" rIns="0" rtlCol="0" anchor="ctr"/>
        <a:lstStyle/>
        <a:p>
          <a:pPr marL="0" indent="0" algn="ctr"/>
          <a:r>
            <a:rPr lang="fr-FR" sz="1000">
              <a:solidFill>
                <a:schemeClr val="lt1"/>
              </a:solidFill>
              <a:latin typeface="+mn-lt"/>
              <a:ea typeface="+mn-ea"/>
              <a:cs typeface="+mn-cs"/>
            </a:rPr>
            <a:t>16</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8.bin"/><Relationship Id="rId1" Type="http://schemas.openxmlformats.org/officeDocument/2006/relationships/hyperlink" Target="mailto:jacques.dupont@orange.com"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9.bin"/><Relationship Id="rId4"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4" Type="http://schemas.openxmlformats.org/officeDocument/2006/relationships/printerSettings" Target="../printerSettings/printerSettings2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printerSettings" Target="../printerSettings/printerSettings31.bin"/><Relationship Id="rId1" Type="http://schemas.openxmlformats.org/officeDocument/2006/relationships/printerSettings" Target="../printerSettings/printerSettings30.bin"/><Relationship Id="rId4" Type="http://schemas.openxmlformats.org/officeDocument/2006/relationships/printerSettings" Target="../printerSettings/printerSettings3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49.bin"/><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 Id="rId4" Type="http://schemas.openxmlformats.org/officeDocument/2006/relationships/printerSettings" Target="../printerSettings/printerSettings50.bin"/></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4" Type="http://schemas.openxmlformats.org/officeDocument/2006/relationships/printerSettings" Target="../printerSettings/printerSettings5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0.bin"/></Relationships>
</file>

<file path=xl/worksheets/_rels/sheet39.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6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printerSettings" Target="../printerSettings/printerSettings68.bin"/></Relationships>
</file>

<file path=xl/worksheets/_rels/sheet41.xml.rels><?xml version="1.0" encoding="UTF-8" standalone="yes"?>
<Relationships xmlns="http://schemas.openxmlformats.org/package/2006/relationships"><Relationship Id="rId3" Type="http://schemas.openxmlformats.org/officeDocument/2006/relationships/printerSettings" Target="../printerSettings/printerSettings71.bin"/><Relationship Id="rId2" Type="http://schemas.openxmlformats.org/officeDocument/2006/relationships/printerSettings" Target="../printerSettings/printerSettings70.bin"/><Relationship Id="rId1" Type="http://schemas.openxmlformats.org/officeDocument/2006/relationships/printerSettings" Target="../printerSettings/printerSettings69.bin"/><Relationship Id="rId4" Type="http://schemas.openxmlformats.org/officeDocument/2006/relationships/printerSettings" Target="../printerSettings/printerSettings72.bin"/></Relationships>
</file>

<file path=xl/worksheets/_rels/sheet42.xml.rels><?xml version="1.0" encoding="UTF-8" standalone="yes"?>
<Relationships xmlns="http://schemas.openxmlformats.org/package/2006/relationships"><Relationship Id="rId3" Type="http://schemas.openxmlformats.org/officeDocument/2006/relationships/printerSettings" Target="../printerSettings/printerSettings75.bin"/><Relationship Id="rId2" Type="http://schemas.openxmlformats.org/officeDocument/2006/relationships/printerSettings" Target="../printerSettings/printerSettings74.bin"/><Relationship Id="rId1" Type="http://schemas.openxmlformats.org/officeDocument/2006/relationships/printerSettings" Target="../printerSettings/printerSettings73.bin"/><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printerSettings" Target="../printerSettings/printerSettings7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47.xml.rels><?xml version="1.0" encoding="UTF-8" standalone="yes"?>
<Relationships xmlns="http://schemas.openxmlformats.org/package/2006/relationships"><Relationship Id="rId2" Type="http://schemas.openxmlformats.org/officeDocument/2006/relationships/printerSettings" Target="../printerSettings/printerSettings81.bin"/><Relationship Id="rId1" Type="http://schemas.openxmlformats.org/officeDocument/2006/relationships/hyperlink" Target="mailto:jacques.dupont@orange.com"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2"/>
  <dimension ref="A1:F45"/>
  <sheetViews>
    <sheetView showGridLines="0" tabSelected="1" topLeftCell="A20" zoomScale="80" zoomScaleNormal="80" workbookViewId="0">
      <selection activeCell="B25" sqref="B25"/>
    </sheetView>
  </sheetViews>
  <sheetFormatPr defaultColWidth="9.140625" defaultRowHeight="12.75" x14ac:dyDescent="0.2"/>
  <cols>
    <col min="1" max="1" width="15.5703125" style="26" customWidth="1"/>
    <col min="2" max="2" width="145.42578125" style="26" customWidth="1"/>
    <col min="3" max="3" width="11.5703125" style="26" bestFit="1" customWidth="1"/>
    <col min="4" max="4" width="19.5703125" style="26" customWidth="1"/>
    <col min="5" max="16384" width="9.140625" style="26"/>
  </cols>
  <sheetData>
    <row r="1" spans="1:4" ht="15" customHeight="1" x14ac:dyDescent="0.2">
      <c r="A1" s="637" t="s">
        <v>2125</v>
      </c>
      <c r="B1" s="637"/>
      <c r="C1" s="637"/>
      <c r="D1" s="637"/>
    </row>
    <row r="2" spans="1:4" ht="13.5" customHeight="1" x14ac:dyDescent="0.2">
      <c r="A2" s="638" t="s">
        <v>2124</v>
      </c>
      <c r="B2" s="638"/>
      <c r="C2" s="638"/>
      <c r="D2" s="638"/>
    </row>
    <row r="3" spans="1:4" s="90" customFormat="1" x14ac:dyDescent="0.2">
      <c r="A3" s="634" t="s">
        <v>1799</v>
      </c>
      <c r="B3" s="635"/>
      <c r="C3" s="635"/>
      <c r="D3" s="636"/>
    </row>
    <row r="4" spans="1:4" x14ac:dyDescent="0.2">
      <c r="A4" s="91" t="s">
        <v>1008</v>
      </c>
      <c r="B4" s="91" t="s">
        <v>163</v>
      </c>
      <c r="C4" s="91" t="s">
        <v>310</v>
      </c>
      <c r="D4" s="91" t="s">
        <v>312</v>
      </c>
    </row>
    <row r="5" spans="1:4" x14ac:dyDescent="0.2">
      <c r="A5" s="92" t="s">
        <v>316</v>
      </c>
      <c r="B5" s="93" t="s">
        <v>317</v>
      </c>
      <c r="C5" s="94">
        <v>41519</v>
      </c>
      <c r="D5" s="93" t="s">
        <v>320</v>
      </c>
    </row>
    <row r="6" spans="1:4" x14ac:dyDescent="0.2">
      <c r="A6" s="92" t="s">
        <v>318</v>
      </c>
      <c r="B6" s="93" t="s">
        <v>319</v>
      </c>
      <c r="C6" s="94">
        <v>41519</v>
      </c>
      <c r="D6" s="93" t="s">
        <v>320</v>
      </c>
    </row>
    <row r="7" spans="1:4" x14ac:dyDescent="0.2">
      <c r="A7" s="92" t="s">
        <v>322</v>
      </c>
      <c r="B7" s="93" t="s">
        <v>323</v>
      </c>
      <c r="C7" s="94">
        <v>41974</v>
      </c>
      <c r="D7" s="93" t="s">
        <v>324</v>
      </c>
    </row>
    <row r="8" spans="1:4" ht="25.5" x14ac:dyDescent="0.2">
      <c r="A8" s="92" t="s">
        <v>1002</v>
      </c>
      <c r="B8" s="93" t="s">
        <v>1058</v>
      </c>
      <c r="C8" s="94">
        <v>42179</v>
      </c>
      <c r="D8" s="93" t="s">
        <v>2029</v>
      </c>
    </row>
    <row r="9" spans="1:4" ht="27" customHeight="1" x14ac:dyDescent="0.2">
      <c r="A9" s="92" t="s">
        <v>1005</v>
      </c>
      <c r="B9" s="93" t="s">
        <v>1800</v>
      </c>
      <c r="C9" s="94">
        <v>42180</v>
      </c>
      <c r="D9" s="93" t="s">
        <v>2029</v>
      </c>
    </row>
    <row r="10" spans="1:4" x14ac:dyDescent="0.2">
      <c r="A10" s="92" t="s">
        <v>1006</v>
      </c>
      <c r="B10" s="93" t="s">
        <v>1059</v>
      </c>
      <c r="C10" s="94">
        <v>42191</v>
      </c>
      <c r="D10" s="93" t="s">
        <v>1057</v>
      </c>
    </row>
    <row r="11" spans="1:4" x14ac:dyDescent="0.2">
      <c r="A11" s="92" t="s">
        <v>1089</v>
      </c>
      <c r="B11" s="93" t="s">
        <v>1090</v>
      </c>
      <c r="C11" s="94">
        <v>42193</v>
      </c>
      <c r="D11" s="93" t="s">
        <v>2029</v>
      </c>
    </row>
    <row r="12" spans="1:4" x14ac:dyDescent="0.2">
      <c r="A12" s="92" t="s">
        <v>1163</v>
      </c>
      <c r="B12" s="93" t="s">
        <v>1178</v>
      </c>
      <c r="C12" s="94">
        <v>42335</v>
      </c>
      <c r="D12" s="93" t="s">
        <v>1057</v>
      </c>
    </row>
    <row r="13" spans="1:4" x14ac:dyDescent="0.2">
      <c r="A13" s="92" t="s">
        <v>1251</v>
      </c>
      <c r="B13" s="93" t="s">
        <v>1626</v>
      </c>
      <c r="C13" s="94">
        <v>42345</v>
      </c>
      <c r="D13" s="93" t="s">
        <v>1252</v>
      </c>
    </row>
    <row r="14" spans="1:4" x14ac:dyDescent="0.2">
      <c r="A14" s="92" t="s">
        <v>1474</v>
      </c>
      <c r="B14" s="93" t="s">
        <v>1627</v>
      </c>
      <c r="C14" s="94">
        <v>42405</v>
      </c>
      <c r="D14" s="93" t="s">
        <v>1057</v>
      </c>
    </row>
    <row r="15" spans="1:4" ht="38.25" x14ac:dyDescent="0.2">
      <c r="A15" s="92" t="s">
        <v>1625</v>
      </c>
      <c r="B15" s="93" t="s">
        <v>1645</v>
      </c>
      <c r="C15" s="94">
        <v>42411</v>
      </c>
      <c r="D15" s="93" t="s">
        <v>1624</v>
      </c>
    </row>
    <row r="16" spans="1:4" x14ac:dyDescent="0.2">
      <c r="A16" s="92" t="s">
        <v>1981</v>
      </c>
      <c r="B16" s="93" t="s">
        <v>1982</v>
      </c>
      <c r="C16" s="94">
        <v>43132</v>
      </c>
      <c r="D16" s="93" t="s">
        <v>1057</v>
      </c>
    </row>
    <row r="17" spans="1:6" x14ac:dyDescent="0.2">
      <c r="A17" s="92" t="s">
        <v>2481</v>
      </c>
      <c r="B17" s="93" t="s">
        <v>2482</v>
      </c>
      <c r="C17" s="94">
        <v>43325</v>
      </c>
      <c r="D17" s="93" t="s">
        <v>2483</v>
      </c>
    </row>
    <row r="18" spans="1:6" x14ac:dyDescent="0.2">
      <c r="A18" s="92" t="s">
        <v>2543</v>
      </c>
      <c r="B18" s="93" t="s">
        <v>2546</v>
      </c>
      <c r="C18" s="94">
        <v>43487</v>
      </c>
      <c r="D18" s="93" t="s">
        <v>2545</v>
      </c>
    </row>
    <row r="19" spans="1:6" ht="25.5" x14ac:dyDescent="0.2">
      <c r="A19" s="92" t="s">
        <v>2544</v>
      </c>
      <c r="B19" s="93" t="s">
        <v>2547</v>
      </c>
      <c r="C19" s="94">
        <v>43468</v>
      </c>
      <c r="D19" s="93" t="s">
        <v>1057</v>
      </c>
    </row>
    <row r="20" spans="1:6" x14ac:dyDescent="0.2">
      <c r="A20" s="92" t="s">
        <v>2576</v>
      </c>
      <c r="B20" s="93"/>
      <c r="C20" s="94">
        <v>43738</v>
      </c>
      <c r="D20" s="93" t="s">
        <v>2584</v>
      </c>
    </row>
    <row r="21" spans="1:6" x14ac:dyDescent="0.2">
      <c r="A21" s="92" t="s">
        <v>2577</v>
      </c>
      <c r="B21" s="93"/>
      <c r="C21" s="94">
        <v>43894</v>
      </c>
      <c r="D21" s="93" t="s">
        <v>2583</v>
      </c>
    </row>
    <row r="22" spans="1:6" x14ac:dyDescent="0.2">
      <c r="A22" s="92" t="s">
        <v>2578</v>
      </c>
      <c r="B22" s="93"/>
      <c r="C22" s="94">
        <v>43934</v>
      </c>
      <c r="D22" s="93" t="s">
        <v>2582</v>
      </c>
    </row>
    <row r="23" spans="1:6" x14ac:dyDescent="0.2">
      <c r="A23" s="92" t="s">
        <v>2579</v>
      </c>
      <c r="B23" s="93" t="s">
        <v>2580</v>
      </c>
      <c r="C23" s="94">
        <v>43884</v>
      </c>
      <c r="D23" s="93" t="s">
        <v>2581</v>
      </c>
    </row>
    <row r="24" spans="1:6" x14ac:dyDescent="0.2">
      <c r="A24" s="92" t="s">
        <v>2587</v>
      </c>
      <c r="B24" s="93" t="s">
        <v>2588</v>
      </c>
      <c r="C24" s="94">
        <v>44231</v>
      </c>
      <c r="D24" s="93" t="s">
        <v>2589</v>
      </c>
    </row>
    <row r="25" spans="1:6" ht="38.25" x14ac:dyDescent="0.2">
      <c r="A25" s="92" t="s">
        <v>2592</v>
      </c>
      <c r="B25" s="93" t="s">
        <v>2601</v>
      </c>
      <c r="C25" s="94">
        <v>44295</v>
      </c>
      <c r="D25" s="93" t="s">
        <v>2581</v>
      </c>
    </row>
    <row r="26" spans="1:6" x14ac:dyDescent="0.2">
      <c r="A26" s="92"/>
      <c r="B26" s="93"/>
      <c r="C26" s="94"/>
      <c r="D26" s="93"/>
    </row>
    <row r="28" spans="1:6" x14ac:dyDescent="0.2">
      <c r="F28"/>
    </row>
    <row r="29" spans="1:6" s="90" customFormat="1" x14ac:dyDescent="0.2">
      <c r="A29" s="634" t="s">
        <v>1118</v>
      </c>
      <c r="B29" s="635"/>
      <c r="C29" s="635"/>
      <c r="D29" s="636"/>
    </row>
    <row r="30" spans="1:6" s="90" customFormat="1" x14ac:dyDescent="0.2">
      <c r="A30" s="91" t="s">
        <v>1008</v>
      </c>
      <c r="B30" s="91" t="s">
        <v>163</v>
      </c>
      <c r="C30" s="91" t="s">
        <v>310</v>
      </c>
      <c r="D30" s="91" t="s">
        <v>312</v>
      </c>
    </row>
    <row r="31" spans="1:6" s="90" customFormat="1" x14ac:dyDescent="0.2">
      <c r="A31" s="95" t="s">
        <v>1163</v>
      </c>
      <c r="B31" s="96" t="s">
        <v>1103</v>
      </c>
      <c r="C31" s="94">
        <v>41674</v>
      </c>
      <c r="D31" s="97" t="s">
        <v>1115</v>
      </c>
    </row>
    <row r="32" spans="1:6" s="90" customFormat="1" ht="51" x14ac:dyDescent="0.2">
      <c r="A32" s="95" t="s">
        <v>1251</v>
      </c>
      <c r="B32" s="98" t="s">
        <v>1801</v>
      </c>
      <c r="C32" s="94">
        <v>41687</v>
      </c>
      <c r="D32" s="97" t="s">
        <v>1115</v>
      </c>
    </row>
    <row r="33" spans="1:4" s="90" customFormat="1" x14ac:dyDescent="0.2">
      <c r="A33" s="95" t="s">
        <v>1955</v>
      </c>
      <c r="B33" s="96" t="s">
        <v>1104</v>
      </c>
      <c r="C33" s="94">
        <v>41688</v>
      </c>
      <c r="D33" s="97" t="s">
        <v>1115</v>
      </c>
    </row>
    <row r="34" spans="1:4" s="90" customFormat="1" x14ac:dyDescent="0.2">
      <c r="A34" s="95" t="s">
        <v>1474</v>
      </c>
      <c r="B34" s="96" t="s">
        <v>1105</v>
      </c>
      <c r="C34" s="94">
        <v>41705</v>
      </c>
      <c r="D34" s="97" t="s">
        <v>1115</v>
      </c>
    </row>
    <row r="35" spans="1:4" s="90" customFormat="1" x14ac:dyDescent="0.2">
      <c r="A35" s="95" t="s">
        <v>1625</v>
      </c>
      <c r="B35" s="96" t="s">
        <v>1106</v>
      </c>
      <c r="C35" s="94">
        <v>41747</v>
      </c>
      <c r="D35" s="97" t="s">
        <v>1115</v>
      </c>
    </row>
    <row r="36" spans="1:4" s="90" customFormat="1" x14ac:dyDescent="0.2">
      <c r="A36" s="95" t="s">
        <v>1956</v>
      </c>
      <c r="B36" s="96" t="s">
        <v>1107</v>
      </c>
      <c r="C36" s="94">
        <v>41940</v>
      </c>
      <c r="D36" s="97" t="s">
        <v>1115</v>
      </c>
    </row>
    <row r="37" spans="1:4" s="90" customFormat="1" x14ac:dyDescent="0.2">
      <c r="A37" s="95" t="s">
        <v>1957</v>
      </c>
      <c r="B37" s="96" t="s">
        <v>1108</v>
      </c>
      <c r="C37" s="94">
        <v>41991</v>
      </c>
      <c r="D37" s="97" t="s">
        <v>1115</v>
      </c>
    </row>
    <row r="38" spans="1:4" s="90" customFormat="1" x14ac:dyDescent="0.2">
      <c r="A38" s="95"/>
      <c r="B38" s="96"/>
      <c r="C38" s="94"/>
      <c r="D38" s="97"/>
    </row>
    <row r="41" spans="1:4" x14ac:dyDescent="0.2">
      <c r="A41" s="99" t="s">
        <v>1091</v>
      </c>
      <c r="B41" s="26" t="s">
        <v>1062</v>
      </c>
    </row>
    <row r="42" spans="1:4" x14ac:dyDescent="0.2">
      <c r="A42" s="100" t="s">
        <v>1091</v>
      </c>
      <c r="B42" s="26" t="s">
        <v>1628</v>
      </c>
    </row>
    <row r="43" spans="1:4" x14ac:dyDescent="0.2">
      <c r="A43" s="101" t="s">
        <v>1091</v>
      </c>
      <c r="B43" s="26" t="s">
        <v>1438</v>
      </c>
    </row>
    <row r="44" spans="1:4" x14ac:dyDescent="0.2">
      <c r="A44" s="102" t="s">
        <v>1092</v>
      </c>
      <c r="B44" s="26" t="s">
        <v>1093</v>
      </c>
    </row>
    <row r="45" spans="1:4" x14ac:dyDescent="0.2">
      <c r="A45" s="103" t="s">
        <v>1092</v>
      </c>
      <c r="B45" s="26" t="s">
        <v>1094</v>
      </c>
    </row>
  </sheetData>
  <customSheetViews>
    <customSheetView guid="{D7FA9B68-49B7-43EE-BA06-FC0D8D1A16B1}">
      <selection activeCell="C14" sqref="C14"/>
      <pageMargins left="0.7" right="0.7" top="0.75" bottom="0.75" header="0.3" footer="0.3"/>
    </customSheetView>
    <customSheetView guid="{15C6561A-70ED-4760-88B5-F6A904A8B5F5}">
      <selection activeCell="C12" sqref="C12"/>
      <pageMargins left="0.7" right="0.7" top="0.75" bottom="0.75" header="0.3" footer="0.3"/>
    </customSheetView>
    <customSheetView guid="{FB6A36C5-98F6-4331-9F0C-B46F3ECDEB5D}">
      <selection activeCell="C3" sqref="C3"/>
      <pageMargins left="0.7" right="0.7" top="0.75" bottom="0.75" header="0.3" footer="0.3"/>
    </customSheetView>
  </customSheetViews>
  <mergeCells count="4">
    <mergeCell ref="A29:D29"/>
    <mergeCell ref="A3:D3"/>
    <mergeCell ref="A1:D1"/>
    <mergeCell ref="A2:D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1">
    <pageSetUpPr fitToPage="1"/>
  </sheetPr>
  <dimension ref="A1:G41"/>
  <sheetViews>
    <sheetView zoomScale="80" zoomScaleNormal="80" workbookViewId="0">
      <selection activeCell="C6" sqref="C6"/>
    </sheetView>
  </sheetViews>
  <sheetFormatPr defaultColWidth="11.42578125" defaultRowHeight="12.75" x14ac:dyDescent="0.2"/>
  <cols>
    <col min="1" max="1" width="32.28515625" style="2" customWidth="1"/>
    <col min="2" max="2" width="51.5703125" style="2" customWidth="1"/>
    <col min="3" max="3" width="14.5703125" style="2" bestFit="1" customWidth="1"/>
    <col min="4" max="4" width="16.5703125" style="2" bestFit="1" customWidth="1"/>
    <col min="5" max="5" width="38" style="2" bestFit="1" customWidth="1"/>
    <col min="6" max="6" width="20.7109375" style="157" customWidth="1"/>
    <col min="7" max="7" width="21.5703125" style="2" customWidth="1"/>
    <col min="8" max="8" width="29.5703125" style="2" customWidth="1"/>
    <col min="9" max="9" width="12" style="2" customWidth="1"/>
    <col min="10" max="10" width="7.7109375" style="2" customWidth="1"/>
    <col min="11" max="11" width="16.85546875" style="2" customWidth="1"/>
    <col min="12" max="12" width="18.85546875" style="2" customWidth="1"/>
    <col min="13" max="14" width="11.42578125" style="2"/>
    <col min="15" max="18" width="11.42578125" style="2" customWidth="1"/>
    <col min="19" max="16384" width="11.42578125" style="2"/>
  </cols>
  <sheetData>
    <row r="1" spans="1:7" ht="16.5" customHeight="1" x14ac:dyDescent="0.2">
      <c r="A1" s="668" t="s">
        <v>1071</v>
      </c>
      <c r="B1" s="662"/>
      <c r="C1" s="662"/>
      <c r="D1" s="662"/>
      <c r="E1" s="662"/>
      <c r="F1" s="662"/>
      <c r="G1" s="662"/>
    </row>
    <row r="2" spans="1:7" ht="19.5" customHeight="1" x14ac:dyDescent="0.2">
      <c r="A2" s="667" t="s">
        <v>1122</v>
      </c>
      <c r="B2" s="667"/>
      <c r="C2" s="667"/>
      <c r="D2" s="667"/>
      <c r="E2" s="667"/>
      <c r="F2" s="667"/>
      <c r="G2" s="667"/>
    </row>
    <row r="3" spans="1:7" ht="15" x14ac:dyDescent="0.2">
      <c r="A3" s="659" t="s">
        <v>1794</v>
      </c>
      <c r="B3" s="659"/>
      <c r="C3" s="659"/>
      <c r="D3" s="659"/>
      <c r="E3" s="659"/>
      <c r="F3" s="659"/>
      <c r="G3" s="659"/>
    </row>
    <row r="4" spans="1:7" ht="30" x14ac:dyDescent="0.2">
      <c r="A4" s="142" t="s">
        <v>358</v>
      </c>
      <c r="B4" s="143" t="s">
        <v>163</v>
      </c>
      <c r="C4" s="143" t="s">
        <v>359</v>
      </c>
      <c r="D4" s="144" t="s">
        <v>360</v>
      </c>
      <c r="E4" s="143" t="s">
        <v>361</v>
      </c>
      <c r="F4" s="143" t="s">
        <v>1001</v>
      </c>
      <c r="G4" s="139" t="s">
        <v>109</v>
      </c>
    </row>
    <row r="5" spans="1:7" ht="15" x14ac:dyDescent="0.2">
      <c r="A5" s="219" t="s">
        <v>111</v>
      </c>
      <c r="B5" s="219" t="s">
        <v>202</v>
      </c>
      <c r="C5" s="220" t="s">
        <v>1165</v>
      </c>
      <c r="D5" s="220"/>
      <c r="E5" s="220"/>
      <c r="F5" s="220" t="s">
        <v>110</v>
      </c>
      <c r="G5" s="220" t="s">
        <v>31</v>
      </c>
    </row>
    <row r="6" spans="1:7" ht="15" x14ac:dyDescent="0.2">
      <c r="A6" s="221" t="s">
        <v>301</v>
      </c>
      <c r="B6" s="221" t="s">
        <v>200</v>
      </c>
      <c r="C6" s="222" t="s">
        <v>1164</v>
      </c>
      <c r="D6" s="222"/>
      <c r="E6" s="222"/>
      <c r="F6" s="223" t="s">
        <v>1000</v>
      </c>
      <c r="G6" s="222" t="s">
        <v>31</v>
      </c>
    </row>
    <row r="7" spans="1:7" ht="15" x14ac:dyDescent="0.2">
      <c r="A7" s="219" t="s">
        <v>55</v>
      </c>
      <c r="B7" s="219" t="s">
        <v>203</v>
      </c>
      <c r="C7" s="220" t="s">
        <v>978</v>
      </c>
      <c r="D7" s="220"/>
      <c r="E7" s="220"/>
      <c r="F7" s="220" t="s">
        <v>110</v>
      </c>
      <c r="G7" s="220" t="s">
        <v>32</v>
      </c>
    </row>
    <row r="8" spans="1:7" ht="15" x14ac:dyDescent="0.2">
      <c r="A8" s="219" t="s">
        <v>54</v>
      </c>
      <c r="B8" s="219" t="s">
        <v>204</v>
      </c>
      <c r="C8" s="220" t="s">
        <v>978</v>
      </c>
      <c r="D8" s="220"/>
      <c r="E8" s="220"/>
      <c r="F8" s="220" t="s">
        <v>110</v>
      </c>
      <c r="G8" s="220" t="s">
        <v>32</v>
      </c>
    </row>
    <row r="9" spans="1:7" ht="15" x14ac:dyDescent="0.2">
      <c r="A9" s="219" t="s">
        <v>308</v>
      </c>
      <c r="B9" s="219" t="s">
        <v>309</v>
      </c>
      <c r="C9" s="220" t="s">
        <v>947</v>
      </c>
      <c r="D9" s="220"/>
      <c r="E9" s="220"/>
      <c r="F9" s="220" t="s">
        <v>110</v>
      </c>
      <c r="G9" s="220" t="s">
        <v>32</v>
      </c>
    </row>
    <row r="10" spans="1:7" ht="15" x14ac:dyDescent="0.2">
      <c r="A10" s="219" t="s">
        <v>112</v>
      </c>
      <c r="B10" s="219" t="s">
        <v>205</v>
      </c>
      <c r="C10" s="220" t="s">
        <v>947</v>
      </c>
      <c r="D10" s="220"/>
      <c r="E10" s="220"/>
      <c r="F10" s="220" t="s">
        <v>110</v>
      </c>
      <c r="G10" s="220" t="s">
        <v>32</v>
      </c>
    </row>
    <row r="11" spans="1:7" ht="15" x14ac:dyDescent="0.2">
      <c r="A11" s="219" t="s">
        <v>45</v>
      </c>
      <c r="B11" s="219" t="s">
        <v>206</v>
      </c>
      <c r="C11" s="220" t="s">
        <v>2132</v>
      </c>
      <c r="D11" s="220"/>
      <c r="E11" s="220"/>
      <c r="F11" s="220" t="s">
        <v>110</v>
      </c>
      <c r="G11" s="220" t="s">
        <v>31</v>
      </c>
    </row>
    <row r="12" spans="1:7" ht="15" x14ac:dyDescent="0.2">
      <c r="A12" s="221" t="s">
        <v>113</v>
      </c>
      <c r="B12" s="221" t="s">
        <v>201</v>
      </c>
      <c r="C12" s="222" t="s">
        <v>2133</v>
      </c>
      <c r="D12" s="222"/>
      <c r="E12" s="222"/>
      <c r="F12" s="222" t="s">
        <v>110</v>
      </c>
      <c r="G12" s="222" t="s">
        <v>31</v>
      </c>
    </row>
    <row r="13" spans="1:7" ht="15" x14ac:dyDescent="0.2">
      <c r="A13" s="219" t="s">
        <v>131</v>
      </c>
      <c r="B13" s="219" t="s">
        <v>211</v>
      </c>
      <c r="C13" s="220" t="s">
        <v>978</v>
      </c>
      <c r="D13" s="220"/>
      <c r="E13" s="220"/>
      <c r="F13" s="220" t="s">
        <v>110</v>
      </c>
      <c r="G13" s="220" t="s">
        <v>32</v>
      </c>
    </row>
    <row r="14" spans="1:7" ht="15" x14ac:dyDescent="0.2">
      <c r="A14" s="224" t="s">
        <v>129</v>
      </c>
      <c r="B14" s="224" t="s">
        <v>220</v>
      </c>
      <c r="C14" s="225" t="s">
        <v>2133</v>
      </c>
      <c r="D14" s="225"/>
      <c r="E14" s="225"/>
      <c r="F14" s="225" t="s">
        <v>110</v>
      </c>
      <c r="G14" s="225" t="s">
        <v>32</v>
      </c>
    </row>
    <row r="15" spans="1:7" ht="15" x14ac:dyDescent="0.2">
      <c r="A15" s="224" t="s">
        <v>130</v>
      </c>
      <c r="B15" s="224" t="s">
        <v>221</v>
      </c>
      <c r="C15" s="225" t="s">
        <v>947</v>
      </c>
      <c r="D15" s="225"/>
      <c r="E15" s="225"/>
      <c r="F15" s="225" t="s">
        <v>110</v>
      </c>
      <c r="G15" s="225" t="s">
        <v>32</v>
      </c>
    </row>
    <row r="16" spans="1:7" ht="15" x14ac:dyDescent="0.2">
      <c r="A16" s="219" t="s">
        <v>114</v>
      </c>
      <c r="B16" s="219" t="s">
        <v>207</v>
      </c>
      <c r="C16" s="220" t="s">
        <v>944</v>
      </c>
      <c r="D16" s="220"/>
      <c r="E16" s="220"/>
      <c r="F16" s="220" t="s">
        <v>110</v>
      </c>
      <c r="G16" s="220" t="s">
        <v>31</v>
      </c>
    </row>
    <row r="17" spans="1:7" ht="15" x14ac:dyDescent="0.2">
      <c r="A17" s="219" t="s">
        <v>115</v>
      </c>
      <c r="B17" s="219" t="s">
        <v>208</v>
      </c>
      <c r="C17" s="220" t="s">
        <v>944</v>
      </c>
      <c r="D17" s="220"/>
      <c r="E17" s="220"/>
      <c r="F17" s="220" t="s">
        <v>110</v>
      </c>
      <c r="G17" s="220" t="s">
        <v>32</v>
      </c>
    </row>
    <row r="18" spans="1:7" ht="15" x14ac:dyDescent="0.2">
      <c r="A18" s="219" t="s">
        <v>116</v>
      </c>
      <c r="B18" s="219" t="s">
        <v>209</v>
      </c>
      <c r="C18" s="220" t="s">
        <v>978</v>
      </c>
      <c r="D18" s="220"/>
      <c r="E18" s="220"/>
      <c r="F18" s="220" t="s">
        <v>110</v>
      </c>
      <c r="G18" s="220" t="s">
        <v>32</v>
      </c>
    </row>
    <row r="19" spans="1:7" ht="15" x14ac:dyDescent="0.2">
      <c r="A19" s="219" t="s">
        <v>117</v>
      </c>
      <c r="B19" s="219" t="s">
        <v>210</v>
      </c>
      <c r="C19" s="220" t="s">
        <v>991</v>
      </c>
      <c r="D19" s="220"/>
      <c r="E19" s="220"/>
      <c r="F19" s="220" t="s">
        <v>110</v>
      </c>
      <c r="G19" s="220" t="s">
        <v>32</v>
      </c>
    </row>
    <row r="20" spans="1:7" ht="15" x14ac:dyDescent="0.2">
      <c r="A20" s="219" t="s">
        <v>118</v>
      </c>
      <c r="B20" s="219"/>
      <c r="C20" s="220" t="s">
        <v>2131</v>
      </c>
      <c r="D20" s="220"/>
      <c r="E20" s="220"/>
      <c r="F20" s="220" t="s">
        <v>110</v>
      </c>
      <c r="G20" s="220" t="s">
        <v>31</v>
      </c>
    </row>
    <row r="21" spans="1:7" ht="15" x14ac:dyDescent="0.2">
      <c r="A21" s="219" t="s">
        <v>119</v>
      </c>
      <c r="B21" s="219"/>
      <c r="C21" s="220" t="s">
        <v>2131</v>
      </c>
      <c r="D21" s="220"/>
      <c r="E21" s="220"/>
      <c r="F21" s="220" t="s">
        <v>110</v>
      </c>
      <c r="G21" s="220" t="s">
        <v>31</v>
      </c>
    </row>
    <row r="22" spans="1:7" ht="15" x14ac:dyDescent="0.2">
      <c r="A22" s="219" t="s">
        <v>120</v>
      </c>
      <c r="B22" s="219"/>
      <c r="C22" s="220" t="s">
        <v>947</v>
      </c>
      <c r="D22" s="220"/>
      <c r="E22" s="220"/>
      <c r="F22" s="220" t="s">
        <v>2219</v>
      </c>
      <c r="G22" s="220" t="s">
        <v>31</v>
      </c>
    </row>
    <row r="23" spans="1:7" ht="15" x14ac:dyDescent="0.2">
      <c r="A23" s="219" t="s">
        <v>14</v>
      </c>
      <c r="B23" s="219" t="s">
        <v>199</v>
      </c>
      <c r="C23" s="220" t="s">
        <v>978</v>
      </c>
      <c r="D23" s="220"/>
      <c r="E23" s="220"/>
      <c r="F23" s="220" t="s">
        <v>110</v>
      </c>
      <c r="G23" s="220" t="s">
        <v>31</v>
      </c>
    </row>
    <row r="24" spans="1:7" ht="15" x14ac:dyDescent="0.2">
      <c r="A24" s="224" t="s">
        <v>121</v>
      </c>
      <c r="B24" s="224" t="s">
        <v>212</v>
      </c>
      <c r="C24" s="225" t="s">
        <v>2133</v>
      </c>
      <c r="D24" s="225"/>
      <c r="E24" s="225"/>
      <c r="F24" s="225" t="s">
        <v>110</v>
      </c>
      <c r="G24" s="225" t="s">
        <v>31</v>
      </c>
    </row>
    <row r="25" spans="1:7" ht="15" x14ac:dyDescent="0.2">
      <c r="A25" s="224" t="s">
        <v>122</v>
      </c>
      <c r="B25" s="224" t="s">
        <v>213</v>
      </c>
      <c r="C25" s="225" t="s">
        <v>947</v>
      </c>
      <c r="D25" s="225"/>
      <c r="E25" s="225"/>
      <c r="F25" s="225" t="s">
        <v>110</v>
      </c>
      <c r="G25" s="225" t="s">
        <v>31</v>
      </c>
    </row>
    <row r="26" spans="1:7" ht="15" x14ac:dyDescent="0.2">
      <c r="A26" s="224" t="s">
        <v>123</v>
      </c>
      <c r="B26" s="224" t="s">
        <v>214</v>
      </c>
      <c r="C26" s="225" t="s">
        <v>2133</v>
      </c>
      <c r="D26" s="225"/>
      <c r="E26" s="225"/>
      <c r="F26" s="225" t="s">
        <v>110</v>
      </c>
      <c r="G26" s="225" t="s">
        <v>31</v>
      </c>
    </row>
    <row r="27" spans="1:7" ht="15" x14ac:dyDescent="0.2">
      <c r="A27" s="224" t="s">
        <v>124</v>
      </c>
      <c r="B27" s="224" t="s">
        <v>215</v>
      </c>
      <c r="C27" s="225" t="s">
        <v>947</v>
      </c>
      <c r="D27" s="225"/>
      <c r="E27" s="225"/>
      <c r="F27" s="225" t="s">
        <v>110</v>
      </c>
      <c r="G27" s="225" t="s">
        <v>31</v>
      </c>
    </row>
    <row r="28" spans="1:7" ht="15" x14ac:dyDescent="0.2">
      <c r="A28" s="219" t="s">
        <v>125</v>
      </c>
      <c r="B28" s="219" t="s">
        <v>216</v>
      </c>
      <c r="C28" s="220" t="s">
        <v>2133</v>
      </c>
      <c r="D28" s="220"/>
      <c r="E28" s="220"/>
      <c r="F28" s="220" t="s">
        <v>110</v>
      </c>
      <c r="G28" s="220" t="s">
        <v>32</v>
      </c>
    </row>
    <row r="29" spans="1:7" ht="15" x14ac:dyDescent="0.2">
      <c r="A29" s="219" t="s">
        <v>126</v>
      </c>
      <c r="B29" s="219" t="s">
        <v>217</v>
      </c>
      <c r="C29" s="220" t="s">
        <v>947</v>
      </c>
      <c r="D29" s="220"/>
      <c r="E29" s="220"/>
      <c r="F29" s="220" t="s">
        <v>110</v>
      </c>
      <c r="G29" s="220" t="s">
        <v>32</v>
      </c>
    </row>
    <row r="30" spans="1:7" ht="15" x14ac:dyDescent="0.2">
      <c r="A30" s="224" t="s">
        <v>127</v>
      </c>
      <c r="B30" s="224" t="s">
        <v>218</v>
      </c>
      <c r="C30" s="225" t="s">
        <v>2133</v>
      </c>
      <c r="D30" s="225"/>
      <c r="E30" s="225"/>
      <c r="F30" s="225" t="s">
        <v>110</v>
      </c>
      <c r="G30" s="225" t="s">
        <v>32</v>
      </c>
    </row>
    <row r="31" spans="1:7" ht="15" x14ac:dyDescent="0.2">
      <c r="A31" s="224" t="s">
        <v>128</v>
      </c>
      <c r="B31" s="224" t="s">
        <v>219</v>
      </c>
      <c r="C31" s="225" t="s">
        <v>947</v>
      </c>
      <c r="D31" s="225"/>
      <c r="E31" s="225"/>
      <c r="F31" s="225" t="s">
        <v>110</v>
      </c>
      <c r="G31" s="225" t="s">
        <v>32</v>
      </c>
    </row>
    <row r="32" spans="1:7" x14ac:dyDescent="0.2">
      <c r="A32" s="194"/>
      <c r="B32" s="194"/>
      <c r="C32" s="194"/>
      <c r="D32" s="194"/>
      <c r="E32" s="194"/>
      <c r="F32" s="226"/>
      <c r="G32" s="194"/>
    </row>
    <row r="33" spans="1:7" x14ac:dyDescent="0.2">
      <c r="A33" s="194"/>
      <c r="B33" s="194"/>
      <c r="C33" s="194"/>
      <c r="D33" s="194"/>
      <c r="E33" s="194"/>
      <c r="F33" s="226"/>
      <c r="G33" s="194"/>
    </row>
    <row r="34" spans="1:7" x14ac:dyDescent="0.2">
      <c r="A34" s="31" t="s">
        <v>1171</v>
      </c>
    </row>
    <row r="36" spans="1:7" x14ac:dyDescent="0.2">
      <c r="A36" t="s">
        <v>1275</v>
      </c>
    </row>
    <row r="37" spans="1:7" x14ac:dyDescent="0.2">
      <c r="A37" t="s">
        <v>1276</v>
      </c>
    </row>
    <row r="38" spans="1:7" x14ac:dyDescent="0.2">
      <c r="A38" t="s">
        <v>1277</v>
      </c>
    </row>
    <row r="39" spans="1:7" x14ac:dyDescent="0.2">
      <c r="A39" t="s">
        <v>1278</v>
      </c>
    </row>
    <row r="40" spans="1:7" x14ac:dyDescent="0.2">
      <c r="A40" t="s">
        <v>1279</v>
      </c>
    </row>
    <row r="41" spans="1:7" x14ac:dyDescent="0.2">
      <c r="A41" t="s">
        <v>1280</v>
      </c>
    </row>
  </sheetData>
  <customSheetViews>
    <customSheetView guid="{D7FA9B68-49B7-43EE-BA06-FC0D8D1A16B1}" scale="85" fitToPage="1">
      <selection activeCell="E15" sqref="E15"/>
      <pageMargins left="0.75" right="0.75" top="1" bottom="1" header="0.4921259845" footer="0.4921259845"/>
      <pageSetup paperSize="9" scale="64" orientation="landscape" r:id="rId1"/>
      <headerFooter alignWithMargins="0">
        <oddHeader>&amp;C&amp;F</oddHeader>
        <oddFooter>&amp;C&amp;A</oddFooter>
      </headerFooter>
    </customSheetView>
    <customSheetView guid="{15C6561A-70ED-4760-88B5-F6A904A8B5F5}" scale="85" fitToPage="1">
      <selection activeCell="E15" sqref="E15"/>
      <pageMargins left="0.75" right="0.75" top="1" bottom="1" header="0.4921259845" footer="0.4921259845"/>
      <pageSetup paperSize="9" scale="64" orientation="landscape" r:id="rId2"/>
      <headerFooter alignWithMargins="0">
        <oddHeader>&amp;C&amp;F</oddHeader>
        <oddFooter>&amp;C&amp;A</oddFooter>
      </headerFooter>
    </customSheetView>
    <customSheetView guid="{FB6A36C5-98F6-4331-9F0C-B46F3ECDEB5D}" scale="85" fitToPage="1">
      <selection activeCell="E15" sqref="E15"/>
      <pageMargins left="0.75" right="0.75" top="1" bottom="1" header="0.4921259845" footer="0.4921259845"/>
      <pageSetup paperSize="9" scale="64" orientation="landscape" r:id="rId3"/>
      <headerFooter alignWithMargins="0">
        <oddHeader>&amp;C&amp;F</oddHeader>
        <oddFooter>&amp;C&amp;A</oddFooter>
      </headerFooter>
    </customSheetView>
  </customSheetViews>
  <mergeCells count="3">
    <mergeCell ref="A1:G1"/>
    <mergeCell ref="A2:G2"/>
    <mergeCell ref="A3:G3"/>
  </mergeCells>
  <phoneticPr fontId="36" type="noConversion"/>
  <pageMargins left="0.75" right="0.75" top="1" bottom="1" header="0.4921259845" footer="0.4921259845"/>
  <pageSetup paperSize="9" scale="64" orientation="landscape" r:id="rId4"/>
  <headerFooter alignWithMargins="0">
    <oddHeader>&amp;C&amp;F</oddHeader>
    <oddFooter>&amp;C&amp;A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2">
    <tabColor theme="8" tint="0.39997558519241921"/>
    <pageSetUpPr fitToPage="1"/>
  </sheetPr>
  <dimension ref="A1:H25"/>
  <sheetViews>
    <sheetView zoomScale="80" zoomScaleNormal="80" workbookViewId="0">
      <selection activeCell="A2" sqref="A2:G2"/>
    </sheetView>
  </sheetViews>
  <sheetFormatPr defaultColWidth="11.42578125" defaultRowHeight="12.75" x14ac:dyDescent="0.2"/>
  <cols>
    <col min="1" max="1" width="24.5703125" style="1" customWidth="1"/>
    <col min="2" max="2" width="45.42578125" style="2" customWidth="1"/>
    <col min="3" max="3" width="12.28515625" style="2" customWidth="1"/>
    <col min="4" max="4" width="17.140625" style="2" customWidth="1"/>
    <col min="5" max="5" width="38" style="2" customWidth="1"/>
    <col min="6" max="6" width="22.28515625" style="2" customWidth="1"/>
    <col min="7" max="7" width="21.85546875" style="2" customWidth="1"/>
    <col min="8" max="8" width="11.140625" style="2" customWidth="1"/>
    <col min="9" max="16384" width="11.42578125" style="2"/>
  </cols>
  <sheetData>
    <row r="1" spans="1:8" ht="17.25" customHeight="1" x14ac:dyDescent="0.2">
      <c r="A1" s="668" t="s">
        <v>1072</v>
      </c>
      <c r="B1" s="662"/>
      <c r="C1" s="662"/>
      <c r="D1" s="662"/>
      <c r="E1" s="662"/>
      <c r="F1" s="662"/>
      <c r="G1" s="662"/>
      <c r="H1" s="1"/>
    </row>
    <row r="2" spans="1:8" ht="15" x14ac:dyDescent="0.2">
      <c r="A2" s="666" t="s">
        <v>1088</v>
      </c>
      <c r="B2" s="670"/>
      <c r="C2" s="670"/>
      <c r="D2" s="670"/>
      <c r="E2" s="670"/>
      <c r="F2" s="670"/>
      <c r="G2" s="670"/>
    </row>
    <row r="3" spans="1:8" ht="15" x14ac:dyDescent="0.2">
      <c r="A3" s="671" t="s">
        <v>1793</v>
      </c>
      <c r="B3" s="671"/>
      <c r="C3" s="671"/>
      <c r="D3" s="671"/>
      <c r="E3" s="671"/>
      <c r="F3" s="671"/>
      <c r="G3" s="671"/>
    </row>
    <row r="4" spans="1:8" ht="30" x14ac:dyDescent="0.2">
      <c r="A4" s="142" t="s">
        <v>358</v>
      </c>
      <c r="B4" s="143" t="s">
        <v>163</v>
      </c>
      <c r="C4" s="143" t="s">
        <v>359</v>
      </c>
      <c r="D4" s="144" t="s">
        <v>360</v>
      </c>
      <c r="E4" s="143" t="s">
        <v>361</v>
      </c>
      <c r="F4" s="143" t="s">
        <v>1001</v>
      </c>
      <c r="G4" s="139" t="s">
        <v>2134</v>
      </c>
    </row>
    <row r="5" spans="1:8" ht="18" customHeight="1" x14ac:dyDescent="0.2">
      <c r="A5" s="223" t="s">
        <v>62</v>
      </c>
      <c r="B5" s="222" t="s">
        <v>249</v>
      </c>
      <c r="C5" s="222" t="s">
        <v>950</v>
      </c>
      <c r="D5" s="222"/>
      <c r="E5" s="222"/>
      <c r="F5" s="223" t="s">
        <v>1003</v>
      </c>
      <c r="G5" s="222" t="s">
        <v>31</v>
      </c>
      <c r="H5" s="21"/>
    </row>
    <row r="6" spans="1:8" ht="31.5" customHeight="1" x14ac:dyDescent="0.2">
      <c r="A6" s="223" t="s">
        <v>152</v>
      </c>
      <c r="B6" s="222" t="s">
        <v>250</v>
      </c>
      <c r="C6" s="222" t="s">
        <v>950</v>
      </c>
      <c r="D6" s="222"/>
      <c r="E6" s="222"/>
      <c r="F6" s="339" t="s">
        <v>1426</v>
      </c>
      <c r="G6" s="222" t="s">
        <v>31</v>
      </c>
      <c r="H6" s="21"/>
    </row>
    <row r="7" spans="1:8" ht="15" x14ac:dyDescent="0.2">
      <c r="A7" s="223" t="s">
        <v>153</v>
      </c>
      <c r="B7" s="222" t="s">
        <v>251</v>
      </c>
      <c r="C7" s="222" t="s">
        <v>991</v>
      </c>
      <c r="D7" s="222"/>
      <c r="E7" s="222"/>
      <c r="F7" s="222" t="s">
        <v>110</v>
      </c>
      <c r="G7" s="222" t="s">
        <v>31</v>
      </c>
      <c r="H7" s="21"/>
    </row>
    <row r="8" spans="1:8" ht="15" x14ac:dyDescent="0.2">
      <c r="A8" s="223" t="s">
        <v>154</v>
      </c>
      <c r="B8" s="222" t="s">
        <v>252</v>
      </c>
      <c r="C8" s="222" t="s">
        <v>950</v>
      </c>
      <c r="D8" s="222"/>
      <c r="E8" s="222"/>
      <c r="F8" s="222" t="s">
        <v>110</v>
      </c>
      <c r="G8" s="222" t="s">
        <v>32</v>
      </c>
      <c r="H8" s="21"/>
    </row>
    <row r="9" spans="1:8" ht="27.75" customHeight="1" x14ac:dyDescent="0.2">
      <c r="A9" s="223" t="s">
        <v>155</v>
      </c>
      <c r="B9" s="339" t="s">
        <v>2160</v>
      </c>
      <c r="C9" s="222" t="s">
        <v>954</v>
      </c>
      <c r="D9" s="222"/>
      <c r="E9" s="222"/>
      <c r="F9" s="222" t="s">
        <v>110</v>
      </c>
      <c r="G9" s="222" t="s">
        <v>31</v>
      </c>
      <c r="H9" s="21"/>
    </row>
    <row r="10" spans="1:8" ht="15" x14ac:dyDescent="0.2">
      <c r="A10" s="223" t="s">
        <v>156</v>
      </c>
      <c r="B10" s="222" t="s">
        <v>253</v>
      </c>
      <c r="C10" s="222" t="s">
        <v>950</v>
      </c>
      <c r="D10" s="222"/>
      <c r="E10" s="222"/>
      <c r="F10" s="222" t="s">
        <v>110</v>
      </c>
      <c r="G10" s="222" t="s">
        <v>32</v>
      </c>
      <c r="H10" s="21"/>
    </row>
    <row r="11" spans="1:8" ht="27.75" customHeight="1" x14ac:dyDescent="0.2">
      <c r="A11" s="223" t="s">
        <v>1427</v>
      </c>
      <c r="B11" s="412" t="s">
        <v>2161</v>
      </c>
      <c r="C11" s="413" t="s">
        <v>2135</v>
      </c>
      <c r="D11" s="413"/>
      <c r="E11" s="413"/>
      <c r="F11" s="413" t="s">
        <v>110</v>
      </c>
      <c r="G11" s="413" t="s">
        <v>32</v>
      </c>
      <c r="H11" s="147"/>
    </row>
    <row r="13" spans="1:8" x14ac:dyDescent="0.2">
      <c r="A13" s="31" t="s">
        <v>1171</v>
      </c>
    </row>
    <row r="14" spans="1:8" x14ac:dyDescent="0.2">
      <c r="A14" s="669"/>
      <c r="B14" s="669"/>
      <c r="C14" s="669"/>
      <c r="D14" s="669"/>
      <c r="E14" s="669"/>
      <c r="F14" s="669"/>
      <c r="G14" s="669"/>
    </row>
    <row r="16" spans="1:8" x14ac:dyDescent="0.2">
      <c r="A16" t="s">
        <v>1281</v>
      </c>
      <c r="B16"/>
      <c r="C16"/>
      <c r="D16"/>
      <c r="E16"/>
      <c r="F16"/>
      <c r="G16"/>
    </row>
    <row r="17" spans="1:7" x14ac:dyDescent="0.2">
      <c r="A17" t="s">
        <v>1282</v>
      </c>
      <c r="B17"/>
      <c r="C17"/>
      <c r="D17"/>
      <c r="E17"/>
      <c r="F17"/>
      <c r="G17"/>
    </row>
    <row r="18" spans="1:7" x14ac:dyDescent="0.2">
      <c r="A18" t="s">
        <v>1283</v>
      </c>
      <c r="B18"/>
      <c r="C18"/>
      <c r="D18"/>
      <c r="E18"/>
      <c r="F18"/>
      <c r="G18"/>
    </row>
    <row r="19" spans="1:7" x14ac:dyDescent="0.2">
      <c r="A19" t="s">
        <v>1284</v>
      </c>
      <c r="B19"/>
      <c r="C19"/>
      <c r="D19"/>
      <c r="E19"/>
      <c r="F19"/>
      <c r="G19"/>
    </row>
    <row r="20" spans="1:7" x14ac:dyDescent="0.2">
      <c r="A20" t="s">
        <v>1285</v>
      </c>
      <c r="B20"/>
      <c r="C20"/>
      <c r="D20"/>
      <c r="E20"/>
      <c r="F20"/>
      <c r="G20"/>
    </row>
    <row r="21" spans="1:7" x14ac:dyDescent="0.2">
      <c r="A21" t="s">
        <v>1286</v>
      </c>
      <c r="B21"/>
      <c r="C21"/>
      <c r="D21"/>
      <c r="E21"/>
      <c r="F21"/>
      <c r="G21"/>
    </row>
    <row r="22" spans="1:7" x14ac:dyDescent="0.2">
      <c r="A22" t="s">
        <v>1287</v>
      </c>
      <c r="B22"/>
      <c r="C22"/>
      <c r="D22"/>
      <c r="E22"/>
      <c r="F22"/>
      <c r="G22"/>
    </row>
    <row r="23" spans="1:7" x14ac:dyDescent="0.2">
      <c r="A23" t="s">
        <v>1288</v>
      </c>
      <c r="B23"/>
      <c r="C23"/>
      <c r="D23"/>
      <c r="E23"/>
      <c r="F23"/>
      <c r="G23"/>
    </row>
    <row r="24" spans="1:7" x14ac:dyDescent="0.2">
      <c r="A24" t="s">
        <v>1289</v>
      </c>
      <c r="B24"/>
      <c r="C24"/>
      <c r="D24"/>
      <c r="E24"/>
      <c r="F24"/>
      <c r="G24"/>
    </row>
    <row r="25" spans="1:7" x14ac:dyDescent="0.2">
      <c r="A25" t="s">
        <v>1290</v>
      </c>
      <c r="B25"/>
      <c r="C25"/>
      <c r="D25"/>
      <c r="E25"/>
      <c r="F25"/>
      <c r="G25"/>
    </row>
  </sheetData>
  <customSheetViews>
    <customSheetView guid="{D7FA9B68-49B7-43EE-BA06-FC0D8D1A16B1}" scale="85" showPageBreaks="1" fitToPage="1" printArea="1" topLeftCell="A10">
      <selection activeCell="C12" sqref="C12"/>
      <pageMargins left="0.75" right="0.75" top="1" bottom="1" header="0.4921259845" footer="0.4921259845"/>
      <pageSetup paperSize="9" scale="87" orientation="portrait" r:id="rId1"/>
      <headerFooter alignWithMargins="0">
        <oddHeader>&amp;C&amp;F</oddHeader>
        <oddFooter>&amp;C&amp;A</oddFooter>
      </headerFooter>
    </customSheetView>
    <customSheetView guid="{15C6561A-70ED-4760-88B5-F6A904A8B5F5}" scale="85" fitToPage="1" topLeftCell="A10">
      <selection activeCell="C12" sqref="C12"/>
      <pageMargins left="0.75" right="0.75" top="1" bottom="1" header="0.4921259845" footer="0.4921259845"/>
      <pageSetup paperSize="9" scale="87" orientation="portrait" r:id="rId2"/>
      <headerFooter alignWithMargins="0">
        <oddHeader>&amp;C&amp;F</oddHeader>
        <oddFooter>&amp;C&amp;A</oddFooter>
      </headerFooter>
    </customSheetView>
    <customSheetView guid="{FB6A36C5-98F6-4331-9F0C-B46F3ECDEB5D}" scale="85" showPageBreaks="1" fitToPage="1" printArea="1" topLeftCell="A10">
      <selection activeCell="C12" sqref="C12"/>
      <pageMargins left="0.75" right="0.75" top="1" bottom="1" header="0.4921259845" footer="0.4921259845"/>
      <pageSetup paperSize="9" scale="87" orientation="portrait" r:id="rId3"/>
      <headerFooter alignWithMargins="0">
        <oddHeader>&amp;C&amp;F</oddHeader>
        <oddFooter>&amp;C&amp;A</oddFooter>
      </headerFooter>
    </customSheetView>
  </customSheetViews>
  <mergeCells count="4">
    <mergeCell ref="A14:G14"/>
    <mergeCell ref="A1:G1"/>
    <mergeCell ref="A2:G2"/>
    <mergeCell ref="A3:G3"/>
  </mergeCells>
  <phoneticPr fontId="36" type="noConversion"/>
  <pageMargins left="0.75" right="0.75" top="1" bottom="1" header="0.4921259845" footer="0.4921259845"/>
  <pageSetup paperSize="9" scale="86" orientation="portrait" r:id="rId4"/>
  <headerFooter alignWithMargins="0">
    <oddHeader>&amp;C&amp;F</oddHeader>
    <oddFooter>&amp;C&amp;A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3">
    <tabColor rgb="FF00B050"/>
  </sheetPr>
  <dimension ref="A2:AZ93"/>
  <sheetViews>
    <sheetView topLeftCell="B1" zoomScale="80" zoomScaleNormal="80" workbookViewId="0">
      <selection activeCell="H6" sqref="H6"/>
    </sheetView>
  </sheetViews>
  <sheetFormatPr defaultColWidth="11.42578125" defaultRowHeight="15" x14ac:dyDescent="0.25"/>
  <cols>
    <col min="1" max="1" width="39.42578125" style="11" customWidth="1"/>
    <col min="2" max="2" width="68.5703125" style="10" customWidth="1"/>
    <col min="3" max="3" width="32.42578125" style="10" bestFit="1" customWidth="1"/>
    <col min="4" max="4" width="32.28515625" style="11" bestFit="1" customWidth="1"/>
    <col min="5" max="5" width="32" style="4" customWidth="1"/>
    <col min="6" max="6" width="27.85546875" style="10" customWidth="1"/>
    <col min="7" max="7" width="22" style="4" customWidth="1"/>
    <col min="8" max="8" width="44.42578125" style="4" bestFit="1" customWidth="1"/>
    <col min="9" max="9" width="6.42578125" style="4" customWidth="1"/>
    <col min="10" max="16384" width="11.42578125" style="4"/>
  </cols>
  <sheetData>
    <row r="2" spans="1:52" ht="30" customHeight="1" x14ac:dyDescent="0.25">
      <c r="A2" s="668" t="s">
        <v>1792</v>
      </c>
      <c r="B2" s="662"/>
      <c r="C2" s="662"/>
      <c r="D2" s="662"/>
      <c r="E2" s="662"/>
      <c r="F2" s="662"/>
      <c r="G2" s="662"/>
    </row>
    <row r="3" spans="1:52" ht="22.5" customHeight="1" x14ac:dyDescent="0.25">
      <c r="A3" s="667" t="s">
        <v>2155</v>
      </c>
      <c r="B3" s="667"/>
      <c r="C3" s="667"/>
      <c r="D3" s="667"/>
      <c r="E3" s="667"/>
      <c r="F3" s="667"/>
      <c r="G3" s="667"/>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row>
    <row r="4" spans="1:52" ht="23.25" customHeight="1" x14ac:dyDescent="0.25">
      <c r="A4" s="659" t="s">
        <v>2156</v>
      </c>
      <c r="B4" s="659"/>
      <c r="C4" s="659"/>
      <c r="D4" s="659"/>
      <c r="E4" s="659"/>
      <c r="F4" s="659"/>
      <c r="G4" s="659"/>
      <c r="I4" s="12"/>
      <c r="J4" s="12"/>
      <c r="K4" s="12"/>
      <c r="L4" s="12"/>
      <c r="M4" s="12"/>
      <c r="P4" s="12"/>
      <c r="Q4" s="12"/>
      <c r="V4" s="12"/>
      <c r="W4" s="12"/>
      <c r="X4" s="12"/>
      <c r="Y4" s="12"/>
      <c r="Z4" s="12"/>
      <c r="AA4" s="12"/>
      <c r="AB4" s="12"/>
      <c r="AF4" s="12"/>
      <c r="AG4" s="12"/>
      <c r="AH4" s="12"/>
      <c r="AI4" s="12"/>
      <c r="AJ4" s="12"/>
      <c r="AK4" s="12"/>
      <c r="AL4" s="12"/>
      <c r="AM4" s="12"/>
      <c r="AN4" s="12"/>
      <c r="AO4" s="12"/>
      <c r="AP4" s="12"/>
      <c r="AQ4" s="12"/>
      <c r="AW4" s="12"/>
      <c r="AX4" s="12"/>
      <c r="AY4" s="12"/>
      <c r="AZ4" s="12"/>
    </row>
    <row r="5" spans="1:52" ht="30" x14ac:dyDescent="0.25">
      <c r="A5" s="142" t="s">
        <v>358</v>
      </c>
      <c r="B5" s="143" t="s">
        <v>2154</v>
      </c>
      <c r="C5" s="143" t="s">
        <v>359</v>
      </c>
      <c r="D5" s="144" t="s">
        <v>360</v>
      </c>
      <c r="E5" s="143" t="s">
        <v>361</v>
      </c>
      <c r="F5" s="143" t="s">
        <v>1001</v>
      </c>
      <c r="G5" s="139" t="s">
        <v>2134</v>
      </c>
      <c r="I5" s="12"/>
      <c r="J5" s="12"/>
      <c r="K5" s="12"/>
      <c r="L5" s="12"/>
      <c r="M5" s="12"/>
      <c r="P5" s="12"/>
      <c r="Q5" s="12"/>
      <c r="V5" s="12"/>
      <c r="W5" s="12"/>
      <c r="X5" s="12"/>
      <c r="Y5" s="12"/>
      <c r="Z5" s="12"/>
      <c r="AA5" s="12"/>
      <c r="AB5" s="12"/>
      <c r="AF5" s="12"/>
      <c r="AG5" s="12"/>
      <c r="AH5" s="12"/>
      <c r="AI5" s="12"/>
      <c r="AJ5" s="12"/>
      <c r="AK5" s="12"/>
      <c r="AL5" s="12"/>
      <c r="AM5" s="12"/>
      <c r="AN5" s="12"/>
      <c r="AO5" s="12"/>
      <c r="AP5" s="12"/>
      <c r="AQ5" s="12"/>
      <c r="AW5" s="12"/>
      <c r="AX5" s="12"/>
      <c r="AY5" s="12"/>
      <c r="AZ5" s="12"/>
    </row>
    <row r="6" spans="1:52" ht="27" customHeight="1" x14ac:dyDescent="0.25">
      <c r="A6" s="202" t="s">
        <v>36</v>
      </c>
      <c r="B6" s="181" t="s">
        <v>701</v>
      </c>
      <c r="C6" s="181" t="s">
        <v>369</v>
      </c>
      <c r="D6" s="203" t="s">
        <v>547</v>
      </c>
      <c r="E6" s="181"/>
      <c r="F6" s="181" t="s">
        <v>1000</v>
      </c>
      <c r="G6" s="628"/>
      <c r="H6" s="4" t="str">
        <f>"union select '"&amp;A6&amp;"','"&amp;B6&amp;"'"</f>
        <v>union select 'USER_ID','User_id of the user'</v>
      </c>
      <c r="I6" s="12"/>
      <c r="J6" s="12"/>
      <c r="K6" s="12"/>
      <c r="L6" s="12"/>
      <c r="M6" s="12"/>
      <c r="P6" s="12"/>
      <c r="Q6" s="12"/>
      <c r="V6" s="12"/>
      <c r="W6" s="12"/>
      <c r="X6" s="12"/>
      <c r="Y6" s="12"/>
      <c r="Z6" s="12"/>
      <c r="AA6" s="12"/>
      <c r="AB6" s="12"/>
      <c r="AF6" s="12"/>
      <c r="AG6" s="12"/>
      <c r="AH6" s="12"/>
      <c r="AI6" s="12"/>
      <c r="AJ6" s="12"/>
      <c r="AK6" s="12"/>
      <c r="AL6" s="12"/>
      <c r="AM6" s="12"/>
      <c r="AN6" s="12"/>
      <c r="AO6" s="12"/>
      <c r="AP6" s="12"/>
      <c r="AQ6" s="12"/>
      <c r="AW6" s="12"/>
      <c r="AX6" s="12"/>
      <c r="AY6" s="12"/>
      <c r="AZ6" s="12"/>
    </row>
    <row r="7" spans="1:52" ht="15" customHeight="1" x14ac:dyDescent="0.25">
      <c r="A7" s="202" t="s">
        <v>61</v>
      </c>
      <c r="B7" s="183" t="s">
        <v>2162</v>
      </c>
      <c r="C7" s="181" t="s">
        <v>369</v>
      </c>
      <c r="D7" s="203" t="s">
        <v>548</v>
      </c>
      <c r="E7" s="181"/>
      <c r="F7" s="204" t="s">
        <v>1679</v>
      </c>
      <c r="G7" s="205"/>
      <c r="H7" s="4" t="str">
        <f t="shared" ref="H7:H70" si="0">"union select '"&amp;A7&amp;"','"&amp;B7&amp;"'"</f>
        <v>union select 'PROFILE_ID','Id of the Profile assigned to PRIMARY WALLET of the user.
A profile is a set of thresholds applied to the Orange Money user (maximum amounts and numbers of transactions per day, week, month, etc.)'</v>
      </c>
    </row>
    <row r="8" spans="1:52" x14ac:dyDescent="0.25">
      <c r="A8" s="202" t="s">
        <v>702</v>
      </c>
      <c r="B8" s="181" t="s">
        <v>703</v>
      </c>
      <c r="C8" s="181" t="s">
        <v>369</v>
      </c>
      <c r="D8" s="203" t="s">
        <v>547</v>
      </c>
      <c r="E8" s="181"/>
      <c r="F8" s="181"/>
      <c r="G8" s="205"/>
      <c r="H8" s="4" t="str">
        <f t="shared" si="0"/>
        <v>union select 'PARENT_ID','User_id of the user's parent (for distributors hierarchy)'</v>
      </c>
    </row>
    <row r="9" spans="1:52" x14ac:dyDescent="0.25">
      <c r="A9" s="202" t="s">
        <v>550</v>
      </c>
      <c r="B9" s="181" t="s">
        <v>704</v>
      </c>
      <c r="C9" s="181" t="s">
        <v>363</v>
      </c>
      <c r="D9" s="203" t="s">
        <v>552</v>
      </c>
      <c r="E9" s="181"/>
      <c r="F9" s="181"/>
      <c r="G9" s="205"/>
      <c r="H9" s="4" t="str">
        <f t="shared" si="0"/>
        <v>union select 'PARENT_USER_MSISDN','MSISDN if the user's parent'</v>
      </c>
    </row>
    <row r="10" spans="1:52" x14ac:dyDescent="0.25">
      <c r="A10" s="202" t="s">
        <v>37</v>
      </c>
      <c r="B10" s="181" t="s">
        <v>705</v>
      </c>
      <c r="C10" s="181" t="s">
        <v>363</v>
      </c>
      <c r="D10" s="203" t="s">
        <v>554</v>
      </c>
      <c r="E10" s="181"/>
      <c r="F10" s="181"/>
      <c r="G10" s="205"/>
      <c r="H10" s="4" t="str">
        <f t="shared" si="0"/>
        <v>union select 'MSISDN','MSISDN of the user (user mobile number)'</v>
      </c>
    </row>
    <row r="11" spans="1:52" ht="45" customHeight="1" x14ac:dyDescent="0.25">
      <c r="A11" s="202" t="s">
        <v>555</v>
      </c>
      <c r="B11" s="181" t="s">
        <v>706</v>
      </c>
      <c r="C11" s="181" t="s">
        <v>557</v>
      </c>
      <c r="D11" s="203" t="s">
        <v>558</v>
      </c>
      <c r="E11" s="181" t="s">
        <v>559</v>
      </c>
      <c r="F11" s="181"/>
      <c r="G11" s="205"/>
      <c r="H11" s="4" t="str">
        <f t="shared" si="0"/>
        <v>union select 'USER_NAME_PREFIX','Prefix to apply to the user name '</v>
      </c>
    </row>
    <row r="12" spans="1:52" x14ac:dyDescent="0.25">
      <c r="A12" s="202" t="s">
        <v>707</v>
      </c>
      <c r="B12" s="181" t="s">
        <v>708</v>
      </c>
      <c r="C12" s="181" t="s">
        <v>524</v>
      </c>
      <c r="D12" s="203" t="s">
        <v>561</v>
      </c>
      <c r="E12" s="181"/>
      <c r="F12" s="181"/>
      <c r="G12" s="205"/>
      <c r="H12" s="4" t="str">
        <f t="shared" si="0"/>
        <v>union select 'USER_NAME','First name of the user'</v>
      </c>
    </row>
    <row r="13" spans="1:52" x14ac:dyDescent="0.25">
      <c r="A13" s="202" t="s">
        <v>35</v>
      </c>
      <c r="B13" s="181" t="s">
        <v>709</v>
      </c>
      <c r="C13" s="181" t="s">
        <v>524</v>
      </c>
      <c r="D13" s="203" t="s">
        <v>525</v>
      </c>
      <c r="E13" s="181"/>
      <c r="F13" s="181"/>
      <c r="G13" s="205"/>
      <c r="H13" s="4" t="str">
        <f t="shared" si="0"/>
        <v>union select 'LAST_NAME','Last name of the user'</v>
      </c>
    </row>
    <row r="14" spans="1:52" x14ac:dyDescent="0.25">
      <c r="A14" s="202" t="s">
        <v>710</v>
      </c>
      <c r="B14" s="181" t="s">
        <v>711</v>
      </c>
      <c r="C14" s="181" t="s">
        <v>363</v>
      </c>
      <c r="D14" s="203" t="s">
        <v>712</v>
      </c>
      <c r="E14" s="205"/>
      <c r="F14" s="181"/>
      <c r="G14" s="205"/>
      <c r="H14" s="4" t="str">
        <f t="shared" si="0"/>
        <v>union select 'SHORT_NAME','Short name of the user'</v>
      </c>
    </row>
    <row r="15" spans="1:52" ht="30" x14ac:dyDescent="0.25">
      <c r="A15" s="202" t="s">
        <v>565</v>
      </c>
      <c r="B15" s="181" t="s">
        <v>713</v>
      </c>
      <c r="C15" s="181" t="s">
        <v>492</v>
      </c>
      <c r="D15" s="203" t="s">
        <v>567</v>
      </c>
      <c r="E15" s="181" t="s">
        <v>714</v>
      </c>
      <c r="F15" s="181"/>
      <c r="G15" s="205"/>
      <c r="H15" s="4" t="str">
        <f t="shared" si="0"/>
        <v>union select 'DOB','Date of birth of the user'</v>
      </c>
    </row>
    <row r="16" spans="1:52" ht="24.95" customHeight="1" x14ac:dyDescent="0.25">
      <c r="A16" s="202" t="s">
        <v>53</v>
      </c>
      <c r="B16" s="181" t="s">
        <v>715</v>
      </c>
      <c r="C16" s="183" t="s">
        <v>414</v>
      </c>
      <c r="D16" s="206" t="s">
        <v>415</v>
      </c>
      <c r="E16" s="181"/>
      <c r="F16" s="183"/>
      <c r="G16" s="205"/>
      <c r="H16" s="4" t="str">
        <f t="shared" si="0"/>
        <v>union select 'REGISTERED_ON','Date of the user's registration'</v>
      </c>
    </row>
    <row r="17" spans="1:8" ht="24.95" customHeight="1" x14ac:dyDescent="0.25">
      <c r="A17" s="202" t="s">
        <v>569</v>
      </c>
      <c r="B17" s="181" t="s">
        <v>716</v>
      </c>
      <c r="C17" s="181" t="s">
        <v>501</v>
      </c>
      <c r="D17" s="203" t="s">
        <v>571</v>
      </c>
      <c r="E17" s="181"/>
      <c r="F17" s="181"/>
      <c r="G17" s="205"/>
      <c r="H17" s="4" t="str">
        <f t="shared" si="0"/>
        <v>union select 'ADDRESS1','Address1 of the user'</v>
      </c>
    </row>
    <row r="18" spans="1:8" ht="24.95" customHeight="1" x14ac:dyDescent="0.25">
      <c r="A18" s="202" t="s">
        <v>572</v>
      </c>
      <c r="B18" s="181" t="s">
        <v>717</v>
      </c>
      <c r="C18" s="181" t="s">
        <v>501</v>
      </c>
      <c r="D18" s="203" t="s">
        <v>574</v>
      </c>
      <c r="E18" s="181"/>
      <c r="F18" s="181"/>
      <c r="G18" s="205"/>
      <c r="H18" s="4" t="str">
        <f t="shared" si="0"/>
        <v>union select 'ADDRESS2','Address2 of the user'</v>
      </c>
    </row>
    <row r="19" spans="1:8" x14ac:dyDescent="0.25">
      <c r="A19" s="202" t="s">
        <v>575</v>
      </c>
      <c r="B19" s="181" t="s">
        <v>718</v>
      </c>
      <c r="C19" s="181" t="s">
        <v>441</v>
      </c>
      <c r="D19" s="203" t="s">
        <v>719</v>
      </c>
      <c r="E19" s="181"/>
      <c r="F19" s="181"/>
      <c r="G19" s="205"/>
      <c r="H19" s="4" t="str">
        <f t="shared" si="0"/>
        <v>union select 'STATE','Value of the state field of the user'</v>
      </c>
    </row>
    <row r="20" spans="1:8" ht="24.95" customHeight="1" x14ac:dyDescent="0.25">
      <c r="A20" s="202" t="s">
        <v>54</v>
      </c>
      <c r="B20" s="181" t="s">
        <v>720</v>
      </c>
      <c r="C20" s="181" t="s">
        <v>441</v>
      </c>
      <c r="D20" s="203" t="s">
        <v>464</v>
      </c>
      <c r="E20" s="181"/>
      <c r="F20" s="181"/>
      <c r="G20" s="205"/>
      <c r="H20" s="4" t="str">
        <f t="shared" si="0"/>
        <v>union select 'CITY','City of the user'</v>
      </c>
    </row>
    <row r="21" spans="1:8" ht="24.95" customHeight="1" x14ac:dyDescent="0.25">
      <c r="A21" s="202" t="s">
        <v>112</v>
      </c>
      <c r="B21" s="181" t="s">
        <v>721</v>
      </c>
      <c r="C21" s="181" t="s">
        <v>369</v>
      </c>
      <c r="D21" s="203" t="s">
        <v>722</v>
      </c>
      <c r="E21" s="181"/>
      <c r="F21" s="181"/>
      <c r="G21" s="205"/>
      <c r="H21" s="4" t="str">
        <f t="shared" si="0"/>
        <v>union select 'COUNTRY','Country of the user'</v>
      </c>
    </row>
    <row r="22" spans="1:8" ht="24.95" customHeight="1" x14ac:dyDescent="0.25">
      <c r="A22" s="202" t="s">
        <v>579</v>
      </c>
      <c r="B22" s="181" t="s">
        <v>723</v>
      </c>
      <c r="C22" s="181" t="s">
        <v>363</v>
      </c>
      <c r="D22" s="203" t="s">
        <v>724</v>
      </c>
      <c r="E22" s="181"/>
      <c r="F22" s="181"/>
      <c r="G22" s="205"/>
      <c r="H22" s="4" t="str">
        <f t="shared" si="0"/>
        <v>union select 'SSN','Value of the SSN field of the user'</v>
      </c>
    </row>
    <row r="23" spans="1:8" ht="49.5" customHeight="1" x14ac:dyDescent="0.25">
      <c r="A23" s="202" t="s">
        <v>581</v>
      </c>
      <c r="B23" s="183" t="s">
        <v>725</v>
      </c>
      <c r="C23" s="181" t="s">
        <v>441</v>
      </c>
      <c r="D23" s="203" t="s">
        <v>445</v>
      </c>
      <c r="E23" s="181" t="s">
        <v>1887</v>
      </c>
      <c r="F23" s="181"/>
      <c r="G23" s="205"/>
      <c r="H23" s="4" t="str">
        <f t="shared" si="0"/>
        <v>union select 'DESIGNATION','Value of the Designation field of the Channel or Operator User.
This field can be used to recognize "special" users (transactions of these specific users can then be count separately, cf. specifications of transaction TAGS)'</v>
      </c>
    </row>
    <row r="24" spans="1:8" ht="24.95" customHeight="1" x14ac:dyDescent="0.25">
      <c r="A24" s="202" t="s">
        <v>583</v>
      </c>
      <c r="B24" s="181" t="s">
        <v>726</v>
      </c>
      <c r="C24" s="181" t="s">
        <v>441</v>
      </c>
      <c r="D24" s="203" t="s">
        <v>727</v>
      </c>
      <c r="E24" s="181"/>
      <c r="F24" s="181"/>
      <c r="G24" s="205"/>
      <c r="H24" s="4" t="str">
        <f t="shared" si="0"/>
        <v>union select 'DIVISION','Value of the Division field of the user'</v>
      </c>
    </row>
    <row r="25" spans="1:8" ht="24.95" customHeight="1" x14ac:dyDescent="0.25">
      <c r="A25" s="202" t="s">
        <v>116</v>
      </c>
      <c r="B25" s="181" t="s">
        <v>728</v>
      </c>
      <c r="C25" s="181" t="s">
        <v>524</v>
      </c>
      <c r="D25" s="203" t="s">
        <v>729</v>
      </c>
      <c r="E25" s="181"/>
      <c r="F25" s="181"/>
      <c r="G25" s="205"/>
      <c r="H25" s="4" t="str">
        <f t="shared" si="0"/>
        <v>union select 'CONTACT_PERSON','Contact_person for the user'</v>
      </c>
    </row>
    <row r="26" spans="1:8" x14ac:dyDescent="0.25">
      <c r="A26" s="202" t="s">
        <v>586</v>
      </c>
      <c r="B26" s="181" t="s">
        <v>730</v>
      </c>
      <c r="C26" s="181" t="s">
        <v>501</v>
      </c>
      <c r="D26" s="203" t="s">
        <v>554</v>
      </c>
      <c r="E26" s="181"/>
      <c r="F26" s="181"/>
      <c r="G26" s="205"/>
      <c r="H26" s="4" t="str">
        <f t="shared" si="0"/>
        <v>union select 'CONTACT_NO','Contact number for the user'</v>
      </c>
    </row>
    <row r="27" spans="1:8" ht="24.95" customHeight="1" x14ac:dyDescent="0.25">
      <c r="A27" s="202" t="s">
        <v>588</v>
      </c>
      <c r="B27" s="181" t="s">
        <v>731</v>
      </c>
      <c r="C27" s="181" t="s">
        <v>590</v>
      </c>
      <c r="D27" s="203" t="s">
        <v>732</v>
      </c>
      <c r="E27" s="181"/>
      <c r="F27" s="181"/>
      <c r="G27" s="205"/>
      <c r="H27" s="4" t="str">
        <f t="shared" si="0"/>
        <v>union select 'EMPLOYEE_CODE','Employee_code of the user'</v>
      </c>
    </row>
    <row r="28" spans="1:8" ht="24.95" customHeight="1" x14ac:dyDescent="0.25">
      <c r="A28" s="202" t="s">
        <v>56</v>
      </c>
      <c r="B28" s="181" t="s">
        <v>733</v>
      </c>
      <c r="C28" s="181" t="s">
        <v>390</v>
      </c>
      <c r="D28" s="203" t="s">
        <v>734</v>
      </c>
      <c r="E28" s="181" t="s">
        <v>593</v>
      </c>
      <c r="F28" s="181"/>
      <c r="G28" s="205"/>
      <c r="H28" s="4" t="str">
        <f t="shared" si="0"/>
        <v>union select 'SEX','Gender of the user'</v>
      </c>
    </row>
    <row r="29" spans="1:8" ht="24.95" customHeight="1" x14ac:dyDescent="0.25">
      <c r="A29" s="202" t="s">
        <v>57</v>
      </c>
      <c r="B29" s="181" t="s">
        <v>735</v>
      </c>
      <c r="C29" s="181" t="s">
        <v>433</v>
      </c>
      <c r="D29" s="203" t="s">
        <v>536</v>
      </c>
      <c r="E29" s="181"/>
      <c r="F29" s="181"/>
      <c r="G29" s="205"/>
      <c r="H29" s="4" t="str">
        <f t="shared" si="0"/>
        <v>union select 'ID_NUMBER','External code of the user (used to store the number of the user's identity card)'</v>
      </c>
    </row>
    <row r="30" spans="1:8" ht="24.95" customHeight="1" x14ac:dyDescent="0.25">
      <c r="A30" s="202" t="s">
        <v>595</v>
      </c>
      <c r="B30" s="181" t="s">
        <v>736</v>
      </c>
      <c r="C30" s="181" t="s">
        <v>597</v>
      </c>
      <c r="D30" s="203" t="s">
        <v>737</v>
      </c>
      <c r="E30" s="181"/>
      <c r="F30" s="181"/>
      <c r="G30" s="205"/>
      <c r="H30" s="4" t="str">
        <f t="shared" si="0"/>
        <v>union select 'E_MAIL','E_mail address of the user'</v>
      </c>
    </row>
    <row r="31" spans="1:8" ht="24.95" customHeight="1" x14ac:dyDescent="0.25">
      <c r="A31" s="202" t="s">
        <v>598</v>
      </c>
      <c r="B31" s="181" t="s">
        <v>738</v>
      </c>
      <c r="C31" s="181" t="s">
        <v>369</v>
      </c>
      <c r="D31" s="203" t="s">
        <v>600</v>
      </c>
      <c r="E31" s="181"/>
      <c r="F31" s="181"/>
      <c r="G31" s="205"/>
      <c r="H31" s="4" t="str">
        <f t="shared" si="0"/>
        <v>union select 'WEB_LOGIN','Login of the user for his tango web access'</v>
      </c>
    </row>
    <row r="32" spans="1:8" ht="30" x14ac:dyDescent="0.25">
      <c r="A32" s="202" t="s">
        <v>44</v>
      </c>
      <c r="B32" s="204" t="s">
        <v>1667</v>
      </c>
      <c r="C32" s="181" t="s">
        <v>403</v>
      </c>
      <c r="D32" s="203" t="s">
        <v>404</v>
      </c>
      <c r="E32" s="181" t="s">
        <v>405</v>
      </c>
      <c r="F32" s="181"/>
      <c r="G32" s="205"/>
      <c r="H32" s="4" t="str">
        <f t="shared" si="0"/>
        <v>union select 'STATUS','Status of the user : Y = Activated, S = Suspended, N = Deleted
Deteted means : deactivated with no possibility to reactivate'</v>
      </c>
    </row>
    <row r="33" spans="1:8" ht="24.95" customHeight="1" x14ac:dyDescent="0.25">
      <c r="A33" s="202" t="s">
        <v>739</v>
      </c>
      <c r="B33" s="181" t="s">
        <v>740</v>
      </c>
      <c r="C33" s="183" t="s">
        <v>414</v>
      </c>
      <c r="D33" s="206" t="s">
        <v>415</v>
      </c>
      <c r="E33" s="181"/>
      <c r="F33" s="183"/>
      <c r="G33" s="205"/>
      <c r="H33" s="4" t="str">
        <f t="shared" si="0"/>
        <v>union select 'CREATION_ON','Date of the user's creation (same date than in field registered_on)'</v>
      </c>
    </row>
    <row r="34" spans="1:8" ht="24.95" customHeight="1" x14ac:dyDescent="0.25">
      <c r="A34" s="202" t="s">
        <v>10</v>
      </c>
      <c r="B34" s="181" t="s">
        <v>741</v>
      </c>
      <c r="C34" s="181" t="s">
        <v>369</v>
      </c>
      <c r="D34" s="203" t="s">
        <v>603</v>
      </c>
      <c r="E34" s="672" t="s">
        <v>742</v>
      </c>
      <c r="F34" s="181"/>
      <c r="G34" s="205"/>
      <c r="H34" s="4" t="str">
        <f t="shared" si="0"/>
        <v>union select 'CREATED_BY','User_id of the user that have registered the user.'</v>
      </c>
    </row>
    <row r="35" spans="1:8" x14ac:dyDescent="0.25">
      <c r="A35" s="202" t="s">
        <v>605</v>
      </c>
      <c r="B35" s="181" t="s">
        <v>743</v>
      </c>
      <c r="C35" s="181" t="s">
        <v>363</v>
      </c>
      <c r="D35" s="203" t="s">
        <v>554</v>
      </c>
      <c r="E35" s="672"/>
      <c r="F35" s="181"/>
      <c r="G35" s="205"/>
      <c r="H35" s="4" t="str">
        <f t="shared" si="0"/>
        <v>union select 'CREATED_BY_MSISDN','MSISDN of the user that have registered the user'</v>
      </c>
    </row>
    <row r="36" spans="1:8" ht="45" x14ac:dyDescent="0.25">
      <c r="A36" s="202" t="s">
        <v>607</v>
      </c>
      <c r="B36" s="181" t="s">
        <v>744</v>
      </c>
      <c r="C36" s="181" t="s">
        <v>390</v>
      </c>
      <c r="D36" s="207"/>
      <c r="E36" s="181" t="s">
        <v>745</v>
      </c>
      <c r="F36" s="181"/>
      <c r="G36" s="205"/>
      <c r="H36" s="4" t="str">
        <f t="shared" si="0"/>
        <v>union select 'NOMADE_CREATED_BY','No Nomad/USSD registration for Channel, Merchant and Operator users'</v>
      </c>
    </row>
    <row r="37" spans="1:8" x14ac:dyDescent="0.25">
      <c r="A37" s="202" t="s">
        <v>608</v>
      </c>
      <c r="B37" s="181" t="s">
        <v>746</v>
      </c>
      <c r="C37" s="183" t="s">
        <v>414</v>
      </c>
      <c r="D37" s="206" t="s">
        <v>415</v>
      </c>
      <c r="E37" s="672" t="s">
        <v>747</v>
      </c>
      <c r="F37" s="183"/>
      <c r="G37" s="205"/>
      <c r="H37" s="4" t="str">
        <f t="shared" si="0"/>
        <v>union select 'LEVEL1_APPROVED_ON','Date of the first level of approval of the user's activation'</v>
      </c>
    </row>
    <row r="38" spans="1:8" ht="30" x14ac:dyDescent="0.25">
      <c r="A38" s="202" t="s">
        <v>611</v>
      </c>
      <c r="B38" s="181" t="s">
        <v>748</v>
      </c>
      <c r="C38" s="181" t="s">
        <v>441</v>
      </c>
      <c r="D38" s="203" t="s">
        <v>600</v>
      </c>
      <c r="E38" s="672"/>
      <c r="F38" s="181"/>
      <c r="G38" s="205"/>
      <c r="H38" s="4" t="str">
        <f t="shared" si="0"/>
        <v>union select 'LEVEL1_APPROVED_BY','user_id of the Orange Money user who has validated the user's activation at the first level of approval'</v>
      </c>
    </row>
    <row r="39" spans="1:8" x14ac:dyDescent="0.25">
      <c r="A39" s="202" t="s">
        <v>613</v>
      </c>
      <c r="B39" s="181" t="s">
        <v>749</v>
      </c>
      <c r="C39" s="183" t="s">
        <v>414</v>
      </c>
      <c r="D39" s="206" t="s">
        <v>415</v>
      </c>
      <c r="E39" s="672" t="s">
        <v>750</v>
      </c>
      <c r="F39" s="183"/>
      <c r="G39" s="205"/>
      <c r="H39" s="4" t="str">
        <f t="shared" si="0"/>
        <v>union select 'LEVEL2_APPROVED_ON','Date of the second/last level of approval of the user's activation'</v>
      </c>
    </row>
    <row r="40" spans="1:8" ht="30" x14ac:dyDescent="0.25">
      <c r="A40" s="202" t="s">
        <v>615</v>
      </c>
      <c r="B40" s="181" t="s">
        <v>751</v>
      </c>
      <c r="C40" s="181" t="s">
        <v>441</v>
      </c>
      <c r="D40" s="203" t="s">
        <v>600</v>
      </c>
      <c r="E40" s="672"/>
      <c r="F40" s="181"/>
      <c r="G40" s="205"/>
      <c r="H40" s="4" t="str">
        <f t="shared" si="0"/>
        <v>union select 'LEVEL2_APPROVED_BY','user_id of the Orange Money user who has validated the user's activation at the second/last level of approval'</v>
      </c>
    </row>
    <row r="41" spans="1:8" x14ac:dyDescent="0.25">
      <c r="A41" s="202" t="s">
        <v>617</v>
      </c>
      <c r="B41" s="181" t="s">
        <v>752</v>
      </c>
      <c r="C41" s="181" t="s">
        <v>369</v>
      </c>
      <c r="D41" s="203" t="s">
        <v>547</v>
      </c>
      <c r="E41" s="672" t="s">
        <v>753</v>
      </c>
      <c r="F41" s="181"/>
      <c r="G41" s="205"/>
      <c r="H41" s="4" t="str">
        <f t="shared" si="0"/>
        <v>union select 'OWNER_ID','User_id of the User's owner'</v>
      </c>
    </row>
    <row r="42" spans="1:8" x14ac:dyDescent="0.25">
      <c r="A42" s="202" t="s">
        <v>619</v>
      </c>
      <c r="B42" s="181" t="s">
        <v>754</v>
      </c>
      <c r="C42" s="181" t="s">
        <v>363</v>
      </c>
      <c r="D42" s="203" t="s">
        <v>554</v>
      </c>
      <c r="E42" s="672"/>
      <c r="F42" s="181"/>
      <c r="G42" s="205"/>
      <c r="H42" s="4" t="str">
        <f t="shared" si="0"/>
        <v>union select 'OWNER_MSISDN','MSISDN of the user's owner'</v>
      </c>
    </row>
    <row r="43" spans="1:8" x14ac:dyDescent="0.25">
      <c r="A43" s="202" t="s">
        <v>161</v>
      </c>
      <c r="B43" s="181" t="s">
        <v>755</v>
      </c>
      <c r="C43" s="181" t="s">
        <v>390</v>
      </c>
      <c r="D43" s="203" t="s">
        <v>450</v>
      </c>
      <c r="E43" s="181"/>
      <c r="F43" s="488" t="s">
        <v>2217</v>
      </c>
      <c r="G43" s="205"/>
      <c r="H43" s="4" t="str">
        <f t="shared" si="0"/>
        <v>union select 'USER_DOMAIN_CODE','Domain code of the user'</v>
      </c>
    </row>
    <row r="44" spans="1:8" x14ac:dyDescent="0.25">
      <c r="A44" s="202" t="s">
        <v>62</v>
      </c>
      <c r="B44" s="181" t="s">
        <v>756</v>
      </c>
      <c r="C44" s="181" t="s">
        <v>390</v>
      </c>
      <c r="D44" s="203" t="s">
        <v>757</v>
      </c>
      <c r="E44" s="181"/>
      <c r="F44" s="488" t="s">
        <v>2218</v>
      </c>
      <c r="G44" s="205"/>
      <c r="H44" s="4" t="str">
        <f t="shared" si="0"/>
        <v>union select 'CATEGORY_CODE','Code of the user's category'</v>
      </c>
    </row>
    <row r="45" spans="1:8" ht="30" x14ac:dyDescent="0.25">
      <c r="A45" s="202" t="s">
        <v>623</v>
      </c>
      <c r="B45" s="181" t="s">
        <v>758</v>
      </c>
      <c r="C45" s="181" t="s">
        <v>433</v>
      </c>
      <c r="D45" s="203" t="s">
        <v>759</v>
      </c>
      <c r="E45" s="183" t="s">
        <v>760</v>
      </c>
      <c r="F45" s="181"/>
      <c r="G45" s="205"/>
      <c r="H45" s="4" t="str">
        <f t="shared" si="0"/>
        <v>union select 'USER_GRADE_NAME','Name (and not code) of the user grade'</v>
      </c>
    </row>
    <row r="46" spans="1:8" x14ac:dyDescent="0.25">
      <c r="A46" s="202" t="s">
        <v>138</v>
      </c>
      <c r="B46" s="181" t="s">
        <v>761</v>
      </c>
      <c r="C46" s="181" t="s">
        <v>441</v>
      </c>
      <c r="D46" s="203" t="s">
        <v>547</v>
      </c>
      <c r="E46" s="672" t="s">
        <v>762</v>
      </c>
      <c r="F46" s="181"/>
      <c r="G46" s="205"/>
      <c r="H46" s="4" t="str">
        <f t="shared" si="0"/>
        <v>union select 'MODIFIED_BY','User_id of the user that have done the last user's data modification'</v>
      </c>
    </row>
    <row r="47" spans="1:8" ht="24.95" customHeight="1" x14ac:dyDescent="0.25">
      <c r="A47" s="202" t="s">
        <v>139</v>
      </c>
      <c r="B47" s="181" t="s">
        <v>763</v>
      </c>
      <c r="C47" s="183" t="s">
        <v>414</v>
      </c>
      <c r="D47" s="206" t="s">
        <v>415</v>
      </c>
      <c r="E47" s="672"/>
      <c r="F47" s="183"/>
      <c r="G47" s="205"/>
      <c r="H47" s="4" t="str">
        <f t="shared" si="0"/>
        <v>union select 'MODIFIED_ON','Date of the last user's data modification'</v>
      </c>
    </row>
    <row r="48" spans="1:8" x14ac:dyDescent="0.25">
      <c r="A48" s="202" t="s">
        <v>764</v>
      </c>
      <c r="B48" s="181" t="s">
        <v>765</v>
      </c>
      <c r="C48" s="181" t="s">
        <v>518</v>
      </c>
      <c r="D48" s="203" t="s">
        <v>547</v>
      </c>
      <c r="E48" s="181"/>
      <c r="F48" s="181"/>
      <c r="G48" s="205"/>
      <c r="H48" s="4" t="str">
        <f t="shared" si="0"/>
        <v>union select 'MODIFY_APPROVED_BY','User_id of the user that have approved the last user's data modification'</v>
      </c>
    </row>
    <row r="49" spans="1:8" ht="38.25" customHeight="1" x14ac:dyDescent="0.25">
      <c r="A49" s="202" t="s">
        <v>631</v>
      </c>
      <c r="B49" s="181" t="s">
        <v>766</v>
      </c>
      <c r="C49" s="183" t="s">
        <v>414</v>
      </c>
      <c r="D49" s="206" t="s">
        <v>415</v>
      </c>
      <c r="E49" s="181"/>
      <c r="F49" s="183"/>
      <c r="G49" s="205"/>
      <c r="H49" s="4" t="str">
        <f t="shared" si="0"/>
        <v>union select 'MODIFIED_APPROVED_ON','Date of approval of the last user's data modification'</v>
      </c>
    </row>
    <row r="50" spans="1:8" ht="39" customHeight="1" x14ac:dyDescent="0.25">
      <c r="A50" s="202" t="s">
        <v>60</v>
      </c>
      <c r="B50" s="181" t="s">
        <v>767</v>
      </c>
      <c r="C50" s="183" t="s">
        <v>414</v>
      </c>
      <c r="D50" s="206" t="s">
        <v>415</v>
      </c>
      <c r="E50" s="181"/>
      <c r="F50" s="183"/>
      <c r="G50" s="205"/>
      <c r="H50" s="4" t="str">
        <f t="shared" si="0"/>
        <v>union select 'DELETED_ON','Date of user's deletion approval'</v>
      </c>
    </row>
    <row r="51" spans="1:8" x14ac:dyDescent="0.25">
      <c r="A51" s="202" t="s">
        <v>38</v>
      </c>
      <c r="B51" s="181" t="s">
        <v>768</v>
      </c>
      <c r="C51" s="181" t="s">
        <v>501</v>
      </c>
      <c r="D51" s="203" t="s">
        <v>547</v>
      </c>
      <c r="E51" s="181"/>
      <c r="F51" s="181"/>
      <c r="G51" s="205"/>
      <c r="H51" s="4" t="str">
        <f t="shared" si="0"/>
        <v>union select 'DEACTIVATION_BY','User_id of the Operator user that have approved the user deletion'</v>
      </c>
    </row>
    <row r="52" spans="1:8" x14ac:dyDescent="0.25">
      <c r="A52" s="202" t="s">
        <v>46</v>
      </c>
      <c r="B52" s="181" t="s">
        <v>769</v>
      </c>
      <c r="C52" s="181" t="s">
        <v>441</v>
      </c>
      <c r="D52" s="203" t="s">
        <v>770</v>
      </c>
      <c r="E52" s="181"/>
      <c r="F52" s="181"/>
      <c r="G52" s="205"/>
      <c r="H52" s="4" t="str">
        <f t="shared" si="0"/>
        <v>union select 'DEPARTMENT','Value of the Department field of the Operator user'</v>
      </c>
    </row>
    <row r="53" spans="1:8" x14ac:dyDescent="0.25">
      <c r="A53" s="202" t="s">
        <v>771</v>
      </c>
      <c r="B53" s="181" t="s">
        <v>772</v>
      </c>
      <c r="C53" s="181" t="s">
        <v>369</v>
      </c>
      <c r="D53" s="203" t="s">
        <v>638</v>
      </c>
      <c r="E53" s="181"/>
      <c r="F53" s="181"/>
      <c r="G53" s="205"/>
      <c r="H53" s="4" t="str">
        <f t="shared" si="0"/>
        <v>union select 'REG_FORM_NUM','Form number used for the user's registration'</v>
      </c>
    </row>
    <row r="54" spans="1:8" ht="75" x14ac:dyDescent="0.25">
      <c r="A54" s="202" t="s">
        <v>494</v>
      </c>
      <c r="B54" s="181" t="s">
        <v>773</v>
      </c>
      <c r="C54" s="181" t="s">
        <v>412</v>
      </c>
      <c r="D54" s="203" t="s">
        <v>774</v>
      </c>
      <c r="E54" s="181" t="s">
        <v>775</v>
      </c>
      <c r="F54" s="181"/>
      <c r="G54" s="205"/>
      <c r="H54" s="4" t="str">
        <f t="shared" si="0"/>
        <v>union select 'REMARKS','Value of the Remarks field of the Channel or Merchant User'</v>
      </c>
    </row>
    <row r="55" spans="1:8" ht="35.25" customHeight="1" x14ac:dyDescent="0.25">
      <c r="A55" s="202" t="s">
        <v>59</v>
      </c>
      <c r="B55" s="181" t="s">
        <v>776</v>
      </c>
      <c r="C55" s="181" t="s">
        <v>501</v>
      </c>
      <c r="D55" s="203" t="s">
        <v>642</v>
      </c>
      <c r="E55" s="181"/>
      <c r="F55" s="488" t="s">
        <v>2220</v>
      </c>
      <c r="G55" s="205"/>
      <c r="H55" s="4" t="str">
        <f t="shared" si="0"/>
        <v>union select 'GEOGRAPHICAL_DOMAIN','Geographical domain name of the user'</v>
      </c>
    </row>
    <row r="56" spans="1:8" ht="24.95" customHeight="1" x14ac:dyDescent="0.25">
      <c r="A56" s="202" t="s">
        <v>643</v>
      </c>
      <c r="B56" s="181" t="s">
        <v>777</v>
      </c>
      <c r="C56" s="181" t="s">
        <v>437</v>
      </c>
      <c r="D56" s="203" t="s">
        <v>778</v>
      </c>
      <c r="E56" s="181"/>
      <c r="F56" s="181"/>
      <c r="G56" s="205"/>
      <c r="H56" s="4" t="str">
        <f t="shared" si="0"/>
        <v>union select 'GROUP_ROLE','Group Role ID assigned to the Channel or Operator User '</v>
      </c>
    </row>
    <row r="57" spans="1:8" ht="60" x14ac:dyDescent="0.25">
      <c r="A57" s="202" t="s">
        <v>58</v>
      </c>
      <c r="B57" s="181" t="s">
        <v>779</v>
      </c>
      <c r="C57" s="181" t="s">
        <v>492</v>
      </c>
      <c r="D57" s="203" t="s">
        <v>644</v>
      </c>
      <c r="E57" s="208" t="s">
        <v>2163</v>
      </c>
      <c r="F57" s="181"/>
      <c r="G57" s="205"/>
      <c r="H57" s="4" t="str">
        <f t="shared" si="0"/>
        <v>union select 'FIRST_TRANSACTION_ON','Date of the first transaction TS of the user'</v>
      </c>
    </row>
    <row r="58" spans="1:8" ht="42.75" customHeight="1" x14ac:dyDescent="0.25">
      <c r="A58" s="202" t="s">
        <v>301</v>
      </c>
      <c r="B58" s="181" t="s">
        <v>780</v>
      </c>
      <c r="C58" s="181" t="s">
        <v>363</v>
      </c>
      <c r="D58" s="203" t="s">
        <v>781</v>
      </c>
      <c r="E58" s="209"/>
      <c r="F58" s="488" t="s">
        <v>2221</v>
      </c>
      <c r="G58" s="205"/>
      <c r="H58" s="4" t="str">
        <f t="shared" si="0"/>
        <v>union select 'COMPANY_CODE','When the user is a MERCHANT user, this field contains the code of represented billing company, otherwise it is empty'</v>
      </c>
    </row>
    <row r="59" spans="1:8" ht="24.95" customHeight="1" x14ac:dyDescent="0.25">
      <c r="A59" s="202" t="s">
        <v>33</v>
      </c>
      <c r="B59" s="181" t="s">
        <v>647</v>
      </c>
      <c r="C59" s="181" t="s">
        <v>390</v>
      </c>
      <c r="D59" s="203" t="s">
        <v>782</v>
      </c>
      <c r="E59" s="204" t="s">
        <v>783</v>
      </c>
      <c r="F59" s="181"/>
      <c r="G59" s="205"/>
      <c r="H59" s="4" t="str">
        <f t="shared" si="0"/>
        <v>union select 'USER_TYPE','User type'</v>
      </c>
    </row>
    <row r="60" spans="1:8" ht="300" x14ac:dyDescent="0.25">
      <c r="A60" s="202" t="s">
        <v>496</v>
      </c>
      <c r="B60" s="181" t="s">
        <v>784</v>
      </c>
      <c r="C60" s="181" t="s">
        <v>369</v>
      </c>
      <c r="D60" s="203" t="s">
        <v>498</v>
      </c>
      <c r="E60" s="181" t="s">
        <v>650</v>
      </c>
      <c r="F60" s="181"/>
      <c r="G60" s="205"/>
      <c r="H60" s="4" t="str">
        <f t="shared" si="0"/>
        <v>union select 'ACTION_TYPE','This field indicates wether the User is logged because of its creation, activation, desactivation or modification. 
Indeed, this field contains the value "CREATION", "ACTIVATION", "DESACTIVATION" or "MODIFICATION" according to the following rules :
- value "CREATION" when the logged user is a new one (registered on the day targetted by the data extraction)
- value "ACTIVATION" when the user registration has been validated on the day targetted by the data extraction (no such validation for user, this rule only applies to Channel Users).
- value "DESACTIVATION" when the user has been deleted on the day targetted by the data extraction
- value "MODIFICATION" when the user has already been logged when created (on a previous day), but has been modified on the day targetted by the data extraction.
- value "CREATION_DESACT" when the user has been created and then deleted on the day targetted by the data extraction
- value "ACTIVATION_DESACT" when the user registration has been validated and then the user deleted on the day targetted by the data extraction'</v>
      </c>
    </row>
    <row r="61" spans="1:8" ht="45" x14ac:dyDescent="0.25">
      <c r="A61" s="210" t="s">
        <v>321</v>
      </c>
      <c r="B61" s="211" t="s">
        <v>785</v>
      </c>
      <c r="C61" s="211" t="s">
        <v>369</v>
      </c>
      <c r="D61" s="212" t="s">
        <v>786</v>
      </c>
      <c r="E61" s="211"/>
      <c r="F61" s="211"/>
      <c r="G61" s="205"/>
      <c r="H61" s="4" t="str">
        <f t="shared" si="0"/>
        <v>union select 'AGENT_CODE','Code of the channel users, that should be used by the subscribers for one step transactions (for example one step merchant payment or one step cashout)'</v>
      </c>
    </row>
    <row r="62" spans="1:8" x14ac:dyDescent="0.25">
      <c r="A62" s="213" t="s">
        <v>651</v>
      </c>
      <c r="B62" s="183" t="s">
        <v>787</v>
      </c>
      <c r="C62" s="183" t="s">
        <v>541</v>
      </c>
      <c r="D62" s="206" t="s">
        <v>788</v>
      </c>
      <c r="E62" s="206" t="s">
        <v>789</v>
      </c>
      <c r="F62" s="183"/>
      <c r="G62" s="205"/>
      <c r="H62" s="4" t="str">
        <f t="shared" si="0"/>
        <v>union select 'CREATION_TYPE','Channel User, or Operator User created with a Type (B or M)'</v>
      </c>
    </row>
    <row r="63" spans="1:8" ht="45" x14ac:dyDescent="0.25">
      <c r="A63" s="213" t="s">
        <v>654</v>
      </c>
      <c r="B63" s="183" t="s">
        <v>790</v>
      </c>
      <c r="C63" s="183" t="s">
        <v>369</v>
      </c>
      <c r="D63" s="214" t="s">
        <v>791</v>
      </c>
      <c r="E63" s="215"/>
      <c r="F63" s="183"/>
      <c r="G63" s="205"/>
      <c r="H63" s="4" t="str">
        <f t="shared" si="0"/>
        <v>union select 'BULK_ID','Identifier of the bulk treatment, when the channel user has been registered/modified by  a batch bulk treatment. Useful to recognize users who have been registered/modified by the same batch.'</v>
      </c>
    </row>
    <row r="64" spans="1:8" ht="75" x14ac:dyDescent="0.25">
      <c r="A64" s="213" t="s">
        <v>657</v>
      </c>
      <c r="B64" s="183" t="s">
        <v>658</v>
      </c>
      <c r="C64" s="183" t="s">
        <v>597</v>
      </c>
      <c r="D64" s="216"/>
      <c r="E64" s="183" t="s">
        <v>792</v>
      </c>
      <c r="F64" s="183"/>
      <c r="G64" s="205"/>
      <c r="H64" s="4" t="str">
        <f t="shared" si="0"/>
        <v>union select 'IDENTITY_PROOF_TYPE','type of document that has been scanned for the identity proof (document available on the Tango server)'</v>
      </c>
    </row>
    <row r="65" spans="1:8" ht="75" x14ac:dyDescent="0.25">
      <c r="A65" s="213" t="s">
        <v>661</v>
      </c>
      <c r="B65" s="183" t="s">
        <v>658</v>
      </c>
      <c r="C65" s="183" t="s">
        <v>597</v>
      </c>
      <c r="D65" s="216"/>
      <c r="E65" s="183" t="s">
        <v>792</v>
      </c>
      <c r="F65" s="183"/>
      <c r="G65" s="205"/>
      <c r="H65" s="4" t="str">
        <f t="shared" si="0"/>
        <v>union select 'ADDRESS_PROOF_TYPE','type of document that has been scanned for the identity proof (document available on the Tango server)'</v>
      </c>
    </row>
    <row r="66" spans="1:8" ht="75" x14ac:dyDescent="0.25">
      <c r="A66" s="213" t="s">
        <v>663</v>
      </c>
      <c r="B66" s="183" t="s">
        <v>658</v>
      </c>
      <c r="C66" s="183" t="s">
        <v>597</v>
      </c>
      <c r="D66" s="216"/>
      <c r="E66" s="183" t="s">
        <v>792</v>
      </c>
      <c r="F66" s="183"/>
      <c r="G66" s="205"/>
      <c r="H66" s="4" t="str">
        <f t="shared" si="0"/>
        <v>union select 'PHOTO_PROOF_TYPE','type of document that has been scanned for the identity proof (document available on the Tango server)'</v>
      </c>
    </row>
    <row r="67" spans="1:8" ht="75" x14ac:dyDescent="0.25">
      <c r="A67" s="213" t="s">
        <v>665</v>
      </c>
      <c r="B67" s="183" t="s">
        <v>666</v>
      </c>
      <c r="C67" s="183" t="s">
        <v>369</v>
      </c>
      <c r="D67" s="216"/>
      <c r="E67" s="183" t="s">
        <v>792</v>
      </c>
      <c r="F67" s="183"/>
      <c r="G67" s="205"/>
      <c r="H67" s="4" t="str">
        <f t="shared" si="0"/>
        <v>union select 'ID_TYPE','ID Type'</v>
      </c>
    </row>
    <row r="68" spans="1:8" ht="75" x14ac:dyDescent="0.25">
      <c r="A68" s="213" t="s">
        <v>668</v>
      </c>
      <c r="B68" s="183" t="s">
        <v>669</v>
      </c>
      <c r="C68" s="183" t="s">
        <v>369</v>
      </c>
      <c r="D68" s="216"/>
      <c r="E68" s="183" t="s">
        <v>792</v>
      </c>
      <c r="F68" s="183"/>
      <c r="G68" s="205"/>
      <c r="H68" s="4" t="str">
        <f t="shared" si="0"/>
        <v>union select 'ID_NO','ID No'</v>
      </c>
    </row>
    <row r="69" spans="1:8" ht="75" x14ac:dyDescent="0.25">
      <c r="A69" s="213" t="s">
        <v>671</v>
      </c>
      <c r="B69" s="183" t="s">
        <v>672</v>
      </c>
      <c r="C69" s="183" t="s">
        <v>441</v>
      </c>
      <c r="D69" s="216"/>
      <c r="E69" s="183" t="s">
        <v>792</v>
      </c>
      <c r="F69" s="183"/>
      <c r="G69" s="205"/>
      <c r="H69" s="4" t="str">
        <f t="shared" si="0"/>
        <v>union select 'ID_ISSUE_PLACE','Place of Issue'</v>
      </c>
    </row>
    <row r="70" spans="1:8" ht="75" x14ac:dyDescent="0.25">
      <c r="A70" s="213" t="s">
        <v>674</v>
      </c>
      <c r="B70" s="183" t="s">
        <v>675</v>
      </c>
      <c r="C70" s="183" t="s">
        <v>492</v>
      </c>
      <c r="D70" s="216"/>
      <c r="E70" s="183" t="s">
        <v>792</v>
      </c>
      <c r="F70" s="183"/>
      <c r="G70" s="205"/>
      <c r="H70" s="4" t="str">
        <f t="shared" si="0"/>
        <v>union select 'ID_ISSUE_DATE','ID Issue Date'</v>
      </c>
    </row>
    <row r="71" spans="1:8" ht="75" x14ac:dyDescent="0.25">
      <c r="A71" s="213" t="s">
        <v>676</v>
      </c>
      <c r="B71" s="183" t="s">
        <v>793</v>
      </c>
      <c r="C71" s="183" t="s">
        <v>433</v>
      </c>
      <c r="D71" s="216"/>
      <c r="E71" s="183" t="s">
        <v>792</v>
      </c>
      <c r="F71" s="183"/>
      <c r="G71" s="205"/>
      <c r="H71" s="4" t="str">
        <f t="shared" ref="H71:H78" si="1">"union select '"&amp;A71&amp;"','"&amp;B71&amp;"'"</f>
        <v>union select 'ID_ISSUE_COUNTRY','ID Issue Country'</v>
      </c>
    </row>
    <row r="72" spans="1:8" ht="75" x14ac:dyDescent="0.25">
      <c r="A72" s="213" t="s">
        <v>679</v>
      </c>
      <c r="B72" s="183" t="s">
        <v>680</v>
      </c>
      <c r="C72" s="183" t="s">
        <v>492</v>
      </c>
      <c r="D72" s="216"/>
      <c r="E72" s="183" t="s">
        <v>792</v>
      </c>
      <c r="F72" s="183"/>
      <c r="G72" s="205"/>
      <c r="H72" s="4" t="str">
        <f t="shared" si="1"/>
        <v>union select 'ID_EXPIRY_DATE','ID Expiry Date'</v>
      </c>
    </row>
    <row r="73" spans="1:8" ht="75" x14ac:dyDescent="0.25">
      <c r="A73" s="213" t="s">
        <v>681</v>
      </c>
      <c r="B73" s="183" t="s">
        <v>794</v>
      </c>
      <c r="C73" s="183" t="s">
        <v>433</v>
      </c>
      <c r="D73" s="216"/>
      <c r="E73" s="183" t="s">
        <v>792</v>
      </c>
      <c r="F73" s="183"/>
      <c r="G73" s="205"/>
      <c r="H73" s="4" t="str">
        <f t="shared" si="1"/>
        <v>union select 'RESIDENCE_COUNTRY','Resisdent Country'</v>
      </c>
    </row>
    <row r="74" spans="1:8" ht="75" x14ac:dyDescent="0.25">
      <c r="A74" s="213" t="s">
        <v>684</v>
      </c>
      <c r="B74" s="183" t="s">
        <v>685</v>
      </c>
      <c r="C74" s="183" t="s">
        <v>524</v>
      </c>
      <c r="D74" s="216"/>
      <c r="E74" s="183" t="s">
        <v>792</v>
      </c>
      <c r="F74" s="183"/>
      <c r="G74" s="205"/>
      <c r="H74" s="4" t="str">
        <f t="shared" si="1"/>
        <v>union select 'NATIONALITY','Nationality'</v>
      </c>
    </row>
    <row r="75" spans="1:8" ht="75" x14ac:dyDescent="0.25">
      <c r="A75" s="213" t="s">
        <v>687</v>
      </c>
      <c r="B75" s="183" t="s">
        <v>688</v>
      </c>
      <c r="C75" s="183" t="s">
        <v>524</v>
      </c>
      <c r="D75" s="216"/>
      <c r="E75" s="183" t="s">
        <v>792</v>
      </c>
      <c r="F75" s="183"/>
      <c r="G75" s="205"/>
      <c r="H75" s="4" t="str">
        <f t="shared" si="1"/>
        <v>union select 'EMPLOYER_NAME','Name of the Employer'</v>
      </c>
    </row>
    <row r="76" spans="1:8" ht="75" x14ac:dyDescent="0.25">
      <c r="A76" s="213" t="s">
        <v>690</v>
      </c>
      <c r="B76" s="183" t="s">
        <v>691</v>
      </c>
      <c r="C76" s="183" t="s">
        <v>369</v>
      </c>
      <c r="D76" s="216"/>
      <c r="E76" s="183" t="s">
        <v>792</v>
      </c>
      <c r="F76" s="183"/>
      <c r="G76" s="205"/>
      <c r="H76" s="4" t="str">
        <f t="shared" si="1"/>
        <v>union select 'POSTAL_CODE','Postal Code'</v>
      </c>
    </row>
    <row r="77" spans="1:8" ht="30" x14ac:dyDescent="0.25">
      <c r="A77" s="217" t="s">
        <v>795</v>
      </c>
      <c r="B77" s="183" t="s">
        <v>1669</v>
      </c>
      <c r="C77" s="183" t="s">
        <v>369</v>
      </c>
      <c r="D77" s="214" t="s">
        <v>796</v>
      </c>
      <c r="E77" s="183" t="s">
        <v>797</v>
      </c>
      <c r="F77" s="183"/>
      <c r="G77" s="205"/>
      <c r="H77" s="4" t="str">
        <f t="shared" si="1"/>
        <v>union select '
SOUSCRIPTION_TYPE','This field will identify, if the subscriber is created via ("WEB TANGO", "BULK" or "USSD")'</v>
      </c>
    </row>
    <row r="78" spans="1:8" x14ac:dyDescent="0.25">
      <c r="A78" s="217" t="s">
        <v>697</v>
      </c>
      <c r="B78" s="183" t="s">
        <v>798</v>
      </c>
      <c r="C78" s="183" t="s">
        <v>699</v>
      </c>
      <c r="D78" s="214" t="s">
        <v>799</v>
      </c>
      <c r="E78" s="218" t="s">
        <v>1471</v>
      </c>
      <c r="F78" s="183"/>
      <c r="G78" s="205"/>
      <c r="H78" s="4" t="str">
        <f t="shared" si="1"/>
        <v>union select 'MOBILE_GROUP_ROLE ','Group role of the PRIMARY wallet of the user'</v>
      </c>
    </row>
    <row r="81" spans="1:3" x14ac:dyDescent="0.25">
      <c r="A81" s="31" t="s">
        <v>1171</v>
      </c>
    </row>
    <row r="83" spans="1:3" x14ac:dyDescent="0.25">
      <c r="A83" s="2" t="s">
        <v>1291</v>
      </c>
      <c r="B83"/>
      <c r="C83"/>
    </row>
    <row r="84" spans="1:3" x14ac:dyDescent="0.25">
      <c r="A84" t="s">
        <v>1292</v>
      </c>
      <c r="B84"/>
      <c r="C84"/>
    </row>
    <row r="85" spans="1:3" x14ac:dyDescent="0.25">
      <c r="A85" t="s">
        <v>1293</v>
      </c>
      <c r="B85"/>
      <c r="C85"/>
    </row>
    <row r="86" spans="1:3" x14ac:dyDescent="0.25">
      <c r="A86" t="s">
        <v>1294</v>
      </c>
      <c r="B86"/>
      <c r="C86"/>
    </row>
    <row r="87" spans="1:3" x14ac:dyDescent="0.25">
      <c r="A87" t="s">
        <v>1295</v>
      </c>
      <c r="B87"/>
      <c r="C87"/>
    </row>
    <row r="88" spans="1:3" x14ac:dyDescent="0.25">
      <c r="A88" t="s">
        <v>1296</v>
      </c>
      <c r="B88"/>
      <c r="C88"/>
    </row>
    <row r="89" spans="1:3" x14ac:dyDescent="0.25">
      <c r="A89" t="s">
        <v>1297</v>
      </c>
      <c r="B89"/>
      <c r="C89"/>
    </row>
    <row r="90" spans="1:3" x14ac:dyDescent="0.25">
      <c r="A90" t="s">
        <v>1298</v>
      </c>
      <c r="B90"/>
      <c r="C90"/>
    </row>
    <row r="91" spans="1:3" x14ac:dyDescent="0.25">
      <c r="A91" t="s">
        <v>1299</v>
      </c>
      <c r="B91"/>
      <c r="C91"/>
    </row>
    <row r="92" spans="1:3" x14ac:dyDescent="0.25">
      <c r="A92" t="s">
        <v>1300</v>
      </c>
      <c r="B92"/>
      <c r="C92"/>
    </row>
    <row r="93" spans="1:3" x14ac:dyDescent="0.25">
      <c r="A93" t="s">
        <v>1170</v>
      </c>
      <c r="B93"/>
      <c r="C93"/>
    </row>
  </sheetData>
  <mergeCells count="8">
    <mergeCell ref="A2:G2"/>
    <mergeCell ref="A3:G3"/>
    <mergeCell ref="A4:G4"/>
    <mergeCell ref="E46:E47"/>
    <mergeCell ref="E34:E35"/>
    <mergeCell ref="E37:E38"/>
    <mergeCell ref="E39:E40"/>
    <mergeCell ref="E41:E42"/>
  </mergeCells>
  <hyperlinks>
    <hyperlink ref="D30" r:id="rId1" xr:uid="{00000000-0004-0000-0B00-00000000000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4">
    <tabColor theme="8" tint="0.39997558519241921"/>
    <pageSetUpPr fitToPage="1"/>
  </sheetPr>
  <dimension ref="A1:H48"/>
  <sheetViews>
    <sheetView topLeftCell="A2" zoomScale="80" zoomScaleNormal="80" workbookViewId="0">
      <selection activeCell="J8" sqref="J8"/>
    </sheetView>
  </sheetViews>
  <sheetFormatPr defaultColWidth="11.42578125" defaultRowHeight="12.75" x14ac:dyDescent="0.2"/>
  <cols>
    <col min="1" max="1" width="33" style="2" customWidth="1"/>
    <col min="2" max="2" width="57.5703125" style="2" customWidth="1"/>
    <col min="3" max="3" width="15" style="2" bestFit="1" customWidth="1"/>
    <col min="4" max="4" width="16.5703125" style="2" bestFit="1" customWidth="1"/>
    <col min="5" max="5" width="38" style="2" bestFit="1" customWidth="1"/>
    <col min="6" max="6" width="20" style="157" bestFit="1" customWidth="1"/>
    <col min="7" max="7" width="19.42578125" style="2" bestFit="1" customWidth="1"/>
    <col min="8" max="8" width="31" style="2" customWidth="1"/>
    <col min="9" max="9" width="13" style="2" customWidth="1"/>
    <col min="10" max="10" width="9" style="2" customWidth="1"/>
    <col min="11" max="11" width="11.85546875" style="2" customWidth="1"/>
    <col min="12" max="12" width="10.140625" style="2" bestFit="1" customWidth="1"/>
    <col min="13" max="13" width="3.140625" style="2" customWidth="1"/>
    <col min="14" max="14" width="31" style="2" customWidth="1"/>
    <col min="15" max="15" width="13" style="2" customWidth="1"/>
    <col min="16" max="16" width="9" style="2" customWidth="1"/>
    <col min="17" max="17" width="11.85546875" style="2" customWidth="1"/>
    <col min="18" max="18" width="10.140625" style="2" bestFit="1" customWidth="1"/>
    <col min="19" max="19" width="3.140625" style="2" customWidth="1"/>
    <col min="20" max="20" width="31" style="2" customWidth="1"/>
    <col min="21" max="21" width="13" style="2" customWidth="1"/>
    <col min="22" max="22" width="9" style="2" customWidth="1"/>
    <col min="23" max="23" width="11.85546875" style="2" customWidth="1"/>
    <col min="24" max="24" width="10.140625" style="2" bestFit="1" customWidth="1"/>
    <col min="25" max="25" width="3.140625" style="2" customWidth="1"/>
    <col min="26" max="26" width="31" style="2" customWidth="1"/>
    <col min="27" max="27" width="13" style="2" customWidth="1"/>
    <col min="28" max="28" width="9" style="2" customWidth="1"/>
    <col min="29" max="29" width="11.85546875" style="2" customWidth="1"/>
    <col min="30" max="30" width="10.140625" style="2" bestFit="1" customWidth="1"/>
    <col min="31" max="16384" width="11.42578125" style="2"/>
  </cols>
  <sheetData>
    <row r="1" spans="1:8" s="1" customFormat="1" ht="14.25" customHeight="1" x14ac:dyDescent="0.2">
      <c r="A1" s="668" t="s">
        <v>1073</v>
      </c>
      <c r="B1" s="662"/>
      <c r="C1" s="662"/>
      <c r="D1" s="662"/>
      <c r="E1" s="662"/>
      <c r="F1" s="662"/>
      <c r="G1" s="662"/>
    </row>
    <row r="2" spans="1:8" ht="18.75" customHeight="1" x14ac:dyDescent="0.2">
      <c r="A2" s="666" t="s">
        <v>1124</v>
      </c>
      <c r="B2" s="667"/>
      <c r="C2" s="667"/>
      <c r="D2" s="667"/>
      <c r="E2" s="667"/>
      <c r="F2" s="667"/>
      <c r="G2" s="667"/>
    </row>
    <row r="3" spans="1:8" ht="19.5" customHeight="1" x14ac:dyDescent="0.2">
      <c r="A3" s="673" t="s">
        <v>1791</v>
      </c>
      <c r="B3" s="673"/>
      <c r="C3" s="673"/>
      <c r="D3" s="673"/>
      <c r="E3" s="673"/>
      <c r="F3" s="673"/>
      <c r="G3" s="673"/>
    </row>
    <row r="4" spans="1:8" ht="30" customHeight="1" x14ac:dyDescent="0.2">
      <c r="A4" s="142" t="s">
        <v>358</v>
      </c>
      <c r="B4" s="143" t="s">
        <v>163</v>
      </c>
      <c r="C4" s="143" t="s">
        <v>359</v>
      </c>
      <c r="D4" s="144" t="s">
        <v>360</v>
      </c>
      <c r="E4" s="143" t="s">
        <v>361</v>
      </c>
      <c r="F4" s="143" t="s">
        <v>1001</v>
      </c>
      <c r="G4" s="139" t="s">
        <v>2134</v>
      </c>
    </row>
    <row r="5" spans="1:8" ht="15" x14ac:dyDescent="0.2">
      <c r="A5" s="475" t="s">
        <v>151</v>
      </c>
      <c r="B5" s="339" t="s">
        <v>2200</v>
      </c>
      <c r="C5" s="222" t="s">
        <v>2135</v>
      </c>
      <c r="D5" s="222"/>
      <c r="E5" s="222"/>
      <c r="F5" s="223" t="s">
        <v>1000</v>
      </c>
      <c r="G5" s="222" t="s">
        <v>31</v>
      </c>
      <c r="H5" s="2" t="str">
        <f>"union select '"&amp;A5&amp;"','"&amp;B5&amp;"'"</f>
        <v>union select 'COMMISSION_ID','Unique Commission ID generated by system.'</v>
      </c>
    </row>
    <row r="6" spans="1:8" ht="15" x14ac:dyDescent="0.2">
      <c r="A6" s="222" t="s">
        <v>13</v>
      </c>
      <c r="B6" s="339" t="s">
        <v>169</v>
      </c>
      <c r="C6" s="222" t="s">
        <v>2198</v>
      </c>
      <c r="D6" s="222"/>
      <c r="E6" s="222"/>
      <c r="F6" s="222" t="s">
        <v>110</v>
      </c>
      <c r="G6" s="222" t="s">
        <v>31</v>
      </c>
      <c r="H6" s="2" t="str">
        <f t="shared" ref="H6:H31" si="0">"union select '"&amp;A6&amp;"','"&amp;B6&amp;"'"</f>
        <v>union select 'NETWORK_NAME','Name of the Network.'</v>
      </c>
    </row>
    <row r="7" spans="1:8" ht="15" x14ac:dyDescent="0.2">
      <c r="A7" s="222" t="s">
        <v>14</v>
      </c>
      <c r="B7" s="339" t="s">
        <v>170</v>
      </c>
      <c r="C7" s="222" t="s">
        <v>947</v>
      </c>
      <c r="D7" s="222"/>
      <c r="E7" s="222"/>
      <c r="F7" s="222" t="s">
        <v>110</v>
      </c>
      <c r="G7" s="222" t="s">
        <v>31</v>
      </c>
      <c r="H7" s="2" t="str">
        <f t="shared" si="0"/>
        <v>union select 'PROFILE_NAME','Name of service charge profile.'</v>
      </c>
    </row>
    <row r="8" spans="1:8" ht="30" x14ac:dyDescent="0.2">
      <c r="A8" s="222" t="s">
        <v>15</v>
      </c>
      <c r="B8" s="339" t="s">
        <v>188</v>
      </c>
      <c r="C8" s="222" t="s">
        <v>947</v>
      </c>
      <c r="D8" s="222"/>
      <c r="E8" s="222"/>
      <c r="F8" s="222" t="s">
        <v>110</v>
      </c>
      <c r="G8" s="222" t="s">
        <v>31</v>
      </c>
      <c r="H8" s="2" t="str">
        <f t="shared" si="0"/>
        <v>union select 'SHORT_CODE','Short code of commission(This is provided by the user who creates the service chage).'</v>
      </c>
    </row>
    <row r="9" spans="1:8" ht="12.75" customHeight="1" x14ac:dyDescent="0.2">
      <c r="A9" s="222" t="s">
        <v>2</v>
      </c>
      <c r="B9" s="339" t="s">
        <v>172</v>
      </c>
      <c r="C9" s="222" t="s">
        <v>947</v>
      </c>
      <c r="D9" s="222"/>
      <c r="E9" s="222"/>
      <c r="F9" s="222" t="s">
        <v>110</v>
      </c>
      <c r="G9" s="222" t="s">
        <v>31</v>
      </c>
      <c r="H9" s="2" t="str">
        <f t="shared" si="0"/>
        <v>union select 'SERVICE_TYPE','Type of service for which service charge is created.'</v>
      </c>
    </row>
    <row r="10" spans="1:8" ht="15" x14ac:dyDescent="0.2">
      <c r="A10" s="222" t="s">
        <v>16</v>
      </c>
      <c r="B10" s="339" t="s">
        <v>189</v>
      </c>
      <c r="C10" s="222" t="s">
        <v>947</v>
      </c>
      <c r="D10" s="222"/>
      <c r="E10" s="222"/>
      <c r="F10" s="412" t="s">
        <v>1425</v>
      </c>
      <c r="G10" s="222" t="s">
        <v>31</v>
      </c>
      <c r="H10" s="2" t="str">
        <f t="shared" si="0"/>
        <v>union select 'PAYER_GRADE_CODE','Payer Grade of commission.'</v>
      </c>
    </row>
    <row r="11" spans="1:8" ht="20.25" customHeight="1" x14ac:dyDescent="0.2">
      <c r="A11" s="222" t="s">
        <v>17</v>
      </c>
      <c r="B11" s="339" t="s">
        <v>190</v>
      </c>
      <c r="C11" s="222" t="s">
        <v>947</v>
      </c>
      <c r="D11" s="222"/>
      <c r="E11" s="222"/>
      <c r="F11" s="412" t="s">
        <v>1425</v>
      </c>
      <c r="G11" s="222" t="s">
        <v>31</v>
      </c>
      <c r="H11" s="2" t="str">
        <f t="shared" si="0"/>
        <v>union select 'PAYEE_GRADE_CODE','Payee Grade of commission.'</v>
      </c>
    </row>
    <row r="12" spans="1:8" ht="15" x14ac:dyDescent="0.2">
      <c r="A12" s="421" t="s">
        <v>18</v>
      </c>
      <c r="B12" s="430" t="s">
        <v>175</v>
      </c>
      <c r="C12" s="421" t="s">
        <v>2199</v>
      </c>
      <c r="D12" s="421"/>
      <c r="E12" s="421"/>
      <c r="F12" s="421" t="s">
        <v>110</v>
      </c>
      <c r="G12" s="421" t="s">
        <v>31</v>
      </c>
      <c r="H12" s="2" t="str">
        <f t="shared" si="0"/>
        <v>union select 'SERVICE_CHARGE_VERSION','Latest version of service charge.'</v>
      </c>
    </row>
    <row r="13" spans="1:8" ht="15" x14ac:dyDescent="0.2">
      <c r="A13" s="421" t="s">
        <v>136</v>
      </c>
      <c r="B13" s="430" t="s">
        <v>176</v>
      </c>
      <c r="C13" s="421" t="s">
        <v>96</v>
      </c>
      <c r="D13" s="421"/>
      <c r="E13" s="421"/>
      <c r="F13" s="421" t="s">
        <v>110</v>
      </c>
      <c r="G13" s="421" t="s">
        <v>31</v>
      </c>
      <c r="H13" s="2" t="str">
        <f t="shared" si="0"/>
        <v>union select 'START_DATETIME','Timestamp of service charge from which it is applicable.'</v>
      </c>
    </row>
    <row r="14" spans="1:8" ht="15" x14ac:dyDescent="0.2">
      <c r="A14" s="421" t="s">
        <v>19</v>
      </c>
      <c r="B14" s="430" t="s">
        <v>177</v>
      </c>
      <c r="C14" s="421" t="s">
        <v>2136</v>
      </c>
      <c r="D14" s="421"/>
      <c r="E14" s="421"/>
      <c r="F14" s="421" t="s">
        <v>110</v>
      </c>
      <c r="G14" s="421" t="s">
        <v>31</v>
      </c>
      <c r="H14" s="2" t="str">
        <f t="shared" si="0"/>
        <v>union select 'MIN_TRANSFER_VALUE','Minimum transfer amount allowed for the service.'</v>
      </c>
    </row>
    <row r="15" spans="1:8" ht="15" x14ac:dyDescent="0.2">
      <c r="A15" s="421" t="s">
        <v>20</v>
      </c>
      <c r="B15" s="430" t="s">
        <v>178</v>
      </c>
      <c r="C15" s="421" t="s">
        <v>2136</v>
      </c>
      <c r="D15" s="421"/>
      <c r="E15" s="421"/>
      <c r="F15" s="421" t="s">
        <v>110</v>
      </c>
      <c r="G15" s="421" t="s">
        <v>31</v>
      </c>
      <c r="H15" s="2" t="str">
        <f t="shared" si="0"/>
        <v>union select 'MAX_TRANSFER_VALUE','Maximum transfer amount allowed for the service.'</v>
      </c>
    </row>
    <row r="16" spans="1:8" ht="15" x14ac:dyDescent="0.2">
      <c r="A16" s="421" t="s">
        <v>21</v>
      </c>
      <c r="B16" s="430" t="s">
        <v>179</v>
      </c>
      <c r="C16" s="421" t="s">
        <v>2136</v>
      </c>
      <c r="D16" s="421"/>
      <c r="E16" s="421"/>
      <c r="F16" s="421" t="s">
        <v>110</v>
      </c>
      <c r="G16" s="421" t="s">
        <v>31</v>
      </c>
      <c r="H16" s="2" t="str">
        <f t="shared" si="0"/>
        <v>union select 'MULTIPLE_OF','Multiple of transaction amount possible in transaction.'</v>
      </c>
    </row>
    <row r="17" spans="1:8" ht="15" x14ac:dyDescent="0.2">
      <c r="A17" s="421" t="s">
        <v>22</v>
      </c>
      <c r="B17" s="430" t="s">
        <v>191</v>
      </c>
      <c r="C17" s="421" t="s">
        <v>2136</v>
      </c>
      <c r="D17" s="421"/>
      <c r="E17" s="421"/>
      <c r="F17" s="421" t="s">
        <v>110</v>
      </c>
      <c r="G17" s="421" t="s">
        <v>32</v>
      </c>
      <c r="H17" s="2" t="str">
        <f t="shared" si="0"/>
        <v>union select 'MIN_FIXED_COMMISSION','Minimum amount of fixed commission allowed in slab.'</v>
      </c>
    </row>
    <row r="18" spans="1:8" ht="15" x14ac:dyDescent="0.2">
      <c r="A18" s="421" t="s">
        <v>23</v>
      </c>
      <c r="B18" s="430" t="s">
        <v>192</v>
      </c>
      <c r="C18" s="421" t="s">
        <v>2136</v>
      </c>
      <c r="D18" s="421"/>
      <c r="E18" s="421"/>
      <c r="F18" s="421" t="s">
        <v>110</v>
      </c>
      <c r="G18" s="421" t="s">
        <v>32</v>
      </c>
      <c r="H18" s="2" t="str">
        <f t="shared" si="0"/>
        <v>union select 'MAX_FIXED_COMMISSION','Maximum amount of fixed commission allowed in slab.'</v>
      </c>
    </row>
    <row r="19" spans="1:8" ht="15" x14ac:dyDescent="0.2">
      <c r="A19" s="421" t="s">
        <v>24</v>
      </c>
      <c r="B19" s="430" t="s">
        <v>193</v>
      </c>
      <c r="C19" s="421" t="s">
        <v>2136</v>
      </c>
      <c r="D19" s="421"/>
      <c r="E19" s="421"/>
      <c r="F19" s="421" t="s">
        <v>110</v>
      </c>
      <c r="G19" s="421" t="s">
        <v>32</v>
      </c>
      <c r="H19" s="2" t="str">
        <f t="shared" si="0"/>
        <v>union select 'MIN_PCT_COMMISSION','Minimum percent of commission allowed in slab.'</v>
      </c>
    </row>
    <row r="20" spans="1:8" ht="15" x14ac:dyDescent="0.2">
      <c r="A20" s="421" t="s">
        <v>25</v>
      </c>
      <c r="B20" s="430" t="s">
        <v>194</v>
      </c>
      <c r="C20" s="421" t="s">
        <v>2136</v>
      </c>
      <c r="D20" s="421"/>
      <c r="E20" s="421"/>
      <c r="F20" s="421" t="s">
        <v>110</v>
      </c>
      <c r="G20" s="421" t="s">
        <v>32</v>
      </c>
      <c r="H20" s="2" t="str">
        <f t="shared" si="0"/>
        <v>union select 'MAX_PCT_COMMISSION','Maximum percent of commission allowed in slab.'</v>
      </c>
    </row>
    <row r="21" spans="1:8" ht="15" x14ac:dyDescent="0.2">
      <c r="A21" s="421" t="s">
        <v>26</v>
      </c>
      <c r="B21" s="430" t="s">
        <v>195</v>
      </c>
      <c r="C21" s="421" t="s">
        <v>2136</v>
      </c>
      <c r="D21" s="421"/>
      <c r="E21" s="421"/>
      <c r="F21" s="421" t="s">
        <v>110</v>
      </c>
      <c r="G21" s="421" t="s">
        <v>31</v>
      </c>
      <c r="H21" s="2" t="str">
        <f t="shared" si="0"/>
        <v>union select 'START_RANGE','Start range of amount on which commission is applicable.'</v>
      </c>
    </row>
    <row r="22" spans="1:8" ht="15" x14ac:dyDescent="0.2">
      <c r="A22" s="421" t="s">
        <v>27</v>
      </c>
      <c r="B22" s="430" t="s">
        <v>196</v>
      </c>
      <c r="C22" s="421" t="s">
        <v>2136</v>
      </c>
      <c r="D22" s="421"/>
      <c r="E22" s="421"/>
      <c r="F22" s="421" t="s">
        <v>110</v>
      </c>
      <c r="G22" s="421" t="s">
        <v>31</v>
      </c>
      <c r="H22" s="2" t="str">
        <f t="shared" si="0"/>
        <v>union select 'END_RANGE','End range of amount on which commission is applicable.'</v>
      </c>
    </row>
    <row r="23" spans="1:8" ht="15" x14ac:dyDescent="0.2">
      <c r="A23" s="421" t="s">
        <v>28</v>
      </c>
      <c r="B23" s="430" t="s">
        <v>197</v>
      </c>
      <c r="C23" s="421" t="s">
        <v>2136</v>
      </c>
      <c r="D23" s="421"/>
      <c r="E23" s="421"/>
      <c r="F23" s="421" t="s">
        <v>110</v>
      </c>
      <c r="G23" s="421" t="s">
        <v>32</v>
      </c>
      <c r="H23" s="2" t="str">
        <f t="shared" si="0"/>
        <v>union select 'FIXED_COMMISSION','Fixed commission on the service.'</v>
      </c>
    </row>
    <row r="24" spans="1:8" ht="15" x14ac:dyDescent="0.2">
      <c r="A24" s="421" t="s">
        <v>29</v>
      </c>
      <c r="B24" s="430" t="s">
        <v>198</v>
      </c>
      <c r="C24" s="421" t="s">
        <v>2136</v>
      </c>
      <c r="D24" s="421"/>
      <c r="E24" s="421"/>
      <c r="F24" s="421" t="s">
        <v>110</v>
      </c>
      <c r="G24" s="421" t="s">
        <v>32</v>
      </c>
      <c r="H24" s="2" t="str">
        <f t="shared" si="0"/>
        <v>union select 'PCT_COMMISSION','Percent commission on the service.'</v>
      </c>
    </row>
    <row r="25" spans="1:8" ht="30" x14ac:dyDescent="0.2">
      <c r="A25" s="421" t="s">
        <v>5</v>
      </c>
      <c r="B25" s="476" t="s">
        <v>1603</v>
      </c>
      <c r="C25" s="477" t="s">
        <v>950</v>
      </c>
      <c r="D25" s="477"/>
      <c r="E25" s="477"/>
      <c r="F25" s="477" t="s">
        <v>110</v>
      </c>
      <c r="G25" s="477" t="s">
        <v>32</v>
      </c>
      <c r="H25" s="2" t="str">
        <f t="shared" si="0"/>
        <v>union select 'PAYER_CATEGORY_CODE','Category of payer. Details of category code can be found in category detail export.'</v>
      </c>
    </row>
    <row r="26" spans="1:8" ht="30" x14ac:dyDescent="0.2">
      <c r="A26" s="421" t="s">
        <v>6</v>
      </c>
      <c r="B26" s="476" t="s">
        <v>1604</v>
      </c>
      <c r="C26" s="477" t="s">
        <v>950</v>
      </c>
      <c r="D26" s="477"/>
      <c r="E26" s="477"/>
      <c r="F26" s="477" t="s">
        <v>110</v>
      </c>
      <c r="G26" s="477" t="s">
        <v>32</v>
      </c>
      <c r="H26" s="2" t="str">
        <f t="shared" si="0"/>
        <v>union select 'PAYEE_CATEGORY_CODE','Category of payee. Details of category code can be found in category detail export.'</v>
      </c>
    </row>
    <row r="27" spans="1:8" ht="30" x14ac:dyDescent="0.2">
      <c r="A27" s="421" t="s">
        <v>1428</v>
      </c>
      <c r="B27" s="476" t="s">
        <v>1598</v>
      </c>
      <c r="C27" s="477" t="s">
        <v>2137</v>
      </c>
      <c r="D27" s="477"/>
      <c r="E27" s="477"/>
      <c r="F27" s="477" t="s">
        <v>110</v>
      </c>
      <c r="G27" s="477" t="s">
        <v>32</v>
      </c>
      <c r="H27" s="2" t="str">
        <f t="shared" si="0"/>
        <v>union select 'PAYER_PAYMENT_TYPE_ID','Payment type id of the payer. Mapping for payment type id can be found in SysPaymentmethod export'</v>
      </c>
    </row>
    <row r="28" spans="1:8" ht="30" x14ac:dyDescent="0.2">
      <c r="A28" s="421" t="s">
        <v>1429</v>
      </c>
      <c r="B28" s="476" t="s">
        <v>1599</v>
      </c>
      <c r="C28" s="477" t="s">
        <v>2137</v>
      </c>
      <c r="D28" s="477"/>
      <c r="E28" s="477"/>
      <c r="F28" s="477" t="s">
        <v>110</v>
      </c>
      <c r="G28" s="477" t="s">
        <v>32</v>
      </c>
      <c r="H28" s="2" t="str">
        <f t="shared" si="0"/>
        <v>union select 'PAYEE_PAYMENT_TYPE_ID','Payment type id of the payee. Mapping for payment type id can be found in SysPaymentmethod export'</v>
      </c>
    </row>
    <row r="29" spans="1:8" ht="15" x14ac:dyDescent="0.2">
      <c r="A29" s="430" t="s">
        <v>2682</v>
      </c>
      <c r="B29" s="476" t="s">
        <v>1602</v>
      </c>
      <c r="C29" s="477" t="s">
        <v>950</v>
      </c>
      <c r="D29" s="477"/>
      <c r="E29" s="477"/>
      <c r="F29" s="477" t="s">
        <v>110</v>
      </c>
      <c r="G29" s="477" t="s">
        <v>32</v>
      </c>
      <c r="H29" s="2" t="str">
        <f t="shared" si="0"/>
        <v>union select 'PAYER_USER_TYPE','Type of payer. '</v>
      </c>
    </row>
    <row r="30" spans="1:8" ht="15" x14ac:dyDescent="0.2">
      <c r="A30" s="430" t="s">
        <v>2681</v>
      </c>
      <c r="B30" s="476" t="s">
        <v>1605</v>
      </c>
      <c r="C30" s="477" t="s">
        <v>950</v>
      </c>
      <c r="D30" s="477"/>
      <c r="E30" s="477"/>
      <c r="F30" s="477" t="s">
        <v>110</v>
      </c>
      <c r="G30" s="477" t="s">
        <v>32</v>
      </c>
      <c r="H30" s="2" t="str">
        <f t="shared" si="0"/>
        <v>union select 'PAYEE_USER_TYPE','Type of payee. '</v>
      </c>
    </row>
    <row r="31" spans="1:8" ht="75" x14ac:dyDescent="0.2">
      <c r="A31" s="421" t="s">
        <v>1430</v>
      </c>
      <c r="B31" s="476" t="s">
        <v>1741</v>
      </c>
      <c r="C31" s="477" t="s">
        <v>2135</v>
      </c>
      <c r="D31" s="477"/>
      <c r="E31" s="477"/>
      <c r="F31" s="477" t="s">
        <v>110</v>
      </c>
      <c r="G31" s="477" t="s">
        <v>31</v>
      </c>
      <c r="H31" s="2" t="str">
        <f t="shared" si="0"/>
        <v>union select 'SLAB_CODE','Slab code in which the service charge applies.
SLAB_CODE is similar as indicated in the image beside. Whenever a new range is created, a unique slab code is generated for that range. And on the basis of that range Payee User_Type and Payer User_Type is decided.'</v>
      </c>
    </row>
    <row r="32" spans="1:8" x14ac:dyDescent="0.2">
      <c r="C32" s="21"/>
      <c r="D32" s="21"/>
      <c r="E32" s="21"/>
    </row>
    <row r="35" spans="1:7" x14ac:dyDescent="0.2">
      <c r="A35" s="31" t="s">
        <v>1171</v>
      </c>
    </row>
    <row r="36" spans="1:7" x14ac:dyDescent="0.2">
      <c r="G36" s="54"/>
    </row>
    <row r="37" spans="1:7" x14ac:dyDescent="0.2">
      <c r="A37" t="s">
        <v>1301</v>
      </c>
      <c r="B37"/>
    </row>
    <row r="38" spans="1:7" s="1" customFormat="1" x14ac:dyDescent="0.2">
      <c r="A38" t="s">
        <v>1302</v>
      </c>
      <c r="B38"/>
      <c r="F38" s="164"/>
    </row>
    <row r="39" spans="1:7" x14ac:dyDescent="0.2">
      <c r="A39" t="s">
        <v>1303</v>
      </c>
      <c r="B39"/>
    </row>
    <row r="40" spans="1:7" s="1" customFormat="1" x14ac:dyDescent="0.2">
      <c r="A40" t="s">
        <v>1304</v>
      </c>
      <c r="B40"/>
      <c r="F40" s="164"/>
    </row>
    <row r="41" spans="1:7" x14ac:dyDescent="0.2">
      <c r="A41" t="s">
        <v>1305</v>
      </c>
      <c r="B41"/>
    </row>
    <row r="42" spans="1:7" x14ac:dyDescent="0.2">
      <c r="A42" t="s">
        <v>1306</v>
      </c>
      <c r="B42"/>
    </row>
    <row r="43" spans="1:7" x14ac:dyDescent="0.2">
      <c r="A43" t="s">
        <v>1307</v>
      </c>
      <c r="B43"/>
    </row>
    <row r="44" spans="1:7" x14ac:dyDescent="0.2">
      <c r="A44" t="s">
        <v>1308</v>
      </c>
      <c r="B44"/>
    </row>
    <row r="45" spans="1:7" ht="12.75" customHeight="1" x14ac:dyDescent="0.2">
      <c r="A45" t="s">
        <v>1170</v>
      </c>
      <c r="B45"/>
    </row>
    <row r="46" spans="1:7" ht="12.75" customHeight="1" x14ac:dyDescent="0.2"/>
    <row r="47" spans="1:7" ht="12.75" customHeight="1" x14ac:dyDescent="0.2"/>
    <row r="48" spans="1:7" ht="13.5" customHeight="1" x14ac:dyDescent="0.2"/>
  </sheetData>
  <mergeCells count="3">
    <mergeCell ref="A1:G1"/>
    <mergeCell ref="A2:G2"/>
    <mergeCell ref="A3:G3"/>
  </mergeCells>
  <pageMargins left="0.75" right="0.75" top="1" bottom="1" header="0.4921259845" footer="0.4921259845"/>
  <pageSetup paperSize="9" scale="26" orientation="portrait" r:id="rId1"/>
  <headerFooter alignWithMargins="0">
    <oddHeader>&amp;C&amp;F</oddHeader>
    <oddFooter>&amp;C&amp;A</oddFooter>
  </headerFooter>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5">
    <tabColor rgb="FF00B050"/>
  </sheetPr>
  <dimension ref="A1:AW46"/>
  <sheetViews>
    <sheetView zoomScale="80" zoomScaleNormal="80" workbookViewId="0">
      <selection activeCell="H5" sqref="H5"/>
    </sheetView>
  </sheetViews>
  <sheetFormatPr defaultColWidth="11.42578125" defaultRowHeight="15" x14ac:dyDescent="0.25"/>
  <cols>
    <col min="1" max="1" width="30" style="11" bestFit="1" customWidth="1"/>
    <col min="2" max="2" width="29.5703125" style="10" customWidth="1"/>
    <col min="3" max="3" width="21.28515625" style="9" customWidth="1"/>
    <col min="4" max="4" width="23.85546875" style="7" customWidth="1"/>
    <col min="5" max="5" width="39" style="4" customWidth="1"/>
    <col min="6" max="6" width="22.7109375" style="29" customWidth="1"/>
    <col min="7" max="7" width="20.140625" style="4" customWidth="1"/>
    <col min="8" max="16384" width="11.42578125" style="4"/>
  </cols>
  <sheetData>
    <row r="1" spans="1:20" ht="27.75" customHeight="1" x14ac:dyDescent="0.25">
      <c r="A1" s="674" t="s">
        <v>2165</v>
      </c>
      <c r="B1" s="675"/>
      <c r="C1" s="675"/>
      <c r="D1" s="675"/>
      <c r="E1" s="675"/>
      <c r="F1" s="675"/>
      <c r="G1" s="676"/>
    </row>
    <row r="2" spans="1:20" ht="49.5" customHeight="1" x14ac:dyDescent="0.25">
      <c r="A2" s="677" t="s">
        <v>2166</v>
      </c>
      <c r="B2" s="678"/>
      <c r="C2" s="678"/>
      <c r="D2" s="678"/>
      <c r="E2" s="678"/>
      <c r="F2" s="678"/>
      <c r="G2" s="678"/>
      <c r="H2" s="12"/>
      <c r="I2" s="12"/>
      <c r="J2" s="12"/>
    </row>
    <row r="3" spans="1:20" x14ac:dyDescent="0.25">
      <c r="A3" s="659" t="s">
        <v>1765</v>
      </c>
      <c r="B3" s="659"/>
      <c r="C3" s="659"/>
      <c r="D3" s="659"/>
      <c r="E3" s="659"/>
      <c r="F3" s="659"/>
      <c r="G3" s="659"/>
      <c r="H3" s="12"/>
      <c r="I3" s="12"/>
      <c r="J3" s="12"/>
      <c r="K3" s="12"/>
      <c r="L3" s="12"/>
      <c r="M3" s="12"/>
      <c r="N3" s="12"/>
      <c r="O3" s="12"/>
      <c r="P3" s="12"/>
      <c r="Q3" s="12"/>
      <c r="R3" s="12"/>
      <c r="S3" s="12"/>
      <c r="T3" s="12"/>
    </row>
    <row r="4" spans="1:20" x14ac:dyDescent="0.25">
      <c r="A4" s="160" t="s">
        <v>358</v>
      </c>
      <c r="B4" s="161" t="s">
        <v>163</v>
      </c>
      <c r="C4" s="161" t="s">
        <v>359</v>
      </c>
      <c r="D4" s="162" t="s">
        <v>360</v>
      </c>
      <c r="E4" s="161" t="s">
        <v>361</v>
      </c>
      <c r="F4" s="161" t="s">
        <v>1001</v>
      </c>
      <c r="G4" s="163" t="s">
        <v>2134</v>
      </c>
      <c r="H4" s="12"/>
      <c r="I4" s="12"/>
      <c r="J4" s="12"/>
      <c r="K4" s="12"/>
      <c r="L4" s="12"/>
      <c r="M4" s="12"/>
      <c r="N4" s="12"/>
      <c r="O4" s="12"/>
      <c r="P4" s="12"/>
      <c r="Q4" s="12"/>
      <c r="R4" s="12"/>
      <c r="S4" s="12"/>
      <c r="T4" s="12"/>
    </row>
    <row r="5" spans="1:20" ht="30" x14ac:dyDescent="0.25">
      <c r="A5" s="129" t="s">
        <v>2115</v>
      </c>
      <c r="B5" s="125" t="s">
        <v>2043</v>
      </c>
      <c r="C5" s="6" t="s">
        <v>369</v>
      </c>
      <c r="D5" s="233" t="s">
        <v>800</v>
      </c>
      <c r="E5" s="6"/>
      <c r="F5" s="234" t="s">
        <v>1672</v>
      </c>
      <c r="G5" s="235"/>
      <c r="H5" s="4" t="str">
        <f>"union select '"&amp;A5&amp;"','"&amp;B5&amp;". "&amp;E5&amp;"'"</f>
        <v>union select 'TRANSACTION_ID
(TRANSFER_ID)','Id the transaction concerned by the commission. '</v>
      </c>
    </row>
    <row r="6" spans="1:20" ht="30" x14ac:dyDescent="0.25">
      <c r="A6" s="5" t="s">
        <v>801</v>
      </c>
      <c r="B6" s="6" t="s">
        <v>413</v>
      </c>
      <c r="C6" s="8" t="s">
        <v>414</v>
      </c>
      <c r="D6" s="236" t="s">
        <v>415</v>
      </c>
      <c r="E6" s="6"/>
      <c r="F6" s="232"/>
      <c r="G6" s="235"/>
      <c r="H6" s="4" t="str">
        <f t="shared" ref="H6:H36" si="0">"union select '"&amp;A6&amp;"','"&amp;B6&amp;". "&amp;E6&amp;"'"</f>
        <v>union select 'TRANSACTION_DATE','Creation date of the transaction. '</v>
      </c>
    </row>
    <row r="7" spans="1:20" ht="30" x14ac:dyDescent="0.25">
      <c r="A7" s="5" t="s">
        <v>151</v>
      </c>
      <c r="B7" s="6" t="s">
        <v>802</v>
      </c>
      <c r="C7" s="6" t="s">
        <v>803</v>
      </c>
      <c r="D7" s="237">
        <v>10637</v>
      </c>
      <c r="E7" s="6" t="s">
        <v>804</v>
      </c>
      <c r="F7" s="238" t="s">
        <v>1744</v>
      </c>
      <c r="G7" s="235"/>
      <c r="H7" s="4" t="str">
        <f t="shared" si="0"/>
        <v>union select 'COMMISSION_ID','ID of the commission range applied to the transaction. Can be null (for example when transaction is a P2PCF)'</v>
      </c>
    </row>
    <row r="8" spans="1:20" x14ac:dyDescent="0.25">
      <c r="A8" s="5" t="s">
        <v>69</v>
      </c>
      <c r="B8" s="6" t="s">
        <v>805</v>
      </c>
      <c r="C8" s="6" t="s">
        <v>374</v>
      </c>
      <c r="D8" s="233" t="s">
        <v>806</v>
      </c>
      <c r="E8" s="6"/>
      <c r="F8" s="239"/>
      <c r="G8" s="235"/>
      <c r="H8" s="4" t="str">
        <f t="shared" si="0"/>
        <v>union select 'TRANSACTION_AMOUNT','Amount of the transaction. '</v>
      </c>
    </row>
    <row r="9" spans="1:20" ht="45" x14ac:dyDescent="0.25">
      <c r="A9" s="5" t="s">
        <v>149</v>
      </c>
      <c r="B9" s="629" t="s">
        <v>2684</v>
      </c>
      <c r="C9" s="6" t="s">
        <v>369</v>
      </c>
      <c r="D9" s="233" t="s">
        <v>807</v>
      </c>
      <c r="E9" s="6" t="s">
        <v>808</v>
      </c>
      <c r="F9" s="240" t="s">
        <v>1674</v>
      </c>
      <c r="G9" s="235"/>
      <c r="H9" s="4" t="str">
        <f t="shared" si="0"/>
        <v>union select 'PAYER_USER_ID','user_id of the payer of the commission 
. Usually always IND03 account (Operator account dedicated for commission payment)'</v>
      </c>
    </row>
    <row r="10" spans="1:20" ht="60" x14ac:dyDescent="0.25">
      <c r="A10" s="5" t="s">
        <v>5</v>
      </c>
      <c r="B10" s="6" t="s">
        <v>809</v>
      </c>
      <c r="C10" s="6" t="s">
        <v>369</v>
      </c>
      <c r="D10" s="233" t="s">
        <v>810</v>
      </c>
      <c r="E10" s="8" t="s">
        <v>811</v>
      </c>
      <c r="F10" s="240" t="s">
        <v>1673</v>
      </c>
      <c r="G10" s="235"/>
      <c r="H10" s="4" t="str">
        <f t="shared" si="0"/>
        <v>union select 'PAYER_CATEGORY_CODE','Category code of the commission's payer. When payer is the IND03 account, the value of the category code is "OPT" (instead of the "OCA Account" value as in previous versions)'</v>
      </c>
    </row>
    <row r="11" spans="1:20" ht="30" x14ac:dyDescent="0.25">
      <c r="A11" s="5" t="s">
        <v>150</v>
      </c>
      <c r="B11" s="6" t="s">
        <v>812</v>
      </c>
      <c r="C11" s="6" t="s">
        <v>369</v>
      </c>
      <c r="D11" s="233" t="s">
        <v>547</v>
      </c>
      <c r="E11" s="6"/>
      <c r="F11" s="240" t="s">
        <v>1674</v>
      </c>
      <c r="G11" s="235"/>
      <c r="H11" s="4" t="str">
        <f t="shared" si="0"/>
        <v>union select 'PAYEE_USER_ID','user_id of the payee of the commission. '</v>
      </c>
    </row>
    <row r="12" spans="1:20" ht="30" x14ac:dyDescent="0.25">
      <c r="A12" s="5" t="s">
        <v>6</v>
      </c>
      <c r="B12" s="6" t="s">
        <v>813</v>
      </c>
      <c r="C12" s="6" t="s">
        <v>390</v>
      </c>
      <c r="D12" s="233" t="s">
        <v>428</v>
      </c>
      <c r="E12" s="6"/>
      <c r="F12" s="234" t="s">
        <v>1431</v>
      </c>
      <c r="G12" s="235"/>
      <c r="H12" s="4" t="str">
        <f t="shared" si="0"/>
        <v>union select 'PAYEE_CATEGORY_CODE','Category code of the commission's payee. '</v>
      </c>
    </row>
    <row r="13" spans="1:20" x14ac:dyDescent="0.25">
      <c r="A13" s="5" t="s">
        <v>814</v>
      </c>
      <c r="B13" s="6" t="s">
        <v>815</v>
      </c>
      <c r="C13" s="6" t="s">
        <v>374</v>
      </c>
      <c r="D13" s="233" t="s">
        <v>816</v>
      </c>
      <c r="E13" s="6"/>
      <c r="F13" s="239"/>
      <c r="G13" s="235"/>
      <c r="H13" s="4" t="str">
        <f t="shared" si="0"/>
        <v>union select 'COMMISSION_AMOUNT','Amount of the commission. '</v>
      </c>
    </row>
    <row r="14" spans="1:20" x14ac:dyDescent="0.25">
      <c r="A14" s="5" t="s">
        <v>2</v>
      </c>
      <c r="B14" s="6" t="s">
        <v>389</v>
      </c>
      <c r="C14" s="6" t="s">
        <v>390</v>
      </c>
      <c r="D14" s="233" t="s">
        <v>817</v>
      </c>
      <c r="E14" s="6"/>
      <c r="F14" s="239"/>
      <c r="G14" s="235"/>
      <c r="H14" s="4" t="str">
        <f t="shared" si="0"/>
        <v>union select 'SERVICE_TYPE','Service type of the transaction. '</v>
      </c>
    </row>
    <row r="15" spans="1:20" ht="60" x14ac:dyDescent="0.25">
      <c r="A15" s="5" t="s">
        <v>70</v>
      </c>
      <c r="B15" s="629" t="s">
        <v>2685</v>
      </c>
      <c r="C15" s="6" t="s">
        <v>392</v>
      </c>
      <c r="D15" s="233" t="s">
        <v>393</v>
      </c>
      <c r="E15" s="48" t="s">
        <v>2686</v>
      </c>
      <c r="F15" s="239"/>
      <c r="G15" s="235"/>
      <c r="H15" s="4" t="str">
        <f t="shared" si="0"/>
        <v>union select 'TRANSFER_STATUS','Status of the transaction
. TS (Transaction Successful), TF (Transaction failed)
Also see TRANSFER_STATUS in Transactions table'</v>
      </c>
    </row>
    <row r="16" spans="1:20" ht="180" x14ac:dyDescent="0.25">
      <c r="A16" s="5" t="s">
        <v>478</v>
      </c>
      <c r="B16" s="629" t="s">
        <v>2683</v>
      </c>
      <c r="C16" s="6" t="s">
        <v>390</v>
      </c>
      <c r="D16" s="241" t="s">
        <v>817</v>
      </c>
      <c r="E16" s="231"/>
      <c r="F16" s="239"/>
      <c r="G16" s="235"/>
      <c r="H16" s="4" t="str">
        <f t="shared" si="0"/>
        <v>union select 'TRANSFER_SUBTYPE','Subtype of the transaction
In most case the "Transfer Subtype" is the same as the "Service Type". 
(P2PNONREG, RC, P2P, MERCHPAY, P2PCF, RR_RC, O2C, PAYROLL, C2C, PBILLPAY, ONTHEFLY, COUTBYCODE, SUBREG, OPTW, STOCK, CASHIN, CASHOUT, STKTR2OCA, OPTC)
. '</v>
      </c>
    </row>
    <row r="17" spans="1:49" s="132" customFormat="1" ht="30" customHeight="1" x14ac:dyDescent="0.25">
      <c r="A17" s="133" t="s">
        <v>3</v>
      </c>
      <c r="B17" s="131" t="s">
        <v>819</v>
      </c>
      <c r="C17" s="131" t="s">
        <v>390</v>
      </c>
      <c r="D17" s="242" t="s">
        <v>820</v>
      </c>
      <c r="E17" s="626" t="s">
        <v>821</v>
      </c>
      <c r="F17" s="243" t="s">
        <v>1426</v>
      </c>
      <c r="G17" s="235"/>
      <c r="H17" s="4" t="str">
        <f t="shared" si="0"/>
        <v>union select 'PAYER_DOMAIN_CODE','Domain code of the commission's payer. Will be filled by the Channel User (or Subscriber) information in case of Commission Rollback (Transaction ROLLBACK or TXNCORRECT), or in case of commission not implying  the IND03 Orange Money account.'</v>
      </c>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row>
    <row r="18" spans="1:49" ht="90" x14ac:dyDescent="0.25">
      <c r="A18" s="15" t="s">
        <v>822</v>
      </c>
      <c r="B18" s="8" t="s">
        <v>823</v>
      </c>
      <c r="C18" s="8" t="s">
        <v>433</v>
      </c>
      <c r="D18" s="244" t="s">
        <v>824</v>
      </c>
      <c r="E18" s="626" t="s">
        <v>821</v>
      </c>
      <c r="F18" s="245" t="s">
        <v>1425</v>
      </c>
      <c r="G18" s="235"/>
      <c r="H18" s="4" t="str">
        <f t="shared" si="0"/>
        <v>union select 'PAYER_GRADE_NAME','Grade name (and not code) of the wallet used by the commission's payer. Will be filled by the Channel User (or Subscriber) information in case of Commission Rollback (Transaction ROLLBACK or TXNCORRECT), or in case of commission not implying  the IND03 Orange Money account.'</v>
      </c>
    </row>
    <row r="19" spans="1:49" ht="90" x14ac:dyDescent="0.25">
      <c r="A19" s="15" t="s">
        <v>825</v>
      </c>
      <c r="B19" s="489" t="s">
        <v>826</v>
      </c>
      <c r="C19" s="8" t="s">
        <v>699</v>
      </c>
      <c r="D19" s="232" t="s">
        <v>799</v>
      </c>
      <c r="E19" s="626" t="s">
        <v>821</v>
      </c>
      <c r="F19" s="245" t="s">
        <v>1676</v>
      </c>
      <c r="G19" s="235"/>
      <c r="H19" s="4" t="str">
        <f t="shared" si="0"/>
        <v>union select 'PAYER_MOBILE_GROUP_ROLE','Mobile group role of the wallet used by the commission's payer. Will be filled by the Channel User (or Subscriber) information in case of Commission Rollback (Transaction ROLLBACK or TXNCORRECT), or in case of commission not implying  the IND03 Orange Money account.'</v>
      </c>
    </row>
    <row r="20" spans="1:49" ht="90" x14ac:dyDescent="0.25">
      <c r="A20" s="15" t="s">
        <v>827</v>
      </c>
      <c r="B20" s="8" t="s">
        <v>828</v>
      </c>
      <c r="C20" s="8" t="s">
        <v>437</v>
      </c>
      <c r="D20" s="246" t="s">
        <v>829</v>
      </c>
      <c r="E20" s="626" t="s">
        <v>821</v>
      </c>
      <c r="F20" s="245" t="s">
        <v>1676</v>
      </c>
      <c r="G20" s="235"/>
      <c r="H20" s="4" t="str">
        <f t="shared" si="0"/>
        <v>union select 'PAYER_GROUP_ROLE','Web group role of the commission's payer. Will be filled by the Channel User (or Subscriber) information in case of Commission Rollback (Transaction ROLLBACK or TXNCORRECT), or in case of commission not implying  the IND03 Orange Money account.'</v>
      </c>
    </row>
    <row r="21" spans="1:49" ht="90" x14ac:dyDescent="0.25">
      <c r="A21" s="15" t="s">
        <v>830</v>
      </c>
      <c r="B21" s="8" t="s">
        <v>831</v>
      </c>
      <c r="C21" s="8" t="s">
        <v>363</v>
      </c>
      <c r="D21" s="236" t="s">
        <v>552</v>
      </c>
      <c r="E21" s="626" t="s">
        <v>821</v>
      </c>
      <c r="F21" s="232"/>
      <c r="G21" s="235"/>
      <c r="H21" s="4" t="str">
        <f t="shared" si="0"/>
        <v>union select 'PAYER_MSISDN_ACC','MSISDN of the commission's payer. Will be filled by the Channel User (or Subscriber) information in case of Commission Rollback (Transaction ROLLBACK or TXNCORRECT), or in case of commission not implying  the IND03 Orange Money account.'</v>
      </c>
    </row>
    <row r="22" spans="1:49" ht="90" x14ac:dyDescent="0.25">
      <c r="A22" s="15" t="s">
        <v>832</v>
      </c>
      <c r="B22" s="8" t="s">
        <v>833</v>
      </c>
      <c r="C22" s="8" t="s">
        <v>369</v>
      </c>
      <c r="D22" s="236" t="s">
        <v>547</v>
      </c>
      <c r="E22" s="626" t="s">
        <v>821</v>
      </c>
      <c r="F22" s="232"/>
      <c r="G22" s="235"/>
      <c r="H22" s="4" t="str">
        <f t="shared" si="0"/>
        <v>union select 'PARENT_PAYER_USER_ID','User_id of the parent user of the commission's payer. Will be filled by the Channel User (or Subscriber) information in case of Commission Rollback (Transaction ROLLBACK or TXNCORRECT), or in case of commission not implying  the IND03 Orange Money account.'</v>
      </c>
    </row>
    <row r="23" spans="1:49" ht="90" x14ac:dyDescent="0.25">
      <c r="A23" s="15" t="s">
        <v>834</v>
      </c>
      <c r="B23" s="8" t="s">
        <v>835</v>
      </c>
      <c r="C23" s="8" t="s">
        <v>363</v>
      </c>
      <c r="D23" s="236" t="s">
        <v>552</v>
      </c>
      <c r="E23" s="626" t="s">
        <v>821</v>
      </c>
      <c r="F23" s="232"/>
      <c r="G23" s="235"/>
      <c r="H23" s="4" t="str">
        <f t="shared" si="0"/>
        <v>union select 'PARENT_PAYER_USER_MSISDN','MSISDN of the parent user of the commission's payer. Will be filled by the Channel User (or Subscriber) information in case of Commission Rollback (Transaction ROLLBACK or TXNCORRECT), or in case of commission not implying  the IND03 Orange Money account.'</v>
      </c>
    </row>
    <row r="24" spans="1:49" ht="90" x14ac:dyDescent="0.25">
      <c r="A24" s="15" t="s">
        <v>836</v>
      </c>
      <c r="B24" s="8" t="s">
        <v>837</v>
      </c>
      <c r="C24" s="8" t="s">
        <v>369</v>
      </c>
      <c r="D24" s="236" t="s">
        <v>547</v>
      </c>
      <c r="E24" s="626" t="s">
        <v>821</v>
      </c>
      <c r="F24" s="232"/>
      <c r="G24" s="235"/>
      <c r="H24" s="4" t="str">
        <f t="shared" si="0"/>
        <v>union select 'OWNER_PAYER_USER_ID','User_id of the owner of the commission's payer. Will be filled by the Channel User (or Subscriber) information in case of Commission Rollback (Transaction ROLLBACK or TXNCORRECT), or in case of commission not implying  the IND03 Orange Money account.'</v>
      </c>
    </row>
    <row r="25" spans="1:49" ht="90" x14ac:dyDescent="0.25">
      <c r="A25" s="15" t="s">
        <v>838</v>
      </c>
      <c r="B25" s="8" t="s">
        <v>839</v>
      </c>
      <c r="C25" s="8" t="s">
        <v>363</v>
      </c>
      <c r="D25" s="236" t="s">
        <v>552</v>
      </c>
      <c r="E25" s="626" t="s">
        <v>821</v>
      </c>
      <c r="F25" s="232"/>
      <c r="G25" s="235"/>
      <c r="H25" s="4" t="str">
        <f t="shared" si="0"/>
        <v>union select 'OWNER_PAYER_USER_MSISDN','MSISDN of the owner of the commission's payer. Will be filled by the Channel User (or Subscriber) information in case of Commission Rollback (Transaction ROLLBACK or TXNCORRECT), or in case of commission not implying  the IND03 Orange Money account.'</v>
      </c>
    </row>
    <row r="26" spans="1:49" ht="90" x14ac:dyDescent="0.25">
      <c r="A26" s="15" t="s">
        <v>840</v>
      </c>
      <c r="B26" s="8" t="s">
        <v>841</v>
      </c>
      <c r="C26" s="8" t="s">
        <v>518</v>
      </c>
      <c r="D26" s="232" t="s">
        <v>842</v>
      </c>
      <c r="E26" s="626" t="s">
        <v>821</v>
      </c>
      <c r="F26" s="245" t="s">
        <v>1675</v>
      </c>
      <c r="G26" s="235"/>
      <c r="H26" s="4" t="str">
        <f t="shared" si="0"/>
        <v>union select 'PAYER_WALLET_NUMBER','Number of the wallet where the commission has been debited. Will be filled by the Channel User (or Subscriber) information in case of Commission Rollback (Transaction ROLLBACK or TXNCORRECT), or in case of commission not implying  the IND03 Orange Money account.'</v>
      </c>
    </row>
    <row r="27" spans="1:49" s="132" customFormat="1" ht="30" x14ac:dyDescent="0.25">
      <c r="A27" s="130" t="s">
        <v>4</v>
      </c>
      <c r="B27" s="131" t="s">
        <v>843</v>
      </c>
      <c r="C27" s="131" t="s">
        <v>390</v>
      </c>
      <c r="D27" s="242" t="s">
        <v>820</v>
      </c>
      <c r="E27" s="131"/>
      <c r="F27" s="243" t="s">
        <v>1426</v>
      </c>
      <c r="G27" s="235"/>
      <c r="H27" s="4" t="str">
        <f t="shared" si="0"/>
        <v>union select 'PAYEE_DOMAIN_CODE','Domain code of the commission's payee. '</v>
      </c>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row>
    <row r="28" spans="1:49" ht="45" x14ac:dyDescent="0.25">
      <c r="A28" s="5" t="s">
        <v>844</v>
      </c>
      <c r="B28" s="6" t="s">
        <v>845</v>
      </c>
      <c r="C28" s="6" t="s">
        <v>433</v>
      </c>
      <c r="D28" s="247" t="s">
        <v>824</v>
      </c>
      <c r="E28" s="6"/>
      <c r="F28" s="234" t="s">
        <v>1425</v>
      </c>
      <c r="G28" s="235"/>
      <c r="H28" s="4" t="str">
        <f t="shared" si="0"/>
        <v>union select 'PAYEE_GRADE_NAME','Grade name (and not code) of the wallet used by the commission's payee. '</v>
      </c>
    </row>
    <row r="29" spans="1:49" ht="45" x14ac:dyDescent="0.25">
      <c r="A29" s="15" t="s">
        <v>846</v>
      </c>
      <c r="B29" s="8" t="s">
        <v>847</v>
      </c>
      <c r="C29" s="8" t="s">
        <v>699</v>
      </c>
      <c r="D29" s="232" t="s">
        <v>700</v>
      </c>
      <c r="E29" s="8" t="s">
        <v>848</v>
      </c>
      <c r="F29" s="245" t="s">
        <v>1676</v>
      </c>
      <c r="G29" s="235"/>
      <c r="H29" s="4" t="str">
        <f t="shared" si="0"/>
        <v>union select 'PAYEE_MOBILE_GROUP_ROLE','Mobile group role of the wallet used by the commission's payee. null when IND03 account is the payee'</v>
      </c>
    </row>
    <row r="30" spans="1:49" ht="30" x14ac:dyDescent="0.25">
      <c r="A30" s="5" t="s">
        <v>849</v>
      </c>
      <c r="B30" s="6" t="s">
        <v>850</v>
      </c>
      <c r="C30" s="6" t="s">
        <v>437</v>
      </c>
      <c r="D30" s="237" t="s">
        <v>829</v>
      </c>
      <c r="E30" s="6" t="s">
        <v>851</v>
      </c>
      <c r="F30" s="245" t="s">
        <v>1676</v>
      </c>
      <c r="G30" s="235"/>
      <c r="H30" s="4" t="str">
        <f t="shared" si="0"/>
        <v>union select 'PAYEE_GROUP_ROLE','Web group role of the commission's payee. Only filled when payee is not a Subscriber'</v>
      </c>
    </row>
    <row r="31" spans="1:49" ht="30" x14ac:dyDescent="0.25">
      <c r="A31" s="5" t="s">
        <v>852</v>
      </c>
      <c r="B31" s="6" t="s">
        <v>853</v>
      </c>
      <c r="C31" s="6" t="s">
        <v>363</v>
      </c>
      <c r="D31" s="233" t="s">
        <v>552</v>
      </c>
      <c r="E31" s="6"/>
      <c r="F31" s="239"/>
      <c r="G31" s="235"/>
      <c r="H31" s="4" t="str">
        <f t="shared" si="0"/>
        <v>union select 'PAYEE_MSISDN_ACC','MSISDN of the commission's payee. '</v>
      </c>
    </row>
    <row r="32" spans="1:49" ht="30" x14ac:dyDescent="0.25">
      <c r="A32" s="5" t="s">
        <v>854</v>
      </c>
      <c r="B32" s="6" t="s">
        <v>855</v>
      </c>
      <c r="C32" s="6" t="s">
        <v>369</v>
      </c>
      <c r="D32" s="233" t="s">
        <v>547</v>
      </c>
      <c r="E32" s="6"/>
      <c r="F32" s="239"/>
      <c r="G32" s="235"/>
      <c r="H32" s="4" t="str">
        <f t="shared" si="0"/>
        <v>union select 'PARENT_PAYEE_USER_ID','User_id of the parent user of the commission's payee. '</v>
      </c>
    </row>
    <row r="33" spans="1:8" ht="30" x14ac:dyDescent="0.25">
      <c r="A33" s="5" t="s">
        <v>856</v>
      </c>
      <c r="B33" s="6" t="s">
        <v>857</v>
      </c>
      <c r="C33" s="6" t="s">
        <v>363</v>
      </c>
      <c r="D33" s="233" t="s">
        <v>552</v>
      </c>
      <c r="E33" s="6"/>
      <c r="F33" s="239"/>
      <c r="G33" s="235"/>
      <c r="H33" s="4" t="str">
        <f t="shared" si="0"/>
        <v>union select 'PARENT_PAYEE_USER_MSISDN','MSISDN of the parent user of the commission's payee. '</v>
      </c>
    </row>
    <row r="34" spans="1:8" ht="30" x14ac:dyDescent="0.25">
      <c r="A34" s="5" t="s">
        <v>858</v>
      </c>
      <c r="B34" s="6" t="s">
        <v>859</v>
      </c>
      <c r="C34" s="6" t="s">
        <v>369</v>
      </c>
      <c r="D34" s="233" t="s">
        <v>547</v>
      </c>
      <c r="E34" s="6"/>
      <c r="F34" s="239"/>
      <c r="G34" s="235"/>
      <c r="H34" s="4" t="str">
        <f t="shared" si="0"/>
        <v>union select 'OWNER_PAYEE_USER_ID','User_id of the owner of the commission's payee. '</v>
      </c>
    </row>
    <row r="35" spans="1:8" ht="30" x14ac:dyDescent="0.25">
      <c r="A35" s="5" t="s">
        <v>860</v>
      </c>
      <c r="B35" s="6" t="s">
        <v>861</v>
      </c>
      <c r="C35" s="6" t="s">
        <v>363</v>
      </c>
      <c r="D35" s="233" t="s">
        <v>552</v>
      </c>
      <c r="E35" s="6"/>
      <c r="F35" s="239"/>
      <c r="G35" s="235"/>
      <c r="H35" s="4" t="str">
        <f t="shared" si="0"/>
        <v>union select 'OWNER_PAYEE_USER_MSISDN','MSISDN of the owner of the commission's payee. '</v>
      </c>
    </row>
    <row r="36" spans="1:8" ht="45" x14ac:dyDescent="0.25">
      <c r="A36" s="15" t="s">
        <v>862</v>
      </c>
      <c r="B36" s="8" t="s">
        <v>863</v>
      </c>
      <c r="C36" s="8" t="s">
        <v>518</v>
      </c>
      <c r="D36" s="232" t="s">
        <v>519</v>
      </c>
      <c r="E36" s="232"/>
      <c r="F36" s="245" t="s">
        <v>1432</v>
      </c>
      <c r="G36" s="235"/>
      <c r="H36" s="4" t="str">
        <f t="shared" si="0"/>
        <v>union select 'PAYEE_WALLET_NUMBER','Number of the wallet where the commission has been credited. '</v>
      </c>
    </row>
    <row r="39" spans="1:8" x14ac:dyDescent="0.25">
      <c r="A39" s="31" t="s">
        <v>1171</v>
      </c>
    </row>
    <row r="40" spans="1:8" x14ac:dyDescent="0.25">
      <c r="A40" s="10"/>
    </row>
    <row r="41" spans="1:8" x14ac:dyDescent="0.25">
      <c r="A41" t="s">
        <v>1309</v>
      </c>
      <c r="C41"/>
    </row>
    <row r="42" spans="1:8" x14ac:dyDescent="0.25">
      <c r="A42" t="s">
        <v>1310</v>
      </c>
      <c r="C42"/>
    </row>
    <row r="43" spans="1:8" x14ac:dyDescent="0.25">
      <c r="A43" t="s">
        <v>1311</v>
      </c>
      <c r="C43"/>
    </row>
    <row r="44" spans="1:8" x14ac:dyDescent="0.25">
      <c r="A44" t="s">
        <v>1312</v>
      </c>
      <c r="C44"/>
    </row>
    <row r="45" spans="1:8" x14ac:dyDescent="0.25">
      <c r="A45" t="s">
        <v>1313</v>
      </c>
      <c r="C45"/>
    </row>
    <row r="46" spans="1:8" x14ac:dyDescent="0.25">
      <c r="A46" t="s">
        <v>1314</v>
      </c>
      <c r="C46"/>
    </row>
  </sheetData>
  <mergeCells count="3">
    <mergeCell ref="A1:G1"/>
    <mergeCell ref="A2:G2"/>
    <mergeCell ref="A3:G3"/>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6">
    <tabColor theme="8" tint="0.39997558519241921"/>
  </sheetPr>
  <dimension ref="A1:H25"/>
  <sheetViews>
    <sheetView zoomScale="80" zoomScaleNormal="80" workbookViewId="0">
      <selection activeCell="H5" sqref="H5"/>
    </sheetView>
  </sheetViews>
  <sheetFormatPr defaultColWidth="11.42578125" defaultRowHeight="12.75" x14ac:dyDescent="0.2"/>
  <cols>
    <col min="1" max="1" width="22.42578125" style="1" customWidth="1"/>
    <col min="2" max="2" width="48.5703125" customWidth="1"/>
    <col min="3" max="3" width="13.7109375" customWidth="1"/>
    <col min="4" max="4" width="16.5703125" bestFit="1" customWidth="1"/>
    <col min="5" max="5" width="38" bestFit="1" customWidth="1"/>
    <col min="6" max="6" width="9.5703125" customWidth="1"/>
    <col min="7" max="7" width="22.42578125" customWidth="1"/>
  </cols>
  <sheetData>
    <row r="1" spans="1:8" s="1" customFormat="1" ht="18.75" customHeight="1" x14ac:dyDescent="0.2">
      <c r="A1" s="668" t="s">
        <v>1074</v>
      </c>
      <c r="B1" s="662"/>
      <c r="C1" s="662"/>
      <c r="D1" s="662"/>
      <c r="E1" s="662"/>
      <c r="F1" s="662"/>
      <c r="G1" s="662"/>
    </row>
    <row r="2" spans="1:8" ht="15" x14ac:dyDescent="0.2">
      <c r="A2" s="666" t="s">
        <v>1123</v>
      </c>
      <c r="B2" s="680"/>
      <c r="C2" s="680"/>
      <c r="D2" s="680"/>
      <c r="E2" s="680"/>
      <c r="F2" s="680"/>
      <c r="G2" s="680"/>
    </row>
    <row r="3" spans="1:8" ht="15" x14ac:dyDescent="0.2">
      <c r="A3" s="679" t="s">
        <v>1790</v>
      </c>
      <c r="B3" s="679"/>
      <c r="C3" s="679"/>
      <c r="D3" s="679"/>
      <c r="E3" s="679"/>
      <c r="F3" s="679"/>
      <c r="G3" s="679"/>
    </row>
    <row r="4" spans="1:8" ht="30" x14ac:dyDescent="0.2">
      <c r="A4" s="142" t="s">
        <v>358</v>
      </c>
      <c r="B4" s="143" t="s">
        <v>163</v>
      </c>
      <c r="C4" s="143" t="s">
        <v>359</v>
      </c>
      <c r="D4" s="144" t="s">
        <v>360</v>
      </c>
      <c r="E4" s="143" t="s">
        <v>361</v>
      </c>
      <c r="F4" s="143" t="s">
        <v>1001</v>
      </c>
      <c r="G4" s="141" t="s">
        <v>109</v>
      </c>
    </row>
    <row r="5" spans="1:8" ht="15" x14ac:dyDescent="0.2">
      <c r="A5" s="433" t="s">
        <v>152</v>
      </c>
      <c r="B5" s="434" t="s">
        <v>250</v>
      </c>
      <c r="C5" s="222" t="s">
        <v>950</v>
      </c>
      <c r="D5" s="435"/>
      <c r="E5" s="435"/>
      <c r="F5" s="588" t="s">
        <v>1000</v>
      </c>
      <c r="G5" s="435" t="s">
        <v>31</v>
      </c>
      <c r="H5" t="str">
        <f>"union select '"&amp;A5&amp;"','"&amp;B5&amp;". "&amp;E5&amp;"'"</f>
        <v>union select 'DOMAIN_CODE','domain code of the user. '</v>
      </c>
    </row>
    <row r="6" spans="1:8" ht="15" x14ac:dyDescent="0.2">
      <c r="A6" s="433" t="s">
        <v>157</v>
      </c>
      <c r="B6" s="434" t="s">
        <v>254</v>
      </c>
      <c r="C6" s="222" t="s">
        <v>2138</v>
      </c>
      <c r="D6" s="435"/>
      <c r="E6" s="435"/>
      <c r="F6" s="435" t="s">
        <v>110</v>
      </c>
      <c r="G6" s="435" t="s">
        <v>31</v>
      </c>
      <c r="H6" t="str">
        <f t="shared" ref="H6:H10" si="0">"union select '"&amp;A6&amp;"','"&amp;B6&amp;". "&amp;E6&amp;"'"</f>
        <v>union select 'DOMAIN_NAME','domain Name of the user. '</v>
      </c>
    </row>
    <row r="7" spans="1:8" ht="15" x14ac:dyDescent="0.2">
      <c r="A7" s="433" t="s">
        <v>158</v>
      </c>
      <c r="B7" s="434" t="s">
        <v>255</v>
      </c>
      <c r="C7" s="222" t="s">
        <v>950</v>
      </c>
      <c r="D7" s="435"/>
      <c r="E7" s="435"/>
      <c r="F7" s="435" t="s">
        <v>110</v>
      </c>
      <c r="G7" s="435" t="s">
        <v>31</v>
      </c>
      <c r="H7" t="str">
        <f t="shared" si="0"/>
        <v>union select 'DOMAIN_TYPE_CODE','domain type code of the user. '</v>
      </c>
    </row>
    <row r="8" spans="1:8" ht="26.25" customHeight="1" x14ac:dyDescent="0.2">
      <c r="A8" s="433" t="s">
        <v>44</v>
      </c>
      <c r="B8" s="437" t="s">
        <v>2160</v>
      </c>
      <c r="C8" s="222" t="s">
        <v>954</v>
      </c>
      <c r="D8" s="435"/>
      <c r="E8" s="435"/>
      <c r="F8" s="435" t="s">
        <v>110</v>
      </c>
      <c r="G8" s="435" t="s">
        <v>31</v>
      </c>
      <c r="H8" t="str">
        <f t="shared" si="0"/>
        <v>union select 'STATUS','Status of the transfer control profile
(Y = Activated, N = Deleted). '</v>
      </c>
    </row>
    <row r="9" spans="1:8" ht="15" x14ac:dyDescent="0.2">
      <c r="A9" s="193" t="s">
        <v>159</v>
      </c>
      <c r="B9" s="192" t="s">
        <v>256</v>
      </c>
      <c r="C9" s="222" t="s">
        <v>2139</v>
      </c>
      <c r="D9" s="435"/>
      <c r="E9" s="435"/>
      <c r="F9" s="435" t="s">
        <v>110</v>
      </c>
      <c r="G9" s="435" t="s">
        <v>32</v>
      </c>
      <c r="H9" t="str">
        <f t="shared" si="0"/>
        <v>union select 'OWNER_CATEGORY','owner category. '</v>
      </c>
    </row>
    <row r="10" spans="1:8" ht="15" x14ac:dyDescent="0.2">
      <c r="A10" s="438" t="s">
        <v>1433</v>
      </c>
      <c r="B10" s="439" t="s">
        <v>1610</v>
      </c>
      <c r="C10" s="413" t="s">
        <v>2140</v>
      </c>
      <c r="D10" s="440"/>
      <c r="E10" s="440"/>
      <c r="F10" s="440" t="s">
        <v>110</v>
      </c>
      <c r="G10" s="440" t="s">
        <v>1611</v>
      </c>
      <c r="H10" t="str">
        <f t="shared" si="0"/>
        <v>union select 'NUM_OF_CATEGORIES','Number of catagories belongs to the domain. '</v>
      </c>
    </row>
    <row r="11" spans="1:8" ht="15" x14ac:dyDescent="0.2">
      <c r="A11" s="441"/>
      <c r="B11" s="436"/>
      <c r="C11" s="436"/>
      <c r="D11" s="436"/>
      <c r="E11" s="436"/>
      <c r="F11" s="436"/>
      <c r="G11" s="436"/>
    </row>
    <row r="12" spans="1:8" x14ac:dyDescent="0.2">
      <c r="A12" s="31" t="s">
        <v>1171</v>
      </c>
    </row>
    <row r="14" spans="1:8" x14ac:dyDescent="0.2">
      <c r="A14" t="s">
        <v>1315</v>
      </c>
    </row>
    <row r="15" spans="1:8" x14ac:dyDescent="0.2">
      <c r="A15" t="s">
        <v>1302</v>
      </c>
    </row>
    <row r="16" spans="1:8" x14ac:dyDescent="0.2">
      <c r="A16" t="s">
        <v>1316</v>
      </c>
    </row>
    <row r="17" spans="1:1" x14ac:dyDescent="0.2">
      <c r="A17" t="s">
        <v>1317</v>
      </c>
    </row>
    <row r="18" spans="1:1" x14ac:dyDescent="0.2">
      <c r="A18" t="s">
        <v>1318</v>
      </c>
    </row>
    <row r="19" spans="1:1" x14ac:dyDescent="0.2">
      <c r="A19" t="s">
        <v>1319</v>
      </c>
    </row>
    <row r="20" spans="1:1" x14ac:dyDescent="0.2">
      <c r="A20" t="s">
        <v>1320</v>
      </c>
    </row>
    <row r="21" spans="1:1" x14ac:dyDescent="0.2">
      <c r="A21" t="s">
        <v>1321</v>
      </c>
    </row>
    <row r="22" spans="1:1" x14ac:dyDescent="0.2">
      <c r="A22" t="s">
        <v>1322</v>
      </c>
    </row>
    <row r="23" spans="1:1" x14ac:dyDescent="0.2">
      <c r="A23" t="s">
        <v>1323</v>
      </c>
    </row>
    <row r="24" spans="1:1" x14ac:dyDescent="0.2">
      <c r="A24" t="s">
        <v>1324</v>
      </c>
    </row>
    <row r="25" spans="1:1" x14ac:dyDescent="0.2">
      <c r="A25" t="s">
        <v>1170</v>
      </c>
    </row>
  </sheetData>
  <mergeCells count="3">
    <mergeCell ref="A1:G1"/>
    <mergeCell ref="A3:G3"/>
    <mergeCell ref="A2:G2"/>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7">
    <pageSetUpPr fitToPage="1"/>
  </sheetPr>
  <dimension ref="A1:L33"/>
  <sheetViews>
    <sheetView zoomScale="80" zoomScaleNormal="80" workbookViewId="0">
      <selection activeCell="B12" sqref="B12"/>
    </sheetView>
  </sheetViews>
  <sheetFormatPr defaultColWidth="11.42578125" defaultRowHeight="12.75" x14ac:dyDescent="0.2"/>
  <cols>
    <col min="1" max="1" width="30.140625" style="2" customWidth="1"/>
    <col min="2" max="2" width="53.7109375" style="2" customWidth="1"/>
    <col min="3" max="3" width="13.85546875" style="2" customWidth="1"/>
    <col min="4" max="4" width="18.7109375" style="2" customWidth="1"/>
    <col min="5" max="5" width="39.28515625" style="2" customWidth="1"/>
    <col min="6" max="6" width="9.7109375" style="2" customWidth="1"/>
    <col min="7" max="7" width="20.42578125" style="2" customWidth="1"/>
    <col min="8" max="8" width="25.42578125" style="2" customWidth="1"/>
    <col min="9" max="9" width="13" style="2" customWidth="1"/>
    <col min="10" max="10" width="10" style="2" customWidth="1"/>
    <col min="11" max="11" width="13.85546875" style="2" customWidth="1"/>
    <col min="12" max="12" width="10.140625" style="2" customWidth="1"/>
    <col min="13" max="16384" width="11.42578125" style="2"/>
  </cols>
  <sheetData>
    <row r="1" spans="1:8" ht="15.75" x14ac:dyDescent="0.2">
      <c r="A1" s="668" t="s">
        <v>1075</v>
      </c>
      <c r="B1" s="662"/>
      <c r="C1" s="662"/>
      <c r="D1" s="662"/>
      <c r="E1" s="662"/>
      <c r="F1" s="662"/>
      <c r="G1" s="662"/>
    </row>
    <row r="2" spans="1:8" ht="15" x14ac:dyDescent="0.2">
      <c r="A2" s="666" t="s">
        <v>1125</v>
      </c>
      <c r="B2" s="680"/>
      <c r="C2" s="680"/>
      <c r="D2" s="680"/>
      <c r="E2" s="680"/>
      <c r="F2" s="680"/>
      <c r="G2" s="680"/>
    </row>
    <row r="3" spans="1:8" ht="15" x14ac:dyDescent="0.2">
      <c r="A3" s="679" t="s">
        <v>1789</v>
      </c>
      <c r="B3" s="679"/>
      <c r="C3" s="679"/>
      <c r="D3" s="679"/>
      <c r="E3" s="679"/>
      <c r="F3" s="679"/>
      <c r="G3" s="679"/>
    </row>
    <row r="4" spans="1:8" s="1" customFormat="1" ht="15" x14ac:dyDescent="0.2">
      <c r="A4" s="142" t="s">
        <v>358</v>
      </c>
      <c r="B4" s="143" t="s">
        <v>163</v>
      </c>
      <c r="C4" s="143" t="s">
        <v>359</v>
      </c>
      <c r="D4" s="144" t="s">
        <v>360</v>
      </c>
      <c r="E4" s="143" t="s">
        <v>361</v>
      </c>
      <c r="F4" s="143" t="s">
        <v>1001</v>
      </c>
      <c r="G4" s="139" t="s">
        <v>2134</v>
      </c>
    </row>
    <row r="5" spans="1:8" ht="15" x14ac:dyDescent="0.2">
      <c r="A5" s="475" t="s">
        <v>11</v>
      </c>
      <c r="B5" s="431" t="s">
        <v>224</v>
      </c>
      <c r="C5" s="431" t="s">
        <v>950</v>
      </c>
      <c r="D5" s="431"/>
      <c r="E5" s="431"/>
      <c r="F5" s="432" t="s">
        <v>1000</v>
      </c>
      <c r="G5" s="431" t="s">
        <v>31</v>
      </c>
      <c r="H5" s="2" t="str">
        <f>"union select '"&amp;A5&amp;"','"&amp;B5&amp;". "&amp;E5&amp;"'"</f>
        <v>union select 'GRPH_DOMAIN_CODE','Geographical domain code. '</v>
      </c>
    </row>
    <row r="6" spans="1:8" ht="15" x14ac:dyDescent="0.2">
      <c r="A6" s="475" t="s">
        <v>13</v>
      </c>
      <c r="B6" s="431" t="s">
        <v>2687</v>
      </c>
      <c r="C6" s="431" t="s">
        <v>991</v>
      </c>
      <c r="D6" s="431"/>
      <c r="E6" s="431"/>
      <c r="F6" s="431" t="s">
        <v>110</v>
      </c>
      <c r="G6" s="431" t="s">
        <v>31</v>
      </c>
      <c r="H6" s="2" t="str">
        <f t="shared" ref="H6:H12" si="0">"union select '"&amp;A6&amp;"','"&amp;B6&amp;". "&amp;E6&amp;"'"</f>
        <v>union select 'NETWORK_NAME','Network name in which user falls.. '</v>
      </c>
    </row>
    <row r="7" spans="1:8" ht="15" x14ac:dyDescent="0.2">
      <c r="A7" s="421" t="s">
        <v>39</v>
      </c>
      <c r="B7" s="281" t="s">
        <v>225</v>
      </c>
      <c r="C7" s="281" t="s">
        <v>991</v>
      </c>
      <c r="D7" s="281"/>
      <c r="E7" s="281"/>
      <c r="F7" s="281" t="s">
        <v>110</v>
      </c>
      <c r="G7" s="281" t="s">
        <v>31</v>
      </c>
      <c r="H7" s="2" t="str">
        <f t="shared" si="0"/>
        <v>union select 'PARENT_GRPH_DOMAIN_NAME','Name of the parent graphical domain. '</v>
      </c>
    </row>
    <row r="8" spans="1:8" ht="15" x14ac:dyDescent="0.2">
      <c r="A8" s="475" t="s">
        <v>40</v>
      </c>
      <c r="B8" s="431" t="s">
        <v>226</v>
      </c>
      <c r="C8" s="431" t="s">
        <v>950</v>
      </c>
      <c r="D8" s="431"/>
      <c r="E8" s="431"/>
      <c r="F8" s="431" t="s">
        <v>110</v>
      </c>
      <c r="G8" s="431" t="s">
        <v>31</v>
      </c>
      <c r="H8" s="2" t="str">
        <f t="shared" si="0"/>
        <v>union select 'PARENT_GRPH_DOMAIN_TYPE','Type of the parent graphical domain(e.g. Zone,Area etc). '</v>
      </c>
    </row>
    <row r="9" spans="1:8" ht="15" x14ac:dyDescent="0.2">
      <c r="A9" s="475" t="s">
        <v>41</v>
      </c>
      <c r="B9" s="431" t="s">
        <v>227</v>
      </c>
      <c r="C9" s="431" t="s">
        <v>950</v>
      </c>
      <c r="D9" s="431"/>
      <c r="E9" s="431"/>
      <c r="F9" s="431" t="s">
        <v>110</v>
      </c>
      <c r="G9" s="431" t="s">
        <v>31</v>
      </c>
      <c r="H9" s="2" t="str">
        <f t="shared" si="0"/>
        <v>union select 'GRPH_DOMAIN_TYPE','Type of the  graphical domain(e.g. Zone,Area etc). '</v>
      </c>
    </row>
    <row r="10" spans="1:8" ht="15" x14ac:dyDescent="0.2">
      <c r="A10" s="475" t="s">
        <v>42</v>
      </c>
      <c r="B10" s="431" t="s">
        <v>225</v>
      </c>
      <c r="C10" s="431" t="s">
        <v>991</v>
      </c>
      <c r="D10" s="431"/>
      <c r="E10" s="431"/>
      <c r="F10" s="431" t="s">
        <v>110</v>
      </c>
      <c r="G10" s="431" t="s">
        <v>31</v>
      </c>
      <c r="H10" s="2" t="str">
        <f t="shared" si="0"/>
        <v>union select 'GRPH_DOMAIN_SHORT_NAME','Name of the parent graphical domain. '</v>
      </c>
    </row>
    <row r="11" spans="1:8" ht="15" x14ac:dyDescent="0.2">
      <c r="A11" s="421" t="s">
        <v>43</v>
      </c>
      <c r="B11" s="281" t="s">
        <v>223</v>
      </c>
      <c r="C11" s="281" t="s">
        <v>991</v>
      </c>
      <c r="D11" s="281"/>
      <c r="E11" s="281"/>
      <c r="F11" s="281" t="s">
        <v>110</v>
      </c>
      <c r="G11" s="281" t="s">
        <v>31</v>
      </c>
      <c r="H11" s="2" t="str">
        <f t="shared" si="0"/>
        <v>union select 'DESCRIPTION','Mobile number of user who has deactivated the subscriber.. '</v>
      </c>
    </row>
    <row r="12" spans="1:8" ht="15" x14ac:dyDescent="0.2">
      <c r="A12" s="421" t="s">
        <v>44</v>
      </c>
      <c r="B12" s="281" t="s">
        <v>228</v>
      </c>
      <c r="C12" s="281" t="s">
        <v>996</v>
      </c>
      <c r="D12" s="281"/>
      <c r="E12" s="281"/>
      <c r="F12" s="281" t="s">
        <v>110</v>
      </c>
      <c r="G12" s="281" t="s">
        <v>31</v>
      </c>
      <c r="H12" s="2" t="str">
        <f t="shared" si="0"/>
        <v>union select 'STATUS','Status of the graphical domain. '</v>
      </c>
    </row>
    <row r="13" spans="1:8" ht="13.5" customHeight="1" x14ac:dyDescent="0.2"/>
    <row r="15" spans="1:8" x14ac:dyDescent="0.2">
      <c r="A15" s="31" t="s">
        <v>1171</v>
      </c>
    </row>
    <row r="17" spans="1:2" x14ac:dyDescent="0.2">
      <c r="A17" t="s">
        <v>1325</v>
      </c>
      <c r="B17"/>
    </row>
    <row r="18" spans="1:2" x14ac:dyDescent="0.2">
      <c r="A18" t="s">
        <v>1302</v>
      </c>
      <c r="B18"/>
    </row>
    <row r="19" spans="1:2" x14ac:dyDescent="0.2">
      <c r="A19" t="s">
        <v>1326</v>
      </c>
      <c r="B19"/>
    </row>
    <row r="20" spans="1:2" x14ac:dyDescent="0.2">
      <c r="A20" t="s">
        <v>1327</v>
      </c>
      <c r="B20"/>
    </row>
    <row r="21" spans="1:2" x14ac:dyDescent="0.2">
      <c r="A21" t="s">
        <v>1328</v>
      </c>
      <c r="B21"/>
    </row>
    <row r="22" spans="1:2" x14ac:dyDescent="0.2">
      <c r="A22" t="s">
        <v>1329</v>
      </c>
      <c r="B22"/>
    </row>
    <row r="23" spans="1:2" x14ac:dyDescent="0.2">
      <c r="A23" t="s">
        <v>1330</v>
      </c>
      <c r="B23"/>
    </row>
    <row r="24" spans="1:2" x14ac:dyDescent="0.2">
      <c r="A24" t="s">
        <v>1331</v>
      </c>
      <c r="B24"/>
    </row>
    <row r="25" spans="1:2" x14ac:dyDescent="0.2">
      <c r="A25" t="s">
        <v>1332</v>
      </c>
      <c r="B25"/>
    </row>
    <row r="26" spans="1:2" x14ac:dyDescent="0.2">
      <c r="A26" t="s">
        <v>1170</v>
      </c>
      <c r="B26"/>
    </row>
    <row r="33" spans="12:12" x14ac:dyDescent="0.2">
      <c r="L33" s="2" t="s">
        <v>164</v>
      </c>
    </row>
  </sheetData>
  <customSheetViews>
    <customSheetView guid="{D7FA9B68-49B7-43EE-BA06-FC0D8D1A16B1}" scale="85" showPageBreaks="1" fitToPage="1" printArea="1">
      <selection activeCell="I34" sqref="I34"/>
      <pageMargins left="0.75" right="0.75" top="1" bottom="1" header="0.4921259845" footer="0.4921259845"/>
      <pageSetup paperSize="9" scale="59" orientation="landscape" r:id="rId1"/>
      <headerFooter alignWithMargins="0">
        <oddHeader>&amp;C&amp;F</oddHeader>
        <oddFooter>&amp;C&amp;A</oddFooter>
      </headerFooter>
    </customSheetView>
    <customSheetView guid="{15C6561A-70ED-4760-88B5-F6A904A8B5F5}" scale="85" fitToPage="1">
      <selection activeCell="I34" sqref="I34"/>
      <pageMargins left="0.75" right="0.75" top="1" bottom="1" header="0.4921259845" footer="0.4921259845"/>
      <pageSetup paperSize="9" scale="59" orientation="landscape" r:id="rId2"/>
      <headerFooter alignWithMargins="0">
        <oddHeader>&amp;C&amp;F</oddHeader>
        <oddFooter>&amp;C&amp;A</oddFooter>
      </headerFooter>
    </customSheetView>
    <customSheetView guid="{FB6A36C5-98F6-4331-9F0C-B46F3ECDEB5D}" scale="85" showPageBreaks="1" fitToPage="1" printArea="1">
      <selection activeCell="I34" sqref="I34"/>
      <pageMargins left="0.75" right="0.75" top="1" bottom="1" header="0.4921259845" footer="0.4921259845"/>
      <pageSetup paperSize="9" scale="59" orientation="landscape" r:id="rId3"/>
      <headerFooter alignWithMargins="0">
        <oddHeader>&amp;C&amp;F</oddHeader>
        <oddFooter>&amp;C&amp;A</oddFooter>
      </headerFooter>
    </customSheetView>
  </customSheetViews>
  <mergeCells count="3">
    <mergeCell ref="A1:G1"/>
    <mergeCell ref="A2:G2"/>
    <mergeCell ref="A3:G3"/>
  </mergeCells>
  <phoneticPr fontId="36" type="noConversion"/>
  <pageMargins left="0.75" right="0.75" top="1" bottom="1" header="0.4921259845" footer="0.4921259845"/>
  <pageSetup paperSize="9" scale="59" orientation="landscape" r:id="rId4"/>
  <headerFooter alignWithMargins="0">
    <oddHeader>&amp;C&amp;F</oddHeader>
    <oddFooter>&amp;C&amp;A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8"/>
  <dimension ref="A1:G24"/>
  <sheetViews>
    <sheetView zoomScale="80" zoomScaleNormal="80" workbookViewId="0">
      <selection activeCell="B8" sqref="B8"/>
    </sheetView>
  </sheetViews>
  <sheetFormatPr defaultColWidth="11.42578125" defaultRowHeight="12.75" x14ac:dyDescent="0.2"/>
  <cols>
    <col min="1" max="1" width="36.5703125" customWidth="1"/>
    <col min="2" max="2" width="32.140625" customWidth="1"/>
    <col min="4" max="4" width="16.7109375" customWidth="1"/>
    <col min="5" max="5" width="38.140625" customWidth="1"/>
    <col min="6" max="6" width="25.28515625" customWidth="1"/>
    <col min="7" max="7" width="19.85546875" customWidth="1"/>
  </cols>
  <sheetData>
    <row r="1" spans="1:7" s="1" customFormat="1" ht="18" customHeight="1" x14ac:dyDescent="0.2">
      <c r="A1" s="682" t="s">
        <v>2157</v>
      </c>
      <c r="B1" s="683"/>
      <c r="C1" s="683"/>
      <c r="D1" s="683"/>
      <c r="E1" s="683"/>
      <c r="F1" s="683"/>
      <c r="G1" s="683"/>
    </row>
    <row r="2" spans="1:7" s="1" customFormat="1" ht="15" x14ac:dyDescent="0.2">
      <c r="A2" s="681" t="s">
        <v>1126</v>
      </c>
      <c r="B2" s="681"/>
      <c r="C2" s="681"/>
      <c r="D2" s="681"/>
      <c r="E2" s="681"/>
      <c r="F2" s="681"/>
      <c r="G2" s="681"/>
    </row>
    <row r="3" spans="1:7" ht="15" x14ac:dyDescent="0.2">
      <c r="A3" s="659" t="s">
        <v>1788</v>
      </c>
      <c r="B3" s="659"/>
      <c r="C3" s="659"/>
      <c r="D3" s="659"/>
      <c r="E3" s="659"/>
      <c r="F3" s="659"/>
      <c r="G3" s="659"/>
    </row>
    <row r="4" spans="1:7" ht="30" x14ac:dyDescent="0.2">
      <c r="A4" s="142" t="s">
        <v>358</v>
      </c>
      <c r="B4" s="143" t="s">
        <v>163</v>
      </c>
      <c r="C4" s="143" t="s">
        <v>359</v>
      </c>
      <c r="D4" s="144" t="s">
        <v>360</v>
      </c>
      <c r="E4" s="143" t="s">
        <v>361</v>
      </c>
      <c r="F4" s="143" t="s">
        <v>1001</v>
      </c>
      <c r="G4" s="139" t="s">
        <v>2134</v>
      </c>
    </row>
    <row r="5" spans="1:7" ht="15" x14ac:dyDescent="0.2">
      <c r="A5" s="222" t="s">
        <v>63</v>
      </c>
      <c r="B5" s="222" t="s">
        <v>257</v>
      </c>
      <c r="C5" s="222" t="s">
        <v>950</v>
      </c>
      <c r="D5" s="222"/>
      <c r="E5" s="478"/>
      <c r="F5" s="223" t="s">
        <v>1000</v>
      </c>
      <c r="G5" s="222" t="s">
        <v>31</v>
      </c>
    </row>
    <row r="6" spans="1:7" ht="15" x14ac:dyDescent="0.2">
      <c r="A6" s="222" t="s">
        <v>160</v>
      </c>
      <c r="B6" s="222" t="s">
        <v>258</v>
      </c>
      <c r="C6" s="222" t="s">
        <v>2141</v>
      </c>
      <c r="D6" s="222"/>
      <c r="E6" s="478"/>
      <c r="F6" s="222" t="s">
        <v>110</v>
      </c>
      <c r="G6" s="222" t="s">
        <v>31</v>
      </c>
    </row>
    <row r="7" spans="1:7" ht="30" x14ac:dyDescent="0.2">
      <c r="A7" s="339" t="s">
        <v>2223</v>
      </c>
      <c r="B7" s="222" t="s">
        <v>259</v>
      </c>
      <c r="C7" s="222" t="s">
        <v>2141</v>
      </c>
      <c r="D7" s="222"/>
      <c r="E7" s="478"/>
      <c r="F7" s="339" t="s">
        <v>2167</v>
      </c>
      <c r="G7" s="222" t="s">
        <v>31</v>
      </c>
    </row>
    <row r="8" spans="1:7" ht="51" customHeight="1" x14ac:dyDescent="0.2">
      <c r="A8" s="222" t="s">
        <v>44</v>
      </c>
      <c r="B8" s="412" t="s">
        <v>2168</v>
      </c>
      <c r="C8" s="222" t="s">
        <v>996</v>
      </c>
      <c r="D8" s="222"/>
      <c r="E8" s="478"/>
      <c r="F8" s="222" t="s">
        <v>110</v>
      </c>
      <c r="G8" s="222" t="s">
        <v>31</v>
      </c>
    </row>
    <row r="9" spans="1:7" x14ac:dyDescent="0.2">
      <c r="A9" s="2"/>
      <c r="B9" s="2"/>
      <c r="C9" s="2"/>
      <c r="D9" s="2"/>
      <c r="E9" s="2"/>
      <c r="F9" s="2"/>
    </row>
    <row r="11" spans="1:7" x14ac:dyDescent="0.2">
      <c r="A11" s="31" t="s">
        <v>1171</v>
      </c>
    </row>
    <row r="14" spans="1:7" x14ac:dyDescent="0.2">
      <c r="A14" t="s">
        <v>1333</v>
      </c>
    </row>
    <row r="15" spans="1:7" x14ac:dyDescent="0.2">
      <c r="A15" t="s">
        <v>1302</v>
      </c>
    </row>
    <row r="24" spans="1:1" x14ac:dyDescent="0.2">
      <c r="A24" t="s">
        <v>1170</v>
      </c>
    </row>
  </sheetData>
  <mergeCells count="3">
    <mergeCell ref="A3:G3"/>
    <mergeCell ref="A2:G2"/>
    <mergeCell ref="A1:G1"/>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9">
    <tabColor rgb="FF0070C0"/>
  </sheetPr>
  <dimension ref="A1:G21"/>
  <sheetViews>
    <sheetView zoomScale="80" zoomScaleNormal="80" workbookViewId="0">
      <selection activeCell="B6" sqref="B6"/>
    </sheetView>
  </sheetViews>
  <sheetFormatPr defaultColWidth="9.140625" defaultRowHeight="12.75" x14ac:dyDescent="0.2"/>
  <cols>
    <col min="1" max="1" width="32.28515625" bestFit="1" customWidth="1"/>
    <col min="2" max="2" width="40" bestFit="1" customWidth="1"/>
    <col min="3" max="3" width="13.7109375" customWidth="1"/>
    <col min="4" max="4" width="16.5703125" bestFit="1" customWidth="1"/>
    <col min="5" max="5" width="38" bestFit="1" customWidth="1"/>
    <col min="6" max="6" width="21" bestFit="1" customWidth="1"/>
    <col min="7" max="7" width="23.7109375" customWidth="1"/>
  </cols>
  <sheetData>
    <row r="1" spans="1:7" ht="20.25" customHeight="1" x14ac:dyDescent="0.2">
      <c r="A1" s="668" t="s">
        <v>1514</v>
      </c>
      <c r="B1" s="662"/>
      <c r="C1" s="662"/>
      <c r="D1" s="662"/>
      <c r="E1" s="662"/>
      <c r="F1" s="662"/>
      <c r="G1" s="662"/>
    </row>
    <row r="2" spans="1:7" ht="15" x14ac:dyDescent="0.2">
      <c r="A2" s="666" t="s">
        <v>1524</v>
      </c>
      <c r="B2" s="667"/>
      <c r="C2" s="667"/>
      <c r="D2" s="667"/>
      <c r="E2" s="667"/>
      <c r="F2" s="667"/>
      <c r="G2" s="667"/>
    </row>
    <row r="3" spans="1:7" ht="15" x14ac:dyDescent="0.2">
      <c r="A3" s="659" t="s">
        <v>1779</v>
      </c>
      <c r="B3" s="659"/>
      <c r="C3" s="659"/>
      <c r="D3" s="659"/>
      <c r="E3" s="659"/>
      <c r="F3" s="659"/>
      <c r="G3" s="659"/>
    </row>
    <row r="4" spans="1:7" ht="30" x14ac:dyDescent="0.2">
      <c r="A4" s="142" t="s">
        <v>358</v>
      </c>
      <c r="B4" s="143" t="s">
        <v>163</v>
      </c>
      <c r="C4" s="143" t="s">
        <v>359</v>
      </c>
      <c r="D4" s="144" t="s">
        <v>360</v>
      </c>
      <c r="E4" s="143" t="s">
        <v>361</v>
      </c>
      <c r="F4" s="143" t="s">
        <v>1001</v>
      </c>
      <c r="G4" s="139" t="s">
        <v>2134</v>
      </c>
    </row>
    <row r="5" spans="1:7" ht="20.25" customHeight="1" x14ac:dyDescent="0.2">
      <c r="A5" s="249" t="s">
        <v>1519</v>
      </c>
      <c r="B5" s="250" t="s">
        <v>1521</v>
      </c>
      <c r="C5" s="251" t="s">
        <v>2201</v>
      </c>
      <c r="D5" s="222"/>
      <c r="E5" s="478"/>
      <c r="F5" s="252" t="s">
        <v>1676</v>
      </c>
      <c r="G5" s="222" t="s">
        <v>31</v>
      </c>
    </row>
    <row r="6" spans="1:7" ht="32.25" customHeight="1" x14ac:dyDescent="0.2">
      <c r="A6" s="253" t="s">
        <v>1496</v>
      </c>
      <c r="B6" s="254" t="s">
        <v>1520</v>
      </c>
      <c r="C6" s="251" t="s">
        <v>947</v>
      </c>
      <c r="D6" s="251"/>
      <c r="E6" s="478"/>
      <c r="F6" s="252" t="s">
        <v>1677</v>
      </c>
      <c r="G6" s="251" t="s">
        <v>31</v>
      </c>
    </row>
    <row r="7" spans="1:7" x14ac:dyDescent="0.2">
      <c r="A7" s="1"/>
      <c r="B7" s="2"/>
      <c r="C7" s="2"/>
      <c r="D7" s="2"/>
      <c r="E7" s="2"/>
      <c r="F7" s="2"/>
      <c r="G7" s="1"/>
    </row>
    <row r="8" spans="1:7" x14ac:dyDescent="0.2">
      <c r="A8" s="31" t="s">
        <v>1171</v>
      </c>
      <c r="B8" s="2"/>
      <c r="C8" s="2"/>
      <c r="D8" s="2"/>
      <c r="E8" s="2"/>
      <c r="F8" s="2"/>
      <c r="G8" s="1"/>
    </row>
    <row r="9" spans="1:7" x14ac:dyDescent="0.2">
      <c r="A9" s="1"/>
      <c r="B9" s="2"/>
      <c r="C9" s="2"/>
      <c r="D9" s="2"/>
      <c r="E9" s="2"/>
      <c r="F9" s="2"/>
      <c r="G9" s="1"/>
    </row>
    <row r="10" spans="1:7" x14ac:dyDescent="0.2">
      <c r="A10" t="s">
        <v>1515</v>
      </c>
      <c r="C10" s="2"/>
      <c r="D10" s="2"/>
      <c r="E10" s="2"/>
      <c r="F10" s="2"/>
      <c r="G10" s="1"/>
    </row>
    <row r="11" spans="1:7" x14ac:dyDescent="0.2">
      <c r="A11" t="s">
        <v>1516</v>
      </c>
      <c r="C11" s="2"/>
      <c r="D11" s="2"/>
      <c r="E11" s="2"/>
      <c r="F11" s="2"/>
      <c r="G11" s="1"/>
    </row>
    <row r="12" spans="1:7" x14ac:dyDescent="0.2">
      <c r="A12" t="s">
        <v>1517</v>
      </c>
      <c r="C12" s="2"/>
      <c r="D12" s="2"/>
      <c r="E12" s="2"/>
      <c r="F12" s="2"/>
      <c r="G12" s="2"/>
    </row>
    <row r="13" spans="1:7" x14ac:dyDescent="0.2">
      <c r="A13" t="s">
        <v>1518</v>
      </c>
      <c r="C13" s="2"/>
      <c r="D13" s="2"/>
      <c r="E13" s="2"/>
      <c r="F13" s="2"/>
      <c r="G13" s="2"/>
    </row>
    <row r="14" spans="1:7" x14ac:dyDescent="0.2">
      <c r="C14" s="2"/>
      <c r="D14" s="2"/>
      <c r="E14" s="2"/>
      <c r="F14" s="2"/>
      <c r="G14" s="2"/>
    </row>
    <row r="15" spans="1:7" x14ac:dyDescent="0.2">
      <c r="C15" s="2"/>
      <c r="D15" s="2"/>
      <c r="E15" s="2"/>
      <c r="F15" s="2"/>
      <c r="G15" s="2"/>
    </row>
    <row r="16" spans="1:7" x14ac:dyDescent="0.2">
      <c r="C16" s="2"/>
      <c r="D16" s="2"/>
      <c r="E16" s="2"/>
      <c r="F16" s="2"/>
      <c r="G16" s="2"/>
    </row>
    <row r="17" spans="3:7" x14ac:dyDescent="0.2">
      <c r="C17" s="2"/>
      <c r="D17" s="2"/>
      <c r="E17" s="2"/>
      <c r="F17" s="2"/>
      <c r="G17" s="2"/>
    </row>
    <row r="18" spans="3:7" x14ac:dyDescent="0.2">
      <c r="G18" s="2"/>
    </row>
    <row r="20" spans="3:7" x14ac:dyDescent="0.2">
      <c r="G20" s="2"/>
    </row>
    <row r="21" spans="3:7" x14ac:dyDescent="0.2">
      <c r="G21" s="2"/>
    </row>
  </sheetData>
  <mergeCells count="3">
    <mergeCell ref="A3:G3"/>
    <mergeCell ref="A2:G2"/>
    <mergeCell ref="A1:G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
  <sheetViews>
    <sheetView zoomScale="80" zoomScaleNormal="80" workbookViewId="0">
      <selection activeCell="A4" sqref="A4"/>
    </sheetView>
  </sheetViews>
  <sheetFormatPr defaultColWidth="37" defaultRowHeight="12.75" x14ac:dyDescent="0.2"/>
  <cols>
    <col min="1" max="1" width="19" bestFit="1" customWidth="1"/>
    <col min="2" max="2" width="35.85546875" bestFit="1" customWidth="1"/>
    <col min="3" max="3" width="10.42578125" bestFit="1" customWidth="1"/>
    <col min="4" max="4" width="15.140625" bestFit="1" customWidth="1"/>
    <col min="5" max="5" width="34.85546875" bestFit="1" customWidth="1"/>
    <col min="6" max="6" width="7.42578125" bestFit="1" customWidth="1"/>
    <col min="7" max="7" width="18.42578125" bestFit="1" customWidth="1"/>
  </cols>
  <sheetData>
    <row r="1" spans="1:7" ht="20.25" customHeight="1" x14ac:dyDescent="0.2">
      <c r="A1" s="668" t="s">
        <v>1514</v>
      </c>
      <c r="B1" s="662"/>
      <c r="C1" s="662"/>
      <c r="D1" s="662"/>
      <c r="E1" s="662"/>
      <c r="F1" s="662"/>
      <c r="G1" s="662"/>
    </row>
    <row r="2" spans="1:7" ht="15" x14ac:dyDescent="0.2">
      <c r="A2" s="684" t="s">
        <v>2585</v>
      </c>
      <c r="B2" s="667"/>
      <c r="C2" s="667"/>
      <c r="D2" s="667"/>
      <c r="E2" s="667"/>
      <c r="F2" s="667"/>
      <c r="G2" s="667"/>
    </row>
    <row r="3" spans="1:7" ht="15" x14ac:dyDescent="0.2">
      <c r="A3" s="685" t="s">
        <v>2586</v>
      </c>
      <c r="B3" s="659"/>
      <c r="C3" s="659"/>
      <c r="D3" s="659"/>
      <c r="E3" s="659"/>
      <c r="F3" s="659"/>
      <c r="G3" s="659"/>
    </row>
    <row r="4" spans="1:7" ht="30" x14ac:dyDescent="0.2">
      <c r="A4" s="142" t="s">
        <v>358</v>
      </c>
      <c r="B4" s="143" t="s">
        <v>163</v>
      </c>
      <c r="C4" s="143" t="s">
        <v>359</v>
      </c>
      <c r="D4" s="144" t="s">
        <v>360</v>
      </c>
      <c r="E4" s="143" t="s">
        <v>361</v>
      </c>
      <c r="F4" s="143" t="s">
        <v>1001</v>
      </c>
      <c r="G4" s="139" t="s">
        <v>2134</v>
      </c>
    </row>
    <row r="5" spans="1:7" ht="26.25" thickBot="1" x14ac:dyDescent="0.25">
      <c r="A5" s="617" t="s">
        <v>1495</v>
      </c>
      <c r="B5" s="618" t="s">
        <v>1508</v>
      </c>
      <c r="C5" s="619" t="s">
        <v>950</v>
      </c>
      <c r="D5" s="619"/>
      <c r="E5" s="619"/>
      <c r="F5" s="620" t="s">
        <v>1996</v>
      </c>
      <c r="G5" s="619" t="s">
        <v>31</v>
      </c>
    </row>
    <row r="6" spans="1:7" ht="13.5" thickBot="1" x14ac:dyDescent="0.25">
      <c r="A6" s="617" t="s">
        <v>1496</v>
      </c>
      <c r="B6" s="618" t="s">
        <v>1509</v>
      </c>
      <c r="C6" s="619" t="s">
        <v>947</v>
      </c>
      <c r="D6" s="619"/>
      <c r="E6" s="619"/>
      <c r="F6" s="620" t="s">
        <v>1000</v>
      </c>
      <c r="G6" s="619" t="s">
        <v>31</v>
      </c>
    </row>
    <row r="7" spans="1:7" ht="13.5" thickBot="1" x14ac:dyDescent="0.25">
      <c r="A7" s="617" t="s">
        <v>1497</v>
      </c>
      <c r="B7" s="618" t="s">
        <v>1510</v>
      </c>
      <c r="C7" s="619" t="s">
        <v>944</v>
      </c>
      <c r="D7" s="619"/>
      <c r="E7" s="619"/>
      <c r="F7" s="619" t="s">
        <v>110</v>
      </c>
      <c r="G7" s="619" t="s">
        <v>31</v>
      </c>
    </row>
    <row r="8" spans="1:7" ht="26.25" thickBot="1" x14ac:dyDescent="0.25">
      <c r="A8" s="617" t="s">
        <v>1498</v>
      </c>
      <c r="B8" s="618" t="s">
        <v>1511</v>
      </c>
      <c r="C8" s="619" t="s">
        <v>978</v>
      </c>
      <c r="D8" s="619"/>
      <c r="E8" s="619"/>
      <c r="F8" s="619" t="s">
        <v>110</v>
      </c>
      <c r="G8" s="619" t="s">
        <v>31</v>
      </c>
    </row>
    <row r="9" spans="1:7" ht="26.25" thickBot="1" x14ac:dyDescent="0.25">
      <c r="A9" s="617" t="s">
        <v>44</v>
      </c>
      <c r="B9" s="618" t="s">
        <v>1512</v>
      </c>
      <c r="C9" s="619" t="s">
        <v>996</v>
      </c>
      <c r="D9" s="619"/>
      <c r="E9" s="619"/>
      <c r="F9" s="619" t="s">
        <v>110</v>
      </c>
      <c r="G9" s="619" t="s">
        <v>32</v>
      </c>
    </row>
    <row r="10" spans="1:7" ht="13.5" thickBot="1" x14ac:dyDescent="0.25">
      <c r="A10" s="617" t="s">
        <v>1499</v>
      </c>
      <c r="B10" s="619" t="s">
        <v>1513</v>
      </c>
      <c r="C10" s="621" t="s">
        <v>991</v>
      </c>
      <c r="D10" s="621" t="s">
        <v>2538</v>
      </c>
      <c r="E10" s="621" t="s">
        <v>2538</v>
      </c>
      <c r="F10" s="621" t="s">
        <v>110</v>
      </c>
      <c r="G10" s="621" t="s">
        <v>31</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3"/>
  <dimension ref="A1:H60"/>
  <sheetViews>
    <sheetView showGridLines="0" topLeftCell="A5" zoomScale="80" zoomScaleNormal="80" workbookViewId="0">
      <selection activeCell="K16" sqref="K16"/>
    </sheetView>
  </sheetViews>
  <sheetFormatPr defaultColWidth="11.42578125" defaultRowHeight="12.75" x14ac:dyDescent="0.2"/>
  <cols>
    <col min="1" max="1" width="6.140625" style="18" customWidth="1"/>
    <col min="2" max="2" width="52.85546875" style="18" bestFit="1" customWidth="1"/>
    <col min="3" max="3" width="2.7109375" style="104" customWidth="1"/>
    <col min="4" max="4" width="43.42578125" style="18" bestFit="1" customWidth="1"/>
    <col min="5" max="5" width="13.85546875" style="18" customWidth="1"/>
    <col min="6" max="6" width="14.5703125" style="18" bestFit="1" customWidth="1"/>
    <col min="7" max="7" width="34.85546875" style="18" bestFit="1" customWidth="1"/>
    <col min="8" max="8" width="15" style="18" bestFit="1" customWidth="1"/>
    <col min="9" max="9" width="15.42578125" style="18" customWidth="1"/>
    <col min="10" max="16384" width="11.42578125" style="18"/>
  </cols>
  <sheetData>
    <row r="1" spans="1:8" ht="14.25" customHeight="1" x14ac:dyDescent="0.25">
      <c r="A1" s="639" t="s">
        <v>2127</v>
      </c>
      <c r="B1" s="639"/>
      <c r="C1" s="639"/>
      <c r="D1" s="639"/>
      <c r="E1" s="639"/>
      <c r="F1" s="639"/>
      <c r="G1" s="639"/>
      <c r="H1" s="639"/>
    </row>
    <row r="2" spans="1:8" ht="12" customHeight="1" x14ac:dyDescent="0.2">
      <c r="A2" s="638" t="s">
        <v>2126</v>
      </c>
      <c r="B2" s="638"/>
      <c r="C2" s="638"/>
      <c r="D2" s="638"/>
      <c r="E2" s="638"/>
      <c r="F2" s="638"/>
      <c r="G2" s="638"/>
      <c r="H2" s="638"/>
    </row>
    <row r="3" spans="1:8" ht="14.25" customHeight="1" x14ac:dyDescent="0.2">
      <c r="A3" s="640" t="s">
        <v>2026</v>
      </c>
      <c r="B3" s="640"/>
      <c r="C3" s="640"/>
      <c r="D3" s="640"/>
      <c r="E3" s="640"/>
      <c r="F3" s="640"/>
      <c r="G3" s="640"/>
      <c r="H3" s="640"/>
    </row>
    <row r="4" spans="1:8" ht="15" x14ac:dyDescent="0.25">
      <c r="B4" s="168"/>
      <c r="D4" s="643" t="s">
        <v>1757</v>
      </c>
      <c r="E4" s="643"/>
      <c r="F4" s="643"/>
      <c r="G4" s="641" t="s">
        <v>1758</v>
      </c>
      <c r="H4" s="642"/>
    </row>
    <row r="5" spans="1:8" x14ac:dyDescent="0.2">
      <c r="D5" s="19" t="s">
        <v>1007</v>
      </c>
      <c r="E5" s="19" t="s">
        <v>1008</v>
      </c>
      <c r="F5" s="19" t="s">
        <v>1053</v>
      </c>
      <c r="G5" s="19" t="s">
        <v>1007</v>
      </c>
      <c r="H5" s="19" t="s">
        <v>1053</v>
      </c>
    </row>
    <row r="6" spans="1:8" ht="21" customHeight="1" x14ac:dyDescent="0.2">
      <c r="D6" s="88" t="s">
        <v>1009</v>
      </c>
      <c r="E6" s="89" t="s">
        <v>1871</v>
      </c>
      <c r="F6" s="70" t="s">
        <v>1011</v>
      </c>
      <c r="G6" s="648" t="s">
        <v>1751</v>
      </c>
      <c r="H6" s="645" t="s">
        <v>1752</v>
      </c>
    </row>
    <row r="7" spans="1:8" ht="21" customHeight="1" x14ac:dyDescent="0.2">
      <c r="D7" s="123" t="s">
        <v>1012</v>
      </c>
      <c r="E7" s="124" t="s">
        <v>1010</v>
      </c>
      <c r="F7" s="59" t="s">
        <v>1013</v>
      </c>
      <c r="G7" s="649"/>
      <c r="H7" s="646"/>
    </row>
    <row r="8" spans="1:8" x14ac:dyDescent="0.2">
      <c r="A8" s="23"/>
      <c r="B8" s="22" t="s">
        <v>1747</v>
      </c>
      <c r="D8" s="64" t="s">
        <v>1014</v>
      </c>
      <c r="E8" s="65" t="s">
        <v>1015</v>
      </c>
      <c r="F8" s="66" t="s">
        <v>1016</v>
      </c>
      <c r="G8" s="64"/>
      <c r="H8" s="67"/>
    </row>
    <row r="9" spans="1:8" x14ac:dyDescent="0.2">
      <c r="D9" s="68" t="s">
        <v>1017</v>
      </c>
      <c r="E9" s="69" t="s">
        <v>1745</v>
      </c>
      <c r="F9" s="70" t="s">
        <v>1016</v>
      </c>
      <c r="G9" s="64"/>
      <c r="H9" s="67"/>
    </row>
    <row r="10" spans="1:8" ht="25.5" x14ac:dyDescent="0.2">
      <c r="A10" s="30" t="s">
        <v>1116</v>
      </c>
      <c r="D10" s="88" t="s">
        <v>1018</v>
      </c>
      <c r="E10" s="89" t="s">
        <v>1871</v>
      </c>
      <c r="F10" s="70" t="s">
        <v>1019</v>
      </c>
      <c r="G10" s="62" t="s">
        <v>1750</v>
      </c>
      <c r="H10" s="63" t="s">
        <v>1753</v>
      </c>
    </row>
    <row r="11" spans="1:8" x14ac:dyDescent="0.2">
      <c r="A11" s="18" t="s">
        <v>1064</v>
      </c>
      <c r="B11" s="18" t="s">
        <v>1065</v>
      </c>
      <c r="D11" s="68" t="s">
        <v>1020</v>
      </c>
      <c r="E11" s="69" t="s">
        <v>1745</v>
      </c>
      <c r="F11" s="70" t="s">
        <v>1021</v>
      </c>
      <c r="G11" s="64"/>
      <c r="H11" s="71"/>
    </row>
    <row r="12" spans="1:8" x14ac:dyDescent="0.2">
      <c r="A12" s="18" t="s">
        <v>1066</v>
      </c>
      <c r="B12" s="18" t="s">
        <v>1070</v>
      </c>
      <c r="D12" s="64" t="s">
        <v>1022</v>
      </c>
      <c r="E12" s="65" t="s">
        <v>1015</v>
      </c>
      <c r="F12" s="66" t="s">
        <v>1023</v>
      </c>
      <c r="G12" s="72"/>
      <c r="H12" s="73"/>
    </row>
    <row r="13" spans="1:8" x14ac:dyDescent="0.2">
      <c r="A13" s="18" t="s">
        <v>1067</v>
      </c>
      <c r="B13" s="18" t="s">
        <v>1068</v>
      </c>
      <c r="D13" s="74" t="s">
        <v>1024</v>
      </c>
      <c r="E13" s="75" t="s">
        <v>1010</v>
      </c>
      <c r="F13" s="76" t="s">
        <v>1025</v>
      </c>
      <c r="G13" s="72" t="s">
        <v>1749</v>
      </c>
      <c r="H13" s="73" t="s">
        <v>1754</v>
      </c>
    </row>
    <row r="14" spans="1:8" x14ac:dyDescent="0.2">
      <c r="A14" s="22" t="s">
        <v>1069</v>
      </c>
      <c r="B14" s="22" t="s">
        <v>1961</v>
      </c>
      <c r="D14" s="68" t="s">
        <v>1026</v>
      </c>
      <c r="E14" s="69" t="s">
        <v>1745</v>
      </c>
      <c r="F14" s="70" t="s">
        <v>1027</v>
      </c>
      <c r="G14" s="64"/>
      <c r="H14" s="71"/>
    </row>
    <row r="15" spans="1:8" x14ac:dyDescent="0.2">
      <c r="A15" s="38" t="s">
        <v>1423</v>
      </c>
      <c r="B15" s="38" t="s">
        <v>1424</v>
      </c>
      <c r="D15" s="64" t="s">
        <v>1028</v>
      </c>
      <c r="E15" s="65" t="s">
        <v>1015</v>
      </c>
      <c r="F15" s="66" t="s">
        <v>1016</v>
      </c>
      <c r="G15" s="64"/>
      <c r="H15" s="71"/>
    </row>
    <row r="16" spans="1:8" x14ac:dyDescent="0.2">
      <c r="A16" s="57" t="s">
        <v>1746</v>
      </c>
      <c r="B16" s="57" t="s">
        <v>1870</v>
      </c>
      <c r="D16" s="64" t="s">
        <v>1030</v>
      </c>
      <c r="E16" s="65" t="s">
        <v>1015</v>
      </c>
      <c r="F16" s="66" t="s">
        <v>1031</v>
      </c>
      <c r="G16" s="64"/>
      <c r="H16" s="71"/>
    </row>
    <row r="17" spans="1:8" x14ac:dyDescent="0.2">
      <c r="A17" s="105" t="s">
        <v>1660</v>
      </c>
      <c r="B17" s="105" t="s">
        <v>1872</v>
      </c>
      <c r="D17" s="64" t="s">
        <v>1032</v>
      </c>
      <c r="E17" s="65" t="s">
        <v>1015</v>
      </c>
      <c r="F17" s="66" t="s">
        <v>1031</v>
      </c>
      <c r="G17" s="64"/>
      <c r="H17" s="71"/>
    </row>
    <row r="18" spans="1:8" x14ac:dyDescent="0.2">
      <c r="A18" s="106" t="s">
        <v>1873</v>
      </c>
      <c r="B18" s="106" t="s">
        <v>1874</v>
      </c>
      <c r="D18" s="68" t="s">
        <v>1033</v>
      </c>
      <c r="E18" s="69" t="s">
        <v>1745</v>
      </c>
      <c r="F18" s="70" t="s">
        <v>1013</v>
      </c>
      <c r="G18" s="64"/>
      <c r="H18" s="71"/>
    </row>
    <row r="19" spans="1:8" x14ac:dyDescent="0.2">
      <c r="A19" s="105" t="s">
        <v>1960</v>
      </c>
      <c r="B19" s="105" t="s">
        <v>1959</v>
      </c>
      <c r="D19" s="74" t="s">
        <v>1034</v>
      </c>
      <c r="E19" s="75" t="s">
        <v>1010</v>
      </c>
      <c r="F19" s="76" t="s">
        <v>1035</v>
      </c>
      <c r="G19" s="72" t="s">
        <v>1748</v>
      </c>
      <c r="H19" s="73" t="s">
        <v>1755</v>
      </c>
    </row>
    <row r="20" spans="1:8" x14ac:dyDescent="0.2">
      <c r="D20" s="68" t="s">
        <v>1036</v>
      </c>
      <c r="E20" s="69" t="s">
        <v>1745</v>
      </c>
      <c r="F20" s="70" t="s">
        <v>1037</v>
      </c>
      <c r="G20" s="64"/>
      <c r="H20" s="67"/>
    </row>
    <row r="21" spans="1:8" x14ac:dyDescent="0.2">
      <c r="D21" s="68" t="s">
        <v>1038</v>
      </c>
      <c r="E21" s="69" t="s">
        <v>1745</v>
      </c>
      <c r="F21" s="70" t="s">
        <v>1031</v>
      </c>
      <c r="G21" s="64"/>
      <c r="H21" s="67"/>
    </row>
    <row r="22" spans="1:8" x14ac:dyDescent="0.2">
      <c r="D22" s="64" t="s">
        <v>1039</v>
      </c>
      <c r="E22" s="65" t="s">
        <v>1015</v>
      </c>
      <c r="F22" s="66" t="s">
        <v>1040</v>
      </c>
      <c r="G22" s="64"/>
      <c r="H22" s="67"/>
    </row>
    <row r="23" spans="1:8" x14ac:dyDescent="0.2">
      <c r="D23" s="68" t="s">
        <v>1041</v>
      </c>
      <c r="E23" s="69" t="s">
        <v>1745</v>
      </c>
      <c r="F23" s="70" t="s">
        <v>1042</v>
      </c>
      <c r="G23" s="64"/>
      <c r="H23" s="67"/>
    </row>
    <row r="24" spans="1:8" x14ac:dyDescent="0.2">
      <c r="D24" s="74" t="s">
        <v>1043</v>
      </c>
      <c r="E24" s="75" t="s">
        <v>1010</v>
      </c>
      <c r="F24" s="76" t="s">
        <v>1044</v>
      </c>
      <c r="G24" s="64"/>
      <c r="H24" s="67"/>
    </row>
    <row r="25" spans="1:8" x14ac:dyDescent="0.2">
      <c r="D25" s="80" t="s">
        <v>1417</v>
      </c>
      <c r="E25" s="81" t="s">
        <v>1420</v>
      </c>
      <c r="F25" s="82" t="s">
        <v>1422</v>
      </c>
      <c r="G25" s="647" t="s">
        <v>1029</v>
      </c>
      <c r="H25" s="644" t="s">
        <v>1756</v>
      </c>
    </row>
    <row r="26" spans="1:8" x14ac:dyDescent="0.2">
      <c r="D26" s="39" t="s">
        <v>1418</v>
      </c>
      <c r="E26" s="40" t="s">
        <v>1420</v>
      </c>
      <c r="F26" s="58" t="s">
        <v>1023</v>
      </c>
      <c r="G26" s="647"/>
      <c r="H26" s="644"/>
    </row>
    <row r="27" spans="1:8" x14ac:dyDescent="0.2">
      <c r="D27" s="77" t="s">
        <v>1419</v>
      </c>
      <c r="E27" s="78" t="s">
        <v>1420</v>
      </c>
      <c r="F27" s="79" t="s">
        <v>1421</v>
      </c>
      <c r="G27" s="64"/>
      <c r="H27" s="67"/>
    </row>
    <row r="28" spans="1:8" x14ac:dyDescent="0.2">
      <c r="D28" s="77" t="s">
        <v>1646</v>
      </c>
      <c r="E28" s="78" t="s">
        <v>1654</v>
      </c>
      <c r="F28" s="79" t="s">
        <v>1656</v>
      </c>
      <c r="G28" s="64"/>
      <c r="H28" s="67"/>
    </row>
    <row r="29" spans="1:8" x14ac:dyDescent="0.2">
      <c r="D29" s="77" t="s">
        <v>1647</v>
      </c>
      <c r="E29" s="78" t="s">
        <v>1654</v>
      </c>
      <c r="F29" s="79" t="s">
        <v>1021</v>
      </c>
      <c r="G29" s="64"/>
      <c r="H29" s="67"/>
    </row>
    <row r="30" spans="1:8" x14ac:dyDescent="0.2">
      <c r="D30" s="77" t="s">
        <v>1648</v>
      </c>
      <c r="E30" s="78" t="s">
        <v>1654</v>
      </c>
      <c r="F30" s="79" t="s">
        <v>1655</v>
      </c>
      <c r="G30" s="64"/>
      <c r="H30" s="67"/>
    </row>
    <row r="31" spans="1:8" x14ac:dyDescent="0.2">
      <c r="D31" s="77" t="s">
        <v>1649</v>
      </c>
      <c r="E31" s="78" t="s">
        <v>1654</v>
      </c>
      <c r="F31" s="79" t="s">
        <v>1021</v>
      </c>
      <c r="G31" s="64"/>
      <c r="H31" s="67"/>
    </row>
    <row r="32" spans="1:8" x14ac:dyDescent="0.2">
      <c r="D32" s="77" t="s">
        <v>1650</v>
      </c>
      <c r="E32" s="78" t="s">
        <v>1654</v>
      </c>
      <c r="F32" s="79" t="s">
        <v>1021</v>
      </c>
      <c r="G32" s="64"/>
      <c r="H32" s="67"/>
    </row>
    <row r="33" spans="4:8" x14ac:dyDescent="0.2">
      <c r="D33" s="77" t="s">
        <v>1651</v>
      </c>
      <c r="E33" s="78" t="s">
        <v>1654</v>
      </c>
      <c r="F33" s="79" t="s">
        <v>1657</v>
      </c>
      <c r="G33" s="64"/>
      <c r="H33" s="67"/>
    </row>
    <row r="34" spans="4:8" x14ac:dyDescent="0.2">
      <c r="D34" s="77" t="s">
        <v>1652</v>
      </c>
      <c r="E34" s="78" t="s">
        <v>1654</v>
      </c>
      <c r="F34" s="79" t="s">
        <v>1658</v>
      </c>
      <c r="G34" s="64"/>
      <c r="H34" s="67"/>
    </row>
    <row r="35" spans="4:8" x14ac:dyDescent="0.2">
      <c r="D35" s="77" t="s">
        <v>1653</v>
      </c>
      <c r="E35" s="78" t="s">
        <v>1654</v>
      </c>
      <c r="F35" s="79" t="s">
        <v>1659</v>
      </c>
      <c r="G35" s="64"/>
      <c r="H35" s="67"/>
    </row>
    <row r="36" spans="4:8" x14ac:dyDescent="0.2">
      <c r="D36" s="77" t="s">
        <v>1962</v>
      </c>
      <c r="E36" s="78" t="s">
        <v>2025</v>
      </c>
      <c r="F36" s="79" t="s">
        <v>1656</v>
      </c>
      <c r="G36" s="64"/>
      <c r="H36" s="67"/>
    </row>
    <row r="37" spans="4:8" x14ac:dyDescent="0.2">
      <c r="D37" s="77" t="s">
        <v>1963</v>
      </c>
      <c r="E37" s="78" t="s">
        <v>2025</v>
      </c>
      <c r="F37" s="79" t="s">
        <v>1964</v>
      </c>
      <c r="G37" s="64"/>
      <c r="H37" s="67"/>
    </row>
    <row r="39" spans="4:8" x14ac:dyDescent="0.2">
      <c r="D39" s="18" t="s">
        <v>2027</v>
      </c>
    </row>
    <row r="40" spans="4:8" x14ac:dyDescent="0.2">
      <c r="D40" s="643" t="s">
        <v>1055</v>
      </c>
      <c r="E40" s="643"/>
      <c r="F40" s="643"/>
    </row>
    <row r="41" spans="4:8" x14ac:dyDescent="0.2">
      <c r="D41" s="20" t="s">
        <v>1007</v>
      </c>
      <c r="E41" s="20" t="s">
        <v>1008</v>
      </c>
      <c r="F41" s="20" t="s">
        <v>1053</v>
      </c>
    </row>
    <row r="42" spans="4:8" x14ac:dyDescent="0.2">
      <c r="D42" s="68" t="s">
        <v>1045</v>
      </c>
      <c r="E42" s="69" t="s">
        <v>1745</v>
      </c>
      <c r="F42" s="70" t="s">
        <v>1016</v>
      </c>
    </row>
    <row r="43" spans="4:8" x14ac:dyDescent="0.2">
      <c r="D43" s="68" t="s">
        <v>1046</v>
      </c>
      <c r="E43" s="69" t="s">
        <v>1745</v>
      </c>
      <c r="F43" s="70" t="s">
        <v>1016</v>
      </c>
    </row>
    <row r="44" spans="4:8" x14ac:dyDescent="0.2">
      <c r="D44" s="68" t="s">
        <v>1047</v>
      </c>
      <c r="E44" s="69" t="s">
        <v>1745</v>
      </c>
      <c r="F44" s="70" t="s">
        <v>1016</v>
      </c>
    </row>
    <row r="45" spans="4:8" x14ac:dyDescent="0.2">
      <c r="D45" s="68" t="s">
        <v>1048</v>
      </c>
      <c r="E45" s="69" t="s">
        <v>1745</v>
      </c>
      <c r="F45" s="70" t="s">
        <v>1016</v>
      </c>
    </row>
    <row r="46" spans="4:8" x14ac:dyDescent="0.2">
      <c r="D46" s="68" t="s">
        <v>1049</v>
      </c>
      <c r="E46" s="69" t="s">
        <v>1745</v>
      </c>
      <c r="F46" s="70" t="s">
        <v>1016</v>
      </c>
    </row>
    <row r="48" spans="4:8" x14ac:dyDescent="0.2">
      <c r="D48" s="18" t="s">
        <v>2026</v>
      </c>
    </row>
    <row r="49" spans="4:7" x14ac:dyDescent="0.2">
      <c r="D49" s="643" t="s">
        <v>1050</v>
      </c>
      <c r="E49" s="643"/>
      <c r="F49" s="643"/>
    </row>
    <row r="50" spans="4:7" x14ac:dyDescent="0.2">
      <c r="D50" s="20" t="s">
        <v>1007</v>
      </c>
      <c r="E50" s="20" t="s">
        <v>1008</v>
      </c>
      <c r="F50" s="20" t="s">
        <v>1053</v>
      </c>
    </row>
    <row r="51" spans="4:7" x14ac:dyDescent="0.2">
      <c r="D51" s="74" t="s">
        <v>1051</v>
      </c>
      <c r="E51" s="75" t="s">
        <v>1010</v>
      </c>
      <c r="F51" s="76" t="s">
        <v>1052</v>
      </c>
    </row>
    <row r="52" spans="4:7" x14ac:dyDescent="0.2">
      <c r="D52" s="74" t="s">
        <v>1761</v>
      </c>
      <c r="E52" s="75" t="s">
        <v>1010</v>
      </c>
      <c r="F52" s="76" t="s">
        <v>1013</v>
      </c>
    </row>
    <row r="53" spans="4:7" x14ac:dyDescent="0.2">
      <c r="D53" s="74" t="s">
        <v>1819</v>
      </c>
      <c r="E53" s="75" t="s">
        <v>1010</v>
      </c>
      <c r="F53" s="76" t="s">
        <v>1759</v>
      </c>
      <c r="G53" s="18" t="s">
        <v>1760</v>
      </c>
    </row>
    <row r="55" spans="4:7" x14ac:dyDescent="0.2">
      <c r="D55" s="18" t="s">
        <v>2028</v>
      </c>
    </row>
    <row r="56" spans="4:7" x14ac:dyDescent="0.2">
      <c r="D56" s="643" t="s">
        <v>1056</v>
      </c>
      <c r="E56" s="643"/>
      <c r="F56" s="643"/>
    </row>
    <row r="57" spans="4:7" x14ac:dyDescent="0.2">
      <c r="D57" s="20" t="s">
        <v>1007</v>
      </c>
      <c r="E57" s="20" t="s">
        <v>1008</v>
      </c>
      <c r="F57" s="19" t="s">
        <v>1053</v>
      </c>
    </row>
    <row r="58" spans="4:7" x14ac:dyDescent="0.2">
      <c r="D58" s="60" t="s">
        <v>1054</v>
      </c>
      <c r="E58" s="61" t="s">
        <v>1010</v>
      </c>
      <c r="F58" s="76" t="s">
        <v>1117</v>
      </c>
    </row>
    <row r="59" spans="4:7" x14ac:dyDescent="0.2">
      <c r="D59" s="74" t="s">
        <v>1818</v>
      </c>
      <c r="E59" s="75" t="s">
        <v>1010</v>
      </c>
      <c r="F59" s="76" t="s">
        <v>1013</v>
      </c>
    </row>
    <row r="60" spans="4:7" x14ac:dyDescent="0.2">
      <c r="D60" s="74" t="s">
        <v>1820</v>
      </c>
      <c r="E60" s="75" t="s">
        <v>1010</v>
      </c>
      <c r="F60" s="76" t="s">
        <v>1759</v>
      </c>
      <c r="G60" s="18" t="s">
        <v>1760</v>
      </c>
    </row>
  </sheetData>
  <mergeCells count="12">
    <mergeCell ref="H25:H26"/>
    <mergeCell ref="H6:H7"/>
    <mergeCell ref="D40:F40"/>
    <mergeCell ref="D49:F49"/>
    <mergeCell ref="D56:F56"/>
    <mergeCell ref="G25:G26"/>
    <mergeCell ref="G6:G7"/>
    <mergeCell ref="A1:H1"/>
    <mergeCell ref="A3:H3"/>
    <mergeCell ref="A2:H2"/>
    <mergeCell ref="G4:H4"/>
    <mergeCell ref="D4:F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tabColor rgb="FF0070C0"/>
  </sheetPr>
  <dimension ref="A1:BH12"/>
  <sheetViews>
    <sheetView topLeftCell="A26" zoomScale="80" zoomScaleNormal="80" workbookViewId="0">
      <selection activeCell="B25" sqref="B25"/>
    </sheetView>
  </sheetViews>
  <sheetFormatPr defaultColWidth="11.42578125" defaultRowHeight="12.75" x14ac:dyDescent="0.2"/>
  <cols>
    <col min="1" max="1" width="26.7109375" customWidth="1"/>
    <col min="2" max="2" width="53.85546875" customWidth="1"/>
    <col min="3" max="3" width="34.42578125" customWidth="1"/>
    <col min="4" max="4" width="27.85546875" customWidth="1"/>
    <col min="5" max="5" width="38.5703125" customWidth="1"/>
    <col min="6" max="6" width="19.5703125" customWidth="1"/>
    <col min="7" max="7" width="21.140625" customWidth="1"/>
  </cols>
  <sheetData>
    <row r="1" spans="1:60" ht="18.75" x14ac:dyDescent="0.2">
      <c r="A1" s="687" t="s">
        <v>1954</v>
      </c>
      <c r="B1" s="688"/>
      <c r="C1" s="688"/>
      <c r="D1" s="688"/>
      <c r="E1" s="688"/>
      <c r="F1" s="688"/>
      <c r="G1" s="688"/>
    </row>
    <row r="2" spans="1:60" ht="15" customHeight="1" x14ac:dyDescent="0.2">
      <c r="A2" s="689" t="s">
        <v>1958</v>
      </c>
      <c r="B2" s="689"/>
      <c r="C2" s="689"/>
      <c r="D2" s="689"/>
      <c r="E2" s="689"/>
      <c r="F2" s="689"/>
      <c r="G2" s="689"/>
    </row>
    <row r="3" spans="1:60" ht="15" x14ac:dyDescent="0.2">
      <c r="A3" s="686" t="s">
        <v>1979</v>
      </c>
      <c r="B3" s="686"/>
      <c r="C3" s="686"/>
      <c r="D3" s="686"/>
      <c r="E3" s="686"/>
      <c r="F3" s="686"/>
      <c r="G3" s="686"/>
    </row>
    <row r="4" spans="1:60" ht="15" x14ac:dyDescent="0.2">
      <c r="A4" s="142" t="s">
        <v>358</v>
      </c>
      <c r="B4" s="143" t="s">
        <v>163</v>
      </c>
      <c r="C4" s="143" t="s">
        <v>359</v>
      </c>
      <c r="D4" s="144" t="s">
        <v>360</v>
      </c>
      <c r="E4" s="143" t="s">
        <v>361</v>
      </c>
      <c r="F4" s="143" t="s">
        <v>1001</v>
      </c>
      <c r="G4" s="139" t="s">
        <v>2134</v>
      </c>
    </row>
    <row r="5" spans="1:60" s="135" customFormat="1" ht="30" x14ac:dyDescent="0.2">
      <c r="A5" s="405" t="s">
        <v>36</v>
      </c>
      <c r="B5" s="405" t="s">
        <v>1935</v>
      </c>
      <c r="C5" s="405" t="s">
        <v>947</v>
      </c>
      <c r="D5" s="405" t="s">
        <v>1907</v>
      </c>
      <c r="E5" s="405"/>
      <c r="F5" s="405" t="s">
        <v>1977</v>
      </c>
      <c r="G5" s="40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row>
    <row r="6" spans="1:60" ht="15" x14ac:dyDescent="0.2">
      <c r="A6" s="405" t="s">
        <v>707</v>
      </c>
      <c r="B6" s="405" t="s">
        <v>1936</v>
      </c>
      <c r="C6" s="405" t="s">
        <v>1937</v>
      </c>
      <c r="D6" s="405" t="s">
        <v>1938</v>
      </c>
      <c r="E6" s="405"/>
      <c r="F6" s="405"/>
      <c r="G6" s="407"/>
    </row>
    <row r="7" spans="1:60" ht="15" x14ac:dyDescent="0.2">
      <c r="A7" s="405" t="s">
        <v>1939</v>
      </c>
      <c r="B7" s="405" t="s">
        <v>1940</v>
      </c>
      <c r="C7" s="405" t="s">
        <v>1164</v>
      </c>
      <c r="D7" s="406">
        <v>9696034787</v>
      </c>
      <c r="E7" s="405"/>
      <c r="F7" s="405"/>
      <c r="G7" s="407"/>
    </row>
    <row r="8" spans="1:60" ht="15" x14ac:dyDescent="0.2">
      <c r="A8" s="405" t="s">
        <v>1941</v>
      </c>
      <c r="B8" s="405" t="s">
        <v>1942</v>
      </c>
      <c r="C8" s="405" t="s">
        <v>1164</v>
      </c>
      <c r="D8" s="406">
        <v>9696034789</v>
      </c>
      <c r="E8" s="405"/>
      <c r="F8" s="405"/>
      <c r="G8" s="407"/>
    </row>
    <row r="9" spans="1:60" ht="15" x14ac:dyDescent="0.2">
      <c r="A9" s="405" t="s">
        <v>1943</v>
      </c>
      <c r="B9" s="405" t="s">
        <v>1944</v>
      </c>
      <c r="C9" s="405" t="s">
        <v>947</v>
      </c>
      <c r="D9" s="405" t="s">
        <v>1907</v>
      </c>
      <c r="E9" s="405"/>
      <c r="F9" s="405"/>
      <c r="G9" s="407"/>
    </row>
    <row r="10" spans="1:60" ht="15" x14ac:dyDescent="0.2">
      <c r="A10" s="405" t="s">
        <v>1945</v>
      </c>
      <c r="B10" s="405" t="s">
        <v>1946</v>
      </c>
      <c r="C10" s="405" t="s">
        <v>1947</v>
      </c>
      <c r="D10" s="405" t="s">
        <v>1948</v>
      </c>
      <c r="E10" s="405"/>
      <c r="F10" s="405"/>
      <c r="G10" s="407"/>
    </row>
    <row r="11" spans="1:60" ht="18.75" customHeight="1" x14ac:dyDescent="0.2">
      <c r="A11" s="405" t="s">
        <v>139</v>
      </c>
      <c r="B11" s="405" t="s">
        <v>1949</v>
      </c>
      <c r="C11" s="405" t="s">
        <v>2176</v>
      </c>
      <c r="D11" s="405" t="s">
        <v>1928</v>
      </c>
      <c r="E11" s="405"/>
      <c r="F11" s="405"/>
      <c r="G11" s="407"/>
    </row>
    <row r="12" spans="1:60" ht="15" x14ac:dyDescent="0.2">
      <c r="A12" s="405" t="s">
        <v>1950</v>
      </c>
      <c r="B12" s="405" t="s">
        <v>1951</v>
      </c>
      <c r="C12" s="405" t="s">
        <v>947</v>
      </c>
      <c r="D12" s="405" t="s">
        <v>1952</v>
      </c>
      <c r="E12" s="405" t="s">
        <v>1953</v>
      </c>
      <c r="F12" s="405"/>
      <c r="G12" s="407"/>
    </row>
  </sheetData>
  <mergeCells count="3">
    <mergeCell ref="A3:G3"/>
    <mergeCell ref="A1:G1"/>
    <mergeCell ref="A2:G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tabColor rgb="FF0070C0"/>
  </sheetPr>
  <dimension ref="A1:G18"/>
  <sheetViews>
    <sheetView zoomScale="80" zoomScaleNormal="80" workbookViewId="0">
      <selection activeCell="B8" sqref="B8"/>
    </sheetView>
  </sheetViews>
  <sheetFormatPr defaultColWidth="11.42578125" defaultRowHeight="15" x14ac:dyDescent="0.25"/>
  <cols>
    <col min="1" max="1" width="35.85546875" style="83" customWidth="1"/>
    <col min="2" max="2" width="45.28515625" style="83" customWidth="1"/>
    <col min="3" max="3" width="35.28515625" style="83" customWidth="1"/>
    <col min="4" max="4" width="22.140625" style="83" customWidth="1"/>
    <col min="5" max="5" width="70.85546875" style="83" customWidth="1"/>
    <col min="6" max="7" width="20.5703125" style="83" customWidth="1"/>
    <col min="8" max="16384" width="11.42578125" style="83"/>
  </cols>
  <sheetData>
    <row r="1" spans="1:7" ht="22.5" customHeight="1" x14ac:dyDescent="0.25">
      <c r="A1" s="668" t="s">
        <v>1978</v>
      </c>
      <c r="B1" s="662"/>
      <c r="C1" s="662"/>
      <c r="D1" s="662"/>
      <c r="E1" s="662"/>
      <c r="F1" s="662"/>
      <c r="G1" s="662"/>
    </row>
    <row r="2" spans="1:7" ht="17.25" customHeight="1" x14ac:dyDescent="0.25">
      <c r="A2" s="689" t="s">
        <v>1965</v>
      </c>
      <c r="B2" s="689"/>
      <c r="C2" s="689"/>
      <c r="D2" s="689"/>
      <c r="E2" s="689"/>
      <c r="F2" s="689"/>
      <c r="G2" s="689"/>
    </row>
    <row r="3" spans="1:7" ht="21.75" customHeight="1" x14ac:dyDescent="0.25">
      <c r="A3" s="686" t="s">
        <v>1980</v>
      </c>
      <c r="B3" s="686"/>
      <c r="C3" s="686"/>
      <c r="D3" s="686"/>
      <c r="E3" s="686"/>
      <c r="F3" s="686"/>
      <c r="G3" s="686"/>
    </row>
    <row r="4" spans="1:7" ht="27.75" customHeight="1" x14ac:dyDescent="0.25">
      <c r="A4" s="142" t="s">
        <v>358</v>
      </c>
      <c r="B4" s="143" t="s">
        <v>163</v>
      </c>
      <c r="C4" s="143" t="s">
        <v>359</v>
      </c>
      <c r="D4" s="144" t="s">
        <v>360</v>
      </c>
      <c r="E4" s="143" t="s">
        <v>361</v>
      </c>
      <c r="F4" s="143" t="s">
        <v>1001</v>
      </c>
      <c r="G4" s="139" t="s">
        <v>2134</v>
      </c>
    </row>
    <row r="5" spans="1:7" ht="30.75" customHeight="1" x14ac:dyDescent="0.25">
      <c r="A5" s="255" t="s">
        <v>1966</v>
      </c>
      <c r="B5" s="255" t="s">
        <v>1906</v>
      </c>
      <c r="C5" s="255" t="s">
        <v>947</v>
      </c>
      <c r="D5" s="255" t="s">
        <v>1907</v>
      </c>
      <c r="E5" s="255"/>
      <c r="F5" s="255" t="s">
        <v>1977</v>
      </c>
      <c r="G5" s="222"/>
    </row>
    <row r="6" spans="1:7" x14ac:dyDescent="0.25">
      <c r="A6" s="255" t="s">
        <v>1967</v>
      </c>
      <c r="B6" s="255" t="s">
        <v>1908</v>
      </c>
      <c r="C6" s="255" t="s">
        <v>1164</v>
      </c>
      <c r="D6" s="256">
        <v>9696034787</v>
      </c>
      <c r="E6" s="255"/>
      <c r="F6" s="255"/>
      <c r="G6" s="222"/>
    </row>
    <row r="7" spans="1:7" x14ac:dyDescent="0.25">
      <c r="A7" s="255" t="s">
        <v>1968</v>
      </c>
      <c r="B7" s="255" t="s">
        <v>1909</v>
      </c>
      <c r="C7" s="255" t="s">
        <v>950</v>
      </c>
      <c r="D7" s="255" t="s">
        <v>1910</v>
      </c>
      <c r="E7" s="255" t="s">
        <v>1911</v>
      </c>
      <c r="F7" s="255"/>
      <c r="G7" s="222"/>
    </row>
    <row r="8" spans="1:7" x14ac:dyDescent="0.25">
      <c r="A8" s="255" t="s">
        <v>1969</v>
      </c>
      <c r="B8" s="255" t="s">
        <v>1912</v>
      </c>
      <c r="C8" s="255" t="s">
        <v>1165</v>
      </c>
      <c r="D8" s="255" t="s">
        <v>1913</v>
      </c>
      <c r="E8" s="255"/>
      <c r="F8" s="255"/>
      <c r="G8" s="222"/>
    </row>
    <row r="9" spans="1:7" x14ac:dyDescent="0.25">
      <c r="A9" s="255" t="s">
        <v>1970</v>
      </c>
      <c r="B9" s="255" t="s">
        <v>1914</v>
      </c>
      <c r="C9" s="255" t="s">
        <v>1165</v>
      </c>
      <c r="D9" s="255" t="s">
        <v>1915</v>
      </c>
      <c r="E9" s="255"/>
      <c r="F9" s="255"/>
      <c r="G9" s="222"/>
    </row>
    <row r="10" spans="1:7" ht="30" customHeight="1" x14ac:dyDescent="0.25">
      <c r="A10" s="255" t="s">
        <v>1971</v>
      </c>
      <c r="B10" s="255" t="s">
        <v>1916</v>
      </c>
      <c r="C10" s="255" t="s">
        <v>947</v>
      </c>
      <c r="D10" s="255" t="s">
        <v>547</v>
      </c>
      <c r="E10" s="255"/>
      <c r="F10" s="255" t="s">
        <v>1977</v>
      </c>
      <c r="G10" s="222"/>
    </row>
    <row r="11" spans="1:7" x14ac:dyDescent="0.25">
      <c r="A11" s="255" t="s">
        <v>1972</v>
      </c>
      <c r="B11" s="255" t="s">
        <v>1917</v>
      </c>
      <c r="C11" s="255" t="s">
        <v>1164</v>
      </c>
      <c r="D11" s="256">
        <v>696841223</v>
      </c>
      <c r="E11" s="255"/>
      <c r="F11" s="255"/>
      <c r="G11" s="222"/>
    </row>
    <row r="12" spans="1:7" ht="21.75" customHeight="1" x14ac:dyDescent="0.25">
      <c r="A12" s="255" t="s">
        <v>1973</v>
      </c>
      <c r="B12" s="255" t="s">
        <v>1918</v>
      </c>
      <c r="C12" s="255" t="s">
        <v>950</v>
      </c>
      <c r="D12" s="255" t="s">
        <v>1919</v>
      </c>
      <c r="E12" s="255" t="s">
        <v>1920</v>
      </c>
      <c r="F12" s="255"/>
      <c r="G12" s="222"/>
    </row>
    <row r="13" spans="1:7" x14ac:dyDescent="0.25">
      <c r="A13" s="255" t="s">
        <v>1974</v>
      </c>
      <c r="B13" s="255" t="s">
        <v>1921</v>
      </c>
      <c r="C13" s="255" t="s">
        <v>947</v>
      </c>
      <c r="D13" s="255" t="s">
        <v>1922</v>
      </c>
      <c r="E13" s="255"/>
      <c r="F13" s="255"/>
      <c r="G13" s="222"/>
    </row>
    <row r="14" spans="1:7" x14ac:dyDescent="0.25">
      <c r="A14" s="255" t="s">
        <v>1975</v>
      </c>
      <c r="B14" s="255" t="s">
        <v>1923</v>
      </c>
      <c r="C14" s="255" t="s">
        <v>1165</v>
      </c>
      <c r="D14" s="255" t="s">
        <v>1924</v>
      </c>
      <c r="E14" s="255"/>
      <c r="F14" s="255"/>
      <c r="G14" s="222"/>
    </row>
    <row r="15" spans="1:7" x14ac:dyDescent="0.25">
      <c r="A15" s="255" t="s">
        <v>1976</v>
      </c>
      <c r="B15" s="255" t="s">
        <v>1925</v>
      </c>
      <c r="C15" s="255" t="s">
        <v>1165</v>
      </c>
      <c r="D15" s="255" t="s">
        <v>1926</v>
      </c>
      <c r="E15" s="255"/>
      <c r="F15" s="255"/>
      <c r="G15" s="222"/>
    </row>
    <row r="16" spans="1:7" x14ac:dyDescent="0.25">
      <c r="A16" s="255" t="s">
        <v>113</v>
      </c>
      <c r="B16" s="255" t="s">
        <v>1927</v>
      </c>
      <c r="C16" s="255" t="s">
        <v>2177</v>
      </c>
      <c r="D16" s="255" t="s">
        <v>1928</v>
      </c>
      <c r="E16" s="255"/>
      <c r="F16" s="255"/>
      <c r="G16" s="222"/>
    </row>
    <row r="17" spans="1:7" x14ac:dyDescent="0.25">
      <c r="A17" s="255" t="s">
        <v>496</v>
      </c>
      <c r="B17" s="255" t="s">
        <v>1929</v>
      </c>
      <c r="C17" s="255" t="s">
        <v>947</v>
      </c>
      <c r="D17" s="255" t="s">
        <v>1930</v>
      </c>
      <c r="E17" s="255" t="s">
        <v>1931</v>
      </c>
      <c r="F17" s="255"/>
      <c r="G17" s="222"/>
    </row>
    <row r="18" spans="1:7" x14ac:dyDescent="0.25">
      <c r="A18" s="255" t="s">
        <v>494</v>
      </c>
      <c r="B18" s="255" t="s">
        <v>1932</v>
      </c>
      <c r="C18" s="255" t="s">
        <v>1933</v>
      </c>
      <c r="D18" s="255" t="s">
        <v>1934</v>
      </c>
      <c r="E18" s="255"/>
      <c r="F18" s="255"/>
      <c r="G18" s="222"/>
    </row>
  </sheetData>
  <mergeCells count="3">
    <mergeCell ref="A1:G1"/>
    <mergeCell ref="A2:G2"/>
    <mergeCell ref="A3:G3"/>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tabColor rgb="FF0070C0"/>
  </sheetPr>
  <dimension ref="A1:G18"/>
  <sheetViews>
    <sheetView zoomScale="80" zoomScaleNormal="80" workbookViewId="0">
      <selection activeCell="F6" sqref="F6"/>
    </sheetView>
  </sheetViews>
  <sheetFormatPr defaultColWidth="9.140625" defaultRowHeight="15" x14ac:dyDescent="0.25"/>
  <cols>
    <col min="1" max="1" width="34.85546875" style="83" customWidth="1"/>
    <col min="2" max="2" width="79.28515625" style="83" bestFit="1" customWidth="1"/>
    <col min="3" max="3" width="21.85546875" style="83" customWidth="1"/>
    <col min="4" max="4" width="22.7109375" style="83" customWidth="1"/>
    <col min="5" max="5" width="38" style="83" bestFit="1" customWidth="1"/>
    <col min="6" max="6" width="7.85546875" style="83" customWidth="1"/>
    <col min="7" max="7" width="20.85546875" style="83" customWidth="1"/>
    <col min="8" max="16384" width="9.140625" style="83"/>
  </cols>
  <sheetData>
    <row r="1" spans="1:7" ht="18.75" customHeight="1" x14ac:dyDescent="0.25">
      <c r="A1" s="668" t="s">
        <v>1582</v>
      </c>
      <c r="B1" s="662"/>
      <c r="C1" s="662"/>
      <c r="D1" s="662"/>
      <c r="E1" s="662"/>
      <c r="F1" s="662"/>
      <c r="G1" s="662"/>
    </row>
    <row r="2" spans="1:7" ht="18" customHeight="1" x14ac:dyDescent="0.25">
      <c r="A2" s="658" t="s">
        <v>1644</v>
      </c>
      <c r="B2" s="658"/>
      <c r="C2" s="658"/>
      <c r="D2" s="658"/>
      <c r="E2" s="658"/>
      <c r="F2" s="658"/>
      <c r="G2" s="658"/>
    </row>
    <row r="3" spans="1:7" ht="20.25" customHeight="1" x14ac:dyDescent="0.25">
      <c r="A3" s="659" t="s">
        <v>1784</v>
      </c>
      <c r="B3" s="659"/>
      <c r="C3" s="659"/>
      <c r="D3" s="659"/>
      <c r="E3" s="659"/>
      <c r="F3" s="659"/>
      <c r="G3" s="659"/>
    </row>
    <row r="4" spans="1:7" ht="27" customHeight="1" x14ac:dyDescent="0.25">
      <c r="A4" s="142" t="s">
        <v>358</v>
      </c>
      <c r="B4" s="143" t="s">
        <v>163</v>
      </c>
      <c r="C4" s="143" t="s">
        <v>359</v>
      </c>
      <c r="D4" s="144" t="s">
        <v>360</v>
      </c>
      <c r="E4" s="143" t="s">
        <v>361</v>
      </c>
      <c r="F4" s="143" t="s">
        <v>1001</v>
      </c>
      <c r="G4" s="139" t="s">
        <v>2134</v>
      </c>
    </row>
    <row r="5" spans="1:7" x14ac:dyDescent="0.25">
      <c r="A5" s="223" t="s">
        <v>37</v>
      </c>
      <c r="B5" s="260" t="s">
        <v>1828</v>
      </c>
      <c r="C5" s="251" t="s">
        <v>1164</v>
      </c>
      <c r="D5" s="203" t="s">
        <v>554</v>
      </c>
      <c r="E5" s="222"/>
      <c r="F5" s="251" t="s">
        <v>110</v>
      </c>
      <c r="G5" s="222"/>
    </row>
    <row r="6" spans="1:7" ht="30" x14ac:dyDescent="0.25">
      <c r="A6" s="404" t="s">
        <v>2179</v>
      </c>
      <c r="B6" s="261" t="s">
        <v>1833</v>
      </c>
      <c r="C6" s="251" t="s">
        <v>978</v>
      </c>
      <c r="D6" s="262" t="s">
        <v>1821</v>
      </c>
      <c r="E6" s="251"/>
      <c r="F6" s="223" t="s">
        <v>1000</v>
      </c>
      <c r="G6" s="222"/>
    </row>
    <row r="7" spans="1:7" x14ac:dyDescent="0.25">
      <c r="A7" s="223" t="s">
        <v>531</v>
      </c>
      <c r="B7" s="263" t="s">
        <v>1829</v>
      </c>
      <c r="C7" s="251" t="s">
        <v>1165</v>
      </c>
      <c r="D7" s="264" t="s">
        <v>561</v>
      </c>
      <c r="E7" s="251"/>
      <c r="F7" s="251" t="s">
        <v>110</v>
      </c>
      <c r="G7" s="222"/>
    </row>
    <row r="8" spans="1:7" x14ac:dyDescent="0.25">
      <c r="A8" s="223" t="s">
        <v>532</v>
      </c>
      <c r="B8" s="263" t="s">
        <v>1830</v>
      </c>
      <c r="C8" s="251" t="s">
        <v>1165</v>
      </c>
      <c r="D8" s="264" t="s">
        <v>525</v>
      </c>
      <c r="E8" s="251"/>
      <c r="F8" s="251" t="s">
        <v>110</v>
      </c>
      <c r="G8" s="222"/>
    </row>
    <row r="9" spans="1:7" ht="18" customHeight="1" x14ac:dyDescent="0.25">
      <c r="A9" s="223" t="s">
        <v>534</v>
      </c>
      <c r="B9" s="263" t="s">
        <v>1831</v>
      </c>
      <c r="C9" s="181" t="s">
        <v>1823</v>
      </c>
      <c r="D9" s="265">
        <v>27115</v>
      </c>
      <c r="E9" s="251"/>
      <c r="F9" s="251" t="s">
        <v>110</v>
      </c>
      <c r="G9" s="222"/>
    </row>
    <row r="10" spans="1:7" ht="30" x14ac:dyDescent="0.25">
      <c r="A10" s="408" t="s">
        <v>2178</v>
      </c>
      <c r="B10" s="261" t="s">
        <v>1832</v>
      </c>
      <c r="C10" s="251" t="s">
        <v>1164</v>
      </c>
      <c r="D10" s="264" t="s">
        <v>1822</v>
      </c>
      <c r="E10" s="251"/>
      <c r="F10" s="251" t="s">
        <v>110</v>
      </c>
      <c r="G10" s="222"/>
    </row>
    <row r="11" spans="1:7" x14ac:dyDescent="0.25">
      <c r="A11" s="86"/>
    </row>
    <row r="12" spans="1:7" x14ac:dyDescent="0.25">
      <c r="A12" s="87" t="s">
        <v>1171</v>
      </c>
    </row>
    <row r="13" spans="1:7" x14ac:dyDescent="0.25">
      <c r="A13" s="86"/>
    </row>
    <row r="14" spans="1:7" x14ac:dyDescent="0.25">
      <c r="A14" s="690" t="s">
        <v>1785</v>
      </c>
      <c r="B14" s="690"/>
      <c r="C14" s="690"/>
      <c r="D14" s="690"/>
      <c r="E14" s="690"/>
      <c r="F14" s="690"/>
    </row>
    <row r="15" spans="1:7" ht="17.25" customHeight="1" x14ac:dyDescent="0.25">
      <c r="A15" s="83" t="s">
        <v>1824</v>
      </c>
    </row>
    <row r="16" spans="1:7" x14ac:dyDescent="0.25">
      <c r="A16" s="83" t="s">
        <v>1825</v>
      </c>
    </row>
    <row r="17" spans="1:1" x14ac:dyDescent="0.25">
      <c r="A17" s="83" t="s">
        <v>1826</v>
      </c>
    </row>
    <row r="18" spans="1:1" x14ac:dyDescent="0.25">
      <c r="A18" s="83" t="s">
        <v>1827</v>
      </c>
    </row>
  </sheetData>
  <mergeCells count="4">
    <mergeCell ref="A14:F14"/>
    <mergeCell ref="A2:G2"/>
    <mergeCell ref="A3:G3"/>
    <mergeCell ref="A1:G1"/>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pageSetUpPr fitToPage="1"/>
  </sheetPr>
  <dimension ref="A1:K31"/>
  <sheetViews>
    <sheetView zoomScale="80" zoomScaleNormal="80" workbookViewId="0">
      <selection activeCell="A2" sqref="A2:G2"/>
    </sheetView>
  </sheetViews>
  <sheetFormatPr defaultColWidth="11.42578125" defaultRowHeight="12.75" x14ac:dyDescent="0.2"/>
  <cols>
    <col min="1" max="1" width="29" style="2" bestFit="1" customWidth="1"/>
    <col min="2" max="2" width="44.5703125" style="2" bestFit="1" customWidth="1"/>
    <col min="3" max="3" width="13.5703125" style="2" customWidth="1"/>
    <col min="4" max="4" width="17" style="2" customWidth="1"/>
    <col min="5" max="5" width="37.7109375" style="2" customWidth="1"/>
    <col min="6" max="6" width="6.28515625" style="2" customWidth="1"/>
    <col min="7" max="7" width="19.140625" style="2" customWidth="1"/>
    <col min="8" max="16384" width="11.42578125" style="2"/>
  </cols>
  <sheetData>
    <row r="1" spans="1:11" ht="21.75" customHeight="1" x14ac:dyDescent="0.2">
      <c r="A1" s="668" t="s">
        <v>1076</v>
      </c>
      <c r="B1" s="662"/>
      <c r="C1" s="662"/>
      <c r="D1" s="662"/>
      <c r="E1" s="662"/>
      <c r="F1" s="662"/>
      <c r="G1" s="662"/>
    </row>
    <row r="2" spans="1:11" ht="22.5" customHeight="1" x14ac:dyDescent="0.2">
      <c r="A2" s="666" t="s">
        <v>1137</v>
      </c>
      <c r="B2" s="691"/>
      <c r="C2" s="691"/>
      <c r="D2" s="691"/>
      <c r="E2" s="691"/>
      <c r="F2" s="691"/>
      <c r="G2" s="691"/>
    </row>
    <row r="3" spans="1:11" ht="22.5" customHeight="1" x14ac:dyDescent="0.2">
      <c r="A3" s="673" t="s">
        <v>1766</v>
      </c>
      <c r="B3" s="673"/>
      <c r="C3" s="673"/>
      <c r="D3" s="673"/>
      <c r="E3" s="673"/>
      <c r="F3" s="673"/>
      <c r="G3" s="673"/>
      <c r="K3" s="1"/>
    </row>
    <row r="4" spans="1:11" s="1" customFormat="1" ht="35.25" customHeight="1" x14ac:dyDescent="0.2">
      <c r="A4" s="160" t="s">
        <v>358</v>
      </c>
      <c r="B4" s="161" t="s">
        <v>163</v>
      </c>
      <c r="C4" s="161" t="s">
        <v>359</v>
      </c>
      <c r="D4" s="144" t="s">
        <v>360</v>
      </c>
      <c r="E4" s="161" t="s">
        <v>361</v>
      </c>
      <c r="F4" s="161" t="s">
        <v>1001</v>
      </c>
      <c r="G4" s="163" t="s">
        <v>2134</v>
      </c>
    </row>
    <row r="5" spans="1:11" s="1" customFormat="1" ht="15" x14ac:dyDescent="0.2">
      <c r="A5" s="222" t="s">
        <v>344</v>
      </c>
      <c r="B5" s="222" t="s">
        <v>347</v>
      </c>
      <c r="C5" s="222" t="s">
        <v>1165</v>
      </c>
      <c r="D5" s="222"/>
      <c r="E5" s="222"/>
      <c r="F5" s="222" t="s">
        <v>110</v>
      </c>
      <c r="G5" s="222" t="s">
        <v>31</v>
      </c>
      <c r="H5" s="1" t="str">
        <f>"union select '"&amp;A5&amp;"','"&amp;B5&amp;". "&amp;E5&amp;"'"</f>
        <v>union select 'PROVIDER_NAME','Orange Money. '</v>
      </c>
    </row>
    <row r="6" spans="1:11" ht="15" x14ac:dyDescent="0.2">
      <c r="A6" s="222" t="s">
        <v>143</v>
      </c>
      <c r="B6" s="222" t="s">
        <v>284</v>
      </c>
      <c r="C6" s="222" t="s">
        <v>2131</v>
      </c>
      <c r="D6" s="222"/>
      <c r="E6" s="222"/>
      <c r="F6" s="222" t="s">
        <v>110</v>
      </c>
      <c r="G6" s="222" t="s">
        <v>31</v>
      </c>
      <c r="H6" s="1" t="str">
        <f t="shared" ref="H6:H20" si="0">"union select '"&amp;A6&amp;"','"&amp;B6&amp;". "&amp;E6&amp;"'"</f>
        <v>union select 'STOCK_CREATED','Total amount of stock created in the system. '</v>
      </c>
    </row>
    <row r="7" spans="1:11" ht="15" x14ac:dyDescent="0.2">
      <c r="A7" s="222" t="s">
        <v>325</v>
      </c>
      <c r="B7" s="222" t="s">
        <v>348</v>
      </c>
      <c r="C7" s="222" t="s">
        <v>2131</v>
      </c>
      <c r="D7" s="222"/>
      <c r="E7" s="222"/>
      <c r="F7" s="222" t="s">
        <v>110</v>
      </c>
      <c r="G7" s="222" t="s">
        <v>32</v>
      </c>
      <c r="H7" s="1" t="str">
        <f t="shared" si="0"/>
        <v>union select 'TAX_CREATED_TA','Total Tax collected on transaction amt. '</v>
      </c>
    </row>
    <row r="8" spans="1:11" ht="15" x14ac:dyDescent="0.2">
      <c r="A8" s="222" t="s">
        <v>345</v>
      </c>
      <c r="B8" s="222" t="s">
        <v>349</v>
      </c>
      <c r="C8" s="222" t="s">
        <v>2131</v>
      </c>
      <c r="D8" s="222"/>
      <c r="E8" s="222"/>
      <c r="F8" s="222" t="s">
        <v>110</v>
      </c>
      <c r="G8" s="222" t="s">
        <v>32</v>
      </c>
      <c r="H8" s="1" t="str">
        <f t="shared" si="0"/>
        <v>union select 'TAX_CRATED_SC','Total Tax collected on service charge. '</v>
      </c>
    </row>
    <row r="9" spans="1:11" ht="15" x14ac:dyDescent="0.2">
      <c r="A9" s="222" t="s">
        <v>326</v>
      </c>
      <c r="B9" s="222" t="s">
        <v>350</v>
      </c>
      <c r="C9" s="222" t="s">
        <v>2131</v>
      </c>
      <c r="D9" s="222"/>
      <c r="E9" s="222"/>
      <c r="F9" s="222" t="s">
        <v>110</v>
      </c>
      <c r="G9" s="222" t="s">
        <v>32</v>
      </c>
      <c r="H9" s="1" t="str">
        <f t="shared" si="0"/>
        <v>union select 'TAX_CREATED_COMM','Total Tax collected on commission. '</v>
      </c>
    </row>
    <row r="10" spans="1:11" ht="15" x14ac:dyDescent="0.2">
      <c r="A10" s="222" t="s">
        <v>327</v>
      </c>
      <c r="B10" s="222" t="s">
        <v>351</v>
      </c>
      <c r="C10" s="222" t="s">
        <v>2131</v>
      </c>
      <c r="D10" s="222"/>
      <c r="E10" s="222"/>
      <c r="F10" s="222" t="s">
        <v>110</v>
      </c>
      <c r="G10" s="222" t="s">
        <v>32</v>
      </c>
      <c r="H10" s="1" t="str">
        <f t="shared" si="0"/>
        <v>union select 'ONTHEFLY_SERVCHRG','Total on the fly service charge. '</v>
      </c>
    </row>
    <row r="11" spans="1:11" ht="15" x14ac:dyDescent="0.2">
      <c r="A11" s="222" t="s">
        <v>144</v>
      </c>
      <c r="B11" s="222" t="s">
        <v>279</v>
      </c>
      <c r="C11" s="222" t="s">
        <v>2131</v>
      </c>
      <c r="D11" s="222"/>
      <c r="E11" s="222"/>
      <c r="F11" s="222" t="s">
        <v>110</v>
      </c>
      <c r="G11" s="222" t="s">
        <v>32</v>
      </c>
      <c r="H11" s="1" t="str">
        <f t="shared" si="0"/>
        <v>union select 'BANK','Total stock available in the system. '</v>
      </c>
    </row>
    <row r="12" spans="1:11" ht="15" x14ac:dyDescent="0.2">
      <c r="A12" s="222" t="s">
        <v>145</v>
      </c>
      <c r="B12" s="222" t="s">
        <v>280</v>
      </c>
      <c r="C12" s="222" t="s">
        <v>2131</v>
      </c>
      <c r="D12" s="222"/>
      <c r="E12" s="222"/>
      <c r="F12" s="222" t="s">
        <v>110</v>
      </c>
      <c r="G12" s="222" t="s">
        <v>32</v>
      </c>
      <c r="H12" s="1" t="str">
        <f t="shared" si="0"/>
        <v>union select 'ORANGE','Total service charge in the system. '</v>
      </c>
    </row>
    <row r="13" spans="1:11" ht="15" x14ac:dyDescent="0.2">
      <c r="A13" s="222" t="s">
        <v>340</v>
      </c>
      <c r="B13" s="222" t="s">
        <v>341</v>
      </c>
      <c r="C13" s="222" t="s">
        <v>2131</v>
      </c>
      <c r="D13" s="222"/>
      <c r="E13" s="222"/>
      <c r="F13" s="222" t="s">
        <v>110</v>
      </c>
      <c r="G13" s="222" t="s">
        <v>32</v>
      </c>
      <c r="H13" s="1" t="str">
        <f t="shared" si="0"/>
        <v>union select 'ON THE FLY','On the fly balance. '</v>
      </c>
    </row>
    <row r="14" spans="1:11" ht="15" x14ac:dyDescent="0.2">
      <c r="A14" s="222" t="s">
        <v>342</v>
      </c>
      <c r="B14" s="222" t="s">
        <v>343</v>
      </c>
      <c r="C14" s="222" t="s">
        <v>2131</v>
      </c>
      <c r="D14" s="222"/>
      <c r="E14" s="222"/>
      <c r="F14" s="222" t="s">
        <v>110</v>
      </c>
      <c r="G14" s="222" t="s">
        <v>32</v>
      </c>
      <c r="H14" s="1" t="str">
        <f t="shared" si="0"/>
        <v>union select 'ORANGE_IMT','IMT account balance for the WU. '</v>
      </c>
    </row>
    <row r="15" spans="1:11" ht="15" x14ac:dyDescent="0.2">
      <c r="A15" s="222" t="s">
        <v>146</v>
      </c>
      <c r="B15" s="222" t="s">
        <v>281</v>
      </c>
      <c r="C15" s="222" t="s">
        <v>2131</v>
      </c>
      <c r="D15" s="222"/>
      <c r="E15" s="222"/>
      <c r="F15" s="222" t="s">
        <v>110</v>
      </c>
      <c r="G15" s="222" t="s">
        <v>32</v>
      </c>
      <c r="H15" s="1" t="str">
        <f t="shared" si="0"/>
        <v>union select 'SUBSCRIBERS','Total balance of all the subscriber. '</v>
      </c>
    </row>
    <row r="16" spans="1:11" ht="12.75" customHeight="1" x14ac:dyDescent="0.2">
      <c r="A16" s="222" t="s">
        <v>147</v>
      </c>
      <c r="B16" s="222" t="s">
        <v>282</v>
      </c>
      <c r="C16" s="222" t="s">
        <v>2131</v>
      </c>
      <c r="D16" s="222"/>
      <c r="E16" s="222"/>
      <c r="F16" s="222" t="s">
        <v>110</v>
      </c>
      <c r="G16" s="222" t="s">
        <v>32</v>
      </c>
      <c r="H16" s="1" t="str">
        <f t="shared" si="0"/>
        <v>union select 'CHANNEL_USERS','Total balance of all the channel users. '</v>
      </c>
    </row>
    <row r="17" spans="1:8" ht="12.75" customHeight="1" x14ac:dyDescent="0.2">
      <c r="A17" s="222" t="s">
        <v>148</v>
      </c>
      <c r="B17" s="222" t="s">
        <v>283</v>
      </c>
      <c r="C17" s="222" t="s">
        <v>2131</v>
      </c>
      <c r="D17" s="222"/>
      <c r="E17" s="222"/>
      <c r="F17" s="222" t="s">
        <v>110</v>
      </c>
      <c r="G17" s="222" t="s">
        <v>32</v>
      </c>
      <c r="H17" s="1" t="str">
        <f t="shared" si="0"/>
        <v>union select 'MERCHANTS','Total balance of the merchant. '</v>
      </c>
    </row>
    <row r="18" spans="1:8" ht="12.75" customHeight="1" x14ac:dyDescent="0.2">
      <c r="A18" s="222" t="s">
        <v>328</v>
      </c>
      <c r="B18" s="222" t="s">
        <v>352</v>
      </c>
      <c r="C18" s="222" t="s">
        <v>2131</v>
      </c>
      <c r="D18" s="222"/>
      <c r="E18" s="222"/>
      <c r="F18" s="222" t="s">
        <v>110</v>
      </c>
      <c r="G18" s="222" t="s">
        <v>32</v>
      </c>
      <c r="H18" s="1" t="str">
        <f t="shared" si="0"/>
        <v>union select 'BREAKAGE_BALANCE','Not Used in Orange. '</v>
      </c>
    </row>
    <row r="19" spans="1:8" ht="12.75" customHeight="1" x14ac:dyDescent="0.2">
      <c r="A19" s="222" t="s">
        <v>346</v>
      </c>
      <c r="B19" s="222" t="s">
        <v>352</v>
      </c>
      <c r="C19" s="222" t="s">
        <v>2131</v>
      </c>
      <c r="D19" s="222"/>
      <c r="E19" s="222"/>
      <c r="F19" s="222" t="s">
        <v>110</v>
      </c>
      <c r="G19" s="222" t="s">
        <v>32</v>
      </c>
      <c r="H19" s="1" t="str">
        <f t="shared" si="0"/>
        <v>union select 'INT_REMIT','Not Used in Orange. '</v>
      </c>
    </row>
    <row r="20" spans="1:8" ht="12.75" customHeight="1" x14ac:dyDescent="0.2">
      <c r="A20" s="222" t="s">
        <v>328</v>
      </c>
      <c r="B20" s="222" t="s">
        <v>285</v>
      </c>
      <c r="C20" s="222" t="s">
        <v>2131</v>
      </c>
      <c r="D20" s="222"/>
      <c r="E20" s="222"/>
      <c r="F20" s="222" t="s">
        <v>110</v>
      </c>
      <c r="G20" s="222" t="s">
        <v>32</v>
      </c>
      <c r="H20" s="1" t="str">
        <f t="shared" si="0"/>
        <v>union select 'BREAKAGE_BALANCE','Summary of the Balances. '</v>
      </c>
    </row>
    <row r="21" spans="1:8" ht="12.75" customHeight="1" x14ac:dyDescent="0.2"/>
    <row r="22" spans="1:8" ht="13.5" customHeight="1" x14ac:dyDescent="0.2"/>
    <row r="23" spans="1:8" x14ac:dyDescent="0.2">
      <c r="A23" s="31" t="s">
        <v>1171</v>
      </c>
      <c r="B23" s="2" t="s">
        <v>997</v>
      </c>
    </row>
    <row r="24" spans="1:8" ht="13.5" customHeight="1" x14ac:dyDescent="0.2"/>
    <row r="25" spans="1:8" ht="12.75" customHeight="1" x14ac:dyDescent="0.2">
      <c r="A25" t="s">
        <v>1334</v>
      </c>
      <c r="B25"/>
    </row>
    <row r="26" spans="1:8" ht="13.5" customHeight="1" x14ac:dyDescent="0.2">
      <c r="A26" t="s">
        <v>1335</v>
      </c>
      <c r="B26"/>
    </row>
    <row r="27" spans="1:8" x14ac:dyDescent="0.2">
      <c r="A27" t="s">
        <v>1336</v>
      </c>
      <c r="B27"/>
    </row>
    <row r="28" spans="1:8" x14ac:dyDescent="0.2">
      <c r="A28" t="s">
        <v>1337</v>
      </c>
      <c r="B28"/>
    </row>
    <row r="29" spans="1:8" x14ac:dyDescent="0.2">
      <c r="A29" t="s">
        <v>1338</v>
      </c>
      <c r="B29"/>
    </row>
    <row r="30" spans="1:8" x14ac:dyDescent="0.2">
      <c r="A30" t="s">
        <v>1170</v>
      </c>
      <c r="B30"/>
    </row>
    <row r="31" spans="1:8" x14ac:dyDescent="0.2">
      <c r="A31"/>
      <c r="B31"/>
    </row>
  </sheetData>
  <customSheetViews>
    <customSheetView guid="{D7FA9B68-49B7-43EE-BA06-FC0D8D1A16B1}" scale="85" showPageBreaks="1" fitToPage="1" printArea="1" topLeftCell="A7">
      <selection activeCell="A24" sqref="A24"/>
      <pageMargins left="0.75" right="0.75" top="1" bottom="1" header="0.4921259845" footer="0.4921259845"/>
      <pageSetup paperSize="9" scale="87" orientation="landscape" r:id="rId1"/>
      <headerFooter alignWithMargins="0">
        <oddHeader>&amp;C&amp;F</oddHeader>
        <oddFooter>&amp;C&amp;A</oddFooter>
      </headerFooter>
    </customSheetView>
    <customSheetView guid="{15C6561A-70ED-4760-88B5-F6A904A8B5F5}" scale="85" fitToPage="1" topLeftCell="A7">
      <selection activeCell="A24" sqref="A24"/>
      <pageMargins left="0.75" right="0.75" top="1" bottom="1" header="0.4921259845" footer="0.4921259845"/>
      <pageSetup paperSize="9" scale="87" orientation="landscape" r:id="rId2"/>
      <headerFooter alignWithMargins="0">
        <oddHeader>&amp;C&amp;F</oddHeader>
        <oddFooter>&amp;C&amp;A</oddFooter>
      </headerFooter>
    </customSheetView>
    <customSheetView guid="{FB6A36C5-98F6-4331-9F0C-B46F3ECDEB5D}" scale="85" showPageBreaks="1" fitToPage="1" printArea="1">
      <selection activeCell="D18" sqref="D18"/>
      <pageMargins left="0.75" right="0.75" top="1" bottom="1" header="0.4921259845" footer="0.4921259845"/>
      <pageSetup paperSize="9" scale="87" orientation="landscape" r:id="rId3"/>
      <headerFooter alignWithMargins="0">
        <oddHeader>&amp;C&amp;F</oddHeader>
        <oddFooter>&amp;C&amp;A</oddFooter>
      </headerFooter>
    </customSheetView>
  </customSheetViews>
  <mergeCells count="3">
    <mergeCell ref="A3:G3"/>
    <mergeCell ref="A2:G2"/>
    <mergeCell ref="A1:G1"/>
  </mergeCells>
  <phoneticPr fontId="36" type="noConversion"/>
  <pageMargins left="0.75" right="0.75" top="1" bottom="1" header="0.4921259845" footer="0.4921259845"/>
  <pageSetup paperSize="9" scale="86" orientation="landscape" r:id="rId4"/>
  <headerFooter alignWithMargins="0">
    <oddHeader>&amp;C&amp;F</oddHeader>
    <oddFooter>&amp;C&amp;A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tabColor rgb="FF0070C0"/>
  </sheetPr>
  <dimension ref="A1:BD23"/>
  <sheetViews>
    <sheetView zoomScale="80" zoomScaleNormal="80" workbookViewId="0">
      <selection activeCell="B10" sqref="B10"/>
    </sheetView>
  </sheetViews>
  <sheetFormatPr defaultColWidth="9.140625" defaultRowHeight="12.75" x14ac:dyDescent="0.2"/>
  <cols>
    <col min="1" max="1" width="20.28515625" customWidth="1"/>
    <col min="2" max="2" width="32.140625" customWidth="1"/>
    <col min="3" max="3" width="13.5703125" customWidth="1"/>
    <col min="4" max="4" width="16.5703125" bestFit="1" customWidth="1"/>
    <col min="5" max="5" width="39.28515625" customWidth="1"/>
    <col min="6" max="6" width="11.85546875" customWidth="1"/>
    <col min="7" max="7" width="19.5703125" customWidth="1"/>
  </cols>
  <sheetData>
    <row r="1" spans="1:56" ht="15.75" customHeight="1" x14ac:dyDescent="0.2">
      <c r="A1" s="668" t="s">
        <v>1494</v>
      </c>
      <c r="B1" s="662"/>
      <c r="C1" s="662"/>
      <c r="D1" s="662"/>
      <c r="E1" s="662"/>
      <c r="F1" s="662"/>
      <c r="G1" s="662"/>
    </row>
    <row r="2" spans="1:56" ht="23.25" customHeight="1" x14ac:dyDescent="0.2">
      <c r="A2" s="666" t="s">
        <v>1523</v>
      </c>
      <c r="B2" s="680"/>
      <c r="C2" s="680"/>
      <c r="D2" s="680"/>
      <c r="E2" s="680"/>
      <c r="F2" s="680"/>
      <c r="G2" s="680"/>
    </row>
    <row r="3" spans="1:56" ht="22.5" customHeight="1" x14ac:dyDescent="0.2">
      <c r="A3" s="692" t="s">
        <v>1778</v>
      </c>
      <c r="B3" s="692"/>
      <c r="C3" s="692"/>
      <c r="D3" s="692"/>
      <c r="E3" s="692"/>
      <c r="F3" s="692"/>
      <c r="G3" s="692"/>
    </row>
    <row r="4" spans="1:56" ht="30" customHeight="1" x14ac:dyDescent="0.2">
      <c r="A4" s="160" t="s">
        <v>358</v>
      </c>
      <c r="B4" s="161" t="s">
        <v>163</v>
      </c>
      <c r="C4" s="161" t="s">
        <v>359</v>
      </c>
      <c r="D4" s="162" t="s">
        <v>360</v>
      </c>
      <c r="E4" s="161" t="s">
        <v>361</v>
      </c>
      <c r="F4" s="161" t="s">
        <v>1001</v>
      </c>
      <c r="G4" s="163" t="s">
        <v>2134</v>
      </c>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row>
    <row r="5" spans="1:56" s="135" customFormat="1" ht="45" x14ac:dyDescent="0.2">
      <c r="A5" s="433" t="s">
        <v>1495</v>
      </c>
      <c r="B5" s="437" t="s">
        <v>1508</v>
      </c>
      <c r="C5" s="192" t="s">
        <v>950</v>
      </c>
      <c r="D5" s="192"/>
      <c r="E5" s="192"/>
      <c r="F5" s="589" t="s">
        <v>1996</v>
      </c>
      <c r="G5" s="192" t="s">
        <v>31</v>
      </c>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row>
    <row r="6" spans="1:56" ht="14.25" customHeight="1" x14ac:dyDescent="0.2">
      <c r="A6" s="433" t="s">
        <v>1496</v>
      </c>
      <c r="B6" s="437" t="s">
        <v>1509</v>
      </c>
      <c r="C6" s="192" t="s">
        <v>947</v>
      </c>
      <c r="D6" s="192"/>
      <c r="E6" s="192"/>
      <c r="F6" s="589" t="s">
        <v>1000</v>
      </c>
      <c r="G6" s="192" t="s">
        <v>31</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spans="1:56" ht="30" x14ac:dyDescent="0.2">
      <c r="A7" s="433" t="s">
        <v>1497</v>
      </c>
      <c r="B7" s="437" t="s">
        <v>1510</v>
      </c>
      <c r="C7" s="192" t="s">
        <v>944</v>
      </c>
      <c r="D7" s="192"/>
      <c r="E7" s="192"/>
      <c r="F7" s="192" t="s">
        <v>110</v>
      </c>
      <c r="G7" s="192" t="s">
        <v>31</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r="8" spans="1:56" ht="30" x14ac:dyDescent="0.2">
      <c r="A8" s="433" t="s">
        <v>1498</v>
      </c>
      <c r="B8" s="437" t="s">
        <v>1511</v>
      </c>
      <c r="C8" s="192" t="s">
        <v>978</v>
      </c>
      <c r="D8" s="192"/>
      <c r="E8" s="192"/>
      <c r="F8" s="192" t="s">
        <v>110</v>
      </c>
      <c r="G8" s="192" t="s">
        <v>31</v>
      </c>
    </row>
    <row r="9" spans="1:56" ht="30" x14ac:dyDescent="0.2">
      <c r="A9" s="433" t="s">
        <v>44</v>
      </c>
      <c r="B9" s="437" t="s">
        <v>1512</v>
      </c>
      <c r="C9" s="192" t="s">
        <v>996</v>
      </c>
      <c r="D9" s="192"/>
      <c r="E9" s="192"/>
      <c r="F9" s="192" t="s">
        <v>110</v>
      </c>
      <c r="G9" s="192" t="s">
        <v>32</v>
      </c>
    </row>
    <row r="10" spans="1:56" ht="14.25" customHeight="1" x14ac:dyDescent="0.2">
      <c r="A10" s="193" t="s">
        <v>1499</v>
      </c>
      <c r="B10" s="192" t="s">
        <v>1513</v>
      </c>
      <c r="C10" s="259" t="s">
        <v>991</v>
      </c>
      <c r="D10" s="259" t="s">
        <v>2539</v>
      </c>
      <c r="E10" s="259" t="s">
        <v>2538</v>
      </c>
      <c r="F10" s="259" t="s">
        <v>110</v>
      </c>
      <c r="G10" s="259" t="s">
        <v>31</v>
      </c>
    </row>
    <row r="11" spans="1:56" x14ac:dyDescent="0.2">
      <c r="A11" s="1"/>
      <c r="B11" s="2"/>
      <c r="C11" s="2"/>
      <c r="D11" s="2"/>
      <c r="E11" s="2"/>
      <c r="F11" s="2"/>
      <c r="G11" s="2"/>
    </row>
    <row r="12" spans="1:56" x14ac:dyDescent="0.2">
      <c r="A12" s="31" t="s">
        <v>1171</v>
      </c>
      <c r="B12" s="2"/>
      <c r="C12" s="2"/>
      <c r="D12" s="2"/>
      <c r="E12" s="2"/>
      <c r="F12" s="2"/>
      <c r="G12" s="2"/>
    </row>
    <row r="13" spans="1:56" x14ac:dyDescent="0.2">
      <c r="A13" s="1"/>
      <c r="B13" s="2"/>
      <c r="C13" s="2"/>
      <c r="D13" s="2"/>
      <c r="E13" s="2"/>
      <c r="F13" s="2"/>
      <c r="G13" s="2"/>
    </row>
    <row r="14" spans="1:56" x14ac:dyDescent="0.2">
      <c r="A14" t="s">
        <v>1500</v>
      </c>
      <c r="C14" s="2"/>
      <c r="D14" s="2"/>
      <c r="E14" s="2"/>
      <c r="F14" s="2"/>
      <c r="G14" s="2"/>
    </row>
    <row r="15" spans="1:56" x14ac:dyDescent="0.2">
      <c r="A15" t="s">
        <v>1501</v>
      </c>
      <c r="C15" s="2"/>
      <c r="D15" s="2"/>
      <c r="E15" s="2"/>
      <c r="F15" s="2"/>
      <c r="G15" s="2"/>
    </row>
    <row r="16" spans="1:56" x14ac:dyDescent="0.2">
      <c r="A16" t="s">
        <v>1502</v>
      </c>
      <c r="C16" s="2"/>
      <c r="D16" s="2"/>
      <c r="E16" s="2"/>
      <c r="F16" s="2"/>
      <c r="G16" s="2"/>
    </row>
    <row r="17" spans="1:7" x14ac:dyDescent="0.2">
      <c r="A17" t="s">
        <v>1503</v>
      </c>
      <c r="C17" s="2"/>
      <c r="D17" s="2"/>
      <c r="E17" s="2"/>
      <c r="F17" s="2"/>
      <c r="G17" s="2"/>
    </row>
    <row r="18" spans="1:7" x14ac:dyDescent="0.2">
      <c r="A18" t="s">
        <v>1504</v>
      </c>
      <c r="C18" s="2"/>
      <c r="D18" s="2"/>
      <c r="E18" s="2"/>
      <c r="F18" s="2"/>
      <c r="G18" s="2"/>
    </row>
    <row r="19" spans="1:7" x14ac:dyDescent="0.2">
      <c r="A19" t="s">
        <v>1505</v>
      </c>
      <c r="C19" s="2"/>
      <c r="D19" s="2"/>
      <c r="E19" s="2"/>
      <c r="F19" s="2"/>
      <c r="G19" s="2"/>
    </row>
    <row r="20" spans="1:7" x14ac:dyDescent="0.2">
      <c r="A20" t="s">
        <v>1506</v>
      </c>
      <c r="C20" s="2"/>
      <c r="D20" s="2"/>
      <c r="E20" s="2"/>
      <c r="F20" s="2"/>
      <c r="G20" s="2"/>
    </row>
    <row r="21" spans="1:7" x14ac:dyDescent="0.2">
      <c r="A21" t="s">
        <v>1507</v>
      </c>
      <c r="C21" s="2"/>
      <c r="D21" s="2"/>
      <c r="E21" s="2"/>
      <c r="F21" s="2"/>
      <c r="G21" s="2"/>
    </row>
    <row r="22" spans="1:7" x14ac:dyDescent="0.2">
      <c r="C22" s="2"/>
      <c r="D22" s="2"/>
      <c r="E22" s="2"/>
      <c r="F22" s="2"/>
      <c r="G22" s="2"/>
    </row>
    <row r="23" spans="1:7" x14ac:dyDescent="0.2">
      <c r="C23" s="2"/>
      <c r="D23" s="2"/>
      <c r="E23" s="2"/>
      <c r="F23" s="2"/>
      <c r="G23" s="2"/>
    </row>
  </sheetData>
  <mergeCells count="3">
    <mergeCell ref="A2:G2"/>
    <mergeCell ref="A3:G3"/>
    <mergeCell ref="A1:G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tabColor theme="8" tint="0.39997558519241921"/>
    <pageSetUpPr fitToPage="1"/>
  </sheetPr>
  <dimension ref="A1:H54"/>
  <sheetViews>
    <sheetView zoomScale="80" zoomScaleNormal="80" workbookViewId="0">
      <selection activeCell="H5" sqref="H5"/>
    </sheetView>
  </sheetViews>
  <sheetFormatPr defaultColWidth="11.42578125" defaultRowHeight="12.75" x14ac:dyDescent="0.2"/>
  <cols>
    <col min="1" max="1" width="30.28515625" style="2" bestFit="1" customWidth="1"/>
    <col min="2" max="2" width="32" style="2" customWidth="1"/>
    <col min="3" max="3" width="35.140625" style="2" bestFit="1" customWidth="1"/>
    <col min="4" max="4" width="10.85546875" style="2" customWidth="1"/>
    <col min="5" max="5" width="13.140625" style="2" customWidth="1"/>
    <col min="6" max="6" width="19.7109375" style="2" customWidth="1"/>
    <col min="7" max="7" width="19.85546875" style="2" customWidth="1"/>
    <col min="8" max="8" width="24.42578125" style="2" customWidth="1"/>
    <col min="9" max="9" width="13" style="2" customWidth="1"/>
    <col min="10" max="10" width="9" style="2" customWidth="1"/>
    <col min="11" max="11" width="11.85546875" style="2" customWidth="1"/>
    <col min="12" max="12" width="10.140625" style="2" bestFit="1" customWidth="1"/>
    <col min="13" max="13" width="3.140625" style="2" customWidth="1"/>
    <col min="14" max="14" width="31" style="2" customWidth="1"/>
    <col min="15" max="15" width="13" style="2" customWidth="1"/>
    <col min="16" max="16" width="9" style="2" customWidth="1"/>
    <col min="17" max="17" width="11.85546875" style="2" customWidth="1"/>
    <col min="18" max="18" width="10.140625" style="2" bestFit="1" customWidth="1"/>
    <col min="19" max="19" width="3.140625" style="2" customWidth="1"/>
    <col min="20" max="20" width="31" style="2" customWidth="1"/>
    <col min="21" max="21" width="13" style="2" customWidth="1"/>
    <col min="22" max="22" width="9" style="2" customWidth="1"/>
    <col min="23" max="23" width="11.85546875" style="2" customWidth="1"/>
    <col min="24" max="24" width="10.140625" style="2" bestFit="1" customWidth="1"/>
    <col min="25" max="25" width="3.140625" style="2" customWidth="1"/>
    <col min="26" max="26" width="31" style="2" customWidth="1"/>
    <col min="27" max="27" width="13" style="2" customWidth="1"/>
    <col min="28" max="28" width="9" style="2" customWidth="1"/>
    <col min="29" max="29" width="11.85546875" style="2" customWidth="1"/>
    <col min="30" max="30" width="10.140625" style="2" bestFit="1" customWidth="1"/>
    <col min="31" max="16384" width="11.42578125" style="2"/>
  </cols>
  <sheetData>
    <row r="1" spans="1:8" ht="17.25" customHeight="1" x14ac:dyDescent="0.2">
      <c r="A1" s="668" t="s">
        <v>1077</v>
      </c>
      <c r="B1" s="662"/>
      <c r="C1" s="662"/>
      <c r="D1" s="662"/>
      <c r="E1" s="662"/>
      <c r="F1" s="662"/>
      <c r="G1" s="662"/>
    </row>
    <row r="2" spans="1:8" ht="19.5" customHeight="1" x14ac:dyDescent="0.2">
      <c r="A2" s="666" t="s">
        <v>1127</v>
      </c>
      <c r="B2" s="667"/>
      <c r="C2" s="667"/>
      <c r="D2" s="667"/>
      <c r="E2" s="667"/>
      <c r="F2" s="667"/>
      <c r="G2" s="667"/>
    </row>
    <row r="3" spans="1:8" ht="19.5" customHeight="1" x14ac:dyDescent="0.2">
      <c r="A3" s="659" t="s">
        <v>1767</v>
      </c>
      <c r="B3" s="659"/>
      <c r="C3" s="659"/>
      <c r="D3" s="659"/>
      <c r="E3" s="659"/>
      <c r="F3" s="659"/>
      <c r="G3" s="659"/>
    </row>
    <row r="4" spans="1:8" s="1" customFormat="1" ht="37.5" customHeight="1" thickBot="1" x14ac:dyDescent="0.25">
      <c r="A4" s="142" t="s">
        <v>358</v>
      </c>
      <c r="B4" s="143" t="s">
        <v>163</v>
      </c>
      <c r="C4" s="143" t="s">
        <v>359</v>
      </c>
      <c r="D4" s="144" t="s">
        <v>360</v>
      </c>
      <c r="E4" s="143" t="s">
        <v>361</v>
      </c>
      <c r="F4" s="143" t="s">
        <v>1001</v>
      </c>
      <c r="G4" s="139" t="s">
        <v>2134</v>
      </c>
    </row>
    <row r="5" spans="1:8" ht="15" x14ac:dyDescent="0.2">
      <c r="A5" s="414" t="s">
        <v>12</v>
      </c>
      <c r="B5" s="415" t="s">
        <v>168</v>
      </c>
      <c r="C5" s="416" t="s">
        <v>2135</v>
      </c>
      <c r="D5" s="416"/>
      <c r="E5" s="417"/>
      <c r="F5" s="418" t="s">
        <v>1000</v>
      </c>
      <c r="G5" s="417" t="s">
        <v>31</v>
      </c>
      <c r="H5" s="2" t="str">
        <f>"union select '"&amp;A5&amp;"','"&amp;B5&amp;". "&amp;E5&amp;"'"</f>
        <v>union select 'SERVICE_CHARGE_ID','Unique Service Charge ID generated by system.. '</v>
      </c>
    </row>
    <row r="6" spans="1:8" ht="15" x14ac:dyDescent="0.2">
      <c r="A6" s="410" t="s">
        <v>13</v>
      </c>
      <c r="B6" s="411" t="s">
        <v>169</v>
      </c>
      <c r="C6" s="222" t="s">
        <v>2202</v>
      </c>
      <c r="D6" s="222"/>
      <c r="E6" s="222"/>
      <c r="F6" s="252" t="s">
        <v>110</v>
      </c>
      <c r="G6" s="222" t="s">
        <v>31</v>
      </c>
      <c r="H6" s="2" t="str">
        <f t="shared" ref="H6:H38" si="0">"union select '"&amp;A6&amp;"','"&amp;B6&amp;". "&amp;E6&amp;"'"</f>
        <v>union select 'NETWORK_NAME','Name of the Network.. '</v>
      </c>
    </row>
    <row r="7" spans="1:8" ht="15" x14ac:dyDescent="0.2">
      <c r="A7" s="410" t="s">
        <v>14</v>
      </c>
      <c r="B7" s="411" t="s">
        <v>170</v>
      </c>
      <c r="C7" s="222" t="s">
        <v>2141</v>
      </c>
      <c r="D7" s="222"/>
      <c r="E7" s="222"/>
      <c r="F7" s="252" t="s">
        <v>110</v>
      </c>
      <c r="G7" s="222" t="s">
        <v>31</v>
      </c>
      <c r="H7" s="2" t="str">
        <f t="shared" si="0"/>
        <v>union select 'PROFILE_NAME','Name of service charge profile.. '</v>
      </c>
    </row>
    <row r="8" spans="1:8" ht="15" x14ac:dyDescent="0.2">
      <c r="A8" s="410" t="s">
        <v>15</v>
      </c>
      <c r="B8" s="411" t="s">
        <v>171</v>
      </c>
      <c r="C8" s="222" t="s">
        <v>947</v>
      </c>
      <c r="D8" s="222"/>
      <c r="E8" s="222"/>
      <c r="F8" s="252" t="s">
        <v>110</v>
      </c>
      <c r="G8" s="222" t="s">
        <v>31</v>
      </c>
      <c r="H8" s="2" t="str">
        <f t="shared" si="0"/>
        <v>union select 'SHORT_CODE','Short code of service charge(This is provided by the user who creates the service chage).. '</v>
      </c>
    </row>
    <row r="9" spans="1:8" ht="12.75" customHeight="1" x14ac:dyDescent="0.2">
      <c r="A9" s="410" t="s">
        <v>2</v>
      </c>
      <c r="B9" s="411" t="s">
        <v>172</v>
      </c>
      <c r="C9" s="222" t="s">
        <v>950</v>
      </c>
      <c r="D9" s="222"/>
      <c r="E9" s="222"/>
      <c r="F9" s="252" t="s">
        <v>110</v>
      </c>
      <c r="G9" s="222" t="s">
        <v>31</v>
      </c>
      <c r="H9" s="2" t="str">
        <f t="shared" si="0"/>
        <v>union select 'SERVICE_TYPE','Type of service for which service charge is created.. '</v>
      </c>
    </row>
    <row r="10" spans="1:8" ht="12.75" customHeight="1" x14ac:dyDescent="0.2">
      <c r="A10" s="410" t="s">
        <v>16</v>
      </c>
      <c r="B10" s="411" t="s">
        <v>173</v>
      </c>
      <c r="C10" s="222" t="s">
        <v>950</v>
      </c>
      <c r="D10" s="222"/>
      <c r="E10" s="222"/>
      <c r="F10" s="590" t="s">
        <v>1425</v>
      </c>
      <c r="G10" s="222" t="s">
        <v>31</v>
      </c>
      <c r="H10" s="2" t="str">
        <f t="shared" si="0"/>
        <v>union select 'PAYER_GRADE_CODE','Payer Grade of service charge. '</v>
      </c>
    </row>
    <row r="11" spans="1:8" ht="12.75" customHeight="1" x14ac:dyDescent="0.2">
      <c r="A11" s="410" t="s">
        <v>17</v>
      </c>
      <c r="B11" s="411" t="s">
        <v>174</v>
      </c>
      <c r="C11" s="222" t="s">
        <v>947</v>
      </c>
      <c r="D11" s="222"/>
      <c r="E11" s="222"/>
      <c r="F11" s="590" t="s">
        <v>1425</v>
      </c>
      <c r="G11" s="222" t="s">
        <v>31</v>
      </c>
      <c r="H11" s="2" t="str">
        <f t="shared" si="0"/>
        <v>union select 'PAYEE_GRADE_CODE','Payee Grade of service charge. '</v>
      </c>
    </row>
    <row r="12" spans="1:8" ht="13.5" customHeight="1" x14ac:dyDescent="0.2">
      <c r="A12" s="419" t="s">
        <v>18</v>
      </c>
      <c r="B12" s="420" t="s">
        <v>175</v>
      </c>
      <c r="C12" s="421" t="s">
        <v>2135</v>
      </c>
      <c r="D12" s="421"/>
      <c r="E12" s="421"/>
      <c r="F12" s="422" t="s">
        <v>110</v>
      </c>
      <c r="G12" s="421" t="s">
        <v>31</v>
      </c>
      <c r="H12" s="2" t="str">
        <f t="shared" si="0"/>
        <v>union select 'SERVICE_CHARGE_VERSION','Latest version of service charge.. '</v>
      </c>
    </row>
    <row r="13" spans="1:8" ht="15" x14ac:dyDescent="0.2">
      <c r="A13" s="419" t="s">
        <v>136</v>
      </c>
      <c r="B13" s="420" t="s">
        <v>176</v>
      </c>
      <c r="C13" s="420" t="s">
        <v>2133</v>
      </c>
      <c r="D13" s="421"/>
      <c r="E13" s="421"/>
      <c r="F13" s="422" t="s">
        <v>110</v>
      </c>
      <c r="G13" s="421" t="s">
        <v>31</v>
      </c>
      <c r="H13" s="2" t="str">
        <f t="shared" si="0"/>
        <v>union select 'START_DATETIME','Timestamp of service charge from which it is applicable.. '</v>
      </c>
    </row>
    <row r="14" spans="1:8" ht="15" x14ac:dyDescent="0.2">
      <c r="A14" s="419" t="s">
        <v>19</v>
      </c>
      <c r="B14" s="420" t="s">
        <v>177</v>
      </c>
      <c r="C14" s="421" t="s">
        <v>2136</v>
      </c>
      <c r="D14" s="421"/>
      <c r="E14" s="421"/>
      <c r="F14" s="422" t="s">
        <v>110</v>
      </c>
      <c r="G14" s="421" t="s">
        <v>31</v>
      </c>
      <c r="H14" s="2" t="str">
        <f t="shared" si="0"/>
        <v>union select 'MIN_TRANSFER_VALUE','Minimum transfer amount allowed for the service.. '</v>
      </c>
    </row>
    <row r="15" spans="1:8" ht="15" x14ac:dyDescent="0.2">
      <c r="A15" s="419" t="s">
        <v>20</v>
      </c>
      <c r="B15" s="420" t="s">
        <v>178</v>
      </c>
      <c r="C15" s="421" t="s">
        <v>2136</v>
      </c>
      <c r="D15" s="421"/>
      <c r="E15" s="421"/>
      <c r="F15" s="422" t="s">
        <v>110</v>
      </c>
      <c r="G15" s="421" t="s">
        <v>31</v>
      </c>
      <c r="H15" s="2" t="str">
        <f t="shared" si="0"/>
        <v>union select 'MAX_TRANSFER_VALUE','Maximum transfer amount allowed for the service.. '</v>
      </c>
    </row>
    <row r="16" spans="1:8" ht="15" x14ac:dyDescent="0.2">
      <c r="A16" s="419" t="s">
        <v>21</v>
      </c>
      <c r="B16" s="420" t="s">
        <v>179</v>
      </c>
      <c r="C16" s="421" t="s">
        <v>2136</v>
      </c>
      <c r="D16" s="421"/>
      <c r="E16" s="421"/>
      <c r="F16" s="422" t="s">
        <v>110</v>
      </c>
      <c r="G16" s="421" t="s">
        <v>31</v>
      </c>
      <c r="H16" s="2" t="str">
        <f t="shared" si="0"/>
        <v>union select 'MULTIPLE_OF','Multiple of transaction amount possible in transaction.. '</v>
      </c>
    </row>
    <row r="17" spans="1:8" ht="15" x14ac:dyDescent="0.2">
      <c r="A17" s="419" t="s">
        <v>47</v>
      </c>
      <c r="B17" s="420" t="s">
        <v>180</v>
      </c>
      <c r="C17" s="421" t="s">
        <v>2136</v>
      </c>
      <c r="D17" s="421"/>
      <c r="E17" s="421"/>
      <c r="F17" s="422" t="s">
        <v>110</v>
      </c>
      <c r="G17" s="421" t="s">
        <v>32</v>
      </c>
      <c r="H17" s="2" t="str">
        <f t="shared" si="0"/>
        <v>union select 'MIN_FIXED_SERVICE_CHARGE','Minimum amount of fixed service charge allowed in slab.. '</v>
      </c>
    </row>
    <row r="18" spans="1:8" ht="15" x14ac:dyDescent="0.2">
      <c r="A18" s="419" t="s">
        <v>48</v>
      </c>
      <c r="B18" s="420" t="s">
        <v>181</v>
      </c>
      <c r="C18" s="421" t="s">
        <v>2136</v>
      </c>
      <c r="D18" s="421"/>
      <c r="E18" s="421"/>
      <c r="F18" s="422" t="s">
        <v>110</v>
      </c>
      <c r="G18" s="421" t="s">
        <v>32</v>
      </c>
      <c r="H18" s="2" t="str">
        <f t="shared" si="0"/>
        <v>union select 'MAX_FIXED_SERVICE_CHARGE','Maximum amount of fixed service charge allowed in slab.. '</v>
      </c>
    </row>
    <row r="19" spans="1:8" ht="15" x14ac:dyDescent="0.2">
      <c r="A19" s="419" t="s">
        <v>49</v>
      </c>
      <c r="B19" s="420" t="s">
        <v>182</v>
      </c>
      <c r="C19" s="421" t="s">
        <v>2136</v>
      </c>
      <c r="D19" s="421"/>
      <c r="E19" s="421"/>
      <c r="F19" s="422" t="s">
        <v>110</v>
      </c>
      <c r="G19" s="421" t="s">
        <v>32</v>
      </c>
      <c r="H19" s="2" t="str">
        <f t="shared" si="0"/>
        <v>union select 'MIN_PCT_SERVICE_CHARGE','Minimum percent of service charge allowed in slab.. '</v>
      </c>
    </row>
    <row r="20" spans="1:8" ht="15" x14ac:dyDescent="0.2">
      <c r="A20" s="419" t="s">
        <v>50</v>
      </c>
      <c r="B20" s="420" t="s">
        <v>183</v>
      </c>
      <c r="C20" s="421" t="s">
        <v>2136</v>
      </c>
      <c r="D20" s="421"/>
      <c r="E20" s="421"/>
      <c r="F20" s="422" t="s">
        <v>110</v>
      </c>
      <c r="G20" s="421" t="s">
        <v>32</v>
      </c>
      <c r="H20" s="2" t="str">
        <f t="shared" si="0"/>
        <v>union select 'MAX_PCT_SERVICE_CHARGE','Maximum percent of service charge allowed in slab.. '</v>
      </c>
    </row>
    <row r="21" spans="1:8" ht="15" x14ac:dyDescent="0.2">
      <c r="A21" s="419" t="s">
        <v>26</v>
      </c>
      <c r="B21" s="420" t="s">
        <v>184</v>
      </c>
      <c r="C21" s="421" t="s">
        <v>2136</v>
      </c>
      <c r="D21" s="421"/>
      <c r="E21" s="421"/>
      <c r="F21" s="422" t="s">
        <v>110</v>
      </c>
      <c r="G21" s="421" t="s">
        <v>31</v>
      </c>
      <c r="H21" s="2" t="str">
        <f t="shared" si="0"/>
        <v>union select 'START_RANGE','Start range of amount on which service charge is applicable.. '</v>
      </c>
    </row>
    <row r="22" spans="1:8" ht="15" x14ac:dyDescent="0.2">
      <c r="A22" s="419" t="s">
        <v>27</v>
      </c>
      <c r="B22" s="420" t="s">
        <v>185</v>
      </c>
      <c r="C22" s="421" t="s">
        <v>2136</v>
      </c>
      <c r="D22" s="421"/>
      <c r="E22" s="421"/>
      <c r="F22" s="422" t="s">
        <v>110</v>
      </c>
      <c r="G22" s="421" t="s">
        <v>31</v>
      </c>
      <c r="H22" s="2" t="str">
        <f t="shared" si="0"/>
        <v>union select 'END_RANGE','End range of amount on which service charge is applicable.. '</v>
      </c>
    </row>
    <row r="23" spans="1:8" ht="15" x14ac:dyDescent="0.2">
      <c r="A23" s="419" t="s">
        <v>51</v>
      </c>
      <c r="B23" s="420" t="s">
        <v>186</v>
      </c>
      <c r="C23" s="421" t="s">
        <v>2136</v>
      </c>
      <c r="D23" s="421"/>
      <c r="E23" s="421"/>
      <c r="F23" s="422" t="s">
        <v>110</v>
      </c>
      <c r="G23" s="421" t="s">
        <v>32</v>
      </c>
      <c r="H23" s="2" t="str">
        <f t="shared" si="0"/>
        <v>union select 'FIXED_SERVICE_CHARGE','Fixed service charge on the service.. '</v>
      </c>
    </row>
    <row r="24" spans="1:8" ht="15" x14ac:dyDescent="0.2">
      <c r="A24" s="423" t="s">
        <v>52</v>
      </c>
      <c r="B24" s="424" t="s">
        <v>187</v>
      </c>
      <c r="C24" s="421" t="s">
        <v>2136</v>
      </c>
      <c r="D24" s="425"/>
      <c r="E24" s="425"/>
      <c r="F24" s="426" t="s">
        <v>110</v>
      </c>
      <c r="G24" s="425" t="s">
        <v>32</v>
      </c>
      <c r="H24" s="2" t="str">
        <f t="shared" si="0"/>
        <v>union select 'PCT_SERVICE_CHARGE','Percent service charge on the service.. '</v>
      </c>
    </row>
    <row r="25" spans="1:8" ht="15" x14ac:dyDescent="0.2">
      <c r="A25" s="421" t="s">
        <v>10</v>
      </c>
      <c r="B25" s="427" t="s">
        <v>1685</v>
      </c>
      <c r="C25" s="427" t="s">
        <v>978</v>
      </c>
      <c r="D25" s="427"/>
      <c r="E25" s="427"/>
      <c r="F25" s="428" t="s">
        <v>110</v>
      </c>
      <c r="G25" s="427" t="s">
        <v>31</v>
      </c>
      <c r="H25" s="2" t="str">
        <f t="shared" si="0"/>
        <v>union select 'CREATED_BY','User Id of the user who created service charge.. '</v>
      </c>
    </row>
    <row r="26" spans="1:8" ht="15" x14ac:dyDescent="0.2">
      <c r="A26" s="421" t="s">
        <v>137</v>
      </c>
      <c r="B26" s="427" t="s">
        <v>1554</v>
      </c>
      <c r="C26" s="427" t="s">
        <v>2158</v>
      </c>
      <c r="D26" s="427"/>
      <c r="E26" s="427"/>
      <c r="F26" s="428" t="s">
        <v>110</v>
      </c>
      <c r="G26" s="427" t="s">
        <v>31</v>
      </c>
      <c r="H26" s="2" t="str">
        <f t="shared" si="0"/>
        <v>union select 'CREATION_DATE','Creation date. '</v>
      </c>
    </row>
    <row r="27" spans="1:8" ht="15" x14ac:dyDescent="0.2">
      <c r="A27" s="421" t="s">
        <v>138</v>
      </c>
      <c r="B27" s="427" t="s">
        <v>1684</v>
      </c>
      <c r="C27" s="427" t="s">
        <v>978</v>
      </c>
      <c r="D27" s="427"/>
      <c r="E27" s="427"/>
      <c r="F27" s="428" t="s">
        <v>110</v>
      </c>
      <c r="G27" s="427" t="s">
        <v>31</v>
      </c>
      <c r="H27" s="2" t="str">
        <f t="shared" si="0"/>
        <v>union select 'MODIFIED_BY','User Id of the user who modified service charge.. '</v>
      </c>
    </row>
    <row r="28" spans="1:8" ht="15" x14ac:dyDescent="0.2">
      <c r="A28" s="421" t="s">
        <v>2569</v>
      </c>
      <c r="B28" s="427" t="s">
        <v>1558</v>
      </c>
      <c r="C28" s="427" t="s">
        <v>2158</v>
      </c>
      <c r="D28" s="427"/>
      <c r="E28" s="427"/>
      <c r="F28" s="428" t="s">
        <v>110</v>
      </c>
      <c r="G28" s="427" t="s">
        <v>31</v>
      </c>
      <c r="H28" s="2" t="str">
        <f t="shared" si="0"/>
        <v>union select 'MODIFICATION_DATE','Modification date. '</v>
      </c>
    </row>
    <row r="29" spans="1:8" ht="60" x14ac:dyDescent="0.2">
      <c r="A29" s="421" t="s">
        <v>1428</v>
      </c>
      <c r="B29" s="429" t="s">
        <v>1598</v>
      </c>
      <c r="C29" s="427" t="s">
        <v>2137</v>
      </c>
      <c r="D29" s="427"/>
      <c r="E29" s="427"/>
      <c r="F29" s="428" t="s">
        <v>110</v>
      </c>
      <c r="G29" s="427" t="s">
        <v>32</v>
      </c>
      <c r="H29" s="2" t="str">
        <f t="shared" si="0"/>
        <v>union select 'PAYER_PAYMENT_TYPE_ID','Payment type id of the payer. Mapping for payment type id can be found in SysPaymentmethod export. '</v>
      </c>
    </row>
    <row r="30" spans="1:8" ht="60" x14ac:dyDescent="0.2">
      <c r="A30" s="421" t="s">
        <v>1429</v>
      </c>
      <c r="B30" s="429" t="s">
        <v>1599</v>
      </c>
      <c r="C30" s="427" t="s">
        <v>2137</v>
      </c>
      <c r="D30" s="427"/>
      <c r="E30" s="427"/>
      <c r="F30" s="428" t="s">
        <v>110</v>
      </c>
      <c r="G30" s="427" t="s">
        <v>32</v>
      </c>
      <c r="H30" s="2" t="str">
        <f t="shared" si="0"/>
        <v>union select 'PAYEE_PAYMENT_TYPE_ID','Payment type id of the payee. Mapping for payment type id can be found in SysPaymentmethod export. '</v>
      </c>
    </row>
    <row r="31" spans="1:8" ht="45" x14ac:dyDescent="0.2">
      <c r="A31" s="421" t="s">
        <v>539</v>
      </c>
      <c r="B31" s="429" t="s">
        <v>1482</v>
      </c>
      <c r="C31" s="427" t="s">
        <v>993</v>
      </c>
      <c r="D31" s="427"/>
      <c r="E31" s="427"/>
      <c r="F31" s="428" t="s">
        <v>110</v>
      </c>
      <c r="G31" s="427" t="s">
        <v>32</v>
      </c>
      <c r="H31" s="2" t="str">
        <f t="shared" si="0"/>
        <v>union select 'IS_FINANCIAL','Indicates whether the transaction is a financial transaction ( eg cashin ) or not ( eg, view bill ) .. '</v>
      </c>
    </row>
    <row r="32" spans="1:8" ht="30" x14ac:dyDescent="0.2">
      <c r="A32" s="421" t="s">
        <v>1434</v>
      </c>
      <c r="B32" s="429" t="s">
        <v>1600</v>
      </c>
      <c r="C32" s="427" t="s">
        <v>2203</v>
      </c>
      <c r="D32" s="427"/>
      <c r="E32" s="427"/>
      <c r="F32" s="428" t="s">
        <v>110</v>
      </c>
      <c r="G32" s="427" t="s">
        <v>32</v>
      </c>
      <c r="H32" s="2" t="str">
        <f t="shared" si="0"/>
        <v>union select 'SERVICE_CHARGE_NONFIN','Service charge amount for non financial transactions.. '</v>
      </c>
    </row>
    <row r="33" spans="1:8" ht="30" x14ac:dyDescent="0.2">
      <c r="A33" s="421" t="s">
        <v>8</v>
      </c>
      <c r="B33" s="429" t="s">
        <v>1601</v>
      </c>
      <c r="C33" s="427" t="s">
        <v>954</v>
      </c>
      <c r="D33" s="427"/>
      <c r="E33" s="427"/>
      <c r="F33" s="428" t="s">
        <v>110</v>
      </c>
      <c r="G33" s="427" t="s">
        <v>32</v>
      </c>
      <c r="H33" s="2" t="str">
        <f t="shared" si="0"/>
        <v>union select 'STATUS_ID','Status of service charge (eg. - Y for active or N for deleted.). '</v>
      </c>
    </row>
    <row r="34" spans="1:8" ht="45" x14ac:dyDescent="0.2">
      <c r="A34" s="421" t="s">
        <v>5</v>
      </c>
      <c r="B34" s="429" t="s">
        <v>1603</v>
      </c>
      <c r="C34" s="427" t="s">
        <v>950</v>
      </c>
      <c r="D34" s="427"/>
      <c r="E34" s="427"/>
      <c r="F34" s="428" t="s">
        <v>110</v>
      </c>
      <c r="G34" s="427" t="s">
        <v>32</v>
      </c>
      <c r="H34" s="2" t="str">
        <f t="shared" si="0"/>
        <v>union select 'PAYER_CATEGORY_CODE','Category of payer. Details of category code can be found in category detail export.. '</v>
      </c>
    </row>
    <row r="35" spans="1:8" ht="30" x14ac:dyDescent="0.2">
      <c r="A35" s="430" t="s">
        <v>2181</v>
      </c>
      <c r="B35" s="429" t="s">
        <v>1602</v>
      </c>
      <c r="C35" s="427" t="s">
        <v>950</v>
      </c>
      <c r="D35" s="427"/>
      <c r="E35" s="427"/>
      <c r="F35" s="428" t="s">
        <v>110</v>
      </c>
      <c r="G35" s="427" t="s">
        <v>32</v>
      </c>
      <c r="H35" s="2" t="str">
        <f t="shared" si="0"/>
        <v>union select 'PAYER_TYPE
(eq. USER_TYPE)','Type of payer. . '</v>
      </c>
    </row>
    <row r="36" spans="1:8" ht="30" x14ac:dyDescent="0.2">
      <c r="A36" s="421" t="s">
        <v>1435</v>
      </c>
      <c r="B36" s="429" t="s">
        <v>1683</v>
      </c>
      <c r="C36" s="427" t="s">
        <v>947</v>
      </c>
      <c r="D36" s="427"/>
      <c r="E36" s="427"/>
      <c r="F36" s="428" t="s">
        <v>110</v>
      </c>
      <c r="G36" s="427" t="s">
        <v>32</v>
      </c>
      <c r="H36" s="2" t="str">
        <f t="shared" si="0"/>
        <v>union select 'CREDIT_ENTITY','To whom the service charge is  paid.. '</v>
      </c>
    </row>
    <row r="37" spans="1:8" ht="30.75" customHeight="1" x14ac:dyDescent="0.2">
      <c r="A37" s="421" t="s">
        <v>1597</v>
      </c>
      <c r="B37" s="429" t="s">
        <v>1682</v>
      </c>
      <c r="C37" s="427" t="s">
        <v>947</v>
      </c>
      <c r="D37" s="427"/>
      <c r="E37" s="427"/>
      <c r="F37" s="428" t="s">
        <v>110</v>
      </c>
      <c r="G37" s="427" t="s">
        <v>32</v>
      </c>
      <c r="H37" s="2" t="str">
        <f t="shared" si="0"/>
        <v>union select 'DEBIT ENTITY','By whom the service charge is paid.. '</v>
      </c>
    </row>
    <row r="38" spans="1:8" ht="58.5" customHeight="1" x14ac:dyDescent="0.2">
      <c r="A38" s="421" t="s">
        <v>1430</v>
      </c>
      <c r="B38" s="429" t="s">
        <v>1738</v>
      </c>
      <c r="C38" s="427" t="s">
        <v>2135</v>
      </c>
      <c r="D38" s="427"/>
      <c r="E38" s="427"/>
      <c r="F38" s="428" t="s">
        <v>110</v>
      </c>
      <c r="G38" s="427" t="s">
        <v>31</v>
      </c>
      <c r="H38" s="2" t="str">
        <f t="shared" si="0"/>
        <v>union select 'SLAB_CODE','Slab code in which the service charge applies.
Whenever a new range is created, a unique slab code is generated for that range. And on the basis of that range Payee User_Type and Payer User_Type is decided.. '</v>
      </c>
    </row>
    <row r="39" spans="1:8" x14ac:dyDescent="0.2">
      <c r="A39"/>
    </row>
    <row r="40" spans="1:8" x14ac:dyDescent="0.2">
      <c r="A40" s="31" t="s">
        <v>1171</v>
      </c>
    </row>
    <row r="42" spans="1:8" x14ac:dyDescent="0.2">
      <c r="B42"/>
    </row>
    <row r="43" spans="1:8" x14ac:dyDescent="0.2">
      <c r="A43" t="s">
        <v>1339</v>
      </c>
      <c r="B43"/>
    </row>
    <row r="44" spans="1:8" s="1" customFormat="1" x14ac:dyDescent="0.2">
      <c r="A44" t="s">
        <v>1302</v>
      </c>
      <c r="B44"/>
    </row>
    <row r="45" spans="1:8" x14ac:dyDescent="0.2">
      <c r="A45" t="s">
        <v>1340</v>
      </c>
      <c r="B45"/>
    </row>
    <row r="46" spans="1:8" s="1" customFormat="1" x14ac:dyDescent="0.2">
      <c r="A46" t="s">
        <v>1341</v>
      </c>
      <c r="B46"/>
    </row>
    <row r="47" spans="1:8" x14ac:dyDescent="0.2">
      <c r="A47" t="s">
        <v>1342</v>
      </c>
      <c r="B47"/>
    </row>
    <row r="48" spans="1:8" x14ac:dyDescent="0.2">
      <c r="A48" t="s">
        <v>1343</v>
      </c>
      <c r="B48"/>
    </row>
    <row r="49" spans="1:2" x14ac:dyDescent="0.2">
      <c r="A49" t="s">
        <v>1344</v>
      </c>
      <c r="B49"/>
    </row>
    <row r="50" spans="1:2" x14ac:dyDescent="0.2">
      <c r="A50" t="s">
        <v>1345</v>
      </c>
      <c r="B50"/>
    </row>
    <row r="51" spans="1:2" ht="12.75" customHeight="1" x14ac:dyDescent="0.2">
      <c r="A51" t="s">
        <v>1346</v>
      </c>
      <c r="B51"/>
    </row>
    <row r="52" spans="1:2" ht="12.75" customHeight="1" x14ac:dyDescent="0.2">
      <c r="A52"/>
    </row>
    <row r="53" spans="1:2" ht="12.75" customHeight="1" x14ac:dyDescent="0.2"/>
    <row r="54" spans="1:2" ht="13.5" customHeight="1" x14ac:dyDescent="0.2"/>
  </sheetData>
  <customSheetViews>
    <customSheetView guid="{D7FA9B68-49B7-43EE-BA06-FC0D8D1A16B1}" scale="75" fitToPage="1" topLeftCell="A22">
      <selection activeCell="D55" sqref="D55"/>
      <pageMargins left="0.75" right="0.75" top="1" bottom="1" header="0.4921259845" footer="0.4921259845"/>
      <pageSetup paperSize="9" scale="26" orientation="portrait" r:id="rId1"/>
      <headerFooter alignWithMargins="0">
        <oddHeader>&amp;C&amp;F</oddHeader>
        <oddFooter>&amp;C&amp;A</oddFooter>
      </headerFooter>
    </customSheetView>
    <customSheetView guid="{15C6561A-70ED-4760-88B5-F6A904A8B5F5}" scale="75" fitToPage="1" topLeftCell="A22">
      <selection activeCell="D55" sqref="D55"/>
      <pageMargins left="0.75" right="0.75" top="1" bottom="1" header="0.4921259845" footer="0.4921259845"/>
      <pageSetup paperSize="9" scale="26" orientation="portrait" r:id="rId2"/>
      <headerFooter alignWithMargins="0">
        <oddHeader>&amp;C&amp;F</oddHeader>
        <oddFooter>&amp;C&amp;A</oddFooter>
      </headerFooter>
    </customSheetView>
    <customSheetView guid="{FB6A36C5-98F6-4331-9F0C-B46F3ECDEB5D}" scale="75" fitToPage="1" topLeftCell="A22">
      <selection activeCell="D55" sqref="D55"/>
      <pageMargins left="0.75" right="0.75" top="1" bottom="1" header="0.4921259845" footer="0.4921259845"/>
      <pageSetup paperSize="9" scale="26" orientation="portrait" r:id="rId3"/>
      <headerFooter alignWithMargins="0">
        <oddHeader>&amp;C&amp;F</oddHeader>
        <oddFooter>&amp;C&amp;A</oddFooter>
      </headerFooter>
    </customSheetView>
  </customSheetViews>
  <mergeCells count="3">
    <mergeCell ref="A1:G1"/>
    <mergeCell ref="A2:G2"/>
    <mergeCell ref="A3:G3"/>
  </mergeCells>
  <phoneticPr fontId="36" type="noConversion"/>
  <pageMargins left="0.75" right="0.75" top="1" bottom="1" header="0.4921259845" footer="0.4921259845"/>
  <pageSetup paperSize="9" scale="26" orientation="portrait" r:id="rId4"/>
  <headerFooter alignWithMargins="0">
    <oddHeader>&amp;C&amp;F</oddHeader>
    <oddFooter>&amp;C&amp;A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tabColor rgb="FF00B050"/>
  </sheetPr>
  <dimension ref="A1:U48"/>
  <sheetViews>
    <sheetView zoomScale="80" zoomScaleNormal="80" workbookViewId="0">
      <selection activeCell="H5" sqref="H5"/>
    </sheetView>
  </sheetViews>
  <sheetFormatPr defaultColWidth="11.42578125" defaultRowHeight="15" x14ac:dyDescent="0.25"/>
  <cols>
    <col min="1" max="1" width="36.5703125" style="11" customWidth="1"/>
    <col min="2" max="2" width="34.28515625" style="10" customWidth="1"/>
    <col min="3" max="3" width="15.7109375" style="10" customWidth="1"/>
    <col min="4" max="4" width="28.5703125" style="7" bestFit="1" customWidth="1"/>
    <col min="5" max="5" width="37.42578125" style="4" customWidth="1"/>
    <col min="6" max="6" width="24.140625" style="29" customWidth="1"/>
    <col min="7" max="7" width="22.85546875" style="4" customWidth="1"/>
    <col min="8" max="16384" width="11.42578125" style="4"/>
  </cols>
  <sheetData>
    <row r="1" spans="1:21" ht="18.75" customHeight="1" x14ac:dyDescent="0.25">
      <c r="A1" s="668" t="s">
        <v>1087</v>
      </c>
      <c r="B1" s="662"/>
      <c r="C1" s="662"/>
      <c r="D1" s="662"/>
      <c r="E1" s="662"/>
      <c r="F1" s="662"/>
      <c r="G1" s="662"/>
      <c r="H1" s="12"/>
      <c r="I1" s="12"/>
      <c r="J1" s="12"/>
    </row>
    <row r="2" spans="1:21" ht="63" customHeight="1" x14ac:dyDescent="0.25">
      <c r="A2" s="667" t="s">
        <v>2169</v>
      </c>
      <c r="B2" s="667"/>
      <c r="C2" s="667"/>
      <c r="D2" s="667"/>
      <c r="E2" s="667"/>
      <c r="F2" s="667"/>
      <c r="G2" s="667"/>
      <c r="H2" s="12"/>
      <c r="I2" s="12"/>
      <c r="J2" s="12"/>
      <c r="K2" s="12"/>
      <c r="L2" s="12"/>
      <c r="M2" s="12"/>
      <c r="N2" s="12"/>
      <c r="O2" s="12"/>
      <c r="P2" s="12"/>
      <c r="Q2" s="12"/>
      <c r="R2" s="12"/>
      <c r="S2" s="12"/>
      <c r="T2" s="12"/>
      <c r="U2" s="12"/>
    </row>
    <row r="3" spans="1:21" ht="21.75" customHeight="1" x14ac:dyDescent="0.25">
      <c r="A3" s="671" t="s">
        <v>1787</v>
      </c>
      <c r="B3" s="671"/>
      <c r="C3" s="671"/>
      <c r="D3" s="671"/>
      <c r="E3" s="671"/>
      <c r="F3" s="671"/>
      <c r="G3" s="671"/>
      <c r="H3" s="12"/>
      <c r="I3" s="12"/>
      <c r="J3" s="12"/>
      <c r="K3" s="12"/>
      <c r="L3" s="12"/>
      <c r="M3" s="12"/>
      <c r="N3" s="12"/>
      <c r="O3" s="12"/>
      <c r="P3" s="12"/>
      <c r="Q3" s="12"/>
      <c r="R3" s="12"/>
      <c r="S3" s="12"/>
      <c r="T3" s="12"/>
      <c r="U3" s="12"/>
    </row>
    <row r="4" spans="1:21" ht="30.75" customHeight="1" x14ac:dyDescent="0.25">
      <c r="A4" s="142" t="s">
        <v>358</v>
      </c>
      <c r="B4" s="143" t="s">
        <v>163</v>
      </c>
      <c r="C4" s="143" t="s">
        <v>359</v>
      </c>
      <c r="D4" s="144" t="s">
        <v>360</v>
      </c>
      <c r="E4" s="143" t="s">
        <v>361</v>
      </c>
      <c r="F4" s="143" t="s">
        <v>1001</v>
      </c>
      <c r="G4" s="141" t="s">
        <v>2134</v>
      </c>
    </row>
    <row r="5" spans="1:21" ht="30" x14ac:dyDescent="0.25">
      <c r="A5" s="5" t="s">
        <v>98</v>
      </c>
      <c r="B5" s="178" t="s">
        <v>864</v>
      </c>
      <c r="C5" s="179" t="s">
        <v>369</v>
      </c>
      <c r="D5" s="180" t="s">
        <v>865</v>
      </c>
      <c r="E5" s="179"/>
      <c r="F5" s="257" t="s">
        <v>1672</v>
      </c>
      <c r="G5" s="196"/>
      <c r="H5" s="4" t="str">
        <f>"union select '"&amp;A5&amp;"','"&amp;B5&amp;". "&amp;E5&amp;"'"</f>
        <v>union select 'TRANSACTION_ID','Id the the transaction concerned by the service charge. '</v>
      </c>
    </row>
    <row r="6" spans="1:21" x14ac:dyDescent="0.25">
      <c r="A6" s="5" t="s">
        <v>801</v>
      </c>
      <c r="B6" s="178" t="s">
        <v>413</v>
      </c>
      <c r="C6" s="167" t="s">
        <v>414</v>
      </c>
      <c r="D6" s="182" t="s">
        <v>415</v>
      </c>
      <c r="E6" s="179"/>
      <c r="F6" s="282"/>
      <c r="G6" s="196"/>
      <c r="H6" s="4" t="str">
        <f t="shared" ref="H6:H36" si="0">"union select '"&amp;A6&amp;"','"&amp;B6&amp;". "&amp;E6&amp;"'"</f>
        <v>union select 'TRANSACTION_DATE','Creation date of the transaction. '</v>
      </c>
    </row>
    <row r="7" spans="1:21" ht="30" x14ac:dyDescent="0.25">
      <c r="A7" s="5" t="s">
        <v>12</v>
      </c>
      <c r="B7" s="178" t="s">
        <v>866</v>
      </c>
      <c r="C7" s="179" t="s">
        <v>803</v>
      </c>
      <c r="D7" s="180" t="s">
        <v>867</v>
      </c>
      <c r="E7" s="179"/>
      <c r="F7" s="55" t="s">
        <v>1736</v>
      </c>
      <c r="G7" s="196"/>
      <c r="H7" s="4" t="str">
        <f t="shared" si="0"/>
        <v>union select 'SERVICE_CHARGE_ID','ID of the service charge range applied to the transaction. '</v>
      </c>
    </row>
    <row r="8" spans="1:21" x14ac:dyDescent="0.25">
      <c r="A8" s="5" t="s">
        <v>69</v>
      </c>
      <c r="B8" s="178" t="s">
        <v>805</v>
      </c>
      <c r="C8" s="179" t="s">
        <v>374</v>
      </c>
      <c r="D8" s="180" t="s">
        <v>868</v>
      </c>
      <c r="E8" s="179"/>
      <c r="F8" s="257"/>
      <c r="G8" s="196"/>
      <c r="H8" s="4" t="str">
        <f t="shared" si="0"/>
        <v>union select 'TRANSACTION_AMOUNT','Amount of the transaction. '</v>
      </c>
    </row>
    <row r="9" spans="1:21" ht="30" x14ac:dyDescent="0.25">
      <c r="A9" s="5" t="s">
        <v>149</v>
      </c>
      <c r="B9" s="178" t="s">
        <v>869</v>
      </c>
      <c r="C9" s="179" t="s">
        <v>369</v>
      </c>
      <c r="D9" s="180" t="s">
        <v>547</v>
      </c>
      <c r="E9" s="179"/>
      <c r="F9" s="49" t="s">
        <v>1674</v>
      </c>
      <c r="G9" s="196"/>
      <c r="H9" s="4" t="str">
        <f t="shared" si="0"/>
        <v>union select 'PAYER_USER_ID','user_id of the payer of the service charge. '</v>
      </c>
    </row>
    <row r="10" spans="1:21" ht="30" x14ac:dyDescent="0.25">
      <c r="A10" s="5" t="s">
        <v>5</v>
      </c>
      <c r="B10" s="178" t="s">
        <v>870</v>
      </c>
      <c r="C10" s="179" t="s">
        <v>369</v>
      </c>
      <c r="D10" s="180" t="s">
        <v>428</v>
      </c>
      <c r="E10" s="179"/>
      <c r="F10" s="50" t="s">
        <v>1671</v>
      </c>
      <c r="G10" s="196"/>
      <c r="H10" s="4" t="str">
        <f t="shared" si="0"/>
        <v>union select 'PAYER_CATEGORY_CODE','Category code of the service charge's payer. '</v>
      </c>
    </row>
    <row r="11" spans="1:21" ht="45" x14ac:dyDescent="0.25">
      <c r="A11" s="5" t="s">
        <v>150</v>
      </c>
      <c r="B11" s="178" t="s">
        <v>871</v>
      </c>
      <c r="C11" s="179" t="s">
        <v>369</v>
      </c>
      <c r="D11" s="180" t="s">
        <v>807</v>
      </c>
      <c r="E11" s="179" t="s">
        <v>872</v>
      </c>
      <c r="F11" s="49" t="s">
        <v>1674</v>
      </c>
      <c r="G11" s="196"/>
      <c r="H11" s="4" t="str">
        <f t="shared" si="0"/>
        <v>union select 'PAYEE_USER_ID','user_id of the payee of the service charge. Usually always IND03 account (Operator account dedicated for receiving service charges)'</v>
      </c>
    </row>
    <row r="12" spans="1:21" ht="60" x14ac:dyDescent="0.25">
      <c r="A12" s="5" t="s">
        <v>6</v>
      </c>
      <c r="B12" s="178" t="s">
        <v>873</v>
      </c>
      <c r="C12" s="179" t="s">
        <v>390</v>
      </c>
      <c r="D12" s="180" t="s">
        <v>810</v>
      </c>
      <c r="E12" s="167" t="s">
        <v>811</v>
      </c>
      <c r="F12" s="50" t="s">
        <v>1671</v>
      </c>
      <c r="G12" s="196"/>
      <c r="H12" s="4" t="str">
        <f t="shared" si="0"/>
        <v>union select 'PAYEE_CATEGORY_CODE','Category code of the service charge's payee. When payer is the IND03 account, the value of the category code is "OPT" (instead of the "OCA Account" value as in previous versions)'</v>
      </c>
    </row>
    <row r="13" spans="1:21" x14ac:dyDescent="0.25">
      <c r="A13" s="5" t="s">
        <v>874</v>
      </c>
      <c r="B13" s="178" t="s">
        <v>875</v>
      </c>
      <c r="C13" s="179" t="s">
        <v>374</v>
      </c>
      <c r="D13" s="180" t="s">
        <v>876</v>
      </c>
      <c r="E13" s="179"/>
      <c r="F13" s="257"/>
      <c r="G13" s="196"/>
      <c r="H13" s="4" t="str">
        <f t="shared" si="0"/>
        <v>union select 'SERVICE_CHARGE_AMOUNT','Amount of the service charge. '</v>
      </c>
    </row>
    <row r="14" spans="1:21" x14ac:dyDescent="0.25">
      <c r="A14" s="5" t="s">
        <v>2</v>
      </c>
      <c r="B14" s="178" t="s">
        <v>389</v>
      </c>
      <c r="C14" s="179" t="s">
        <v>390</v>
      </c>
      <c r="D14" s="180" t="s">
        <v>877</v>
      </c>
      <c r="E14" s="179"/>
      <c r="F14" s="257"/>
      <c r="G14" s="196"/>
      <c r="H14" s="4" t="str">
        <f t="shared" si="0"/>
        <v>union select 'SERVICE_TYPE','Service type of the transaction. '</v>
      </c>
    </row>
    <row r="15" spans="1:21" ht="30" x14ac:dyDescent="0.25">
      <c r="A15" s="5" t="s">
        <v>70</v>
      </c>
      <c r="B15" s="178" t="s">
        <v>818</v>
      </c>
      <c r="C15" s="179" t="s">
        <v>392</v>
      </c>
      <c r="D15" s="180" t="s">
        <v>393</v>
      </c>
      <c r="E15" s="47" t="s">
        <v>1670</v>
      </c>
      <c r="F15" s="257"/>
      <c r="G15" s="196"/>
      <c r="H15" s="4" t="str">
        <f t="shared" si="0"/>
        <v>union select 'TRANSFER_STATUS','Status of the transaction. TS (Transaction Successful), TF (Transaction failed)'</v>
      </c>
    </row>
    <row r="16" spans="1:21" ht="90" x14ac:dyDescent="0.25">
      <c r="A16" s="5" t="s">
        <v>478</v>
      </c>
      <c r="B16" s="178" t="s">
        <v>1737</v>
      </c>
      <c r="C16" s="179" t="s">
        <v>390</v>
      </c>
      <c r="D16" s="180" t="s">
        <v>877</v>
      </c>
      <c r="E16" s="56" t="s">
        <v>481</v>
      </c>
      <c r="F16" s="257"/>
      <c r="G16" s="196"/>
      <c r="H16" s="4" t="str">
        <f t="shared" si="0"/>
        <v>union select 'TRANSFER_SUBTYPE','Subtype of the transaction
In most case the "Transfer Subtype" is the same as the "Service Type". It seems to be different only for P2P (like C2C). We are investigating more. P2PNONREG, RC, P2P, MERCHPAY, P2PCF, RR_RC, O2C, PAYROLL, C2C, PBILLPAY, ONTHEFLY, COUTBYCODE, SUBREG, OPTW, STOCK, CASHIN, CASHOUT, STKTR2OCA, OPTC (and maybe more)'</v>
      </c>
    </row>
    <row r="17" spans="1:8" ht="30" customHeight="1" x14ac:dyDescent="0.25">
      <c r="A17" s="5" t="s">
        <v>3</v>
      </c>
      <c r="B17" s="178" t="s">
        <v>878</v>
      </c>
      <c r="C17" s="179" t="s">
        <v>390</v>
      </c>
      <c r="D17" s="180" t="s">
        <v>428</v>
      </c>
      <c r="E17" s="693" t="s">
        <v>879</v>
      </c>
      <c r="F17" s="50" t="s">
        <v>1426</v>
      </c>
      <c r="G17" s="196"/>
      <c r="H17" s="4" t="str">
        <f t="shared" si="0"/>
        <v>union select 'PAYER_DOMAIN_CODE','Domain code of the service charge's payer. Generally the service charge payer is a SUBS ( Subscriber Grade)'</v>
      </c>
    </row>
    <row r="18" spans="1:8" ht="45" x14ac:dyDescent="0.25">
      <c r="A18" s="5" t="s">
        <v>822</v>
      </c>
      <c r="B18" s="178" t="s">
        <v>823</v>
      </c>
      <c r="C18" s="179" t="s">
        <v>433</v>
      </c>
      <c r="D18" s="180" t="s">
        <v>434</v>
      </c>
      <c r="E18" s="694"/>
      <c r="F18" s="50" t="s">
        <v>1425</v>
      </c>
      <c r="G18" s="196"/>
      <c r="H18" s="4" t="str">
        <f t="shared" si="0"/>
        <v>union select 'PAYER_GRADE_NAME','Grade name (and not code) of the wallet used by the commission's payer. '</v>
      </c>
    </row>
    <row r="19" spans="1:8" ht="30" x14ac:dyDescent="0.25">
      <c r="A19" s="15" t="s">
        <v>825</v>
      </c>
      <c r="B19" s="189" t="s">
        <v>826</v>
      </c>
      <c r="C19" s="167" t="s">
        <v>699</v>
      </c>
      <c r="D19" s="282" t="s">
        <v>700</v>
      </c>
      <c r="E19" s="282"/>
      <c r="F19" s="51" t="s">
        <v>1676</v>
      </c>
      <c r="G19" s="196"/>
      <c r="H19" s="4" t="str">
        <f t="shared" si="0"/>
        <v>union select 'PAYER_MOBILE_GROUP_ROLE','Mobile group role of the wallet used by the commission's payer. '</v>
      </c>
    </row>
    <row r="20" spans="1:8" ht="30" x14ac:dyDescent="0.25">
      <c r="A20" s="5" t="s">
        <v>827</v>
      </c>
      <c r="B20" s="178" t="s">
        <v>828</v>
      </c>
      <c r="C20" s="179" t="s">
        <v>437</v>
      </c>
      <c r="D20" s="184" t="s">
        <v>880</v>
      </c>
      <c r="E20" s="179" t="s">
        <v>881</v>
      </c>
      <c r="F20" s="50" t="s">
        <v>1676</v>
      </c>
      <c r="G20" s="196"/>
      <c r="H20" s="4" t="str">
        <f t="shared" si="0"/>
        <v>union select 'PAYER_GROUP_ROLE','Web group role of the commission's payer. Only filled when payer is not a Subscriber'</v>
      </c>
    </row>
    <row r="21" spans="1:8" ht="30" x14ac:dyDescent="0.25">
      <c r="A21" s="5" t="s">
        <v>830</v>
      </c>
      <c r="B21" s="178" t="s">
        <v>882</v>
      </c>
      <c r="C21" s="179" t="s">
        <v>363</v>
      </c>
      <c r="D21" s="180" t="s">
        <v>552</v>
      </c>
      <c r="E21" s="179"/>
      <c r="F21" s="257"/>
      <c r="G21" s="196"/>
      <c r="H21" s="4" t="str">
        <f t="shared" si="0"/>
        <v>union select 'PAYER_MSISDN_ACC','MSISDN of the service charge's payer. '</v>
      </c>
    </row>
    <row r="22" spans="1:8" ht="30" x14ac:dyDescent="0.25">
      <c r="A22" s="5" t="s">
        <v>832</v>
      </c>
      <c r="B22" s="178" t="s">
        <v>883</v>
      </c>
      <c r="C22" s="179" t="s">
        <v>369</v>
      </c>
      <c r="D22" s="180" t="s">
        <v>547</v>
      </c>
      <c r="E22" s="179"/>
      <c r="F22" s="257"/>
      <c r="G22" s="196"/>
      <c r="H22" s="4" t="str">
        <f t="shared" si="0"/>
        <v>union select 'PARENT_PAYER_USER_ID','User_id of the parent user of the service charge's payer. '</v>
      </c>
    </row>
    <row r="23" spans="1:8" ht="30" x14ac:dyDescent="0.25">
      <c r="A23" s="5" t="s">
        <v>834</v>
      </c>
      <c r="B23" s="178" t="s">
        <v>884</v>
      </c>
      <c r="C23" s="179" t="s">
        <v>363</v>
      </c>
      <c r="D23" s="180" t="s">
        <v>552</v>
      </c>
      <c r="E23" s="179"/>
      <c r="F23" s="257"/>
      <c r="G23" s="196"/>
      <c r="H23" s="4" t="str">
        <f t="shared" si="0"/>
        <v>union select 'PARENT_PAYER_USER_MSISDN','MSISDN of the parent user of the service charge's payer. '</v>
      </c>
    </row>
    <row r="24" spans="1:8" ht="30" x14ac:dyDescent="0.25">
      <c r="A24" s="5" t="s">
        <v>836</v>
      </c>
      <c r="B24" s="178" t="s">
        <v>885</v>
      </c>
      <c r="C24" s="179" t="s">
        <v>369</v>
      </c>
      <c r="D24" s="180" t="s">
        <v>547</v>
      </c>
      <c r="E24" s="179"/>
      <c r="F24" s="257"/>
      <c r="G24" s="196"/>
      <c r="H24" s="4" t="str">
        <f t="shared" si="0"/>
        <v>union select 'OWNER_PAYER_USER_ID','User_id of the owner of the service charge's payer. '</v>
      </c>
    </row>
    <row r="25" spans="1:8" ht="30" x14ac:dyDescent="0.25">
      <c r="A25" s="5" t="s">
        <v>838</v>
      </c>
      <c r="B25" s="178" t="s">
        <v>886</v>
      </c>
      <c r="C25" s="179" t="s">
        <v>363</v>
      </c>
      <c r="D25" s="180" t="s">
        <v>552</v>
      </c>
      <c r="E25" s="179"/>
      <c r="F25" s="257"/>
      <c r="G25" s="196"/>
      <c r="H25" s="4" t="str">
        <f t="shared" si="0"/>
        <v>union select 'OWNER_PAYER_USER_MSISDN','MSISDN of the owner of the service charge's payer. '</v>
      </c>
    </row>
    <row r="26" spans="1:8" ht="30" x14ac:dyDescent="0.25">
      <c r="A26" s="487" t="s">
        <v>2214</v>
      </c>
      <c r="B26" s="189" t="s">
        <v>841</v>
      </c>
      <c r="C26" s="167" t="s">
        <v>518</v>
      </c>
      <c r="D26" s="282" t="s">
        <v>519</v>
      </c>
      <c r="E26" s="282"/>
      <c r="F26" s="282"/>
      <c r="G26" s="196"/>
      <c r="H26" s="4" t="str">
        <f t="shared" si="0"/>
        <v>union select 'PAYER_WALLET_NUMBER
 (eq WALLET_NUMBER)','Number of the wallet where the commission has been debited. '</v>
      </c>
    </row>
    <row r="27" spans="1:8" ht="36" customHeight="1" x14ac:dyDescent="0.25">
      <c r="A27" s="486" t="s">
        <v>2215</v>
      </c>
      <c r="B27" s="189" t="s">
        <v>887</v>
      </c>
      <c r="C27" s="167" t="s">
        <v>390</v>
      </c>
      <c r="D27" s="182" t="s">
        <v>428</v>
      </c>
      <c r="E27" s="695" t="s">
        <v>888</v>
      </c>
      <c r="F27" s="51" t="s">
        <v>1426</v>
      </c>
      <c r="G27" s="196"/>
      <c r="H27" s="4" t="str">
        <f t="shared" si="0"/>
        <v>union select 'PAYEE_DOMAIN_CODE  
(eq DOMAIN_CODE)','Domain code of the service charge's payee. Will be filled by the Subscriber (or Channel User) information in case of Service Charge Rollback (Transaction ROLLBACK or TXNCORRECT)'</v>
      </c>
    </row>
    <row r="28" spans="1:8" ht="45" x14ac:dyDescent="0.25">
      <c r="A28" s="486" t="s">
        <v>2216</v>
      </c>
      <c r="B28" s="189" t="s">
        <v>845</v>
      </c>
      <c r="C28" s="167" t="s">
        <v>433</v>
      </c>
      <c r="D28" s="182" t="s">
        <v>434</v>
      </c>
      <c r="E28" s="696"/>
      <c r="F28" s="51" t="s">
        <v>1425</v>
      </c>
      <c r="G28" s="196"/>
      <c r="H28" s="4" t="str">
        <f t="shared" si="0"/>
        <v>union select 'PAYEE_GRADE_NAME 
(eq GRADE_NAME) ref (GRADE_CODE)','Grade name (and not code) of the wallet used by the commission's payee. '</v>
      </c>
    </row>
    <row r="29" spans="1:8" ht="30" x14ac:dyDescent="0.25">
      <c r="A29" s="15" t="s">
        <v>846</v>
      </c>
      <c r="B29" s="189" t="s">
        <v>847</v>
      </c>
      <c r="C29" s="167" t="s">
        <v>699</v>
      </c>
      <c r="D29" s="282" t="s">
        <v>700</v>
      </c>
      <c r="E29" s="696"/>
      <c r="F29" s="51" t="s">
        <v>1676</v>
      </c>
      <c r="G29" s="196"/>
      <c r="H29" s="4" t="str">
        <f t="shared" si="0"/>
        <v>union select 'PAYEE_MOBILE_GROUP_ROLE','Mobile group role of the wallet used by the commission's payee. '</v>
      </c>
    </row>
    <row r="30" spans="1:8" ht="30" x14ac:dyDescent="0.25">
      <c r="A30" s="15" t="s">
        <v>849</v>
      </c>
      <c r="B30" s="189" t="s">
        <v>850</v>
      </c>
      <c r="C30" s="167" t="s">
        <v>437</v>
      </c>
      <c r="D30" s="198" t="s">
        <v>880</v>
      </c>
      <c r="E30" s="696"/>
      <c r="F30" s="51" t="s">
        <v>1676</v>
      </c>
      <c r="G30" s="196"/>
      <c r="H30" s="4" t="str">
        <f t="shared" si="0"/>
        <v>union select 'PAYEE_GROUP_ROLE','Web group role of the commission's payee. '</v>
      </c>
    </row>
    <row r="31" spans="1:8" ht="30" x14ac:dyDescent="0.25">
      <c r="A31" s="13" t="s">
        <v>852</v>
      </c>
      <c r="B31" s="189" t="s">
        <v>889</v>
      </c>
      <c r="C31" s="167" t="s">
        <v>363</v>
      </c>
      <c r="D31" s="182" t="s">
        <v>552</v>
      </c>
      <c r="E31" s="696"/>
      <c r="F31" s="282"/>
      <c r="G31" s="196"/>
      <c r="H31" s="4" t="str">
        <f t="shared" si="0"/>
        <v>union select 'PAYEE_MSISDN_ACC','MSISDN of the service charge's payee. '</v>
      </c>
    </row>
    <row r="32" spans="1:8" ht="30" x14ac:dyDescent="0.25">
      <c r="A32" s="13" t="s">
        <v>854</v>
      </c>
      <c r="B32" s="189" t="s">
        <v>890</v>
      </c>
      <c r="C32" s="167" t="s">
        <v>369</v>
      </c>
      <c r="D32" s="182" t="s">
        <v>547</v>
      </c>
      <c r="E32" s="696"/>
      <c r="F32" s="282"/>
      <c r="G32" s="196"/>
      <c r="H32" s="4" t="str">
        <f t="shared" si="0"/>
        <v>union select 'PARENT_PAYEE_USER_ID','User_id of the parent user of the service charge's payee. '</v>
      </c>
    </row>
    <row r="33" spans="1:8" ht="30" x14ac:dyDescent="0.25">
      <c r="A33" s="13" t="s">
        <v>856</v>
      </c>
      <c r="B33" s="189" t="s">
        <v>891</v>
      </c>
      <c r="C33" s="167" t="s">
        <v>363</v>
      </c>
      <c r="D33" s="182" t="s">
        <v>552</v>
      </c>
      <c r="E33" s="696"/>
      <c r="F33" s="282"/>
      <c r="G33" s="196"/>
      <c r="H33" s="4" t="str">
        <f t="shared" si="0"/>
        <v>union select 'PARENT_PAYEE_USER_MSISDN','MSISDN of the parent user of the service charge's payee. '</v>
      </c>
    </row>
    <row r="34" spans="1:8" ht="30" x14ac:dyDescent="0.25">
      <c r="A34" s="13" t="s">
        <v>858</v>
      </c>
      <c r="B34" s="189" t="s">
        <v>892</v>
      </c>
      <c r="C34" s="167" t="s">
        <v>369</v>
      </c>
      <c r="D34" s="182" t="s">
        <v>547</v>
      </c>
      <c r="E34" s="696"/>
      <c r="F34" s="282"/>
      <c r="G34" s="196"/>
      <c r="H34" s="4" t="str">
        <f t="shared" si="0"/>
        <v>union select 'OWNER_PAYEE_USER_ID','User_id of the owner of the service charge's payee. '</v>
      </c>
    </row>
    <row r="35" spans="1:8" ht="30" x14ac:dyDescent="0.25">
      <c r="A35" s="13" t="s">
        <v>860</v>
      </c>
      <c r="B35" s="189" t="s">
        <v>893</v>
      </c>
      <c r="C35" s="167" t="s">
        <v>363</v>
      </c>
      <c r="D35" s="182" t="s">
        <v>552</v>
      </c>
      <c r="E35" s="696"/>
      <c r="F35" s="282"/>
      <c r="G35" s="196"/>
      <c r="H35" s="4" t="str">
        <f t="shared" si="0"/>
        <v>union select 'OWNER_PAYEE_USER_MSISDN','MSISDN of the owner of the service charge's payee. '</v>
      </c>
    </row>
    <row r="36" spans="1:8" ht="30" x14ac:dyDescent="0.25">
      <c r="A36" s="15" t="s">
        <v>862</v>
      </c>
      <c r="B36" s="189" t="s">
        <v>863</v>
      </c>
      <c r="C36" s="167" t="s">
        <v>518</v>
      </c>
      <c r="D36" s="282" t="s">
        <v>842</v>
      </c>
      <c r="E36" s="697"/>
      <c r="F36" s="51" t="s">
        <v>1432</v>
      </c>
      <c r="G36" s="196"/>
      <c r="H36" s="4" t="str">
        <f t="shared" si="0"/>
        <v>union select 'PAYEE_WALLET_NUMBER','Number of the wallet where the commission has been credited. '</v>
      </c>
    </row>
    <row r="39" spans="1:8" x14ac:dyDescent="0.25">
      <c r="A39" s="31" t="s">
        <v>1171</v>
      </c>
    </row>
    <row r="42" spans="1:8" x14ac:dyDescent="0.25">
      <c r="A42" t="s">
        <v>1347</v>
      </c>
      <c r="B42"/>
    </row>
    <row r="43" spans="1:8" x14ac:dyDescent="0.25">
      <c r="A43" t="s">
        <v>1348</v>
      </c>
      <c r="B43"/>
    </row>
    <row r="44" spans="1:8" x14ac:dyDescent="0.25">
      <c r="A44" t="s">
        <v>1349</v>
      </c>
      <c r="B44"/>
    </row>
    <row r="45" spans="1:8" x14ac:dyDescent="0.25">
      <c r="A45" t="s">
        <v>1350</v>
      </c>
      <c r="B45"/>
    </row>
    <row r="46" spans="1:8" x14ac:dyDescent="0.25">
      <c r="A46" t="s">
        <v>1351</v>
      </c>
      <c r="B46"/>
    </row>
    <row r="47" spans="1:8" x14ac:dyDescent="0.25">
      <c r="A47" t="s">
        <v>1352</v>
      </c>
      <c r="B47"/>
    </row>
    <row r="48" spans="1:8" x14ac:dyDescent="0.25">
      <c r="A48"/>
      <c r="B48"/>
    </row>
  </sheetData>
  <mergeCells count="5">
    <mergeCell ref="E17:E18"/>
    <mergeCell ref="E27:E36"/>
    <mergeCell ref="A2:G2"/>
    <mergeCell ref="A1:G1"/>
    <mergeCell ref="A3:G3"/>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tabColor rgb="FF00B050"/>
  </sheetPr>
  <dimension ref="A1:AW88"/>
  <sheetViews>
    <sheetView zoomScale="80" zoomScaleNormal="80" workbookViewId="0">
      <selection activeCell="H5" sqref="H5"/>
    </sheetView>
  </sheetViews>
  <sheetFormatPr defaultColWidth="11.42578125" defaultRowHeight="15" x14ac:dyDescent="0.25"/>
  <cols>
    <col min="1" max="1" width="37.140625" style="11" customWidth="1"/>
    <col min="2" max="2" width="71" style="10" bestFit="1" customWidth="1"/>
    <col min="3" max="3" width="13.85546875" style="9" customWidth="1"/>
    <col min="4" max="4" width="35.85546875" style="7" bestFit="1" customWidth="1"/>
    <col min="5" max="5" width="74" style="9" customWidth="1"/>
    <col min="6" max="6" width="10.5703125" style="9" customWidth="1"/>
    <col min="7" max="7" width="26.28515625" style="4" customWidth="1"/>
    <col min="8" max="16384" width="11.42578125" style="4"/>
  </cols>
  <sheetData>
    <row r="1" spans="1:49" ht="25.5" customHeight="1" x14ac:dyDescent="0.25">
      <c r="A1" s="662" t="s">
        <v>545</v>
      </c>
      <c r="B1" s="662"/>
      <c r="C1" s="662"/>
      <c r="D1" s="662"/>
      <c r="E1" s="662"/>
      <c r="F1" s="662"/>
      <c r="G1" s="662"/>
    </row>
    <row r="2" spans="1:49" ht="33.75" customHeight="1" x14ac:dyDescent="0.25">
      <c r="A2" s="702" t="s">
        <v>2541</v>
      </c>
      <c r="B2" s="667"/>
      <c r="C2" s="667"/>
      <c r="D2" s="667"/>
      <c r="E2" s="667"/>
      <c r="F2" s="667"/>
      <c r="G2" s="667"/>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row>
    <row r="3" spans="1:49" x14ac:dyDescent="0.25">
      <c r="A3" s="659" t="s">
        <v>1768</v>
      </c>
      <c r="B3" s="659"/>
      <c r="C3" s="659"/>
      <c r="D3" s="659"/>
      <c r="E3" s="659"/>
      <c r="F3" s="659"/>
      <c r="G3" s="659"/>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row>
    <row r="4" spans="1:49" x14ac:dyDescent="0.25">
      <c r="A4" s="160" t="s">
        <v>358</v>
      </c>
      <c r="B4" s="161" t="s">
        <v>163</v>
      </c>
      <c r="C4" s="161" t="s">
        <v>359</v>
      </c>
      <c r="D4" s="162" t="s">
        <v>360</v>
      </c>
      <c r="E4" s="161" t="s">
        <v>361</v>
      </c>
      <c r="F4" s="161" t="s">
        <v>1001</v>
      </c>
      <c r="G4" s="163" t="s">
        <v>2134</v>
      </c>
    </row>
    <row r="5" spans="1:49" ht="21" customHeight="1" x14ac:dyDescent="0.25">
      <c r="A5" s="41" t="s">
        <v>36</v>
      </c>
      <c r="B5" s="178" t="s">
        <v>546</v>
      </c>
      <c r="C5" s="178" t="s">
        <v>369</v>
      </c>
      <c r="D5" s="185" t="s">
        <v>547</v>
      </c>
      <c r="E5" s="178"/>
      <c r="F5" s="178" t="s">
        <v>1000</v>
      </c>
      <c r="G5" s="196"/>
      <c r="H5" s="4" t="str">
        <f>"union select '"&amp;A5&amp;"','"&amp;B5&amp;". "&amp;E5&amp;"'"</f>
        <v>union select 'USER_ID','User_id of the subscriber. '</v>
      </c>
    </row>
    <row r="6" spans="1:49" ht="57.75" x14ac:dyDescent="0.25">
      <c r="A6" s="41" t="s">
        <v>61</v>
      </c>
      <c r="B6" s="189" t="s">
        <v>2170</v>
      </c>
      <c r="C6" s="178" t="s">
        <v>369</v>
      </c>
      <c r="D6" s="185" t="s">
        <v>548</v>
      </c>
      <c r="E6" s="178"/>
      <c r="F6" s="178" t="s">
        <v>999</v>
      </c>
      <c r="G6" s="196"/>
      <c r="H6" s="4" t="str">
        <f t="shared" ref="H6:H69" si="0">"union select '"&amp;A6&amp;"','"&amp;B6&amp;". "&amp;E6&amp;"'"</f>
        <v>union select 'PROFILE_ID','Id of the Profile assigned to the PRIMARY WALLET of the subscriber.
A profile is a set of thresholds applied to the Orange Money user (maximum amounts and numbers of transactions per day, week, month, etc.). '</v>
      </c>
    </row>
    <row r="7" spans="1:49" ht="31.5" customHeight="1" x14ac:dyDescent="0.25">
      <c r="A7" s="41" t="s">
        <v>142</v>
      </c>
      <c r="B7" s="178" t="s">
        <v>549</v>
      </c>
      <c r="C7" s="178" t="s">
        <v>369</v>
      </c>
      <c r="D7" s="185" t="s">
        <v>547</v>
      </c>
      <c r="E7" s="700"/>
      <c r="F7" s="178"/>
      <c r="G7" s="196"/>
      <c r="H7" s="4" t="str">
        <f t="shared" si="0"/>
        <v>union select 'PARENT_USER_ID','User_id of the subscriber's parent user. '</v>
      </c>
    </row>
    <row r="8" spans="1:49" ht="31.5" customHeight="1" x14ac:dyDescent="0.25">
      <c r="A8" s="41" t="s">
        <v>550</v>
      </c>
      <c r="B8" s="178" t="s">
        <v>551</v>
      </c>
      <c r="C8" s="178" t="s">
        <v>363</v>
      </c>
      <c r="D8" s="185" t="s">
        <v>552</v>
      </c>
      <c r="E8" s="701"/>
      <c r="F8" s="178"/>
      <c r="G8" s="196"/>
      <c r="H8" s="4" t="str">
        <f t="shared" si="0"/>
        <v>union select 'PARENT_USER_MSISDN','MSISDN if the subscriber's parent user. '</v>
      </c>
    </row>
    <row r="9" spans="1:49" x14ac:dyDescent="0.25">
      <c r="A9" s="41" t="s">
        <v>37</v>
      </c>
      <c r="B9" s="178" t="s">
        <v>553</v>
      </c>
      <c r="C9" s="178" t="s">
        <v>363</v>
      </c>
      <c r="D9" s="185" t="s">
        <v>554</v>
      </c>
      <c r="E9" s="178"/>
      <c r="F9" s="178"/>
      <c r="G9" s="196"/>
      <c r="H9" s="4" t="str">
        <f t="shared" si="0"/>
        <v>union select 'MSISDN','MSISDN of the subscriber (Subscriber mobile number). '</v>
      </c>
    </row>
    <row r="10" spans="1:49" x14ac:dyDescent="0.25">
      <c r="A10" s="41" t="s">
        <v>555</v>
      </c>
      <c r="B10" s="178" t="s">
        <v>556</v>
      </c>
      <c r="C10" s="609" t="s">
        <v>412</v>
      </c>
      <c r="D10" s="185" t="s">
        <v>558</v>
      </c>
      <c r="E10" s="178"/>
      <c r="F10" s="178"/>
      <c r="G10" s="196"/>
      <c r="H10" s="4" t="str">
        <f t="shared" si="0"/>
        <v>union select 'USER_NAME_PREFIX','Prefix to apply to the subscriber name . '</v>
      </c>
    </row>
    <row r="11" spans="1:49" x14ac:dyDescent="0.25">
      <c r="A11" s="41" t="s">
        <v>132</v>
      </c>
      <c r="B11" s="178" t="s">
        <v>560</v>
      </c>
      <c r="C11" s="178" t="s">
        <v>524</v>
      </c>
      <c r="D11" s="191" t="s">
        <v>561</v>
      </c>
      <c r="E11" s="178"/>
      <c r="F11" s="178"/>
      <c r="G11" s="196"/>
      <c r="H11" s="4" t="str">
        <f t="shared" si="0"/>
        <v>union select 'USER_FIRST_NAME','First name of the Subscriber. '</v>
      </c>
    </row>
    <row r="12" spans="1:49" ht="24.95" customHeight="1" x14ac:dyDescent="0.25">
      <c r="A12" s="41" t="s">
        <v>133</v>
      </c>
      <c r="B12" s="178" t="s">
        <v>562</v>
      </c>
      <c r="C12" s="178" t="s">
        <v>524</v>
      </c>
      <c r="D12" s="191" t="s">
        <v>525</v>
      </c>
      <c r="E12" s="178"/>
      <c r="F12" s="178"/>
      <c r="G12" s="196"/>
      <c r="H12" s="4" t="str">
        <f t="shared" si="0"/>
        <v>union select 'USER_LAST_NAME','Last name of the subscriber. '</v>
      </c>
    </row>
    <row r="13" spans="1:49" ht="20.25" customHeight="1" x14ac:dyDescent="0.25">
      <c r="A13" s="41" t="s">
        <v>563</v>
      </c>
      <c r="B13" s="189" t="s">
        <v>564</v>
      </c>
      <c r="C13" s="178" t="s">
        <v>363</v>
      </c>
      <c r="D13" s="191"/>
      <c r="E13" s="178"/>
      <c r="F13" s="178"/>
      <c r="G13" s="196"/>
      <c r="H13" s="4" t="str">
        <f t="shared" si="0"/>
        <v>union select 'USER_SHORT_NAME','Middle name of the subscriber. '</v>
      </c>
    </row>
    <row r="14" spans="1:49" ht="30" x14ac:dyDescent="0.25">
      <c r="A14" s="41" t="s">
        <v>565</v>
      </c>
      <c r="B14" s="178" t="s">
        <v>566</v>
      </c>
      <c r="C14" s="609" t="s">
        <v>2542</v>
      </c>
      <c r="D14" s="191" t="s">
        <v>567</v>
      </c>
      <c r="E14" s="178"/>
      <c r="F14" s="178"/>
      <c r="G14" s="196"/>
      <c r="H14" s="4" t="str">
        <f t="shared" si="0"/>
        <v>union select 'DOB','Date of birth of the subscriber. '</v>
      </c>
    </row>
    <row r="15" spans="1:49" x14ac:dyDescent="0.25">
      <c r="A15" s="41" t="s">
        <v>53</v>
      </c>
      <c r="B15" s="178" t="s">
        <v>568</v>
      </c>
      <c r="C15" s="189" t="s">
        <v>414</v>
      </c>
      <c r="D15" s="190" t="s">
        <v>415</v>
      </c>
      <c r="E15" s="178"/>
      <c r="F15" s="189"/>
      <c r="G15" s="196"/>
      <c r="H15" s="4" t="str">
        <f t="shared" si="0"/>
        <v>union select 'REGISTERED_ON','Date of the Subscriber's registration. '</v>
      </c>
    </row>
    <row r="16" spans="1:49" ht="24.95" customHeight="1" x14ac:dyDescent="0.25">
      <c r="A16" s="41" t="s">
        <v>569</v>
      </c>
      <c r="B16" s="178" t="s">
        <v>570</v>
      </c>
      <c r="C16" s="178" t="s">
        <v>501</v>
      </c>
      <c r="D16" s="191" t="s">
        <v>571</v>
      </c>
      <c r="E16" s="178"/>
      <c r="F16" s="178"/>
      <c r="G16" s="196"/>
      <c r="H16" s="4" t="str">
        <f t="shared" si="0"/>
        <v>union select 'ADDRESS1','Address of the subscriber. '</v>
      </c>
    </row>
    <row r="17" spans="1:9" ht="24.95" customHeight="1" x14ac:dyDescent="0.25">
      <c r="A17" s="41" t="s">
        <v>572</v>
      </c>
      <c r="B17" s="178" t="s">
        <v>573</v>
      </c>
      <c r="C17" s="178" t="s">
        <v>501</v>
      </c>
      <c r="D17" s="185" t="s">
        <v>574</v>
      </c>
      <c r="E17" s="178"/>
      <c r="F17" s="178"/>
      <c r="G17" s="196"/>
      <c r="H17" s="4" t="str">
        <f t="shared" si="0"/>
        <v>union select 'ADDRESS2','District of the subscriber. '</v>
      </c>
    </row>
    <row r="18" spans="1:9" ht="60" x14ac:dyDescent="0.25">
      <c r="A18" s="41" t="s">
        <v>575</v>
      </c>
      <c r="B18" s="178" t="s">
        <v>576</v>
      </c>
      <c r="C18" s="178" t="s">
        <v>441</v>
      </c>
      <c r="D18" s="185" t="s">
        <v>445</v>
      </c>
      <c r="E18" s="178"/>
      <c r="F18" s="178"/>
      <c r="G18" s="196"/>
      <c r="H18" s="4" t="str">
        <f t="shared" si="0"/>
        <v>union select 'STATE','Value of the state field of the subscriber. 
This field can be used to recognize "special" subscribers (transactions of these specific subscribers can then be count separately, cf. specifications of transaction TAGS). '</v>
      </c>
      <c r="I18" s="289"/>
    </row>
    <row r="19" spans="1:9" ht="24.95" customHeight="1" x14ac:dyDescent="0.25">
      <c r="A19" s="41" t="s">
        <v>54</v>
      </c>
      <c r="B19" s="178" t="s">
        <v>577</v>
      </c>
      <c r="C19" s="178" t="s">
        <v>441</v>
      </c>
      <c r="D19" s="185" t="s">
        <v>464</v>
      </c>
      <c r="E19" s="178"/>
      <c r="F19" s="178"/>
      <c r="G19" s="196"/>
      <c r="H19" s="4" t="str">
        <f t="shared" si="0"/>
        <v>union select 'CITY','City of the subscriber. '</v>
      </c>
    </row>
    <row r="20" spans="1:9" ht="30" x14ac:dyDescent="0.25">
      <c r="A20" s="41" t="s">
        <v>112</v>
      </c>
      <c r="B20" s="178" t="s">
        <v>578</v>
      </c>
      <c r="C20" s="178" t="s">
        <v>369</v>
      </c>
      <c r="D20" s="199"/>
      <c r="E20" s="629" t="s">
        <v>2688</v>
      </c>
      <c r="F20" s="178"/>
      <c r="G20" s="196"/>
      <c r="H20" s="4" t="str">
        <f t="shared" si="0"/>
        <v>union select 'COUNTRY','Country of the Subscriber. Always null for Subscribers as the field is not available in the Tango web interface'</v>
      </c>
    </row>
    <row r="21" spans="1:9" ht="30" x14ac:dyDescent="0.25">
      <c r="A21" s="41" t="s">
        <v>579</v>
      </c>
      <c r="B21" s="178" t="s">
        <v>580</v>
      </c>
      <c r="C21" s="178" t="s">
        <v>363</v>
      </c>
      <c r="D21" s="199"/>
      <c r="E21" s="629" t="s">
        <v>2688</v>
      </c>
      <c r="F21" s="178"/>
      <c r="G21" s="196"/>
      <c r="H21" s="4" t="str">
        <f t="shared" si="0"/>
        <v>union select 'SSN','Value of the SSN field of the Subscriber. Always null for Subscribers as the field is not available in the Tango web interface'</v>
      </c>
    </row>
    <row r="22" spans="1:9" ht="30" x14ac:dyDescent="0.25">
      <c r="A22" s="41" t="s">
        <v>581</v>
      </c>
      <c r="B22" s="178" t="s">
        <v>582</v>
      </c>
      <c r="C22" s="178" t="s">
        <v>441</v>
      </c>
      <c r="D22" s="199"/>
      <c r="E22" s="629" t="s">
        <v>2688</v>
      </c>
      <c r="F22" s="178"/>
      <c r="G22" s="196"/>
      <c r="H22" s="4" t="str">
        <f t="shared" si="0"/>
        <v>union select 'DESIGNATION','Value of the Designation field of the Subscriber. Always null for Subscribers as the field is not available in the Tango web interface'</v>
      </c>
    </row>
    <row r="23" spans="1:9" ht="30" x14ac:dyDescent="0.25">
      <c r="A23" s="41" t="s">
        <v>583</v>
      </c>
      <c r="B23" s="178" t="s">
        <v>584</v>
      </c>
      <c r="C23" s="178" t="s">
        <v>441</v>
      </c>
      <c r="D23" s="199"/>
      <c r="E23" s="629" t="s">
        <v>2688</v>
      </c>
      <c r="F23" s="178"/>
      <c r="G23" s="196"/>
      <c r="H23" s="4" t="str">
        <f t="shared" si="0"/>
        <v>union select 'DIVISION','Value of the Division field of the Subscriber. Always null for Subscribers as the field is not available in the Tango web interface'</v>
      </c>
    </row>
    <row r="24" spans="1:9" ht="30" x14ac:dyDescent="0.25">
      <c r="A24" s="41" t="s">
        <v>116</v>
      </c>
      <c r="B24" s="178" t="s">
        <v>585</v>
      </c>
      <c r="C24" s="178" t="s">
        <v>524</v>
      </c>
      <c r="D24" s="199"/>
      <c r="E24" s="629" t="s">
        <v>2688</v>
      </c>
      <c r="F24" s="178"/>
      <c r="G24" s="196"/>
      <c r="H24" s="4" t="str">
        <f t="shared" si="0"/>
        <v>union select 'CONTACT_PERSON','Value of the Contact_person field of the Subscriber. Always null for Subscribers as the field is not available in the Tango web interface'</v>
      </c>
    </row>
    <row r="25" spans="1:9" ht="30" x14ac:dyDescent="0.25">
      <c r="A25" s="41" t="s">
        <v>586</v>
      </c>
      <c r="B25" s="178" t="s">
        <v>587</v>
      </c>
      <c r="C25" s="178" t="s">
        <v>501</v>
      </c>
      <c r="D25" s="199"/>
      <c r="E25" s="629" t="s">
        <v>2688</v>
      </c>
      <c r="F25" s="178"/>
      <c r="G25" s="196"/>
      <c r="H25" s="4" t="str">
        <f t="shared" si="0"/>
        <v>union select 'CONTACT_NO','Value of the Contact_no field of the Subscriber. Always null for Subscribers as the field is not available in the Tango web interface'</v>
      </c>
    </row>
    <row r="26" spans="1:9" ht="30" x14ac:dyDescent="0.25">
      <c r="A26" s="41" t="s">
        <v>588</v>
      </c>
      <c r="B26" s="178" t="s">
        <v>589</v>
      </c>
      <c r="C26" s="178" t="s">
        <v>590</v>
      </c>
      <c r="D26" s="199"/>
      <c r="E26" s="629" t="s">
        <v>2688</v>
      </c>
      <c r="F26" s="178"/>
      <c r="G26" s="196"/>
      <c r="H26" s="4" t="str">
        <f t="shared" si="0"/>
        <v>union select 'EMPLOYEE_CODE','Value of the Employee_code field of the Subscriber. Always null for Subscribers as the field is not available in the Tango web interface'</v>
      </c>
    </row>
    <row r="27" spans="1:9" ht="24.95" customHeight="1" x14ac:dyDescent="0.25">
      <c r="A27" s="41" t="s">
        <v>56</v>
      </c>
      <c r="B27" s="178" t="s">
        <v>591</v>
      </c>
      <c r="C27" s="178" t="s">
        <v>390</v>
      </c>
      <c r="D27" s="185" t="s">
        <v>592</v>
      </c>
      <c r="E27" s="178" t="s">
        <v>593</v>
      </c>
      <c r="F27" s="178"/>
      <c r="G27" s="196"/>
      <c r="H27" s="4" t="str">
        <f t="shared" si="0"/>
        <v>union select 'SEX','Gender of the Subscriber. GEN_FEM, GEN_MAL, null'</v>
      </c>
    </row>
    <row r="28" spans="1:9" ht="30" x14ac:dyDescent="0.25">
      <c r="A28" s="41" t="s">
        <v>57</v>
      </c>
      <c r="B28" s="178" t="s">
        <v>594</v>
      </c>
      <c r="C28" s="178" t="s">
        <v>433</v>
      </c>
      <c r="D28" s="185" t="s">
        <v>536</v>
      </c>
      <c r="E28" s="178"/>
      <c r="F28" s="178"/>
      <c r="G28" s="196"/>
      <c r="H28" s="4" t="str">
        <f t="shared" si="0"/>
        <v>union select 'ID_NUMBER','External code of the Subscriber (used to store the number of the user's identity card). '</v>
      </c>
    </row>
    <row r="29" spans="1:9" ht="30" x14ac:dyDescent="0.25">
      <c r="A29" s="41" t="s">
        <v>595</v>
      </c>
      <c r="B29" s="178" t="s">
        <v>596</v>
      </c>
      <c r="C29" s="178" t="s">
        <v>597</v>
      </c>
      <c r="D29" s="199"/>
      <c r="E29" s="629" t="s">
        <v>2688</v>
      </c>
      <c r="F29" s="178"/>
      <c r="G29" s="196"/>
      <c r="H29" s="4" t="str">
        <f t="shared" si="0"/>
        <v>union select 'E_MAIL','E_mail address of the Subscriber. Always null for Subscribers as the field is not available in the Tango web interface'</v>
      </c>
    </row>
    <row r="30" spans="1:9" ht="30" x14ac:dyDescent="0.25">
      <c r="A30" s="41" t="s">
        <v>598</v>
      </c>
      <c r="B30" s="178" t="s">
        <v>599</v>
      </c>
      <c r="C30" s="178" t="s">
        <v>369</v>
      </c>
      <c r="D30" s="185" t="s">
        <v>600</v>
      </c>
      <c r="E30" s="629" t="s">
        <v>2688</v>
      </c>
      <c r="F30" s="178"/>
      <c r="G30" s="196"/>
      <c r="H30" s="4" t="str">
        <f t="shared" si="0"/>
        <v>union select 'WEB_LOGIN','Login of the Subscriber. Always null for Subscribers as the field is not available in the Tango web interface'</v>
      </c>
    </row>
    <row r="31" spans="1:9" ht="30" x14ac:dyDescent="0.25">
      <c r="A31" s="41" t="s">
        <v>45</v>
      </c>
      <c r="B31" s="48" t="s">
        <v>1668</v>
      </c>
      <c r="C31" s="178" t="s">
        <v>403</v>
      </c>
      <c r="D31" s="185" t="s">
        <v>404</v>
      </c>
      <c r="E31" s="178"/>
      <c r="F31" s="178"/>
      <c r="G31" s="196"/>
      <c r="H31" s="4" t="str">
        <f t="shared" si="0"/>
        <v>union select 'ACCOUNT_STATUS','Status of the Subscriber : Y = Activated, S = Suspended, N = Deleted
Deteted means : deactivated with no possibility to reactivate. '</v>
      </c>
    </row>
    <row r="32" spans="1:9" x14ac:dyDescent="0.25">
      <c r="A32" s="41" t="s">
        <v>137</v>
      </c>
      <c r="B32" s="178" t="s">
        <v>601</v>
      </c>
      <c r="C32" s="189" t="s">
        <v>414</v>
      </c>
      <c r="D32" s="190" t="s">
        <v>415</v>
      </c>
      <c r="E32" s="178"/>
      <c r="F32" s="189"/>
      <c r="G32" s="196"/>
      <c r="H32" s="4" t="str">
        <f t="shared" si="0"/>
        <v>union select 'CREATION_DATE','Date of the Subscriber's creation (same date than in field registered_on). '</v>
      </c>
    </row>
    <row r="33" spans="1:8" ht="120" x14ac:dyDescent="0.25">
      <c r="A33" s="41" t="s">
        <v>10</v>
      </c>
      <c r="B33" s="178" t="s">
        <v>602</v>
      </c>
      <c r="C33" s="178" t="s">
        <v>369</v>
      </c>
      <c r="D33" s="185" t="s">
        <v>603</v>
      </c>
      <c r="E33" s="178" t="s">
        <v>604</v>
      </c>
      <c r="F33" s="178"/>
      <c r="G33" s="196"/>
      <c r="H33" s="4" t="str">
        <f t="shared" si="0"/>
        <v>union select 'CREATED_BY','User_id of the user that have registered the Subscriber.. Sometimes the user_id stored here does not "really" correspond to the channel user that have registered the Subscriber. 
For exemple, for Nomade/USSD subscriptions, the user_id here is the one of the Nomad user (and the user_id of the channel is indicated in the Remarks field). 
And when the registration is done through a call center, the user_id here is the one of the "mirror-user" of the channel user (and it is not possible to directly identify the "real" channel user linked to this "mirror-account").'</v>
      </c>
    </row>
    <row r="34" spans="1:8" ht="22.5" customHeight="1" x14ac:dyDescent="0.25">
      <c r="A34" s="41" t="s">
        <v>605</v>
      </c>
      <c r="B34" s="178" t="s">
        <v>606</v>
      </c>
      <c r="C34" s="178" t="s">
        <v>363</v>
      </c>
      <c r="D34" s="185" t="s">
        <v>554</v>
      </c>
      <c r="E34" s="178"/>
      <c r="F34" s="178"/>
      <c r="G34" s="196"/>
      <c r="H34" s="4" t="str">
        <f t="shared" si="0"/>
        <v>union select 'CREATED_BY_MSISDN','MSISDN of the user that have registered the Subscriber. '</v>
      </c>
    </row>
    <row r="35" spans="1:8" s="11" customFormat="1" ht="43.5" customHeight="1" x14ac:dyDescent="0.25">
      <c r="A35" s="284" t="s">
        <v>607</v>
      </c>
      <c r="B35" s="630" t="s">
        <v>2689</v>
      </c>
      <c r="C35" s="178" t="s">
        <v>390</v>
      </c>
      <c r="D35" s="185" t="s">
        <v>554</v>
      </c>
      <c r="E35" s="285"/>
      <c r="F35" s="178"/>
      <c r="G35" s="186"/>
      <c r="H35" s="4" t="str">
        <f t="shared" si="0"/>
        <v>union select 'NOMADE_CREATED_BY','Will be filled with the MSISDN of the channel user who has registered the subscriber in case of Nomad or USSD registration . '</v>
      </c>
    </row>
    <row r="36" spans="1:8" ht="45" x14ac:dyDescent="0.25">
      <c r="A36" s="41" t="s">
        <v>608</v>
      </c>
      <c r="B36" s="178" t="s">
        <v>609</v>
      </c>
      <c r="C36" s="189" t="s">
        <v>414</v>
      </c>
      <c r="D36" s="199"/>
      <c r="E36" s="178" t="s">
        <v>610</v>
      </c>
      <c r="F36" s="189"/>
      <c r="G36" s="196"/>
      <c r="H36" s="4" t="str">
        <f t="shared" si="0"/>
        <v>union select 'LEVEL1_APPROVED_ON','Date of the first level of approval of the Subscriber's activation. Always null for Subscribers (as no approval is needed for Subscriber's activation), but present in this subscribers export in order to follow the same file format than the Channel Users export.'</v>
      </c>
    </row>
    <row r="37" spans="1:8" ht="45" x14ac:dyDescent="0.25">
      <c r="A37" s="41" t="s">
        <v>611</v>
      </c>
      <c r="B37" s="178" t="s">
        <v>612</v>
      </c>
      <c r="C37" s="178" t="s">
        <v>441</v>
      </c>
      <c r="D37" s="199"/>
      <c r="E37" s="178" t="s">
        <v>610</v>
      </c>
      <c r="F37" s="178"/>
      <c r="G37" s="196"/>
      <c r="H37" s="4" t="str">
        <f t="shared" si="0"/>
        <v>union select 'LEVEL1_APPROVED_BY','user_id of the Orange Money user who has validated the Subscriber's activation at the first level of approval. Always null for Subscribers (as no approval is needed for Subscriber's activation), but present in this subscribers export in order to follow the same file format than the Channel Users export.'</v>
      </c>
    </row>
    <row r="38" spans="1:8" ht="30" customHeight="1" x14ac:dyDescent="0.25">
      <c r="A38" s="41" t="s">
        <v>613</v>
      </c>
      <c r="B38" s="178" t="s">
        <v>614</v>
      </c>
      <c r="C38" s="189" t="s">
        <v>414</v>
      </c>
      <c r="D38" s="190" t="s">
        <v>415</v>
      </c>
      <c r="E38" s="700"/>
      <c r="F38" s="189"/>
      <c r="G38" s="196"/>
      <c r="H38" s="4" t="str">
        <f t="shared" si="0"/>
        <v>union select 'LEVEL2_APPROVED_ON','Date of the second/last level of approval of the Subscriber's activation. '</v>
      </c>
    </row>
    <row r="39" spans="1:8" ht="30" x14ac:dyDescent="0.25">
      <c r="A39" s="41" t="s">
        <v>615</v>
      </c>
      <c r="B39" s="178" t="s">
        <v>616</v>
      </c>
      <c r="C39" s="178" t="s">
        <v>441</v>
      </c>
      <c r="D39" s="185" t="s">
        <v>547</v>
      </c>
      <c r="E39" s="701"/>
      <c r="F39" s="178"/>
      <c r="G39" s="196"/>
      <c r="H39" s="4" t="str">
        <f t="shared" si="0"/>
        <v>union select 'LEVEL2_APPROVED_BY','user_id of the Orange Money user who has validated the Subscriber's activation at the second/last level of approval. '</v>
      </c>
    </row>
    <row r="40" spans="1:8" ht="45" customHeight="1" x14ac:dyDescent="0.25">
      <c r="A40" s="41" t="s">
        <v>617</v>
      </c>
      <c r="B40" s="178" t="s">
        <v>618</v>
      </c>
      <c r="C40" s="178" t="s">
        <v>369</v>
      </c>
      <c r="D40" s="185" t="s">
        <v>547</v>
      </c>
      <c r="E40" s="700"/>
      <c r="F40" s="178"/>
      <c r="G40" s="196"/>
      <c r="H40" s="4" t="str">
        <f t="shared" si="0"/>
        <v>union select 'OWNER_ID','User_id of the Subscriber's owner. '</v>
      </c>
    </row>
    <row r="41" spans="1:8" x14ac:dyDescent="0.25">
      <c r="A41" s="41" t="s">
        <v>619</v>
      </c>
      <c r="B41" s="178" t="s">
        <v>620</v>
      </c>
      <c r="C41" s="178" t="s">
        <v>363</v>
      </c>
      <c r="D41" s="185" t="s">
        <v>554</v>
      </c>
      <c r="E41" s="701"/>
      <c r="F41" s="178"/>
      <c r="G41" s="196"/>
      <c r="H41" s="4" t="str">
        <f t="shared" si="0"/>
        <v>union select 'OWNER_MSISDN','MSISDN of the Subscriber's owner. '</v>
      </c>
    </row>
    <row r="42" spans="1:8" x14ac:dyDescent="0.25">
      <c r="A42" s="134" t="s">
        <v>161</v>
      </c>
      <c r="B42" s="283" t="s">
        <v>621</v>
      </c>
      <c r="C42" s="283" t="s">
        <v>390</v>
      </c>
      <c r="D42" s="286" t="s">
        <v>428</v>
      </c>
      <c r="E42" s="283"/>
      <c r="F42" s="490" t="s">
        <v>999</v>
      </c>
      <c r="G42" s="196"/>
      <c r="H42" s="4" t="str">
        <f t="shared" si="0"/>
        <v>union select 'USER_DOMAIN_CODE','Domain code of the Subscriber. '</v>
      </c>
    </row>
    <row r="43" spans="1:8" x14ac:dyDescent="0.25">
      <c r="A43" s="134" t="s">
        <v>162</v>
      </c>
      <c r="B43" s="283" t="s">
        <v>622</v>
      </c>
      <c r="C43" s="283" t="s">
        <v>390</v>
      </c>
      <c r="D43" s="286" t="s">
        <v>428</v>
      </c>
      <c r="E43" s="283"/>
      <c r="F43" s="283" t="s">
        <v>999</v>
      </c>
      <c r="G43" s="196"/>
      <c r="H43" s="4" t="str">
        <f t="shared" si="0"/>
        <v>union select 'USER_CATEGORY_CODE','Category code of the Subscriber. '</v>
      </c>
    </row>
    <row r="44" spans="1:8" x14ac:dyDescent="0.25">
      <c r="A44" s="41" t="s">
        <v>623</v>
      </c>
      <c r="B44" s="178" t="s">
        <v>624</v>
      </c>
      <c r="C44" s="178" t="s">
        <v>433</v>
      </c>
      <c r="D44" s="185" t="s">
        <v>434</v>
      </c>
      <c r="E44" s="189"/>
      <c r="F44" s="178"/>
      <c r="G44" s="196"/>
      <c r="H44" s="4" t="str">
        <f t="shared" si="0"/>
        <v>union select 'USER_GRADE_NAME','Name (and not code) of the Subscriber grade. '</v>
      </c>
    </row>
    <row r="45" spans="1:8" ht="38.25" customHeight="1" x14ac:dyDescent="0.25">
      <c r="A45" s="41" t="s">
        <v>138</v>
      </c>
      <c r="B45" s="178" t="s">
        <v>625</v>
      </c>
      <c r="C45" s="178" t="s">
        <v>441</v>
      </c>
      <c r="D45" s="185" t="s">
        <v>547</v>
      </c>
      <c r="E45" s="698"/>
      <c r="F45" s="178"/>
      <c r="G45" s="196"/>
      <c r="H45" s="4" t="str">
        <f t="shared" si="0"/>
        <v>union select 'MODIFIED_BY','User_id of the user that have done the last Subscriber's data modification. '</v>
      </c>
    </row>
    <row r="46" spans="1:8" ht="75" customHeight="1" x14ac:dyDescent="0.25">
      <c r="A46" s="41" t="s">
        <v>139</v>
      </c>
      <c r="B46" s="178" t="s">
        <v>626</v>
      </c>
      <c r="C46" s="178" t="s">
        <v>627</v>
      </c>
      <c r="D46" s="185" t="s">
        <v>628</v>
      </c>
      <c r="E46" s="699"/>
      <c r="F46" s="178"/>
      <c r="G46" s="196"/>
      <c r="H46" s="4" t="str">
        <f t="shared" si="0"/>
        <v>union select 'MODIFIED_ON','Date of the last Subscriber's data modification. '</v>
      </c>
    </row>
    <row r="47" spans="1:8" ht="70.5" customHeight="1" x14ac:dyDescent="0.25">
      <c r="A47" s="41" t="s">
        <v>629</v>
      </c>
      <c r="B47" s="178" t="s">
        <v>630</v>
      </c>
      <c r="C47" s="178" t="s">
        <v>518</v>
      </c>
      <c r="D47" s="199"/>
      <c r="E47" s="629" t="s">
        <v>2690</v>
      </c>
      <c r="F47" s="178"/>
      <c r="G47" s="196"/>
      <c r="H47" s="4" t="str">
        <f t="shared" si="0"/>
        <v>union select 'MODIFIED_APPROVED_BY','Does not correspond to any Subscriber field, present only  to follow the same file format than the Channel Users export.. Always null for Subscribers'</v>
      </c>
    </row>
    <row r="48" spans="1:8" ht="30" x14ac:dyDescent="0.25">
      <c r="A48" s="41" t="s">
        <v>631</v>
      </c>
      <c r="B48" s="178" t="s">
        <v>630</v>
      </c>
      <c r="C48" s="189" t="s">
        <v>414</v>
      </c>
      <c r="D48" s="199"/>
      <c r="E48" s="629" t="s">
        <v>2690</v>
      </c>
      <c r="F48" s="189"/>
      <c r="G48" s="196"/>
      <c r="H48" s="4" t="str">
        <f t="shared" si="0"/>
        <v>union select 'MODIFIED_APPROVED_ON','Does not correspond to any Subscriber field, present only  to follow the same file format than the Channel Users export.. Always null for Subscribers'</v>
      </c>
    </row>
    <row r="49" spans="1:8" x14ac:dyDescent="0.25">
      <c r="A49" s="41" t="s">
        <v>60</v>
      </c>
      <c r="B49" s="178" t="s">
        <v>632</v>
      </c>
      <c r="C49" s="189" t="s">
        <v>414</v>
      </c>
      <c r="D49" s="190" t="s">
        <v>415</v>
      </c>
      <c r="E49" s="178"/>
      <c r="F49" s="189"/>
      <c r="G49" s="196"/>
      <c r="H49" s="4" t="str">
        <f t="shared" si="0"/>
        <v>union select 'DELETED_ON','Date of Subscriber's deletion. '</v>
      </c>
    </row>
    <row r="50" spans="1:8" ht="30" x14ac:dyDescent="0.25">
      <c r="A50" s="41" t="s">
        <v>38</v>
      </c>
      <c r="B50" s="178" t="s">
        <v>633</v>
      </c>
      <c r="C50" s="178" t="s">
        <v>501</v>
      </c>
      <c r="D50" s="185" t="s">
        <v>547</v>
      </c>
      <c r="E50" s="189" t="s">
        <v>634</v>
      </c>
      <c r="F50" s="178"/>
      <c r="G50" s="196"/>
      <c r="H50" s="4" t="str">
        <f t="shared" si="0"/>
        <v>union select 'DEACTIVATION_BY','User_id of the Channel user (or Operator user) that have deleted the Subscriber. Sometimes empty whereas the subscriber has been deactivated (status 'N'), because of traceability anomalies'</v>
      </c>
    </row>
    <row r="51" spans="1:8" x14ac:dyDescent="0.25">
      <c r="A51" s="41" t="s">
        <v>46</v>
      </c>
      <c r="B51" s="178" t="s">
        <v>635</v>
      </c>
      <c r="C51" s="178" t="s">
        <v>441</v>
      </c>
      <c r="D51" s="199"/>
      <c r="E51" s="629" t="s">
        <v>2690</v>
      </c>
      <c r="F51" s="178"/>
      <c r="G51" s="196"/>
      <c r="H51" s="4" t="str">
        <f t="shared" si="0"/>
        <v>union select 'DEPARTMENT','Value of the Department field of teh Subscriber. Always null for Subscribers'</v>
      </c>
    </row>
    <row r="52" spans="1:8" ht="24.95" customHeight="1" x14ac:dyDescent="0.25">
      <c r="A52" s="41" t="s">
        <v>636</v>
      </c>
      <c r="B52" s="178" t="s">
        <v>637</v>
      </c>
      <c r="C52" s="178" t="s">
        <v>369</v>
      </c>
      <c r="D52" s="185" t="s">
        <v>638</v>
      </c>
      <c r="E52" s="178"/>
      <c r="F52" s="178"/>
      <c r="G52" s="196"/>
      <c r="H52" s="4" t="str">
        <f t="shared" si="0"/>
        <v>union select 'REGISTRATION_FORM_NUMBER','Form number used for the Subscriber's registration. '</v>
      </c>
    </row>
    <row r="53" spans="1:8" x14ac:dyDescent="0.25">
      <c r="A53" s="41" t="s">
        <v>494</v>
      </c>
      <c r="B53" s="178" t="s">
        <v>639</v>
      </c>
      <c r="C53" s="178" t="s">
        <v>412</v>
      </c>
      <c r="D53" s="185" t="s">
        <v>640</v>
      </c>
      <c r="E53" s="630" t="s">
        <v>2691</v>
      </c>
      <c r="F53" s="178"/>
      <c r="G53" s="196"/>
      <c r="H53" s="4" t="str">
        <f t="shared" si="0"/>
        <v>union select 'REMARKS','Value of the Description field of the Subscriber. Can contain any information manually entered in the Tango web interface'</v>
      </c>
    </row>
    <row r="54" spans="1:8" x14ac:dyDescent="0.25">
      <c r="A54" s="134" t="s">
        <v>59</v>
      </c>
      <c r="B54" s="283" t="s">
        <v>641</v>
      </c>
      <c r="C54" s="283" t="s">
        <v>501</v>
      </c>
      <c r="D54" s="286" t="s">
        <v>642</v>
      </c>
      <c r="E54" s="283"/>
      <c r="F54" s="283" t="s">
        <v>999</v>
      </c>
      <c r="G54" s="196"/>
      <c r="H54" s="4" t="str">
        <f t="shared" si="0"/>
        <v>union select 'GEOGRAPHICAL_DOMAIN','Geographical domain name of the Subscriber. '</v>
      </c>
    </row>
    <row r="55" spans="1:8" ht="30" x14ac:dyDescent="0.25">
      <c r="A55" s="41" t="s">
        <v>643</v>
      </c>
      <c r="B55" s="178" t="s">
        <v>630</v>
      </c>
      <c r="C55" s="178" t="s">
        <v>437</v>
      </c>
      <c r="D55" s="199"/>
      <c r="E55" s="629" t="s">
        <v>2690</v>
      </c>
      <c r="F55" s="178"/>
      <c r="G55" s="196"/>
      <c r="H55" s="4" t="str">
        <f t="shared" si="0"/>
        <v>union select 'GROUP_ROLE','Does not correspond to any Subscriber field, present only  to follow the same file format than the Channel Users export.. Always null for Subscribers'</v>
      </c>
    </row>
    <row r="56" spans="1:8" ht="30" x14ac:dyDescent="0.25">
      <c r="A56" s="41" t="s">
        <v>58</v>
      </c>
      <c r="B56" s="189" t="s">
        <v>2171</v>
      </c>
      <c r="C56" s="609" t="s">
        <v>2542</v>
      </c>
      <c r="D56" s="185" t="s">
        <v>644</v>
      </c>
      <c r="E56" s="178" t="s">
        <v>645</v>
      </c>
      <c r="F56" s="178"/>
      <c r="G56" s="196"/>
      <c r="H56" s="4" t="str">
        <f t="shared" si="0"/>
        <v>union select 'FIRST_TRANSACTION_ON','Date of the first transaction TS for NEW Subscriber only (used to know if the user realizes a transaction on the same day than his registration). Only filled when Subscriber CREATION (and null when Subscriber modification/desactivation)'</v>
      </c>
    </row>
    <row r="57" spans="1:8" x14ac:dyDescent="0.25">
      <c r="A57" s="134" t="s">
        <v>301</v>
      </c>
      <c r="B57" s="283" t="s">
        <v>646</v>
      </c>
      <c r="C57" s="283" t="s">
        <v>363</v>
      </c>
      <c r="D57" s="287"/>
      <c r="E57" s="629" t="s">
        <v>2690</v>
      </c>
      <c r="F57" s="283" t="s">
        <v>999</v>
      </c>
      <c r="G57" s="196"/>
      <c r="H57" s="4" t="str">
        <f t="shared" si="0"/>
        <v>union select 'COMPANY_CODE','Value of the user_code field of the Subscriber. Always null for Subscribers'</v>
      </c>
    </row>
    <row r="58" spans="1:8" ht="25.5" customHeight="1" x14ac:dyDescent="0.25">
      <c r="A58" s="41" t="s">
        <v>33</v>
      </c>
      <c r="B58" s="178" t="s">
        <v>647</v>
      </c>
      <c r="C58" s="178" t="s">
        <v>390</v>
      </c>
      <c r="D58" s="185" t="s">
        <v>648</v>
      </c>
      <c r="E58" s="48"/>
      <c r="F58" s="178"/>
      <c r="G58" s="196"/>
      <c r="H58" s="4" t="str">
        <f t="shared" si="0"/>
        <v>union select 'USER_TYPE','User type. '</v>
      </c>
    </row>
    <row r="59" spans="1:8" ht="300" customHeight="1" x14ac:dyDescent="0.25">
      <c r="A59" s="41" t="s">
        <v>496</v>
      </c>
      <c r="B59" s="609" t="s">
        <v>649</v>
      </c>
      <c r="C59" s="178" t="s">
        <v>369</v>
      </c>
      <c r="D59" s="185" t="s">
        <v>498</v>
      </c>
      <c r="E59" s="178"/>
      <c r="F59" s="178"/>
      <c r="G59" s="196"/>
      <c r="H59" s="4" t="str">
        <f t="shared" si="0"/>
        <v>union select 'ACTION_TYPE','This field indicates wether the Subscriber is logged because of its creation, activation, desactivation or modification. 
Indeed, this field contains the value "CREATION", "ACTIVATION", "DESACTIVATION" or "MODIFICATION" according to the following rules :
- value "CREATION" when the logged Subscriber is a new one (registered on the day targetted by the data extraction)
- value "ACTIVATION" when the Subscriber registration has been validated on the day targetted by the data extraction (no such validation for Subscriber, this rule only applies to Channel Users).
- value "DESACTIVATION" when the Subscriber has been deleted on the day targetted by the data extraction
- value "MODIFICATION" when the Subscriber has already been logged when created (on a previous day), but has been modified on the day targetted by the data extraction.
- value "CREATION_DESACT" when the Subscriber has been created and then deleted on the day targetted by the data extraction
- value "ACTIVATION_DESACT" when the Subscriber registration has been validated and then the Subscriber deleted on the day targetted by the data extraction. '</v>
      </c>
    </row>
    <row r="60" spans="1:8" x14ac:dyDescent="0.25">
      <c r="A60" s="42" t="s">
        <v>321</v>
      </c>
      <c r="B60" s="197" t="s">
        <v>1686</v>
      </c>
      <c r="C60" s="197" t="s">
        <v>369</v>
      </c>
      <c r="D60" s="199"/>
      <c r="E60" s="629" t="s">
        <v>2690</v>
      </c>
      <c r="F60" s="197"/>
      <c r="G60" s="196"/>
      <c r="H60" s="4" t="str">
        <f t="shared" si="0"/>
        <v>union select 'AGENT_CODE','Agent Code. Always null for Subscribers'</v>
      </c>
    </row>
    <row r="61" spans="1:8" x14ac:dyDescent="0.25">
      <c r="A61" s="43" t="s">
        <v>651</v>
      </c>
      <c r="B61" s="189" t="s">
        <v>652</v>
      </c>
      <c r="C61" s="189" t="s">
        <v>541</v>
      </c>
      <c r="D61" s="190" t="s">
        <v>653</v>
      </c>
      <c r="E61" s="190"/>
      <c r="F61" s="189"/>
      <c r="G61" s="196"/>
      <c r="H61" s="4" t="str">
        <f t="shared" si="0"/>
        <v>union select 'CREATION_TYPE','Subsriber user created with a Type (B or M). '</v>
      </c>
    </row>
    <row r="62" spans="1:8" ht="45" x14ac:dyDescent="0.25">
      <c r="A62" s="43" t="s">
        <v>654</v>
      </c>
      <c r="B62" s="189" t="s">
        <v>655</v>
      </c>
      <c r="C62" s="189" t="s">
        <v>369</v>
      </c>
      <c r="D62" s="200" t="s">
        <v>656</v>
      </c>
      <c r="E62" s="189"/>
      <c r="F62" s="189"/>
      <c r="G62" s="196"/>
      <c r="H62" s="4" t="str">
        <f t="shared" si="0"/>
        <v>union select 'BULK_ID','Identifier of the bulk treatment, when subscriber has been registered/modified by  a batch bulk treatment. Useful to recognize subscribers who have been registered/modified by the same batch.. '</v>
      </c>
    </row>
    <row r="63" spans="1:8" ht="30" x14ac:dyDescent="0.25">
      <c r="A63" s="43" t="s">
        <v>657</v>
      </c>
      <c r="B63" s="189" t="s">
        <v>658</v>
      </c>
      <c r="C63" s="189" t="s">
        <v>597</v>
      </c>
      <c r="D63" s="200" t="s">
        <v>659</v>
      </c>
      <c r="E63" s="200" t="s">
        <v>660</v>
      </c>
      <c r="F63" s="189"/>
      <c r="G63" s="196"/>
      <c r="H63" s="4" t="str">
        <f t="shared" si="0"/>
        <v>union select 'IDENTITY_PROOF_TYPE','type of document that has been scanned for the identity proof (document available on the Tango server). NATIONAL_ID, VOTER_CARD, NA, DRIVER_CARD, PASSPORT...'</v>
      </c>
    </row>
    <row r="64" spans="1:8" ht="30" x14ac:dyDescent="0.25">
      <c r="A64" s="43" t="s">
        <v>661</v>
      </c>
      <c r="B64" s="189" t="s">
        <v>658</v>
      </c>
      <c r="C64" s="189" t="s">
        <v>597</v>
      </c>
      <c r="D64" s="200" t="s">
        <v>662</v>
      </c>
      <c r="E64" s="200" t="s">
        <v>660</v>
      </c>
      <c r="F64" s="189"/>
      <c r="G64" s="196"/>
      <c r="H64" s="4" t="str">
        <f t="shared" si="0"/>
        <v>union select 'ADDRESS_PROOF_TYPE','type of document that has been scanned for the identity proof (document available on the Tango server). NATIONAL_ID, VOTER_CARD, NA, DRIVER_CARD, PASSPORT...'</v>
      </c>
    </row>
    <row r="65" spans="1:8" ht="30" x14ac:dyDescent="0.25">
      <c r="A65" s="43" t="s">
        <v>663</v>
      </c>
      <c r="B65" s="189" t="s">
        <v>658</v>
      </c>
      <c r="C65" s="189" t="s">
        <v>597</v>
      </c>
      <c r="D65" s="200" t="s">
        <v>664</v>
      </c>
      <c r="E65" s="200" t="s">
        <v>660</v>
      </c>
      <c r="F65" s="189"/>
      <c r="G65" s="196"/>
      <c r="H65" s="4" t="str">
        <f t="shared" si="0"/>
        <v>union select 'PHOTO_PROOF_TYPE','type of document that has been scanned for the identity proof (document available on the Tango server). NATIONAL_ID, VOTER_CARD, NA, DRIVER_CARD, PASSPORT...'</v>
      </c>
    </row>
    <row r="66" spans="1:8" ht="30" x14ac:dyDescent="0.25">
      <c r="A66" s="43" t="s">
        <v>665</v>
      </c>
      <c r="B66" s="189" t="s">
        <v>666</v>
      </c>
      <c r="C66" s="189" t="s">
        <v>369</v>
      </c>
      <c r="D66" s="200" t="s">
        <v>659</v>
      </c>
      <c r="E66" s="189" t="s">
        <v>667</v>
      </c>
      <c r="F66" s="189"/>
      <c r="G66" s="196"/>
      <c r="H66" s="4" t="str">
        <f t="shared" si="0"/>
        <v>union select 'ID_TYPE','ID Type. NATIONAL_ID, PAN_CARD, VOTER_CARD, RATION_CARD, GOVT_ ID, PASSPORT, DRIVER_CARD, SSN...'</v>
      </c>
    </row>
    <row r="67" spans="1:8" x14ac:dyDescent="0.25">
      <c r="A67" s="43" t="s">
        <v>668</v>
      </c>
      <c r="B67" s="189" t="s">
        <v>669</v>
      </c>
      <c r="C67" s="189" t="s">
        <v>369</v>
      </c>
      <c r="D67" s="200" t="s">
        <v>670</v>
      </c>
      <c r="E67" s="189"/>
      <c r="F67" s="189"/>
      <c r="G67" s="196"/>
      <c r="H67" s="4" t="str">
        <f t="shared" si="0"/>
        <v>union select 'ID_NO','ID No. '</v>
      </c>
    </row>
    <row r="68" spans="1:8" x14ac:dyDescent="0.25">
      <c r="A68" s="43" t="s">
        <v>671</v>
      </c>
      <c r="B68" s="189" t="s">
        <v>672</v>
      </c>
      <c r="C68" s="189" t="s">
        <v>441</v>
      </c>
      <c r="D68" s="200" t="s">
        <v>673</v>
      </c>
      <c r="E68" s="189"/>
      <c r="F68" s="189"/>
      <c r="G68" s="196"/>
      <c r="H68" s="4" t="str">
        <f t="shared" si="0"/>
        <v>union select 'ID_ISSUE_PLACE','Place of Issue. '</v>
      </c>
    </row>
    <row r="69" spans="1:8" ht="45" x14ac:dyDescent="0.25">
      <c r="A69" s="43" t="s">
        <v>674</v>
      </c>
      <c r="B69" s="189" t="s">
        <v>675</v>
      </c>
      <c r="C69" s="189" t="s">
        <v>492</v>
      </c>
      <c r="D69" s="288">
        <v>41459</v>
      </c>
      <c r="E69" s="189"/>
      <c r="F69" s="189"/>
      <c r="G69" s="196"/>
      <c r="H69" s="4" t="str">
        <f t="shared" si="0"/>
        <v>union select 'ID_ISSUE_DATE','ID Issue Date. '</v>
      </c>
    </row>
    <row r="70" spans="1:8" x14ac:dyDescent="0.25">
      <c r="A70" s="43" t="s">
        <v>676</v>
      </c>
      <c r="B70" s="189" t="s">
        <v>677</v>
      </c>
      <c r="C70" s="189" t="s">
        <v>433</v>
      </c>
      <c r="D70" s="200" t="s">
        <v>678</v>
      </c>
      <c r="E70" s="189"/>
      <c r="F70" s="189"/>
      <c r="G70" s="196"/>
      <c r="H70" s="4" t="str">
        <f t="shared" ref="H70:H77" si="1">"union select '"&amp;A70&amp;"','"&amp;B70&amp;". "&amp;E70&amp;"'"</f>
        <v>union select 'ID_ISSUE_COUNTRY','ID Issue Country (code of the country, and not full name). '</v>
      </c>
    </row>
    <row r="71" spans="1:8" ht="45" x14ac:dyDescent="0.25">
      <c r="A71" s="43" t="s">
        <v>679</v>
      </c>
      <c r="B71" s="189" t="s">
        <v>680</v>
      </c>
      <c r="C71" s="189" t="s">
        <v>492</v>
      </c>
      <c r="D71" s="288">
        <v>42555</v>
      </c>
      <c r="E71" s="189"/>
      <c r="F71" s="189"/>
      <c r="G71" s="196"/>
      <c r="H71" s="4" t="str">
        <f t="shared" si="1"/>
        <v>union select 'ID_EXPIRY_DATE','ID Expiry Date. '</v>
      </c>
    </row>
    <row r="72" spans="1:8" x14ac:dyDescent="0.25">
      <c r="A72" s="43" t="s">
        <v>681</v>
      </c>
      <c r="B72" s="189" t="s">
        <v>682</v>
      </c>
      <c r="C72" s="189" t="s">
        <v>433</v>
      </c>
      <c r="D72" s="200" t="s">
        <v>683</v>
      </c>
      <c r="E72" s="189"/>
      <c r="F72" s="189"/>
      <c r="G72" s="196"/>
      <c r="H72" s="4" t="str">
        <f t="shared" si="1"/>
        <v>union select 'RESIDENCE_COUNTRY','Resisdent Country (code of the country, and not full name). '</v>
      </c>
    </row>
    <row r="73" spans="1:8" x14ac:dyDescent="0.25">
      <c r="A73" s="43" t="s">
        <v>684</v>
      </c>
      <c r="B73" s="189" t="s">
        <v>685</v>
      </c>
      <c r="C73" s="189" t="s">
        <v>524</v>
      </c>
      <c r="D73" s="200" t="s">
        <v>686</v>
      </c>
      <c r="E73" s="189"/>
      <c r="F73" s="189"/>
      <c r="G73" s="196"/>
      <c r="H73" s="4" t="str">
        <f t="shared" si="1"/>
        <v>union select 'NATIONALITY','Nationality. '</v>
      </c>
    </row>
    <row r="74" spans="1:8" x14ac:dyDescent="0.25">
      <c r="A74" s="43" t="s">
        <v>687</v>
      </c>
      <c r="B74" s="189" t="s">
        <v>688</v>
      </c>
      <c r="C74" s="189" t="s">
        <v>524</v>
      </c>
      <c r="D74" s="200" t="s">
        <v>689</v>
      </c>
      <c r="E74" s="189"/>
      <c r="F74" s="189"/>
      <c r="G74" s="196"/>
      <c r="H74" s="4" t="str">
        <f t="shared" si="1"/>
        <v>union select 'EMPLOYER_NAME','Name of the Employer. '</v>
      </c>
    </row>
    <row r="75" spans="1:8" x14ac:dyDescent="0.25">
      <c r="A75" s="43" t="s">
        <v>690</v>
      </c>
      <c r="B75" s="189" t="s">
        <v>691</v>
      </c>
      <c r="C75" s="189" t="s">
        <v>369</v>
      </c>
      <c r="D75" s="200" t="s">
        <v>692</v>
      </c>
      <c r="E75" s="189"/>
      <c r="F75" s="189"/>
      <c r="G75" s="196"/>
      <c r="H75" s="4" t="str">
        <f t="shared" si="1"/>
        <v>union select 'POSTAL_CODE','Postal Code. '</v>
      </c>
    </row>
    <row r="76" spans="1:8" ht="30" x14ac:dyDescent="0.25">
      <c r="A76" s="44" t="s">
        <v>693</v>
      </c>
      <c r="B76" s="189" t="s">
        <v>694</v>
      </c>
      <c r="C76" s="189" t="s">
        <v>369</v>
      </c>
      <c r="D76" s="189" t="s">
        <v>695</v>
      </c>
      <c r="E76" s="189" t="s">
        <v>696</v>
      </c>
      <c r="F76" s="189"/>
      <c r="G76" s="196"/>
      <c r="H76" s="4" t="str">
        <f t="shared" si="1"/>
        <v>union select 'SOUSCRIPTION_TYPE','this field will identify, if the subscriber is created via WEB TANGO, BULK import or NOMAD/USSD souscription. BULK or NOMAD/USSD or WEB TANGO'</v>
      </c>
    </row>
    <row r="77" spans="1:8" x14ac:dyDescent="0.25">
      <c r="A77" s="44" t="s">
        <v>697</v>
      </c>
      <c r="B77" s="189" t="s">
        <v>698</v>
      </c>
      <c r="C77" s="189" t="s">
        <v>699</v>
      </c>
      <c r="D77" s="200" t="s">
        <v>700</v>
      </c>
      <c r="E77" s="201" t="s">
        <v>1471</v>
      </c>
      <c r="F77" s="189"/>
      <c r="G77" s="196"/>
      <c r="H77" s="4" t="str">
        <f t="shared" si="1"/>
        <v>union select 'MOBILE_GROUP_ROLE ','Group role of the subscriber's PRIMARY wallet. See the GroupeRoles export content'</v>
      </c>
    </row>
    <row r="80" spans="1:8" x14ac:dyDescent="0.25">
      <c r="A80" s="31" t="s">
        <v>1171</v>
      </c>
    </row>
    <row r="83" spans="1:2" x14ac:dyDescent="0.25">
      <c r="A83" t="s">
        <v>1353</v>
      </c>
      <c r="B83"/>
    </row>
    <row r="84" spans="1:2" x14ac:dyDescent="0.25">
      <c r="A84" t="s">
        <v>1354</v>
      </c>
      <c r="B84"/>
    </row>
    <row r="85" spans="1:2" x14ac:dyDescent="0.25">
      <c r="A85" t="s">
        <v>1355</v>
      </c>
      <c r="B85"/>
    </row>
    <row r="86" spans="1:2" x14ac:dyDescent="0.25">
      <c r="A86" t="s">
        <v>1356</v>
      </c>
      <c r="B86"/>
    </row>
    <row r="87" spans="1:2" x14ac:dyDescent="0.25">
      <c r="A87" t="s">
        <v>1357</v>
      </c>
      <c r="B87"/>
    </row>
    <row r="88" spans="1:2" x14ac:dyDescent="0.25">
      <c r="A88" t="s">
        <v>1358</v>
      </c>
      <c r="B88"/>
    </row>
  </sheetData>
  <mergeCells count="7">
    <mergeCell ref="E45:E46"/>
    <mergeCell ref="E7:E8"/>
    <mergeCell ref="E38:E39"/>
    <mergeCell ref="E40:E41"/>
    <mergeCell ref="A1:G1"/>
    <mergeCell ref="A2:G2"/>
    <mergeCell ref="A3:G3"/>
  </mergeCells>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8">
    <tabColor rgb="FF0070C0"/>
  </sheetPr>
  <dimension ref="A1:G21"/>
  <sheetViews>
    <sheetView zoomScale="80" zoomScaleNormal="80" workbookViewId="0">
      <selection activeCell="B10" sqref="B10"/>
    </sheetView>
  </sheetViews>
  <sheetFormatPr defaultColWidth="9.140625" defaultRowHeight="12.75" x14ac:dyDescent="0.2"/>
  <cols>
    <col min="1" max="1" width="24.7109375" customWidth="1"/>
    <col min="2" max="2" width="62.42578125" bestFit="1" customWidth="1"/>
    <col min="3" max="3" width="13.5703125" customWidth="1"/>
    <col min="4" max="4" width="16.42578125" customWidth="1"/>
    <col min="5" max="5" width="38" bestFit="1" customWidth="1"/>
    <col min="6" max="6" width="37.42578125" customWidth="1"/>
    <col min="7" max="7" width="19.42578125" bestFit="1" customWidth="1"/>
  </cols>
  <sheetData>
    <row r="1" spans="1:7" ht="18.75" customHeight="1" x14ac:dyDescent="0.2">
      <c r="A1" s="668" t="s">
        <v>1522</v>
      </c>
      <c r="B1" s="662"/>
      <c r="C1" s="662"/>
      <c r="D1" s="662"/>
      <c r="E1" s="662"/>
      <c r="F1" s="662"/>
      <c r="G1" s="662"/>
    </row>
    <row r="2" spans="1:7" ht="19.5" customHeight="1" x14ac:dyDescent="0.2">
      <c r="A2" s="666" t="s">
        <v>1992</v>
      </c>
      <c r="B2" s="667"/>
      <c r="C2" s="667"/>
      <c r="D2" s="667"/>
      <c r="E2" s="667"/>
      <c r="F2" s="667"/>
      <c r="G2" s="667"/>
    </row>
    <row r="3" spans="1:7" ht="15" x14ac:dyDescent="0.2">
      <c r="A3" s="659" t="s">
        <v>1780</v>
      </c>
      <c r="B3" s="659"/>
      <c r="C3" s="659"/>
      <c r="D3" s="659"/>
      <c r="E3" s="659"/>
      <c r="F3" s="659"/>
      <c r="G3" s="659"/>
    </row>
    <row r="4" spans="1:7" ht="30" x14ac:dyDescent="0.2">
      <c r="A4" s="142" t="s">
        <v>358</v>
      </c>
      <c r="B4" s="143" t="s">
        <v>163</v>
      </c>
      <c r="C4" s="143" t="s">
        <v>359</v>
      </c>
      <c r="D4" s="144" t="s">
        <v>360</v>
      </c>
      <c r="E4" s="143" t="s">
        <v>361</v>
      </c>
      <c r="F4" s="143" t="s">
        <v>1001</v>
      </c>
      <c r="G4" s="141" t="s">
        <v>2134</v>
      </c>
    </row>
    <row r="5" spans="1:7" ht="30.75" customHeight="1" x14ac:dyDescent="0.25">
      <c r="A5" s="290" t="s">
        <v>62</v>
      </c>
      <c r="B5" s="291" t="s">
        <v>1527</v>
      </c>
      <c r="C5" s="269" t="s">
        <v>950</v>
      </c>
      <c r="D5" s="195"/>
      <c r="E5" s="195" t="s">
        <v>31</v>
      </c>
      <c r="F5" s="292" t="s">
        <v>1000</v>
      </c>
      <c r="G5" s="195" t="s">
        <v>31</v>
      </c>
    </row>
    <row r="6" spans="1:7" ht="15" x14ac:dyDescent="0.25">
      <c r="A6" s="267" t="s">
        <v>1519</v>
      </c>
      <c r="B6" s="268" t="s">
        <v>1528</v>
      </c>
      <c r="C6" s="269" t="s">
        <v>2142</v>
      </c>
      <c r="D6" s="269"/>
      <c r="E6" s="269" t="s">
        <v>31</v>
      </c>
      <c r="F6" s="292" t="s">
        <v>1000</v>
      </c>
      <c r="G6" s="269" t="s">
        <v>31</v>
      </c>
    </row>
    <row r="7" spans="1:7" ht="15" x14ac:dyDescent="0.25">
      <c r="A7" s="267" t="s">
        <v>44</v>
      </c>
      <c r="B7" s="268" t="s">
        <v>1529</v>
      </c>
      <c r="C7" s="269" t="s">
        <v>996</v>
      </c>
      <c r="D7" s="269"/>
      <c r="E7" s="269" t="s">
        <v>32</v>
      </c>
      <c r="F7" s="293" t="s">
        <v>110</v>
      </c>
      <c r="G7" s="269" t="s">
        <v>32</v>
      </c>
    </row>
    <row r="8" spans="1:7" ht="15" x14ac:dyDescent="0.25">
      <c r="A8" s="267" t="s">
        <v>1525</v>
      </c>
      <c r="B8" s="268" t="s">
        <v>1530</v>
      </c>
      <c r="C8" s="269" t="s">
        <v>2142</v>
      </c>
      <c r="D8" s="269"/>
      <c r="E8" s="269" t="s">
        <v>32</v>
      </c>
      <c r="F8" s="293" t="s">
        <v>110</v>
      </c>
      <c r="G8" s="269" t="s">
        <v>32</v>
      </c>
    </row>
    <row r="9" spans="1:7" ht="15" x14ac:dyDescent="0.25">
      <c r="A9" s="267" t="s">
        <v>1526</v>
      </c>
      <c r="B9" s="268" t="s">
        <v>1537</v>
      </c>
      <c r="C9" s="269" t="s">
        <v>2143</v>
      </c>
      <c r="D9" s="269"/>
      <c r="E9" s="269" t="s">
        <v>32</v>
      </c>
      <c r="F9" s="293" t="s">
        <v>110</v>
      </c>
      <c r="G9" s="269" t="s">
        <v>32</v>
      </c>
    </row>
    <row r="10" spans="1:7" ht="30" x14ac:dyDescent="0.25">
      <c r="A10" s="294" t="s">
        <v>2113</v>
      </c>
      <c r="B10" s="295" t="s">
        <v>1553</v>
      </c>
      <c r="C10" s="269" t="s">
        <v>2137</v>
      </c>
      <c r="D10" s="269"/>
      <c r="E10" s="269" t="s">
        <v>32</v>
      </c>
      <c r="F10" s="491" t="s">
        <v>2222</v>
      </c>
      <c r="G10" s="269" t="s">
        <v>32</v>
      </c>
    </row>
    <row r="11" spans="1:7" x14ac:dyDescent="0.2">
      <c r="A11" s="1"/>
      <c r="B11" s="2"/>
      <c r="C11" s="2"/>
      <c r="D11" s="2"/>
      <c r="E11" s="2"/>
      <c r="F11" s="2"/>
      <c r="G11" s="2"/>
    </row>
    <row r="12" spans="1:7" x14ac:dyDescent="0.2">
      <c r="A12" s="31" t="s">
        <v>1171</v>
      </c>
      <c r="B12" s="2"/>
      <c r="C12" s="2"/>
      <c r="D12" s="2"/>
      <c r="E12" s="2"/>
      <c r="F12" s="2"/>
      <c r="G12" s="2"/>
    </row>
    <row r="13" spans="1:7" x14ac:dyDescent="0.2">
      <c r="A13" s="1"/>
      <c r="B13" s="2"/>
      <c r="C13" s="2"/>
      <c r="D13" s="2"/>
      <c r="E13" s="2"/>
      <c r="F13" s="2"/>
      <c r="G13" s="2"/>
    </row>
    <row r="14" spans="1:7" x14ac:dyDescent="0.2">
      <c r="A14" t="s">
        <v>1531</v>
      </c>
      <c r="C14" s="2"/>
      <c r="D14" s="2"/>
      <c r="E14" s="2"/>
      <c r="F14" s="2"/>
      <c r="G14" s="2"/>
    </row>
    <row r="15" spans="1:7" x14ac:dyDescent="0.2">
      <c r="A15" t="s">
        <v>1532</v>
      </c>
      <c r="C15" s="2"/>
      <c r="D15" s="2"/>
      <c r="E15" s="2"/>
      <c r="F15" s="2"/>
      <c r="G15" s="2"/>
    </row>
    <row r="16" spans="1:7" x14ac:dyDescent="0.2">
      <c r="A16" t="s">
        <v>1533</v>
      </c>
      <c r="C16" s="2"/>
      <c r="D16" s="2"/>
      <c r="E16" s="2"/>
      <c r="F16" s="2"/>
      <c r="G16" s="2"/>
    </row>
    <row r="17" spans="1:7" x14ac:dyDescent="0.2">
      <c r="A17" t="s">
        <v>1534</v>
      </c>
      <c r="C17" s="2"/>
      <c r="D17" s="2"/>
      <c r="E17" s="2"/>
      <c r="F17" s="2"/>
      <c r="G17" s="2"/>
    </row>
    <row r="18" spans="1:7" x14ac:dyDescent="0.2">
      <c r="A18" t="s">
        <v>1535</v>
      </c>
      <c r="C18" s="2"/>
      <c r="D18" s="2"/>
      <c r="E18" s="2"/>
      <c r="F18" s="2"/>
      <c r="G18" s="2"/>
    </row>
    <row r="19" spans="1:7" x14ac:dyDescent="0.2">
      <c r="A19" t="s">
        <v>1536</v>
      </c>
      <c r="C19" s="2"/>
      <c r="D19" s="2"/>
      <c r="E19" s="2"/>
      <c r="F19" s="2"/>
      <c r="G19" s="2"/>
    </row>
    <row r="20" spans="1:7" x14ac:dyDescent="0.2">
      <c r="C20" s="2"/>
      <c r="D20" s="2"/>
      <c r="E20" s="2"/>
      <c r="F20" s="2"/>
      <c r="G20" s="2"/>
    </row>
    <row r="21" spans="1:7" x14ac:dyDescent="0.2">
      <c r="C21" s="2"/>
      <c r="D21" s="2"/>
      <c r="E21" s="2"/>
      <c r="F21" s="2"/>
      <c r="G21" s="2"/>
    </row>
  </sheetData>
  <mergeCells count="3">
    <mergeCell ref="A2:G2"/>
    <mergeCell ref="A3:G3"/>
    <mergeCell ref="A1:G1"/>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9">
    <tabColor rgb="FF0070C0"/>
  </sheetPr>
  <dimension ref="A1:G22"/>
  <sheetViews>
    <sheetView zoomScale="80" zoomScaleNormal="80" workbookViewId="0">
      <selection activeCell="B13" sqref="B13"/>
    </sheetView>
  </sheetViews>
  <sheetFormatPr defaultColWidth="9.140625" defaultRowHeight="12.75" x14ac:dyDescent="0.2"/>
  <cols>
    <col min="1" max="1" width="35.85546875" bestFit="1" customWidth="1"/>
    <col min="2" max="2" width="62.140625" customWidth="1"/>
    <col min="3" max="3" width="20.5703125" customWidth="1"/>
    <col min="4" max="4" width="16.7109375" customWidth="1"/>
    <col min="5" max="5" width="38.7109375" customWidth="1"/>
    <col min="6" max="6" width="9.7109375" customWidth="1"/>
    <col min="7" max="7" width="20.85546875" customWidth="1"/>
  </cols>
  <sheetData>
    <row r="1" spans="1:7" ht="18" customHeight="1" x14ac:dyDescent="0.2">
      <c r="A1" s="668" t="s">
        <v>1570</v>
      </c>
      <c r="B1" s="662"/>
      <c r="C1" s="662"/>
      <c r="D1" s="662"/>
      <c r="E1" s="662"/>
      <c r="F1" s="662"/>
      <c r="G1" s="662"/>
    </row>
    <row r="2" spans="1:7" ht="15" x14ac:dyDescent="0.2">
      <c r="A2" s="704" t="s">
        <v>1574</v>
      </c>
      <c r="B2" s="705"/>
      <c r="C2" s="705"/>
      <c r="D2" s="705"/>
      <c r="E2" s="705"/>
      <c r="F2" s="705"/>
      <c r="G2" s="705"/>
    </row>
    <row r="3" spans="1:7" ht="15" x14ac:dyDescent="0.2">
      <c r="A3" s="706" t="s">
        <v>1783</v>
      </c>
      <c r="B3" s="706"/>
      <c r="C3" s="706"/>
      <c r="D3" s="706"/>
      <c r="E3" s="706"/>
      <c r="F3" s="706"/>
      <c r="G3" s="706"/>
    </row>
    <row r="4" spans="1:7" ht="15" x14ac:dyDescent="0.2">
      <c r="A4" s="160" t="s">
        <v>358</v>
      </c>
      <c r="B4" s="161" t="s">
        <v>163</v>
      </c>
      <c r="C4" s="161" t="s">
        <v>359</v>
      </c>
      <c r="D4" s="162" t="s">
        <v>360</v>
      </c>
      <c r="E4" s="161" t="s">
        <v>361</v>
      </c>
      <c r="F4" s="161" t="s">
        <v>1001</v>
      </c>
      <c r="G4" s="163" t="s">
        <v>2134</v>
      </c>
    </row>
    <row r="5" spans="1:7" ht="15" x14ac:dyDescent="0.25">
      <c r="A5" s="290" t="s">
        <v>1571</v>
      </c>
      <c r="B5" s="291" t="s">
        <v>1575</v>
      </c>
      <c r="C5" s="270" t="s">
        <v>950</v>
      </c>
      <c r="D5" s="266"/>
      <c r="E5" s="266"/>
      <c r="F5" s="270" t="s">
        <v>110</v>
      </c>
      <c r="G5" s="266" t="s">
        <v>32</v>
      </c>
    </row>
    <row r="6" spans="1:7" ht="15" x14ac:dyDescent="0.25">
      <c r="A6" s="267" t="s">
        <v>1459</v>
      </c>
      <c r="B6" s="266" t="s">
        <v>1576</v>
      </c>
      <c r="C6" s="270" t="s">
        <v>950</v>
      </c>
      <c r="D6" s="270"/>
      <c r="E6" s="270"/>
      <c r="F6" s="270" t="s">
        <v>110</v>
      </c>
      <c r="G6" s="270" t="s">
        <v>32</v>
      </c>
    </row>
    <row r="7" spans="1:7" ht="15" x14ac:dyDescent="0.25">
      <c r="A7" s="267" t="s">
        <v>1572</v>
      </c>
      <c r="B7" s="268" t="s">
        <v>1577</v>
      </c>
      <c r="C7" s="270" t="s">
        <v>978</v>
      </c>
      <c r="D7" s="270"/>
      <c r="E7" s="270"/>
      <c r="F7" s="270" t="s">
        <v>110</v>
      </c>
      <c r="G7" s="270" t="s">
        <v>31</v>
      </c>
    </row>
    <row r="8" spans="1:7" ht="14.25" customHeight="1" x14ac:dyDescent="0.25">
      <c r="A8" s="267" t="s">
        <v>44</v>
      </c>
      <c r="B8" s="268" t="s">
        <v>1578</v>
      </c>
      <c r="C8" s="270" t="s">
        <v>957</v>
      </c>
      <c r="D8" s="270"/>
      <c r="E8" s="270"/>
      <c r="F8" s="270" t="s">
        <v>110</v>
      </c>
      <c r="G8" s="270" t="s">
        <v>32</v>
      </c>
    </row>
    <row r="9" spans="1:7" ht="15" x14ac:dyDescent="0.25">
      <c r="A9" s="267" t="s">
        <v>1460</v>
      </c>
      <c r="B9" s="268" t="s">
        <v>1579</v>
      </c>
      <c r="C9" s="270" t="s">
        <v>2137</v>
      </c>
      <c r="D9" s="270"/>
      <c r="E9" s="270"/>
      <c r="F9" s="270" t="s">
        <v>1000</v>
      </c>
      <c r="G9" s="270" t="s">
        <v>32</v>
      </c>
    </row>
    <row r="10" spans="1:7" ht="18" customHeight="1" x14ac:dyDescent="0.25">
      <c r="A10" s="271" t="s">
        <v>10</v>
      </c>
      <c r="B10" s="268" t="s">
        <v>1580</v>
      </c>
      <c r="C10" s="270" t="s">
        <v>978</v>
      </c>
      <c r="D10" s="270"/>
      <c r="E10" s="270"/>
      <c r="F10" s="270" t="s">
        <v>110</v>
      </c>
      <c r="G10" s="270" t="s">
        <v>31</v>
      </c>
    </row>
    <row r="11" spans="1:7" ht="15" x14ac:dyDescent="0.25">
      <c r="A11" s="271" t="s">
        <v>113</v>
      </c>
      <c r="B11" s="268" t="s">
        <v>1554</v>
      </c>
      <c r="C11" s="270" t="s">
        <v>2133</v>
      </c>
      <c r="D11" s="270"/>
      <c r="E11" s="270"/>
      <c r="F11" s="270" t="s">
        <v>110</v>
      </c>
      <c r="G11" s="270" t="s">
        <v>31</v>
      </c>
    </row>
    <row r="12" spans="1:7" ht="15" x14ac:dyDescent="0.25">
      <c r="A12" s="271" t="s">
        <v>138</v>
      </c>
      <c r="B12" s="266" t="s">
        <v>1581</v>
      </c>
      <c r="C12" s="270" t="s">
        <v>978</v>
      </c>
      <c r="D12" s="270"/>
      <c r="E12" s="270"/>
      <c r="F12" s="270" t="s">
        <v>110</v>
      </c>
      <c r="G12" s="270" t="s">
        <v>32</v>
      </c>
    </row>
    <row r="13" spans="1:7" ht="15" x14ac:dyDescent="0.25">
      <c r="A13" s="271" t="s">
        <v>139</v>
      </c>
      <c r="B13" s="266" t="s">
        <v>1558</v>
      </c>
      <c r="C13" s="270" t="s">
        <v>2133</v>
      </c>
      <c r="D13" s="270"/>
      <c r="E13" s="270"/>
      <c r="F13" s="270" t="s">
        <v>110</v>
      </c>
      <c r="G13" s="270" t="s">
        <v>32</v>
      </c>
    </row>
    <row r="14" spans="1:7" x14ac:dyDescent="0.2">
      <c r="A14" s="1"/>
      <c r="B14" s="2"/>
      <c r="C14" s="2"/>
      <c r="D14" s="2"/>
      <c r="E14" s="2"/>
      <c r="F14" s="2"/>
    </row>
    <row r="15" spans="1:7" x14ac:dyDescent="0.2">
      <c r="A15" s="31" t="s">
        <v>1171</v>
      </c>
      <c r="B15" s="2"/>
      <c r="C15" s="2"/>
      <c r="D15" s="2"/>
      <c r="E15" s="2"/>
      <c r="F15" s="2"/>
    </row>
    <row r="16" spans="1:7" x14ac:dyDescent="0.2">
      <c r="A16" s="1"/>
      <c r="B16" s="2"/>
      <c r="C16" s="2"/>
      <c r="D16" s="2"/>
      <c r="E16" s="2"/>
      <c r="F16" s="2"/>
    </row>
    <row r="17" spans="1:6" ht="102" customHeight="1" x14ac:dyDescent="0.2">
      <c r="A17" s="703" t="s">
        <v>1573</v>
      </c>
      <c r="B17" s="703"/>
      <c r="C17" s="703"/>
      <c r="D17" s="703"/>
      <c r="E17" s="703"/>
      <c r="F17" s="703"/>
    </row>
    <row r="18" spans="1:6" x14ac:dyDescent="0.2">
      <c r="C18" s="2"/>
      <c r="D18" s="2"/>
      <c r="E18" s="2"/>
      <c r="F18" s="2"/>
    </row>
    <row r="19" spans="1:6" x14ac:dyDescent="0.2">
      <c r="C19" s="2"/>
      <c r="D19" s="2"/>
      <c r="E19" s="2"/>
      <c r="F19" s="2"/>
    </row>
    <row r="20" spans="1:6" x14ac:dyDescent="0.2">
      <c r="C20" s="2"/>
      <c r="D20" s="2"/>
      <c r="E20" s="2"/>
      <c r="F20" s="2"/>
    </row>
    <row r="21" spans="1:6" x14ac:dyDescent="0.2">
      <c r="C21" s="2"/>
      <c r="D21" s="2"/>
      <c r="E21" s="2"/>
      <c r="F21" s="2"/>
    </row>
    <row r="22" spans="1:6" x14ac:dyDescent="0.2">
      <c r="C22" s="2"/>
      <c r="D22" s="2"/>
      <c r="E22" s="2"/>
      <c r="F22" s="2"/>
    </row>
  </sheetData>
  <mergeCells count="4">
    <mergeCell ref="A17:F17"/>
    <mergeCell ref="A1:G1"/>
    <mergeCell ref="A2:G2"/>
    <mergeCell ref="A3:G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G56"/>
  <sheetViews>
    <sheetView showGridLines="0" topLeftCell="A25" zoomScale="80" zoomScaleNormal="80" workbookViewId="0">
      <selection activeCell="B25" sqref="B25"/>
    </sheetView>
  </sheetViews>
  <sheetFormatPr defaultColWidth="9.140625" defaultRowHeight="12.75" x14ac:dyDescent="0.2"/>
  <cols>
    <col min="1" max="1" width="29.5703125" style="568" bestFit="1" customWidth="1"/>
    <col min="2" max="2" width="83" style="568" customWidth="1"/>
    <col min="3" max="3" width="46.42578125" style="568" bestFit="1" customWidth="1"/>
    <col min="4" max="4" width="14.140625" style="568" bestFit="1" customWidth="1"/>
    <col min="5" max="5" width="20.85546875" style="568" bestFit="1" customWidth="1"/>
    <col min="6" max="6" width="23.42578125" style="567" bestFit="1" customWidth="1"/>
    <col min="7" max="7" width="17.7109375" style="567" customWidth="1"/>
    <col min="8" max="16384" width="9.140625" style="567"/>
  </cols>
  <sheetData>
    <row r="2" spans="1:7" ht="25.5" x14ac:dyDescent="0.2">
      <c r="A2" s="587" t="s">
        <v>1120</v>
      </c>
      <c r="B2" s="587" t="s">
        <v>1095</v>
      </c>
      <c r="C2" s="586" t="s">
        <v>1096</v>
      </c>
      <c r="D2" s="586" t="s">
        <v>2036</v>
      </c>
      <c r="E2" s="585" t="s">
        <v>2035</v>
      </c>
      <c r="F2" s="585" t="s">
        <v>1233</v>
      </c>
      <c r="G2" s="585" t="s">
        <v>2031</v>
      </c>
    </row>
    <row r="3" spans="1:7" x14ac:dyDescent="0.2">
      <c r="A3" s="650" t="s">
        <v>1118</v>
      </c>
      <c r="B3" s="651"/>
      <c r="C3" s="651"/>
      <c r="D3" s="651"/>
      <c r="E3" s="651"/>
      <c r="F3" s="651"/>
      <c r="G3" s="652"/>
    </row>
    <row r="4" spans="1:7" ht="56.25" customHeight="1" x14ac:dyDescent="0.2">
      <c r="A4" s="606" t="s">
        <v>2033</v>
      </c>
      <c r="B4" s="607" t="s">
        <v>1237</v>
      </c>
      <c r="C4" s="608" t="s">
        <v>1119</v>
      </c>
      <c r="D4" s="608" t="s">
        <v>1097</v>
      </c>
      <c r="E4" s="608" t="s">
        <v>1234</v>
      </c>
      <c r="F4" s="608" t="s">
        <v>1235</v>
      </c>
      <c r="G4" s="608" t="s">
        <v>1998</v>
      </c>
    </row>
    <row r="5" spans="1:7" x14ac:dyDescent="0.2">
      <c r="A5" s="650" t="s">
        <v>2519</v>
      </c>
      <c r="B5" s="651"/>
      <c r="C5" s="651"/>
      <c r="D5" s="651"/>
      <c r="E5" s="651"/>
      <c r="F5" s="651"/>
      <c r="G5" s="652"/>
    </row>
    <row r="6" spans="1:7" x14ac:dyDescent="0.2">
      <c r="A6" s="582" t="s">
        <v>1142</v>
      </c>
      <c r="B6" s="581" t="s">
        <v>1121</v>
      </c>
      <c r="C6" s="580" t="s">
        <v>1798</v>
      </c>
      <c r="D6" s="580" t="s">
        <v>2038</v>
      </c>
      <c r="E6" s="580" t="s">
        <v>1232</v>
      </c>
      <c r="F6" s="580" t="s">
        <v>1236</v>
      </c>
      <c r="G6" s="580" t="s">
        <v>1997</v>
      </c>
    </row>
    <row r="7" spans="1:7" x14ac:dyDescent="0.2">
      <c r="A7" s="579" t="s">
        <v>1143</v>
      </c>
      <c r="B7" s="578" t="s">
        <v>1122</v>
      </c>
      <c r="C7" s="577" t="s">
        <v>1803</v>
      </c>
      <c r="D7" s="577" t="s">
        <v>2037</v>
      </c>
      <c r="E7" s="577" t="s">
        <v>1232</v>
      </c>
      <c r="F7" s="577" t="s">
        <v>1235</v>
      </c>
      <c r="G7" s="577" t="s">
        <v>1997</v>
      </c>
    </row>
    <row r="8" spans="1:7" x14ac:dyDescent="0.2">
      <c r="A8" s="582" t="s">
        <v>1144</v>
      </c>
      <c r="B8" s="581" t="s">
        <v>1088</v>
      </c>
      <c r="C8" s="580" t="s">
        <v>1804</v>
      </c>
      <c r="D8" s="580" t="s">
        <v>2037</v>
      </c>
      <c r="E8" s="580" t="s">
        <v>1232</v>
      </c>
      <c r="F8" s="580" t="s">
        <v>1235</v>
      </c>
      <c r="G8" s="580" t="s">
        <v>1997</v>
      </c>
    </row>
    <row r="9" spans="1:7" x14ac:dyDescent="0.2">
      <c r="A9" s="582" t="s">
        <v>1145</v>
      </c>
      <c r="B9" s="581" t="s">
        <v>1124</v>
      </c>
      <c r="C9" s="580" t="s">
        <v>1796</v>
      </c>
      <c r="D9" s="580" t="s">
        <v>2037</v>
      </c>
      <c r="E9" s="580" t="s">
        <v>1232</v>
      </c>
      <c r="F9" s="580" t="s">
        <v>1235</v>
      </c>
      <c r="G9" s="580" t="s">
        <v>1997</v>
      </c>
    </row>
    <row r="10" spans="1:7" x14ac:dyDescent="0.2">
      <c r="A10" s="582" t="s">
        <v>1146</v>
      </c>
      <c r="B10" s="581" t="s">
        <v>1136</v>
      </c>
      <c r="C10" s="580" t="s">
        <v>1805</v>
      </c>
      <c r="D10" s="580" t="s">
        <v>2037</v>
      </c>
      <c r="E10" s="580" t="s">
        <v>1232</v>
      </c>
      <c r="F10" s="580" t="s">
        <v>1235</v>
      </c>
      <c r="G10" s="580" t="s">
        <v>1997</v>
      </c>
    </row>
    <row r="11" spans="1:7" x14ac:dyDescent="0.2">
      <c r="A11" s="579" t="s">
        <v>1147</v>
      </c>
      <c r="B11" s="578" t="s">
        <v>1125</v>
      </c>
      <c r="C11" s="584" t="s">
        <v>1806</v>
      </c>
      <c r="D11" s="584" t="s">
        <v>2037</v>
      </c>
      <c r="E11" s="577" t="s">
        <v>1232</v>
      </c>
      <c r="F11" s="577" t="s">
        <v>1235</v>
      </c>
      <c r="G11" s="577" t="s">
        <v>1997</v>
      </c>
    </row>
    <row r="12" spans="1:7" x14ac:dyDescent="0.2">
      <c r="A12" s="579" t="s">
        <v>1148</v>
      </c>
      <c r="B12" s="578" t="s">
        <v>1126</v>
      </c>
      <c r="C12" s="584" t="s">
        <v>1807</v>
      </c>
      <c r="D12" s="584" t="s">
        <v>2037</v>
      </c>
      <c r="E12" s="577" t="s">
        <v>1232</v>
      </c>
      <c r="F12" s="577" t="s">
        <v>1235</v>
      </c>
      <c r="G12" s="577" t="s">
        <v>1997</v>
      </c>
    </row>
    <row r="13" spans="1:7" x14ac:dyDescent="0.2">
      <c r="A13" s="579" t="s">
        <v>1149</v>
      </c>
      <c r="B13" s="583" t="s">
        <v>1137</v>
      </c>
      <c r="C13" s="577" t="s">
        <v>1797</v>
      </c>
      <c r="D13" s="577" t="s">
        <v>2038</v>
      </c>
      <c r="E13" s="577" t="s">
        <v>1232</v>
      </c>
      <c r="F13" s="577" t="s">
        <v>1235</v>
      </c>
      <c r="G13" s="577" t="s">
        <v>1997</v>
      </c>
    </row>
    <row r="14" spans="1:7" x14ac:dyDescent="0.2">
      <c r="A14" s="582" t="s">
        <v>1150</v>
      </c>
      <c r="B14" s="581" t="s">
        <v>1127</v>
      </c>
      <c r="C14" s="580" t="s">
        <v>1808</v>
      </c>
      <c r="D14" s="580" t="s">
        <v>2037</v>
      </c>
      <c r="E14" s="580" t="s">
        <v>1232</v>
      </c>
      <c r="F14" s="580" t="s">
        <v>1235</v>
      </c>
      <c r="G14" s="580" t="s">
        <v>1997</v>
      </c>
    </row>
    <row r="15" spans="1:7" x14ac:dyDescent="0.2">
      <c r="A15" s="579" t="s">
        <v>1151</v>
      </c>
      <c r="B15" s="578" t="s">
        <v>1130</v>
      </c>
      <c r="C15" s="577" t="s">
        <v>1809</v>
      </c>
      <c r="D15" s="577" t="s">
        <v>2037</v>
      </c>
      <c r="E15" s="577" t="s">
        <v>1232</v>
      </c>
      <c r="F15" s="577" t="s">
        <v>1235</v>
      </c>
      <c r="G15" s="577" t="s">
        <v>1997</v>
      </c>
    </row>
    <row r="16" spans="1:7" x14ac:dyDescent="0.2">
      <c r="A16" s="582" t="s">
        <v>1152</v>
      </c>
      <c r="B16" s="581" t="s">
        <v>1138</v>
      </c>
      <c r="C16" s="580" t="s">
        <v>1810</v>
      </c>
      <c r="D16" s="580" t="s">
        <v>2037</v>
      </c>
      <c r="E16" s="580" t="s">
        <v>1232</v>
      </c>
      <c r="F16" s="580" t="s">
        <v>1235</v>
      </c>
      <c r="G16" s="580" t="s">
        <v>1997</v>
      </c>
    </row>
    <row r="17" spans="1:7" x14ac:dyDescent="0.2">
      <c r="A17" s="582" t="s">
        <v>1153</v>
      </c>
      <c r="B17" s="581" t="s">
        <v>1128</v>
      </c>
      <c r="C17" s="580" t="s">
        <v>1811</v>
      </c>
      <c r="D17" s="580" t="s">
        <v>2037</v>
      </c>
      <c r="E17" s="580" t="s">
        <v>1232</v>
      </c>
      <c r="F17" s="580" t="s">
        <v>1235</v>
      </c>
      <c r="G17" s="580" t="s">
        <v>1997</v>
      </c>
    </row>
    <row r="18" spans="1:7" x14ac:dyDescent="0.2">
      <c r="A18" s="579" t="s">
        <v>1154</v>
      </c>
      <c r="B18" s="578" t="s">
        <v>1129</v>
      </c>
      <c r="C18" s="577" t="s">
        <v>1812</v>
      </c>
      <c r="D18" s="577" t="s">
        <v>2037</v>
      </c>
      <c r="E18" s="577" t="s">
        <v>1232</v>
      </c>
      <c r="F18" s="577" t="s">
        <v>1235</v>
      </c>
      <c r="G18" s="577" t="s">
        <v>1997</v>
      </c>
    </row>
    <row r="19" spans="1:7" x14ac:dyDescent="0.2">
      <c r="A19" s="650" t="s">
        <v>2034</v>
      </c>
      <c r="B19" s="651"/>
      <c r="C19" s="651"/>
      <c r="D19" s="651"/>
      <c r="E19" s="651"/>
      <c r="F19" s="651"/>
      <c r="G19" s="652"/>
    </row>
    <row r="20" spans="1:7" ht="42" customHeight="1" x14ac:dyDescent="0.2">
      <c r="A20" s="606" t="s">
        <v>1097</v>
      </c>
      <c r="B20" s="607" t="s">
        <v>1098</v>
      </c>
      <c r="C20" s="608" t="s">
        <v>1114</v>
      </c>
      <c r="D20" s="608" t="s">
        <v>1097</v>
      </c>
      <c r="E20" s="608" t="s">
        <v>2513</v>
      </c>
      <c r="F20" s="608" t="s">
        <v>1235</v>
      </c>
      <c r="G20" s="608" t="s">
        <v>1998</v>
      </c>
    </row>
    <row r="21" spans="1:7" ht="42" customHeight="1" x14ac:dyDescent="0.2">
      <c r="A21" s="606" t="s">
        <v>1097</v>
      </c>
      <c r="B21" s="607" t="s">
        <v>2518</v>
      </c>
      <c r="C21" s="608" t="s">
        <v>2517</v>
      </c>
      <c r="D21" s="608" t="s">
        <v>1097</v>
      </c>
      <c r="E21" s="608" t="s">
        <v>2516</v>
      </c>
      <c r="F21" s="608" t="s">
        <v>2515</v>
      </c>
      <c r="G21" s="608" t="s">
        <v>1998</v>
      </c>
    </row>
    <row r="22" spans="1:7" ht="54" customHeight="1" x14ac:dyDescent="0.2">
      <c r="A22" s="606" t="s">
        <v>146</v>
      </c>
      <c r="B22" s="607" t="s">
        <v>1099</v>
      </c>
      <c r="C22" s="608" t="s">
        <v>1113</v>
      </c>
      <c r="D22" s="608" t="s">
        <v>2041</v>
      </c>
      <c r="E22" s="608" t="s">
        <v>2514</v>
      </c>
      <c r="F22" s="608" t="s">
        <v>1235</v>
      </c>
      <c r="G22" s="608" t="s">
        <v>1999</v>
      </c>
    </row>
    <row r="23" spans="1:7" ht="66" customHeight="1" x14ac:dyDescent="0.2">
      <c r="A23" s="606" t="s">
        <v>1100</v>
      </c>
      <c r="B23" s="607" t="s">
        <v>1101</v>
      </c>
      <c r="C23" s="608" t="s">
        <v>1112</v>
      </c>
      <c r="D23" s="608" t="s">
        <v>2041</v>
      </c>
      <c r="E23" s="608" t="s">
        <v>2513</v>
      </c>
      <c r="F23" s="608" t="s">
        <v>1235</v>
      </c>
      <c r="G23" s="608" t="s">
        <v>1997</v>
      </c>
    </row>
    <row r="24" spans="1:7" ht="38.25" x14ac:dyDescent="0.2">
      <c r="A24" s="606" t="s">
        <v>2512</v>
      </c>
      <c r="B24" s="607" t="s">
        <v>2511</v>
      </c>
      <c r="C24" s="608" t="s">
        <v>2510</v>
      </c>
      <c r="D24" s="608" t="s">
        <v>2041</v>
      </c>
      <c r="E24" s="608" t="s">
        <v>2493</v>
      </c>
      <c r="F24" s="608" t="s">
        <v>1235</v>
      </c>
      <c r="G24" s="608" t="s">
        <v>1997</v>
      </c>
    </row>
    <row r="25" spans="1:7" ht="96.75" customHeight="1" x14ac:dyDescent="0.2">
      <c r="A25" s="606" t="s">
        <v>1140</v>
      </c>
      <c r="B25" s="607" t="s">
        <v>1102</v>
      </c>
      <c r="C25" s="608" t="s">
        <v>1111</v>
      </c>
      <c r="D25" s="608" t="s">
        <v>1097</v>
      </c>
      <c r="E25" s="608" t="s">
        <v>1234</v>
      </c>
      <c r="F25" s="608" t="s">
        <v>1235</v>
      </c>
      <c r="G25" s="608" t="s">
        <v>1998</v>
      </c>
    </row>
    <row r="26" spans="1:7" ht="96.75" customHeight="1" x14ac:dyDescent="0.2">
      <c r="A26" s="606" t="s">
        <v>1139</v>
      </c>
      <c r="B26" s="607" t="s">
        <v>2509</v>
      </c>
      <c r="C26" s="608" t="s">
        <v>1110</v>
      </c>
      <c r="D26" s="608" t="s">
        <v>1097</v>
      </c>
      <c r="E26" s="608" t="s">
        <v>1234</v>
      </c>
      <c r="F26" s="608" t="s">
        <v>1235</v>
      </c>
      <c r="G26" s="608" t="s">
        <v>1998</v>
      </c>
    </row>
    <row r="27" spans="1:7" ht="133.5" customHeight="1" x14ac:dyDescent="0.2">
      <c r="A27" s="606" t="s">
        <v>1141</v>
      </c>
      <c r="B27" s="607" t="s">
        <v>2508</v>
      </c>
      <c r="C27" s="608" t="s">
        <v>1109</v>
      </c>
      <c r="D27" s="608" t="s">
        <v>2037</v>
      </c>
      <c r="E27" s="608" t="s">
        <v>1234</v>
      </c>
      <c r="F27" s="608" t="s">
        <v>1235</v>
      </c>
      <c r="G27" s="608" t="s">
        <v>1998</v>
      </c>
    </row>
    <row r="28" spans="1:7" ht="38.25" x14ac:dyDescent="0.2">
      <c r="A28" s="575" t="s">
        <v>1629</v>
      </c>
      <c r="B28" s="574" t="s">
        <v>1226</v>
      </c>
      <c r="C28" s="573" t="s">
        <v>1230</v>
      </c>
      <c r="D28" s="573" t="s">
        <v>2038</v>
      </c>
      <c r="E28" s="573" t="s">
        <v>1234</v>
      </c>
      <c r="F28" s="573" t="s">
        <v>1235</v>
      </c>
      <c r="G28" s="573" t="s">
        <v>1998</v>
      </c>
    </row>
    <row r="29" spans="1:7" ht="38.25" x14ac:dyDescent="0.2">
      <c r="A29" s="575" t="s">
        <v>1636</v>
      </c>
      <c r="B29" s="574" t="s">
        <v>1229</v>
      </c>
      <c r="C29" s="573" t="s">
        <v>1231</v>
      </c>
      <c r="D29" s="573" t="s">
        <v>2038</v>
      </c>
      <c r="E29" s="573" t="s">
        <v>1234</v>
      </c>
      <c r="F29" s="573" t="s">
        <v>1235</v>
      </c>
      <c r="G29" s="573" t="s">
        <v>1999</v>
      </c>
    </row>
    <row r="30" spans="1:7" ht="25.5" x14ac:dyDescent="0.2">
      <c r="A30" s="575" t="s">
        <v>1415</v>
      </c>
      <c r="B30" s="574"/>
      <c r="C30" s="573" t="s">
        <v>1416</v>
      </c>
      <c r="D30" s="573" t="s">
        <v>2037</v>
      </c>
      <c r="E30" s="576" t="s">
        <v>2042</v>
      </c>
      <c r="F30" s="573" t="s">
        <v>1235</v>
      </c>
      <c r="G30" s="573" t="s">
        <v>1999</v>
      </c>
    </row>
    <row r="31" spans="1:7" x14ac:dyDescent="0.2">
      <c r="A31" s="575" t="s">
        <v>1630</v>
      </c>
      <c r="B31" s="574" t="s">
        <v>1988</v>
      </c>
      <c r="C31" s="573" t="s">
        <v>1637</v>
      </c>
      <c r="D31" s="573" t="s">
        <v>2037</v>
      </c>
      <c r="E31" s="573" t="s">
        <v>1232</v>
      </c>
      <c r="F31" s="573" t="s">
        <v>1235</v>
      </c>
      <c r="G31" s="573" t="s">
        <v>1997</v>
      </c>
    </row>
    <row r="32" spans="1:7" x14ac:dyDescent="0.2">
      <c r="A32" s="575" t="s">
        <v>1990</v>
      </c>
      <c r="B32" s="574" t="s">
        <v>1989</v>
      </c>
      <c r="C32" s="573" t="s">
        <v>2507</v>
      </c>
      <c r="D32" s="573" t="s">
        <v>2037</v>
      </c>
      <c r="E32" s="573" t="s">
        <v>1232</v>
      </c>
      <c r="F32" s="573" t="s">
        <v>1235</v>
      </c>
      <c r="G32" s="573" t="s">
        <v>1997</v>
      </c>
    </row>
    <row r="33" spans="1:7" x14ac:dyDescent="0.2">
      <c r="A33" s="575" t="s">
        <v>1631</v>
      </c>
      <c r="B33" s="574" t="s">
        <v>1987</v>
      </c>
      <c r="C33" s="573" t="s">
        <v>1638</v>
      </c>
      <c r="D33" s="573" t="s">
        <v>2037</v>
      </c>
      <c r="E33" s="573" t="s">
        <v>1232</v>
      </c>
      <c r="F33" s="573" t="s">
        <v>1235</v>
      </c>
      <c r="G33" s="573" t="s">
        <v>1997</v>
      </c>
    </row>
    <row r="34" spans="1:7" x14ac:dyDescent="0.2">
      <c r="A34" s="575" t="s">
        <v>2591</v>
      </c>
      <c r="B34" s="574" t="s">
        <v>2585</v>
      </c>
      <c r="C34" s="573" t="s">
        <v>2590</v>
      </c>
      <c r="D34" s="573"/>
      <c r="E34" s="573" t="s">
        <v>1232</v>
      </c>
      <c r="F34" s="573" t="s">
        <v>1235</v>
      </c>
      <c r="G34" s="573" t="s">
        <v>1997</v>
      </c>
    </row>
    <row r="35" spans="1:7" x14ac:dyDescent="0.2">
      <c r="A35" s="575" t="s">
        <v>1632</v>
      </c>
      <c r="B35" s="574" t="s">
        <v>1993</v>
      </c>
      <c r="C35" s="573" t="s">
        <v>1639</v>
      </c>
      <c r="D35" s="573" t="s">
        <v>2037</v>
      </c>
      <c r="E35" s="573" t="s">
        <v>1232</v>
      </c>
      <c r="F35" s="573" t="s">
        <v>1235</v>
      </c>
      <c r="G35" s="573" t="s">
        <v>1997</v>
      </c>
    </row>
    <row r="36" spans="1:7" x14ac:dyDescent="0.2">
      <c r="A36" s="575" t="s">
        <v>1633</v>
      </c>
      <c r="B36" s="574" t="s">
        <v>1993</v>
      </c>
      <c r="C36" s="573" t="s">
        <v>1640</v>
      </c>
      <c r="D36" s="573" t="s">
        <v>2037</v>
      </c>
      <c r="E36" s="573" t="s">
        <v>1232</v>
      </c>
      <c r="F36" s="573" t="s">
        <v>1235</v>
      </c>
      <c r="G36" s="573" t="s">
        <v>1997</v>
      </c>
    </row>
    <row r="37" spans="1:7" x14ac:dyDescent="0.2">
      <c r="A37" s="575" t="s">
        <v>1994</v>
      </c>
      <c r="B37" s="574"/>
      <c r="C37" s="573" t="s">
        <v>1642</v>
      </c>
      <c r="D37" s="573" t="s">
        <v>2037</v>
      </c>
      <c r="E37" s="573" t="s">
        <v>1232</v>
      </c>
      <c r="F37" s="573" t="s">
        <v>1235</v>
      </c>
      <c r="G37" s="573" t="s">
        <v>1997</v>
      </c>
    </row>
    <row r="38" spans="1:7" x14ac:dyDescent="0.2">
      <c r="A38" s="575" t="s">
        <v>1635</v>
      </c>
      <c r="B38" s="574" t="s">
        <v>1644</v>
      </c>
      <c r="C38" s="573" t="s">
        <v>1643</v>
      </c>
      <c r="D38" s="573" t="s">
        <v>2041</v>
      </c>
      <c r="E38" s="573" t="s">
        <v>1234</v>
      </c>
      <c r="F38" s="573" t="s">
        <v>1235</v>
      </c>
      <c r="G38" s="573"/>
    </row>
    <row r="39" spans="1:7" x14ac:dyDescent="0.2">
      <c r="A39" s="575" t="s">
        <v>2506</v>
      </c>
      <c r="B39" s="574" t="s">
        <v>2505</v>
      </c>
      <c r="C39" s="573" t="s">
        <v>2504</v>
      </c>
      <c r="D39" s="573" t="s">
        <v>2041</v>
      </c>
      <c r="E39" s="573" t="s">
        <v>1234</v>
      </c>
      <c r="F39" s="573" t="s">
        <v>1235</v>
      </c>
      <c r="G39" s="573" t="s">
        <v>1998</v>
      </c>
    </row>
    <row r="40" spans="1:7" x14ac:dyDescent="0.2">
      <c r="A40" s="575" t="s">
        <v>2287</v>
      </c>
      <c r="B40" s="574" t="s">
        <v>2503</v>
      </c>
      <c r="C40" s="573" t="s">
        <v>2502</v>
      </c>
      <c r="D40" s="573" t="s">
        <v>2041</v>
      </c>
      <c r="E40" s="573" t="s">
        <v>1234</v>
      </c>
      <c r="F40" s="573" t="s">
        <v>1235</v>
      </c>
      <c r="G40" s="573" t="s">
        <v>1998</v>
      </c>
    </row>
    <row r="41" spans="1:7" x14ac:dyDescent="0.2">
      <c r="A41" s="650" t="s">
        <v>2501</v>
      </c>
      <c r="B41" s="651"/>
      <c r="C41" s="651"/>
      <c r="D41" s="651"/>
      <c r="E41" s="651"/>
      <c r="F41" s="651"/>
      <c r="G41" s="652"/>
    </row>
    <row r="42" spans="1:7" x14ac:dyDescent="0.2">
      <c r="A42" s="575" t="s">
        <v>2500</v>
      </c>
      <c r="B42" s="574" t="s">
        <v>2415</v>
      </c>
      <c r="C42" s="573" t="s">
        <v>2499</v>
      </c>
      <c r="D42" s="573" t="s">
        <v>2039</v>
      </c>
      <c r="E42" s="573" t="s">
        <v>1234</v>
      </c>
      <c r="F42" s="573" t="s">
        <v>1235</v>
      </c>
      <c r="G42" s="573" t="s">
        <v>1998</v>
      </c>
    </row>
    <row r="43" spans="1:7" x14ac:dyDescent="0.2">
      <c r="A43" s="575" t="s">
        <v>2498</v>
      </c>
      <c r="B43" s="574" t="s">
        <v>2471</v>
      </c>
      <c r="C43" s="573" t="s">
        <v>2497</v>
      </c>
      <c r="D43" s="573" t="s">
        <v>2039</v>
      </c>
      <c r="E43" s="573" t="s">
        <v>1234</v>
      </c>
      <c r="F43" s="573" t="s">
        <v>1235</v>
      </c>
      <c r="G43" s="573" t="s">
        <v>1998</v>
      </c>
    </row>
    <row r="44" spans="1:7" x14ac:dyDescent="0.2">
      <c r="A44" s="575" t="s">
        <v>2496</v>
      </c>
      <c r="B44" s="574" t="s">
        <v>1991</v>
      </c>
      <c r="C44" s="573" t="s">
        <v>1641</v>
      </c>
      <c r="D44" s="573" t="s">
        <v>2039</v>
      </c>
      <c r="E44" s="573" t="s">
        <v>1234</v>
      </c>
      <c r="F44" s="573" t="s">
        <v>1235</v>
      </c>
      <c r="G44" s="573"/>
    </row>
    <row r="45" spans="1:7" x14ac:dyDescent="0.2">
      <c r="A45" s="575" t="s">
        <v>1634</v>
      </c>
      <c r="B45" s="574" t="s">
        <v>2495</v>
      </c>
      <c r="C45" s="573" t="s">
        <v>2494</v>
      </c>
      <c r="D45" s="573" t="s">
        <v>2039</v>
      </c>
      <c r="E45" s="573" t="s">
        <v>2493</v>
      </c>
      <c r="F45" s="573" t="s">
        <v>1235</v>
      </c>
      <c r="G45" s="573" t="s">
        <v>1997</v>
      </c>
    </row>
    <row r="46" spans="1:7" x14ac:dyDescent="0.2">
      <c r="A46" s="575" t="s">
        <v>2492</v>
      </c>
      <c r="B46" s="574" t="s">
        <v>2303</v>
      </c>
      <c r="C46" s="573" t="s">
        <v>2491</v>
      </c>
      <c r="D46" s="573" t="s">
        <v>2484</v>
      </c>
      <c r="E46" s="573" t="s">
        <v>1232</v>
      </c>
      <c r="F46" s="573" t="s">
        <v>1235</v>
      </c>
      <c r="G46" s="573" t="s">
        <v>1997</v>
      </c>
    </row>
    <row r="47" spans="1:7" x14ac:dyDescent="0.2">
      <c r="A47" s="575" t="s">
        <v>2490</v>
      </c>
      <c r="B47" s="574" t="s">
        <v>2489</v>
      </c>
      <c r="C47" s="573" t="s">
        <v>2488</v>
      </c>
      <c r="D47" s="573" t="s">
        <v>2484</v>
      </c>
      <c r="E47" s="573" t="s">
        <v>1232</v>
      </c>
      <c r="F47" s="573" t="s">
        <v>1235</v>
      </c>
      <c r="G47" s="573" t="s">
        <v>1997</v>
      </c>
    </row>
    <row r="48" spans="1:7" x14ac:dyDescent="0.2">
      <c r="A48" s="575" t="s">
        <v>1983</v>
      </c>
      <c r="B48" s="574" t="s">
        <v>1958</v>
      </c>
      <c r="C48" s="573" t="s">
        <v>1985</v>
      </c>
      <c r="D48" s="573" t="s">
        <v>2039</v>
      </c>
      <c r="E48" s="573" t="s">
        <v>1234</v>
      </c>
      <c r="F48" s="573" t="s">
        <v>1235</v>
      </c>
      <c r="G48" s="573" t="s">
        <v>1998</v>
      </c>
    </row>
    <row r="49" spans="1:7" x14ac:dyDescent="0.2">
      <c r="A49" s="575" t="s">
        <v>1984</v>
      </c>
      <c r="B49" s="574" t="s">
        <v>1965</v>
      </c>
      <c r="C49" s="573" t="s">
        <v>1986</v>
      </c>
      <c r="D49" s="573" t="s">
        <v>2484</v>
      </c>
      <c r="E49" s="573" t="s">
        <v>1234</v>
      </c>
      <c r="F49" s="573" t="s">
        <v>1235</v>
      </c>
      <c r="G49" s="573" t="s">
        <v>1998</v>
      </c>
    </row>
    <row r="50" spans="1:7" x14ac:dyDescent="0.2">
      <c r="A50" s="575" t="s">
        <v>2487</v>
      </c>
      <c r="B50" s="574" t="s">
        <v>2486</v>
      </c>
      <c r="C50" s="573" t="s">
        <v>2485</v>
      </c>
      <c r="D50" s="573" t="s">
        <v>2484</v>
      </c>
      <c r="E50" s="573" t="s">
        <v>1234</v>
      </c>
      <c r="F50" s="573" t="s">
        <v>1235</v>
      </c>
      <c r="G50" s="573" t="s">
        <v>1998</v>
      </c>
    </row>
    <row r="51" spans="1:7" x14ac:dyDescent="0.2">
      <c r="A51" s="650" t="s">
        <v>2032</v>
      </c>
      <c r="B51" s="651"/>
      <c r="C51" s="651"/>
      <c r="D51" s="651"/>
      <c r="E51" s="651"/>
      <c r="F51" s="651"/>
      <c r="G51" s="652"/>
    </row>
    <row r="52" spans="1:7" x14ac:dyDescent="0.2">
      <c r="A52" s="572" t="s">
        <v>1155</v>
      </c>
      <c r="B52" s="571" t="s">
        <v>1131</v>
      </c>
      <c r="C52" s="570" t="s">
        <v>1813</v>
      </c>
      <c r="D52" s="570" t="s">
        <v>2040</v>
      </c>
      <c r="E52" s="569" t="s">
        <v>1234</v>
      </c>
      <c r="F52" s="569" t="s">
        <v>1235</v>
      </c>
      <c r="G52" s="569" t="s">
        <v>1998</v>
      </c>
    </row>
    <row r="53" spans="1:7" x14ac:dyDescent="0.2">
      <c r="A53" s="572" t="s">
        <v>1156</v>
      </c>
      <c r="B53" s="571" t="s">
        <v>1132</v>
      </c>
      <c r="C53" s="570" t="s">
        <v>1814</v>
      </c>
      <c r="D53" s="570" t="s">
        <v>2040</v>
      </c>
      <c r="E53" s="569" t="s">
        <v>1234</v>
      </c>
      <c r="F53" s="569" t="s">
        <v>1235</v>
      </c>
      <c r="G53" s="569" t="s">
        <v>1998</v>
      </c>
    </row>
    <row r="54" spans="1:7" x14ac:dyDescent="0.2">
      <c r="A54" s="572" t="s">
        <v>1157</v>
      </c>
      <c r="B54" s="571" t="s">
        <v>1135</v>
      </c>
      <c r="C54" s="570" t="s">
        <v>1815</v>
      </c>
      <c r="D54" s="570" t="s">
        <v>2040</v>
      </c>
      <c r="E54" s="569" t="s">
        <v>1234</v>
      </c>
      <c r="F54" s="569" t="s">
        <v>1235</v>
      </c>
      <c r="G54" s="569" t="s">
        <v>1998</v>
      </c>
    </row>
    <row r="55" spans="1:7" x14ac:dyDescent="0.2">
      <c r="A55" s="572" t="s">
        <v>1158</v>
      </c>
      <c r="B55" s="571" t="s">
        <v>1133</v>
      </c>
      <c r="C55" s="570" t="s">
        <v>1816</v>
      </c>
      <c r="D55" s="570" t="s">
        <v>2040</v>
      </c>
      <c r="E55" s="569" t="s">
        <v>1234</v>
      </c>
      <c r="F55" s="569" t="s">
        <v>1235</v>
      </c>
      <c r="G55" s="569" t="s">
        <v>1998</v>
      </c>
    </row>
    <row r="56" spans="1:7" x14ac:dyDescent="0.2">
      <c r="A56" s="572" t="s">
        <v>1159</v>
      </c>
      <c r="B56" s="571" t="s">
        <v>1134</v>
      </c>
      <c r="C56" s="570" t="s">
        <v>1817</v>
      </c>
      <c r="D56" s="570" t="s">
        <v>2040</v>
      </c>
      <c r="E56" s="569" t="s">
        <v>1234</v>
      </c>
      <c r="F56" s="569" t="s">
        <v>1235</v>
      </c>
      <c r="G56" s="569" t="s">
        <v>1998</v>
      </c>
    </row>
  </sheetData>
  <mergeCells count="5">
    <mergeCell ref="A51:G51"/>
    <mergeCell ref="A3:G3"/>
    <mergeCell ref="A19:G19"/>
    <mergeCell ref="A41:G41"/>
    <mergeCell ref="A5:G5"/>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30">
    <tabColor rgb="FF0070C0"/>
  </sheetPr>
  <dimension ref="A1:G23"/>
  <sheetViews>
    <sheetView zoomScale="80" zoomScaleNormal="80" workbookViewId="0">
      <selection activeCell="B5" sqref="B5"/>
    </sheetView>
  </sheetViews>
  <sheetFormatPr defaultColWidth="9.140625" defaultRowHeight="12.75" x14ac:dyDescent="0.2"/>
  <cols>
    <col min="1" max="1" width="22.28515625" customWidth="1"/>
    <col min="2" max="2" width="68.5703125" bestFit="1" customWidth="1"/>
    <col min="3" max="3" width="14.5703125" customWidth="1"/>
    <col min="4" max="4" width="16.5703125" bestFit="1" customWidth="1"/>
    <col min="5" max="5" width="38" bestFit="1" customWidth="1"/>
    <col min="6" max="6" width="12" customWidth="1"/>
    <col min="7" max="7" width="21.5703125" customWidth="1"/>
  </cols>
  <sheetData>
    <row r="1" spans="1:7" ht="19.5" customHeight="1" x14ac:dyDescent="0.2">
      <c r="A1" s="668" t="s">
        <v>1476</v>
      </c>
      <c r="B1" s="662"/>
      <c r="C1" s="662"/>
      <c r="D1" s="662"/>
      <c r="E1" s="662"/>
      <c r="F1" s="662"/>
      <c r="G1" s="662"/>
    </row>
    <row r="2" spans="1:7" ht="15" x14ac:dyDescent="0.2">
      <c r="A2" s="666" t="s">
        <v>1477</v>
      </c>
      <c r="B2" s="667"/>
      <c r="C2" s="667"/>
      <c r="D2" s="667"/>
      <c r="E2" s="667"/>
      <c r="F2" s="667"/>
      <c r="G2" s="667"/>
    </row>
    <row r="3" spans="1:7" ht="13.5" customHeight="1" x14ac:dyDescent="0.2">
      <c r="A3" s="659" t="s">
        <v>1777</v>
      </c>
      <c r="B3" s="659"/>
      <c r="C3" s="659"/>
      <c r="D3" s="659"/>
      <c r="E3" s="659"/>
      <c r="F3" s="659"/>
      <c r="G3" s="659"/>
    </row>
    <row r="4" spans="1:7" ht="30" x14ac:dyDescent="0.2">
      <c r="A4" s="142" t="s">
        <v>358</v>
      </c>
      <c r="B4" s="143" t="s">
        <v>163</v>
      </c>
      <c r="C4" s="143" t="s">
        <v>359</v>
      </c>
      <c r="D4" s="144" t="s">
        <v>360</v>
      </c>
      <c r="E4" s="143" t="s">
        <v>361</v>
      </c>
      <c r="F4" s="143" t="s">
        <v>1001</v>
      </c>
      <c r="G4" s="141" t="s">
        <v>2134</v>
      </c>
    </row>
    <row r="5" spans="1:7" ht="15" x14ac:dyDescent="0.25">
      <c r="A5" s="296" t="s">
        <v>2</v>
      </c>
      <c r="B5" s="297" t="s">
        <v>1479</v>
      </c>
      <c r="C5" s="84" t="s">
        <v>947</v>
      </c>
      <c r="D5" s="85"/>
      <c r="E5" s="85"/>
      <c r="F5" s="298" t="s">
        <v>1000</v>
      </c>
      <c r="G5" s="85" t="s">
        <v>31</v>
      </c>
    </row>
    <row r="6" spans="1:7" ht="15" x14ac:dyDescent="0.25">
      <c r="A6" s="299" t="s">
        <v>1</v>
      </c>
      <c r="B6" s="300" t="s">
        <v>1480</v>
      </c>
      <c r="C6" s="84" t="s">
        <v>991</v>
      </c>
      <c r="D6" s="84"/>
      <c r="E6" s="84"/>
      <c r="F6" s="301" t="s">
        <v>110</v>
      </c>
      <c r="G6" s="84" t="s">
        <v>31</v>
      </c>
    </row>
    <row r="7" spans="1:7" ht="15" x14ac:dyDescent="0.25">
      <c r="A7" s="299" t="s">
        <v>8</v>
      </c>
      <c r="B7" s="300" t="s">
        <v>1483</v>
      </c>
      <c r="C7" s="84" t="s">
        <v>947</v>
      </c>
      <c r="D7" s="84"/>
      <c r="E7" s="84"/>
      <c r="F7" s="301" t="s">
        <v>110</v>
      </c>
      <c r="G7" s="84" t="s">
        <v>32</v>
      </c>
    </row>
    <row r="8" spans="1:7" ht="18" customHeight="1" x14ac:dyDescent="0.25">
      <c r="A8" s="299" t="s">
        <v>1478</v>
      </c>
      <c r="B8" s="300" t="s">
        <v>1481</v>
      </c>
      <c r="C8" s="84" t="s">
        <v>993</v>
      </c>
      <c r="D8" s="84"/>
      <c r="E8" s="84"/>
      <c r="F8" s="301" t="s">
        <v>110</v>
      </c>
      <c r="G8" s="84" t="s">
        <v>32</v>
      </c>
    </row>
    <row r="9" spans="1:7" s="148" customFormat="1" ht="120" x14ac:dyDescent="0.2">
      <c r="A9" s="302" t="s">
        <v>539</v>
      </c>
      <c r="B9" s="303" t="s">
        <v>2172</v>
      </c>
      <c r="C9" s="258" t="s">
        <v>993</v>
      </c>
      <c r="D9" s="258"/>
      <c r="E9" s="258"/>
      <c r="F9" s="304" t="s">
        <v>110</v>
      </c>
      <c r="G9" s="258" t="s">
        <v>32</v>
      </c>
    </row>
    <row r="10" spans="1:7" x14ac:dyDescent="0.2">
      <c r="A10" s="1"/>
      <c r="B10" s="2"/>
      <c r="C10" s="2"/>
      <c r="D10" s="2"/>
      <c r="E10" s="2"/>
      <c r="F10" s="2"/>
      <c r="G10" s="2"/>
    </row>
    <row r="11" spans="1:7" x14ac:dyDescent="0.2">
      <c r="A11" s="1"/>
      <c r="B11" s="2"/>
      <c r="C11" s="2"/>
      <c r="D11" s="2"/>
      <c r="E11" s="2"/>
      <c r="F11" s="2"/>
      <c r="G11" s="2"/>
    </row>
    <row r="12" spans="1:7" x14ac:dyDescent="0.2">
      <c r="A12" s="31" t="s">
        <v>1171</v>
      </c>
      <c r="B12" s="2"/>
      <c r="C12" s="2"/>
      <c r="D12" s="2"/>
      <c r="E12" s="2"/>
      <c r="F12" s="2"/>
      <c r="G12" s="2"/>
    </row>
    <row r="13" spans="1:7" x14ac:dyDescent="0.2">
      <c r="A13" s="1"/>
      <c r="B13" s="2"/>
      <c r="C13" s="2"/>
      <c r="D13" s="2"/>
      <c r="E13" s="2"/>
      <c r="F13" s="2"/>
      <c r="G13" s="2"/>
    </row>
    <row r="14" spans="1:7" x14ac:dyDescent="0.2">
      <c r="A14" t="s">
        <v>1484</v>
      </c>
      <c r="C14" s="2"/>
      <c r="D14" s="2"/>
      <c r="E14" s="2"/>
      <c r="F14" s="2"/>
      <c r="G14" s="2"/>
    </row>
    <row r="15" spans="1:7" x14ac:dyDescent="0.2">
      <c r="A15" t="s">
        <v>1485</v>
      </c>
      <c r="C15" s="2"/>
      <c r="D15" s="2"/>
      <c r="E15" s="2"/>
      <c r="F15" s="2"/>
      <c r="G15" s="2"/>
    </row>
    <row r="16" spans="1:7" x14ac:dyDescent="0.2">
      <c r="A16" t="s">
        <v>1486</v>
      </c>
      <c r="C16" s="2"/>
      <c r="D16" s="2"/>
      <c r="E16" s="2"/>
      <c r="F16" s="2"/>
      <c r="G16" s="2"/>
    </row>
    <row r="17" spans="1:7" x14ac:dyDescent="0.2">
      <c r="A17" t="s">
        <v>1487</v>
      </c>
      <c r="C17" s="2"/>
      <c r="D17" s="2"/>
      <c r="E17" s="2"/>
      <c r="F17" s="2"/>
      <c r="G17" s="2"/>
    </row>
    <row r="18" spans="1:7" x14ac:dyDescent="0.2">
      <c r="A18" t="s">
        <v>1488</v>
      </c>
      <c r="C18" s="2"/>
      <c r="D18" s="2"/>
      <c r="E18" s="2"/>
      <c r="F18" s="2"/>
      <c r="G18" s="2"/>
    </row>
    <row r="19" spans="1:7" x14ac:dyDescent="0.2">
      <c r="A19" t="s">
        <v>1489</v>
      </c>
      <c r="C19" s="2"/>
      <c r="D19" s="2"/>
      <c r="E19" s="2"/>
      <c r="F19" s="2"/>
      <c r="G19" s="2"/>
    </row>
    <row r="20" spans="1:7" x14ac:dyDescent="0.2">
      <c r="A20" t="s">
        <v>1490</v>
      </c>
      <c r="C20" s="2"/>
      <c r="D20" s="2"/>
      <c r="E20" s="2"/>
      <c r="F20" s="2"/>
      <c r="G20" s="2"/>
    </row>
    <row r="21" spans="1:7" x14ac:dyDescent="0.2">
      <c r="A21" t="s">
        <v>1491</v>
      </c>
      <c r="C21" s="2"/>
      <c r="D21" s="2"/>
      <c r="E21" s="2"/>
      <c r="F21" s="2"/>
      <c r="G21" s="2"/>
    </row>
    <row r="22" spans="1:7" x14ac:dyDescent="0.2">
      <c r="A22" t="s">
        <v>1492</v>
      </c>
      <c r="C22" s="2"/>
      <c r="D22" s="2"/>
      <c r="E22" s="2"/>
      <c r="F22" s="2"/>
      <c r="G22" s="2"/>
    </row>
    <row r="23" spans="1:7" x14ac:dyDescent="0.2">
      <c r="A23" t="s">
        <v>1493</v>
      </c>
      <c r="C23" s="2"/>
      <c r="D23" s="2"/>
      <c r="E23" s="2"/>
      <c r="F23" s="2"/>
      <c r="G23" s="2"/>
    </row>
  </sheetData>
  <mergeCells count="3">
    <mergeCell ref="A3:G3"/>
    <mergeCell ref="A2:G2"/>
    <mergeCell ref="A1:G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1">
    <pageSetUpPr fitToPage="1"/>
  </sheetPr>
  <dimension ref="A1:I27"/>
  <sheetViews>
    <sheetView zoomScale="80" zoomScaleNormal="80" workbookViewId="0">
      <selection activeCell="H5" sqref="H5"/>
    </sheetView>
  </sheetViews>
  <sheetFormatPr defaultColWidth="11.42578125" defaultRowHeight="12.75" x14ac:dyDescent="0.2"/>
  <cols>
    <col min="1" max="1" width="21.7109375" style="1" customWidth="1"/>
    <col min="2" max="2" width="73.28515625" style="2" customWidth="1"/>
    <col min="3" max="3" width="12" style="2" customWidth="1"/>
    <col min="4" max="4" width="19" style="2" customWidth="1"/>
    <col min="5" max="5" width="40.28515625" style="2" customWidth="1"/>
    <col min="6" max="6" width="24.42578125" style="2" customWidth="1"/>
    <col min="7" max="7" width="20.28515625" style="2" customWidth="1"/>
    <col min="8" max="8" width="30.42578125" style="2" customWidth="1"/>
    <col min="9" max="9" width="11" style="2" bestFit="1" customWidth="1"/>
    <col min="10" max="10" width="11" style="2" customWidth="1"/>
    <col min="11" max="11" width="12.28515625" style="2" customWidth="1"/>
    <col min="12" max="12" width="8.7109375" style="2" customWidth="1"/>
    <col min="13" max="13" width="3.140625" style="2" customWidth="1"/>
    <col min="14" max="14" width="30.42578125" style="2" customWidth="1"/>
    <col min="15" max="15" width="11" style="2" bestFit="1" customWidth="1"/>
    <col min="16" max="16" width="11" style="2" customWidth="1"/>
    <col min="17" max="17" width="12.28515625" style="2" customWidth="1"/>
    <col min="18" max="18" width="8.7109375" style="2" customWidth="1"/>
    <col min="19" max="19" width="3.140625" style="2" customWidth="1"/>
    <col min="20" max="20" width="30.42578125" style="2" customWidth="1"/>
    <col min="21" max="21" width="11" style="2" bestFit="1" customWidth="1"/>
    <col min="22" max="22" width="11" style="2" customWidth="1"/>
    <col min="23" max="23" width="12.28515625" style="2" customWidth="1"/>
    <col min="24" max="24" width="8.7109375" style="2" customWidth="1"/>
    <col min="25" max="25" width="3.140625" style="2" customWidth="1"/>
    <col min="26" max="26" width="30.42578125" style="2" customWidth="1"/>
    <col min="27" max="27" width="11" style="2" bestFit="1" customWidth="1"/>
    <col min="28" max="28" width="11" style="2" customWidth="1"/>
    <col min="29" max="29" width="12.28515625" style="2" customWidth="1"/>
    <col min="30" max="30" width="8.7109375" style="2" customWidth="1"/>
    <col min="31" max="16384" width="11.42578125" style="2"/>
  </cols>
  <sheetData>
    <row r="1" spans="1:9" ht="20.25" customHeight="1" x14ac:dyDescent="0.2">
      <c r="A1" s="668" t="s">
        <v>1080</v>
      </c>
      <c r="B1" s="662"/>
      <c r="C1" s="662"/>
      <c r="D1" s="662"/>
      <c r="E1" s="662"/>
      <c r="F1" s="662"/>
      <c r="G1" s="662"/>
    </row>
    <row r="2" spans="1:9" ht="15" x14ac:dyDescent="0.2">
      <c r="A2" s="667" t="s">
        <v>1130</v>
      </c>
      <c r="B2" s="667"/>
      <c r="C2" s="667"/>
      <c r="D2" s="667"/>
      <c r="E2" s="667"/>
      <c r="F2" s="667"/>
      <c r="G2" s="667"/>
    </row>
    <row r="3" spans="1:9" ht="15" x14ac:dyDescent="0.2">
      <c r="A3" s="659" t="s">
        <v>1769</v>
      </c>
      <c r="B3" s="659"/>
      <c r="C3" s="659"/>
      <c r="D3" s="659"/>
      <c r="E3" s="659"/>
      <c r="F3" s="659"/>
      <c r="G3" s="659"/>
    </row>
    <row r="4" spans="1:9" s="1" customFormat="1" ht="15" x14ac:dyDescent="0.2">
      <c r="A4" s="160" t="s">
        <v>358</v>
      </c>
      <c r="B4" s="161" t="s">
        <v>163</v>
      </c>
      <c r="C4" s="161" t="s">
        <v>359</v>
      </c>
      <c r="D4" s="162" t="s">
        <v>360</v>
      </c>
      <c r="E4" s="161" t="s">
        <v>361</v>
      </c>
      <c r="F4" s="161" t="s">
        <v>1001</v>
      </c>
      <c r="G4" s="163" t="s">
        <v>2134</v>
      </c>
    </row>
    <row r="5" spans="1:9" ht="30" x14ac:dyDescent="0.25">
      <c r="A5" s="193" t="s">
        <v>61</v>
      </c>
      <c r="B5" s="305" t="s">
        <v>1680</v>
      </c>
      <c r="C5" s="259" t="s">
        <v>2144</v>
      </c>
      <c r="D5" s="192"/>
      <c r="E5" s="192"/>
      <c r="F5" s="192" t="s">
        <v>1679</v>
      </c>
      <c r="G5" s="192" t="s">
        <v>31</v>
      </c>
      <c r="H5" s="4" t="str">
        <f>"union select '"&amp;A5&amp;"','"&amp;B5&amp;". "&amp;E5&amp;"'"</f>
        <v>union select 'PROFILE_ID','ID of the main transfer control profile (ID that is auto-generated by the system.). '</v>
      </c>
    </row>
    <row r="6" spans="1:9" s="3" customFormat="1" ht="30" x14ac:dyDescent="0.25">
      <c r="A6" s="306" t="s">
        <v>1742</v>
      </c>
      <c r="B6" s="307" t="s">
        <v>1681</v>
      </c>
      <c r="C6" s="259" t="s">
        <v>978</v>
      </c>
      <c r="D6" s="259"/>
      <c r="E6" s="259"/>
      <c r="F6" s="259" t="s">
        <v>110</v>
      </c>
      <c r="G6" s="259" t="s">
        <v>31</v>
      </c>
      <c r="H6" s="4" t="str">
        <f t="shared" ref="H6:H12" si="0">"union select '"&amp;A6&amp;"','"&amp;B6&amp;". "&amp;E6&amp;"'"</f>
        <v>union select 'PROFILE_DETAIL_ID','Identifier of the detail part of the transfer control profile dedicated to each service. '</v>
      </c>
      <c r="I6" s="2"/>
    </row>
    <row r="7" spans="1:9" s="3" customFormat="1" ht="15" x14ac:dyDescent="0.25">
      <c r="A7" s="308" t="s">
        <v>336</v>
      </c>
      <c r="B7" s="309" t="s">
        <v>356</v>
      </c>
      <c r="C7" s="259" t="s">
        <v>950</v>
      </c>
      <c r="D7" s="259"/>
      <c r="E7" s="259"/>
      <c r="F7" s="259" t="s">
        <v>110</v>
      </c>
      <c r="G7" s="259" t="s">
        <v>32</v>
      </c>
      <c r="H7" s="4" t="str">
        <f t="shared" si="0"/>
        <v>union select 'TYPE_ID','Payee, or Payer (profile). '</v>
      </c>
      <c r="I7" s="2"/>
    </row>
    <row r="8" spans="1:9" s="3" customFormat="1" ht="12.75" customHeight="1" x14ac:dyDescent="0.25">
      <c r="A8" s="308" t="s">
        <v>2</v>
      </c>
      <c r="B8" s="309" t="s">
        <v>354</v>
      </c>
      <c r="C8" s="259" t="s">
        <v>950</v>
      </c>
      <c r="D8" s="259"/>
      <c r="E8" s="259"/>
      <c r="F8" s="259" t="s">
        <v>110</v>
      </c>
      <c r="G8" s="259" t="s">
        <v>32</v>
      </c>
      <c r="H8" s="4" t="str">
        <f t="shared" si="0"/>
        <v>union select 'SERVICE_TYPE','Service_type. '</v>
      </c>
      <c r="I8" s="2"/>
    </row>
    <row r="9" spans="1:9" s="3" customFormat="1" ht="16.5" customHeight="1" x14ac:dyDescent="0.25">
      <c r="A9" s="308" t="s">
        <v>337</v>
      </c>
      <c r="B9" s="309" t="s">
        <v>355</v>
      </c>
      <c r="C9" s="259" t="s">
        <v>947</v>
      </c>
      <c r="D9" s="259"/>
      <c r="E9" s="259"/>
      <c r="F9" s="259" t="s">
        <v>110</v>
      </c>
      <c r="G9" s="259" t="s">
        <v>32</v>
      </c>
      <c r="H9" s="4" t="str">
        <f t="shared" si="0"/>
        <v>union select 'BEARER_ID','Bearer (USSD, WEB, etc). '</v>
      </c>
      <c r="I9" s="2"/>
    </row>
    <row r="10" spans="1:9" s="3" customFormat="1" ht="63" customHeight="1" x14ac:dyDescent="0.25">
      <c r="A10" s="308" t="s">
        <v>330</v>
      </c>
      <c r="B10" s="309" t="s">
        <v>2145</v>
      </c>
      <c r="C10" s="259" t="s">
        <v>950</v>
      </c>
      <c r="D10" s="259"/>
      <c r="E10" s="309" t="s">
        <v>2146</v>
      </c>
      <c r="F10" s="259" t="s">
        <v>110</v>
      </c>
      <c r="G10" s="259" t="s">
        <v>32</v>
      </c>
      <c r="H10" s="4" t="str">
        <f t="shared" si="0"/>
        <v>union select 'THRESHOLD_TYPE','Type of threshold
. Possible values : 
YEAR, HOUR, 
DAILY, WEEKLY, MONTHLY, PERTXN (Per Transaction)'</v>
      </c>
      <c r="I10" s="2"/>
    </row>
    <row r="11" spans="1:9" s="3" customFormat="1" ht="15.75" customHeight="1" x14ac:dyDescent="0.25">
      <c r="A11" s="308" t="s">
        <v>338</v>
      </c>
      <c r="B11" s="309" t="s">
        <v>1463</v>
      </c>
      <c r="C11" s="259" t="s">
        <v>2131</v>
      </c>
      <c r="D11" s="259"/>
      <c r="E11" s="259"/>
      <c r="F11" s="259" t="s">
        <v>110</v>
      </c>
      <c r="G11" s="259" t="s">
        <v>32</v>
      </c>
      <c r="H11" s="4" t="str">
        <f t="shared" si="0"/>
        <v>union select 'COUNT_VALUE','Number of transactions. '</v>
      </c>
      <c r="I11" s="2"/>
    </row>
    <row r="12" spans="1:9" s="3" customFormat="1" ht="21" customHeight="1" x14ac:dyDescent="0.25">
      <c r="A12" s="308" t="s">
        <v>339</v>
      </c>
      <c r="B12" s="309" t="s">
        <v>1464</v>
      </c>
      <c r="C12" s="259" t="s">
        <v>2131</v>
      </c>
      <c r="D12" s="259"/>
      <c r="E12" s="259"/>
      <c r="F12" s="259" t="s">
        <v>110</v>
      </c>
      <c r="G12" s="259" t="s">
        <v>32</v>
      </c>
      <c r="H12" s="4" t="str">
        <f t="shared" si="0"/>
        <v>union select 'AMOUNT_VALUE','Amount of transactions. '</v>
      </c>
    </row>
    <row r="13" spans="1:9" ht="12.75" customHeight="1" x14ac:dyDescent="0.2">
      <c r="H13" s="1"/>
    </row>
    <row r="14" spans="1:9" ht="13.5" customHeight="1" x14ac:dyDescent="0.2">
      <c r="H14" s="1"/>
    </row>
    <row r="15" spans="1:9" x14ac:dyDescent="0.2">
      <c r="A15" s="31" t="s">
        <v>1171</v>
      </c>
    </row>
    <row r="18" spans="1:2" x14ac:dyDescent="0.2">
      <c r="A18" t="s">
        <v>1359</v>
      </c>
      <c r="B18"/>
    </row>
    <row r="19" spans="1:2" x14ac:dyDescent="0.2">
      <c r="A19" t="s">
        <v>1302</v>
      </c>
      <c r="B19"/>
    </row>
    <row r="20" spans="1:2" x14ac:dyDescent="0.2">
      <c r="A20" t="s">
        <v>1360</v>
      </c>
      <c r="B20"/>
    </row>
    <row r="21" spans="1:2" x14ac:dyDescent="0.2">
      <c r="A21" t="s">
        <v>1361</v>
      </c>
      <c r="B21"/>
    </row>
    <row r="22" spans="1:2" x14ac:dyDescent="0.2">
      <c r="A22" t="s">
        <v>1362</v>
      </c>
      <c r="B22"/>
    </row>
    <row r="23" spans="1:2" x14ac:dyDescent="0.2">
      <c r="A23" t="s">
        <v>1363</v>
      </c>
      <c r="B23"/>
    </row>
    <row r="24" spans="1:2" x14ac:dyDescent="0.2">
      <c r="A24" t="s">
        <v>1364</v>
      </c>
      <c r="B24"/>
    </row>
    <row r="25" spans="1:2" x14ac:dyDescent="0.2">
      <c r="A25" t="s">
        <v>1365</v>
      </c>
      <c r="B25"/>
    </row>
    <row r="26" spans="1:2" x14ac:dyDescent="0.2">
      <c r="A26" t="s">
        <v>1366</v>
      </c>
      <c r="B26"/>
    </row>
    <row r="27" spans="1:2" x14ac:dyDescent="0.2">
      <c r="A27" t="s">
        <v>1170</v>
      </c>
      <c r="B27"/>
    </row>
  </sheetData>
  <mergeCells count="3">
    <mergeCell ref="A3:G3"/>
    <mergeCell ref="A2:G2"/>
    <mergeCell ref="A1:G1"/>
  </mergeCells>
  <pageMargins left="0.75" right="0.75" top="1" bottom="1" header="0.4921259845" footer="0.4921259845"/>
  <pageSetup paperSize="9" scale="61" orientation="landscape" r:id="rId1"/>
  <headerFooter alignWithMargins="0">
    <oddHeader>&amp;C&amp;F</oddHeader>
    <oddFooter>&amp;C&amp;A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2">
    <tabColor rgb="FF00B050"/>
    <pageSetUpPr fitToPage="1"/>
  </sheetPr>
  <dimension ref="A1:J31"/>
  <sheetViews>
    <sheetView zoomScale="80" zoomScaleNormal="80" workbookViewId="0">
      <selection activeCell="H5" sqref="H5"/>
    </sheetView>
  </sheetViews>
  <sheetFormatPr defaultColWidth="11.42578125" defaultRowHeight="12.75" x14ac:dyDescent="0.2"/>
  <cols>
    <col min="1" max="1" width="39.5703125" style="27" customWidth="1"/>
    <col min="2" max="2" width="76.42578125" style="26" customWidth="1"/>
    <col min="3" max="3" width="13.140625" style="26" customWidth="1"/>
    <col min="4" max="4" width="19.28515625" style="26" customWidth="1"/>
    <col min="5" max="5" width="38.85546875" style="26" customWidth="1"/>
    <col min="6" max="6" width="20.85546875" style="26" customWidth="1"/>
    <col min="7" max="7" width="19.42578125" style="26" bestFit="1" customWidth="1"/>
    <col min="8" max="8" width="11" style="26" bestFit="1" customWidth="1"/>
    <col min="9" max="9" width="11" style="26" customWidth="1"/>
    <col min="10" max="10" width="12.28515625" style="26" customWidth="1"/>
    <col min="11" max="11" width="8.7109375" style="26" customWidth="1"/>
    <col min="12" max="12" width="3.140625" style="26" customWidth="1"/>
    <col min="13" max="13" width="30.42578125" style="26" customWidth="1"/>
    <col min="14" max="14" width="11" style="26" bestFit="1" customWidth="1"/>
    <col min="15" max="15" width="11" style="26" customWidth="1"/>
    <col min="16" max="16" width="12.28515625" style="26" customWidth="1"/>
    <col min="17" max="17" width="8.7109375" style="26" customWidth="1"/>
    <col min="18" max="18" width="3.140625" style="26" customWidth="1"/>
    <col min="19" max="19" width="30.42578125" style="26" customWidth="1"/>
    <col min="20" max="20" width="11" style="26" bestFit="1" customWidth="1"/>
    <col min="21" max="21" width="11" style="26" customWidth="1"/>
    <col min="22" max="22" width="12.28515625" style="26" customWidth="1"/>
    <col min="23" max="23" width="8.7109375" style="26" customWidth="1"/>
    <col min="24" max="24" width="3.140625" style="26" customWidth="1"/>
    <col min="25" max="25" width="30.42578125" style="26" customWidth="1"/>
    <col min="26" max="26" width="11" style="26" bestFit="1" customWidth="1"/>
    <col min="27" max="27" width="11" style="26" customWidth="1"/>
    <col min="28" max="28" width="12.28515625" style="26" customWidth="1"/>
    <col min="29" max="29" width="8.7109375" style="26" customWidth="1"/>
    <col min="30" max="16384" width="11.42578125" style="26"/>
  </cols>
  <sheetData>
    <row r="1" spans="1:10" ht="20.25" customHeight="1" x14ac:dyDescent="0.2">
      <c r="A1" s="668" t="s">
        <v>1081</v>
      </c>
      <c r="B1" s="662"/>
      <c r="C1" s="662"/>
      <c r="D1" s="662"/>
      <c r="E1" s="662"/>
      <c r="F1" s="662"/>
      <c r="G1" s="662"/>
    </row>
    <row r="2" spans="1:10" ht="25.5" customHeight="1" x14ac:dyDescent="0.2">
      <c r="A2" s="666" t="s">
        <v>2117</v>
      </c>
      <c r="B2" s="667"/>
      <c r="C2" s="667"/>
      <c r="D2" s="667"/>
      <c r="E2" s="667"/>
      <c r="F2" s="667"/>
      <c r="G2" s="667"/>
    </row>
    <row r="3" spans="1:10" ht="26.25" customHeight="1" x14ac:dyDescent="0.2">
      <c r="A3" s="707" t="s">
        <v>1770</v>
      </c>
      <c r="B3" s="707"/>
      <c r="C3" s="707"/>
      <c r="D3" s="707"/>
      <c r="E3" s="707"/>
      <c r="F3" s="707"/>
      <c r="G3" s="707"/>
    </row>
    <row r="4" spans="1:10" s="27" customFormat="1" ht="34.5" customHeight="1" x14ac:dyDescent="0.2">
      <c r="A4" s="142" t="s">
        <v>358</v>
      </c>
      <c r="B4" s="143" t="s">
        <v>163</v>
      </c>
      <c r="C4" s="143" t="s">
        <v>359</v>
      </c>
      <c r="D4" s="144" t="s">
        <v>360</v>
      </c>
      <c r="E4" s="143" t="s">
        <v>361</v>
      </c>
      <c r="F4" s="143" t="s">
        <v>1001</v>
      </c>
      <c r="G4" s="139" t="s">
        <v>2134</v>
      </c>
    </row>
    <row r="5" spans="1:10" ht="15" x14ac:dyDescent="0.25">
      <c r="A5" s="223" t="s">
        <v>61</v>
      </c>
      <c r="B5" s="222" t="s">
        <v>165</v>
      </c>
      <c r="C5" s="251" t="s">
        <v>2144</v>
      </c>
      <c r="D5" s="222"/>
      <c r="E5" s="222"/>
      <c r="F5" s="223" t="s">
        <v>1000</v>
      </c>
      <c r="G5" s="222" t="s">
        <v>31</v>
      </c>
      <c r="H5" s="4" t="str">
        <f>"union select '"&amp;A5&amp;"','"&amp;B5&amp;". "&amp;E5&amp;"'"</f>
        <v>union select 'PROFILE_ID','ID of the transfer control profile (ID that is auto-generated by the system.). '</v>
      </c>
      <c r="I5" s="26" t="str">
        <f>A5</f>
        <v>PROFILE_ID</v>
      </c>
      <c r="J5" s="26" t="str">
        <f>A5</f>
        <v>PROFILE_ID</v>
      </c>
    </row>
    <row r="6" spans="1:10" ht="15" x14ac:dyDescent="0.25">
      <c r="A6" s="310" t="s">
        <v>14</v>
      </c>
      <c r="B6" s="251" t="s">
        <v>243</v>
      </c>
      <c r="C6" s="251" t="s">
        <v>978</v>
      </c>
      <c r="D6" s="251"/>
      <c r="E6" s="251"/>
      <c r="F6" s="251" t="s">
        <v>110</v>
      </c>
      <c r="G6" s="251" t="s">
        <v>32</v>
      </c>
      <c r="H6" s="4" t="str">
        <f t="shared" ref="H6:H18" si="0">"union select '"&amp;A6&amp;"','"&amp;B6&amp;". "&amp;E6&amp;"'"</f>
        <v>union select 'PROFILE_NAME','Name of the transfer control profile. '</v>
      </c>
    </row>
    <row r="7" spans="1:10" s="28" customFormat="1" ht="15" x14ac:dyDescent="0.25">
      <c r="A7" s="310" t="s">
        <v>329</v>
      </c>
      <c r="B7" s="251" t="s">
        <v>335</v>
      </c>
      <c r="C7" s="251" t="s">
        <v>1164</v>
      </c>
      <c r="D7" s="251"/>
      <c r="E7" s="251"/>
      <c r="F7" s="251" t="s">
        <v>110</v>
      </c>
      <c r="G7" s="251" t="s">
        <v>32</v>
      </c>
      <c r="H7" s="4" t="str">
        <f t="shared" si="0"/>
        <v>union select 'PROFILE_SHORT_NAME','Short name of the transfer control profile. '</v>
      </c>
      <c r="I7" s="26"/>
      <c r="J7" s="26"/>
    </row>
    <row r="8" spans="1:10" s="28" customFormat="1" ht="15" x14ac:dyDescent="0.25">
      <c r="A8" s="310" t="s">
        <v>62</v>
      </c>
      <c r="B8" s="251" t="s">
        <v>244</v>
      </c>
      <c r="C8" s="251" t="s">
        <v>950</v>
      </c>
      <c r="D8" s="251"/>
      <c r="E8" s="251"/>
      <c r="F8" s="311" t="s">
        <v>1431</v>
      </c>
      <c r="G8" s="222" t="s">
        <v>31</v>
      </c>
      <c r="H8" s="4" t="str">
        <f t="shared" si="0"/>
        <v>union select 'CATEGORY_CODE','Category code of the user. '</v>
      </c>
      <c r="I8" s="26"/>
      <c r="J8" s="26"/>
    </row>
    <row r="9" spans="1:10" s="28" customFormat="1" ht="12.75" customHeight="1" x14ac:dyDescent="0.25">
      <c r="A9" s="310" t="s">
        <v>63</v>
      </c>
      <c r="B9" s="251" t="s">
        <v>245</v>
      </c>
      <c r="C9" s="251" t="s">
        <v>950</v>
      </c>
      <c r="D9" s="251"/>
      <c r="E9" s="251"/>
      <c r="F9" s="311" t="s">
        <v>1425</v>
      </c>
      <c r="G9" s="222" t="s">
        <v>31</v>
      </c>
      <c r="H9" s="4" t="str">
        <f t="shared" si="0"/>
        <v>union select 'GRADE_CODE','Grade code of the user. '</v>
      </c>
      <c r="I9" s="26"/>
      <c r="J9" s="26"/>
    </row>
    <row r="10" spans="1:10" s="28" customFormat="1" ht="15" x14ac:dyDescent="0.25">
      <c r="A10" s="312" t="s">
        <v>2118</v>
      </c>
      <c r="B10" s="313" t="s">
        <v>1743</v>
      </c>
      <c r="C10" s="251" t="s">
        <v>950</v>
      </c>
      <c r="D10" s="251"/>
      <c r="E10" s="251"/>
      <c r="F10" s="251" t="s">
        <v>110</v>
      </c>
      <c r="G10" s="251" t="s">
        <v>32</v>
      </c>
      <c r="H10" s="4" t="str">
        <f t="shared" si="0"/>
        <v>union select 'PROFILE_TYPE','CAT(Category Type); CUSTOMER(User Type); ROLE(Role Type). '</v>
      </c>
      <c r="I10" s="26"/>
      <c r="J10" s="26"/>
    </row>
    <row r="11" spans="1:10" s="28" customFormat="1" ht="33" customHeight="1" x14ac:dyDescent="0.25">
      <c r="A11" s="310" t="s">
        <v>8</v>
      </c>
      <c r="B11" s="314" t="s">
        <v>2119</v>
      </c>
      <c r="C11" s="251" t="s">
        <v>954</v>
      </c>
      <c r="D11" s="251"/>
      <c r="E11" s="251"/>
      <c r="F11" s="251" t="s">
        <v>110</v>
      </c>
      <c r="G11" s="251" t="s">
        <v>31</v>
      </c>
      <c r="H11" s="4" t="str">
        <f t="shared" si="0"/>
        <v>union select 'STATUS_ID','Status of the transfer control profile
(Y = Activated, N = Deleted). '</v>
      </c>
      <c r="I11" s="26"/>
      <c r="J11" s="26"/>
    </row>
    <row r="12" spans="1:10" ht="15" x14ac:dyDescent="0.25">
      <c r="A12" s="223" t="s">
        <v>43</v>
      </c>
      <c r="B12" s="222" t="s">
        <v>334</v>
      </c>
      <c r="C12" s="251" t="s">
        <v>1933</v>
      </c>
      <c r="D12" s="222"/>
      <c r="E12" s="222"/>
      <c r="F12" s="251" t="s">
        <v>110</v>
      </c>
      <c r="G12" s="222" t="s">
        <v>32</v>
      </c>
      <c r="H12" s="4" t="str">
        <f t="shared" si="0"/>
        <v>union select 'DESCRIPTION','description. '</v>
      </c>
    </row>
    <row r="13" spans="1:10" ht="15" x14ac:dyDescent="0.25">
      <c r="A13" s="223" t="s">
        <v>331</v>
      </c>
      <c r="B13" s="222" t="s">
        <v>333</v>
      </c>
      <c r="C13" s="251" t="s">
        <v>2131</v>
      </c>
      <c r="D13" s="222"/>
      <c r="E13" s="222"/>
      <c r="F13" s="251" t="s">
        <v>110</v>
      </c>
      <c r="G13" s="222" t="s">
        <v>32</v>
      </c>
      <c r="H13" s="4" t="str">
        <f t="shared" si="0"/>
        <v>union select 'MIN_RESIDUAL_BALANCE','Minimum residual balance. '</v>
      </c>
    </row>
    <row r="14" spans="1:10" ht="15" x14ac:dyDescent="0.25">
      <c r="A14" s="223" t="s">
        <v>332</v>
      </c>
      <c r="B14" s="222" t="s">
        <v>248</v>
      </c>
      <c r="C14" s="251" t="s">
        <v>2131</v>
      </c>
      <c r="D14" s="222"/>
      <c r="E14" s="222"/>
      <c r="F14" s="251" t="s">
        <v>110</v>
      </c>
      <c r="G14" s="222" t="s">
        <v>32</v>
      </c>
      <c r="H14" s="4" t="str">
        <f t="shared" si="0"/>
        <v>union select 'MAX_BALANCE','Maximum balance of a user which can be maintained in the system. '</v>
      </c>
    </row>
    <row r="15" spans="1:10" ht="15" x14ac:dyDescent="0.25">
      <c r="A15" s="223" t="s">
        <v>64</v>
      </c>
      <c r="B15" s="222" t="s">
        <v>353</v>
      </c>
      <c r="C15" s="251" t="s">
        <v>2140</v>
      </c>
      <c r="D15" s="222"/>
      <c r="E15" s="222"/>
      <c r="F15" s="251" t="s">
        <v>110</v>
      </c>
      <c r="G15" s="222" t="s">
        <v>32</v>
      </c>
      <c r="H15" s="4" t="str">
        <f t="shared" si="0"/>
        <v>union select 'MAX_TRF_PERCENT_ALLOWED','Max % Transfer allowed. '</v>
      </c>
    </row>
    <row r="16" spans="1:10" ht="15" x14ac:dyDescent="0.25">
      <c r="A16" s="223" t="s">
        <v>66</v>
      </c>
      <c r="B16" s="222" t="s">
        <v>247</v>
      </c>
      <c r="C16" s="251" t="s">
        <v>2131</v>
      </c>
      <c r="D16" s="222"/>
      <c r="E16" s="222"/>
      <c r="F16" s="251" t="s">
        <v>110</v>
      </c>
      <c r="G16" s="222" t="s">
        <v>32</v>
      </c>
      <c r="H16" s="4" t="str">
        <f t="shared" si="0"/>
        <v>union select 'MIN_TRANSACTION_AMOUNT','Minimum amount of one transaction. '</v>
      </c>
    </row>
    <row r="17" spans="1:8" ht="15" x14ac:dyDescent="0.25">
      <c r="A17" s="223" t="s">
        <v>65</v>
      </c>
      <c r="B17" s="222" t="s">
        <v>246</v>
      </c>
      <c r="C17" s="251" t="s">
        <v>2131</v>
      </c>
      <c r="D17" s="222"/>
      <c r="E17" s="222"/>
      <c r="F17" s="251" t="s">
        <v>110</v>
      </c>
      <c r="G17" s="222" t="s">
        <v>32</v>
      </c>
      <c r="H17" s="4" t="str">
        <f t="shared" si="0"/>
        <v>union select 'MAX_TRANSACTION_AMOUNT','Maximum amount of one transaction. '</v>
      </c>
    </row>
    <row r="18" spans="1:8" ht="12.75" customHeight="1" x14ac:dyDescent="0.25">
      <c r="A18" s="223" t="s">
        <v>2593</v>
      </c>
      <c r="B18" s="222" t="s">
        <v>2594</v>
      </c>
      <c r="C18" s="251" t="s">
        <v>947</v>
      </c>
      <c r="D18" s="222"/>
      <c r="E18" s="222"/>
      <c r="F18" s="251" t="s">
        <v>110</v>
      </c>
      <c r="G18" s="222" t="s">
        <v>32</v>
      </c>
      <c r="H18" s="4" t="str">
        <f t="shared" si="0"/>
        <v>union select 'WALLET_TYPE_ID','Wallet type or bank identifier if the payment method type is wallet or bank.. '</v>
      </c>
    </row>
    <row r="19" spans="1:8" ht="13.5" customHeight="1" x14ac:dyDescent="0.2"/>
    <row r="20" spans="1:8" x14ac:dyDescent="0.2">
      <c r="A20" s="31" t="s">
        <v>1171</v>
      </c>
    </row>
    <row r="21" spans="1:8" x14ac:dyDescent="0.2">
      <c r="A21" s="26"/>
    </row>
    <row r="22" spans="1:8" x14ac:dyDescent="0.2">
      <c r="A22" s="26"/>
    </row>
    <row r="23" spans="1:8" x14ac:dyDescent="0.2">
      <c r="A23" t="s">
        <v>1367</v>
      </c>
      <c r="C23"/>
    </row>
    <row r="24" spans="1:8" x14ac:dyDescent="0.2">
      <c r="A24" t="s">
        <v>1302</v>
      </c>
      <c r="C24"/>
    </row>
    <row r="25" spans="1:8" x14ac:dyDescent="0.2">
      <c r="A25" t="s">
        <v>2595</v>
      </c>
      <c r="C25"/>
    </row>
    <row r="26" spans="1:8" x14ac:dyDescent="0.2">
      <c r="A26" t="s">
        <v>2596</v>
      </c>
      <c r="C26"/>
    </row>
    <row r="27" spans="1:8" x14ac:dyDescent="0.2">
      <c r="A27" t="s">
        <v>2597</v>
      </c>
      <c r="C27"/>
    </row>
    <row r="28" spans="1:8" x14ac:dyDescent="0.2">
      <c r="A28" t="s">
        <v>2598</v>
      </c>
      <c r="C28"/>
    </row>
    <row r="29" spans="1:8" x14ac:dyDescent="0.2">
      <c r="A29" t="s">
        <v>2599</v>
      </c>
      <c r="C29"/>
    </row>
    <row r="30" spans="1:8" x14ac:dyDescent="0.2">
      <c r="A30" t="s">
        <v>2600</v>
      </c>
      <c r="C30"/>
    </row>
    <row r="31" spans="1:8" x14ac:dyDescent="0.2">
      <c r="A31" t="s">
        <v>1170</v>
      </c>
      <c r="C31"/>
    </row>
  </sheetData>
  <mergeCells count="3">
    <mergeCell ref="A1:G1"/>
    <mergeCell ref="A2:G2"/>
    <mergeCell ref="A3:G3"/>
  </mergeCells>
  <pageMargins left="0.75" right="0.75" top="1" bottom="1" header="0.4921259845" footer="0.4921259845"/>
  <pageSetup paperSize="9" scale="61" orientation="landscape" r:id="rId1"/>
  <headerFooter alignWithMargins="0">
    <oddHeader>&amp;C&amp;F</oddHeader>
    <oddFooter>&amp;C&amp;A</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3">
    <tabColor rgb="FF00B050"/>
  </sheetPr>
  <dimension ref="A1:CC98"/>
  <sheetViews>
    <sheetView zoomScale="80" zoomScaleNormal="80" workbookViewId="0">
      <selection activeCell="O5" sqref="O5"/>
    </sheetView>
  </sheetViews>
  <sheetFormatPr defaultColWidth="9.140625" defaultRowHeight="15" x14ac:dyDescent="0.25"/>
  <cols>
    <col min="1" max="1" width="37.85546875" style="155" customWidth="1"/>
    <col min="2" max="2" width="48.7109375" style="152" customWidth="1"/>
    <col min="3" max="3" width="22.85546875" style="152" customWidth="1"/>
    <col min="4" max="4" width="33.85546875" style="155" bestFit="1" customWidth="1"/>
    <col min="5" max="5" width="51.140625" style="25" customWidth="1"/>
    <col min="6" max="6" width="21.42578125" style="25" customWidth="1"/>
    <col min="7" max="7" width="20" style="24" hidden="1" customWidth="1"/>
    <col min="8" max="8" width="24" style="24" customWidth="1"/>
    <col min="9" max="9" width="14.28515625" style="24" bestFit="1" customWidth="1"/>
    <col min="10" max="19" width="9.140625" style="24"/>
    <col min="20" max="20" width="27.5703125" style="24" customWidth="1"/>
    <col min="21" max="21" width="9.140625" style="24"/>
    <col min="22" max="22" width="20.28515625" style="24" customWidth="1"/>
    <col min="23" max="25" width="9.140625" style="24"/>
    <col min="26" max="26" width="26" style="24" customWidth="1"/>
    <col min="27" max="27" width="25.5703125" style="24" customWidth="1"/>
    <col min="28" max="45" width="9.140625" style="24"/>
    <col min="46" max="46" width="13" style="24" bestFit="1" customWidth="1"/>
    <col min="47" max="58" width="9.140625" style="24"/>
    <col min="59" max="59" width="16.140625" style="24" customWidth="1"/>
    <col min="60" max="60" width="25.140625" style="24" customWidth="1"/>
    <col min="61" max="61" width="23.7109375" style="24" customWidth="1"/>
    <col min="62" max="62" width="28.85546875" style="24" customWidth="1"/>
    <col min="63" max="63" width="29.5703125" style="24" customWidth="1"/>
    <col min="64" max="64" width="21.28515625" style="24" customWidth="1"/>
    <col min="65" max="16384" width="9.140625" style="24"/>
  </cols>
  <sheetData>
    <row r="1" spans="1:30" ht="25.5" customHeight="1" x14ac:dyDescent="0.25">
      <c r="A1" s="708" t="s">
        <v>357</v>
      </c>
      <c r="B1" s="708"/>
      <c r="C1" s="708"/>
      <c r="D1" s="708"/>
      <c r="E1" s="708"/>
      <c r="F1" s="708"/>
      <c r="G1" s="708"/>
      <c r="H1" s="708"/>
    </row>
    <row r="2" spans="1:30" ht="39.75" customHeight="1" x14ac:dyDescent="0.25">
      <c r="A2" s="712" t="s">
        <v>2123</v>
      </c>
      <c r="B2" s="713"/>
      <c r="C2" s="713"/>
      <c r="D2" s="713"/>
      <c r="E2" s="713"/>
      <c r="F2" s="713"/>
      <c r="G2" s="713"/>
      <c r="H2" s="713"/>
    </row>
    <row r="3" spans="1:30" ht="20.25" customHeight="1" x14ac:dyDescent="0.25">
      <c r="A3" s="711" t="s">
        <v>1771</v>
      </c>
      <c r="B3" s="711"/>
      <c r="C3" s="711"/>
      <c r="D3" s="711"/>
      <c r="E3" s="711"/>
      <c r="F3" s="711"/>
      <c r="G3" s="711"/>
      <c r="H3" s="711"/>
    </row>
    <row r="4" spans="1:30" s="128" customFormat="1" ht="29.25" customHeight="1" x14ac:dyDescent="0.25">
      <c r="A4" s="143" t="s">
        <v>358</v>
      </c>
      <c r="B4" s="143" t="s">
        <v>163</v>
      </c>
      <c r="C4" s="143" t="s">
        <v>359</v>
      </c>
      <c r="D4" s="143" t="s">
        <v>360</v>
      </c>
      <c r="E4" s="143" t="s">
        <v>361</v>
      </c>
      <c r="F4" s="143" t="s">
        <v>1001</v>
      </c>
      <c r="G4" s="143" t="s">
        <v>1001</v>
      </c>
      <c r="H4" s="143" t="s">
        <v>2134</v>
      </c>
      <c r="I4" s="24"/>
      <c r="J4" s="24"/>
      <c r="K4" s="24"/>
      <c r="L4" s="24"/>
      <c r="M4" s="24"/>
      <c r="N4" s="24"/>
      <c r="O4" s="24"/>
      <c r="P4" s="24"/>
      <c r="Q4" s="24"/>
      <c r="R4" s="24"/>
      <c r="S4" s="24"/>
      <c r="T4" s="24"/>
      <c r="U4" s="24"/>
      <c r="V4" s="24"/>
      <c r="W4" s="24"/>
      <c r="X4" s="24"/>
      <c r="Y4" s="24"/>
      <c r="Z4" s="24"/>
      <c r="AA4" s="24"/>
      <c r="AB4" s="24"/>
      <c r="AC4" s="24"/>
      <c r="AD4" s="24"/>
    </row>
    <row r="5" spans="1:30" x14ac:dyDescent="0.25">
      <c r="A5" s="375" t="s">
        <v>67</v>
      </c>
      <c r="B5" s="611" t="s">
        <v>362</v>
      </c>
      <c r="C5" s="376" t="s">
        <v>363</v>
      </c>
      <c r="D5" s="377" t="s">
        <v>364</v>
      </c>
      <c r="E5" s="378"/>
      <c r="F5" s="378"/>
      <c r="G5" s="379"/>
      <c r="H5" s="378"/>
      <c r="N5" s="631"/>
      <c r="O5" s="24" t="str">
        <f>"union select '"&amp;A5&amp;"','"&amp;B5&amp;". "&amp;E5&amp;"'"</f>
        <v>union select 'SENDER_MSISDN','MSISDN of the sender of the transaction. '</v>
      </c>
    </row>
    <row r="6" spans="1:30" ht="26.25" customHeight="1" x14ac:dyDescent="0.25">
      <c r="A6" s="375" t="s">
        <v>365</v>
      </c>
      <c r="B6" s="376" t="s">
        <v>366</v>
      </c>
      <c r="C6" s="376" t="s">
        <v>363</v>
      </c>
      <c r="D6" s="377" t="s">
        <v>367</v>
      </c>
      <c r="E6" s="378"/>
      <c r="F6" s="378"/>
      <c r="G6" s="379"/>
      <c r="H6" s="378"/>
      <c r="O6" s="24" t="str">
        <f t="shared" ref="O6:O69" si="0">"union select '"&amp;A6&amp;"','"&amp;B6&amp;". "&amp;E6&amp;"'"</f>
        <v>union select 'RECEIVER_MSISDN','MSISDN of the receiver of the transaction. '</v>
      </c>
    </row>
    <row r="7" spans="1:30" ht="19.5" customHeight="1" x14ac:dyDescent="0.25">
      <c r="A7" s="391" t="s">
        <v>140</v>
      </c>
      <c r="B7" s="376" t="s">
        <v>368</v>
      </c>
      <c r="C7" s="376" t="s">
        <v>369</v>
      </c>
      <c r="D7" s="377" t="s">
        <v>370</v>
      </c>
      <c r="E7" s="378"/>
      <c r="F7" s="380" t="s">
        <v>999</v>
      </c>
      <c r="G7" s="379"/>
      <c r="H7" s="378"/>
      <c r="O7" s="24" t="str">
        <f t="shared" si="0"/>
        <v>union select 'RECEIVER_USER_ID','User ID of the receiver of the transaction. '</v>
      </c>
    </row>
    <row r="8" spans="1:30" ht="21" customHeight="1" x14ac:dyDescent="0.25">
      <c r="A8" s="385" t="s">
        <v>68</v>
      </c>
      <c r="B8" s="376" t="s">
        <v>371</v>
      </c>
      <c r="C8" s="376" t="s">
        <v>369</v>
      </c>
      <c r="D8" s="377" t="s">
        <v>372</v>
      </c>
      <c r="E8" s="378"/>
      <c r="F8" s="380" t="s">
        <v>999</v>
      </c>
      <c r="G8" s="379"/>
      <c r="H8" s="378"/>
      <c r="O8" s="24" t="str">
        <f t="shared" si="0"/>
        <v>union select 'SENDER_USER_ID','User ID if the sender of the transaction. '</v>
      </c>
    </row>
    <row r="9" spans="1:30" ht="21" customHeight="1" x14ac:dyDescent="0.25">
      <c r="A9" s="375" t="s">
        <v>69</v>
      </c>
      <c r="B9" s="376" t="s">
        <v>373</v>
      </c>
      <c r="C9" s="376" t="s">
        <v>374</v>
      </c>
      <c r="D9" s="382" t="s">
        <v>375</v>
      </c>
      <c r="E9" s="378"/>
      <c r="F9" s="378"/>
      <c r="G9" s="379"/>
      <c r="H9" s="378"/>
      <c r="O9" s="24" t="str">
        <f t="shared" si="0"/>
        <v>union select 'TRANSACTION_AMOUNT','Transaction amount. '</v>
      </c>
    </row>
    <row r="10" spans="1:30" ht="45" x14ac:dyDescent="0.25">
      <c r="A10" s="383" t="s">
        <v>2245</v>
      </c>
      <c r="B10" s="376" t="s">
        <v>818</v>
      </c>
      <c r="C10" s="376" t="s">
        <v>392</v>
      </c>
      <c r="D10" s="376" t="s">
        <v>393</v>
      </c>
      <c r="E10" s="378" t="s">
        <v>1451</v>
      </c>
      <c r="F10" s="378"/>
      <c r="G10" s="379"/>
      <c r="H10" s="378"/>
      <c r="O10" s="24" t="str">
        <f t="shared" si="0"/>
        <v>union select 'TRANSFER_STATUS ','Status of the transaction. TF (Transaction Failed), TS (Transaction Successful), TPI (Transaction Initiated for P2P), TI (Transaction Initiated)'</v>
      </c>
    </row>
    <row r="11" spans="1:30" ht="45" x14ac:dyDescent="0.25">
      <c r="A11" s="375" t="s">
        <v>75</v>
      </c>
      <c r="B11" s="376" t="s">
        <v>402</v>
      </c>
      <c r="C11" s="376" t="s">
        <v>403</v>
      </c>
      <c r="D11" s="376" t="s">
        <v>404</v>
      </c>
      <c r="E11" s="378"/>
      <c r="F11" s="378"/>
      <c r="G11" s="379"/>
      <c r="H11" s="378"/>
      <c r="O11" s="24" t="str">
        <f t="shared" si="0"/>
        <v>union select 'SENDER_ACC_STATUS','Current status of the sender at the time of the data export (maybe modified between the transaction time and the export time). '</v>
      </c>
    </row>
    <row r="12" spans="1:30" ht="51.75" customHeight="1" x14ac:dyDescent="0.25">
      <c r="A12" s="375" t="s">
        <v>76</v>
      </c>
      <c r="B12" s="376" t="s">
        <v>406</v>
      </c>
      <c r="C12" s="376" t="s">
        <v>403</v>
      </c>
      <c r="D12" s="376" t="s">
        <v>404</v>
      </c>
      <c r="E12" s="378"/>
      <c r="F12" s="378"/>
      <c r="G12" s="379"/>
      <c r="H12" s="378"/>
      <c r="O12" s="24" t="str">
        <f t="shared" si="0"/>
        <v>union select 'RECEIVER_ACC_STATUS','Current status of the receiver at the time of the data export (maybe modified between the transaction time and the export time). '</v>
      </c>
    </row>
    <row r="13" spans="1:30" ht="31.5" customHeight="1" x14ac:dyDescent="0.25">
      <c r="A13" s="375" t="s">
        <v>77</v>
      </c>
      <c r="B13" s="376" t="s">
        <v>407</v>
      </c>
      <c r="C13" s="376" t="s">
        <v>369</v>
      </c>
      <c r="D13" s="376" t="s">
        <v>408</v>
      </c>
      <c r="E13" s="378"/>
      <c r="F13" s="378"/>
      <c r="G13" s="379"/>
      <c r="H13" s="378"/>
      <c r="O13" s="24" t="str">
        <f t="shared" si="0"/>
        <v>union select 'ERROR_CODE','When transaction is failed, code of the error encountered. '</v>
      </c>
    </row>
    <row r="14" spans="1:30" ht="33" customHeight="1" x14ac:dyDescent="0.25">
      <c r="A14" s="375" t="s">
        <v>78</v>
      </c>
      <c r="B14" s="376" t="s">
        <v>409</v>
      </c>
      <c r="C14" s="376" t="s">
        <v>410</v>
      </c>
      <c r="D14" s="376" t="s">
        <v>411</v>
      </c>
      <c r="E14" s="378"/>
      <c r="F14" s="378"/>
      <c r="G14" s="379"/>
      <c r="H14" s="378"/>
      <c r="O14" s="24" t="str">
        <f t="shared" si="0"/>
        <v>union select 'ERROR_DESC','Description corresponding to the above error code. '</v>
      </c>
    </row>
    <row r="15" spans="1:30" ht="94.5" customHeight="1" x14ac:dyDescent="0.25">
      <c r="A15" s="375" t="s">
        <v>79</v>
      </c>
      <c r="B15" s="376" t="s">
        <v>1447</v>
      </c>
      <c r="C15" s="376" t="s">
        <v>412</v>
      </c>
      <c r="D15" s="376" t="s">
        <v>1448</v>
      </c>
      <c r="E15" s="632" t="s">
        <v>2698</v>
      </c>
      <c r="F15" s="378"/>
      <c r="G15" s="379"/>
      <c r="H15" s="378"/>
      <c r="O15" s="24" t="str">
        <f t="shared" si="0"/>
        <v>union select 'REFERENCE_NUMBER','Refer to :
- the TRANSFER_ID of an other transaction link with (example : transaction for reimbursment, rollback, correction, P2P, etc ...)
- the MSISDN of an Operator Withdraw
- a value filled manaually by on operator. Outputs the value of the first field found filled in the following order RECONCILISATION_BY, RECONCILISATION_FOR, EXT_TXN_NUMBER, ORIGINAL_REF_NUMBER'</v>
      </c>
    </row>
    <row r="16" spans="1:30" ht="27.75" customHeight="1" x14ac:dyDescent="0.25">
      <c r="A16" s="375" t="s">
        <v>113</v>
      </c>
      <c r="B16" s="376" t="s">
        <v>413</v>
      </c>
      <c r="C16" s="376" t="s">
        <v>414</v>
      </c>
      <c r="D16" s="376" t="s">
        <v>415</v>
      </c>
      <c r="E16" s="378"/>
      <c r="F16" s="378"/>
      <c r="G16" s="379"/>
      <c r="H16" s="378"/>
      <c r="O16" s="24" t="str">
        <f t="shared" si="0"/>
        <v>union select 'CREATED_ON','Creation date of the transaction. '</v>
      </c>
    </row>
    <row r="17" spans="1:15" ht="51.75" customHeight="1" x14ac:dyDescent="0.25">
      <c r="A17" s="375" t="s">
        <v>10</v>
      </c>
      <c r="B17" s="376" t="s">
        <v>416</v>
      </c>
      <c r="C17" s="376" t="s">
        <v>369</v>
      </c>
      <c r="D17" s="376" t="s">
        <v>417</v>
      </c>
      <c r="E17" s="632" t="s">
        <v>2699</v>
      </c>
      <c r="F17" s="378"/>
      <c r="G17" s="379"/>
      <c r="H17" s="378"/>
      <c r="O17" s="24" t="str">
        <f t="shared" si="0"/>
        <v>union select 'CREATED_BY','user_id of the use that initialize the transaction. value SYSTEM when transaction initialized by an Orange Money batch (for example for P2P or RC reimbursments) '</v>
      </c>
    </row>
    <row r="18" spans="1:15" ht="75.75" customHeight="1" x14ac:dyDescent="0.25">
      <c r="A18" s="375" t="s">
        <v>139</v>
      </c>
      <c r="B18" s="376" t="s">
        <v>418</v>
      </c>
      <c r="C18" s="376" t="s">
        <v>414</v>
      </c>
      <c r="D18" s="376" t="s">
        <v>419</v>
      </c>
      <c r="E18" s="378" t="s">
        <v>420</v>
      </c>
      <c r="F18" s="378"/>
      <c r="G18" s="379"/>
      <c r="H18" s="378"/>
      <c r="O18" s="24" t="str">
        <f t="shared" si="0"/>
        <v>union select 'MODIFIED_ON','Date of the transaction update (for example when confirmation of a cashout, OPTW, STOCK, O2C..., or when modification of the reference_number field when completion of a P2P on-the-fly with a SUBREG...). Same value than in created_on if the transaction has not be modified'</v>
      </c>
    </row>
    <row r="19" spans="1:15" ht="81.75" customHeight="1" x14ac:dyDescent="0.25">
      <c r="A19" s="375" t="s">
        <v>138</v>
      </c>
      <c r="B19" s="376" t="s">
        <v>421</v>
      </c>
      <c r="C19" s="376" t="s">
        <v>369</v>
      </c>
      <c r="D19" s="376" t="s">
        <v>417</v>
      </c>
      <c r="E19" s="378" t="s">
        <v>422</v>
      </c>
      <c r="F19" s="378"/>
      <c r="G19" s="379"/>
      <c r="H19" s="378"/>
      <c r="O19" s="24" t="str">
        <f t="shared" si="0"/>
        <v>union select 'MODIFIED_BY','user_id of the user that is source of the update (for example user who confirms the transaction in case of cashout, OPTW, STOCK, O2C...., or user who registers the new subscriber in case of P2P on-the-fly...). Same value than in created_by if the transaction has not been modified'</v>
      </c>
    </row>
    <row r="20" spans="1:15" ht="31.5" customHeight="1" x14ac:dyDescent="0.25">
      <c r="A20" s="375" t="s">
        <v>80</v>
      </c>
      <c r="B20" s="376" t="s">
        <v>423</v>
      </c>
      <c r="C20" s="376" t="s">
        <v>414</v>
      </c>
      <c r="D20" s="376" t="s">
        <v>415</v>
      </c>
      <c r="E20" s="378"/>
      <c r="F20" s="378"/>
      <c r="G20" s="379"/>
      <c r="H20" s="378"/>
      <c r="O20" s="24" t="str">
        <f t="shared" si="0"/>
        <v>union select 'APP_1_DATE','Date of the first level of approval for the transaction (generally for O2C and STOCK). '</v>
      </c>
    </row>
    <row r="21" spans="1:15" ht="34.5" customHeight="1" x14ac:dyDescent="0.25">
      <c r="A21" s="375" t="s">
        <v>81</v>
      </c>
      <c r="B21" s="376" t="s">
        <v>424</v>
      </c>
      <c r="C21" s="376" t="s">
        <v>414</v>
      </c>
      <c r="D21" s="376" t="s">
        <v>415</v>
      </c>
      <c r="E21" s="378"/>
      <c r="F21" s="378"/>
      <c r="G21" s="379"/>
      <c r="H21" s="378"/>
      <c r="O21" s="24" t="str">
        <f t="shared" si="0"/>
        <v>union select 'APP_2_DATE','Date of the second/last level of approval for the transaction (generally for O2C, STOCK and OPTW). '</v>
      </c>
    </row>
    <row r="22" spans="1:15" ht="24" customHeight="1" x14ac:dyDescent="0.25">
      <c r="A22" s="381" t="s">
        <v>82</v>
      </c>
      <c r="B22" s="376" t="s">
        <v>1443</v>
      </c>
      <c r="C22" s="376" t="s">
        <v>369</v>
      </c>
      <c r="D22" s="376" t="s">
        <v>425</v>
      </c>
      <c r="E22" s="378"/>
      <c r="F22" s="380" t="s">
        <v>2114</v>
      </c>
      <c r="G22" s="379"/>
      <c r="H22" s="378"/>
      <c r="O22" s="24" t="str">
        <f t="shared" si="0"/>
        <v>union select 'TRANSFER_ID','Unique ID of the transaction. '</v>
      </c>
    </row>
    <row r="23" spans="1:15" ht="81" customHeight="1" x14ac:dyDescent="0.25">
      <c r="A23" s="383" t="s">
        <v>2692</v>
      </c>
      <c r="B23" s="376" t="s">
        <v>426</v>
      </c>
      <c r="C23" s="376" t="s">
        <v>414</v>
      </c>
      <c r="D23" s="376" t="s">
        <v>415</v>
      </c>
      <c r="E23" s="378"/>
      <c r="F23" s="378"/>
      <c r="G23" s="379"/>
      <c r="H23" s="378"/>
      <c r="O23" s="24" t="str">
        <f t="shared" si="0"/>
        <v>union select 'TRANSFER_DATETIME ','Date of the transaction (usually contains the same value than in created_on). '</v>
      </c>
    </row>
    <row r="24" spans="1:15" ht="45" x14ac:dyDescent="0.25">
      <c r="A24" s="375" t="s">
        <v>376</v>
      </c>
      <c r="B24" s="376" t="s">
        <v>377</v>
      </c>
      <c r="C24" s="376" t="s">
        <v>374</v>
      </c>
      <c r="D24" s="377" t="s">
        <v>378</v>
      </c>
      <c r="E24" s="378"/>
      <c r="F24" s="378"/>
      <c r="G24" s="379" t="s">
        <v>1732</v>
      </c>
      <c r="H24" s="384"/>
      <c r="O24" s="24" t="str">
        <f t="shared" si="0"/>
        <v>union select 'COMMISSIONS_PAID','Total amount of commissions paid by Orange Money for this transaction (maybe splitted in multiple commissions received by several different users). '</v>
      </c>
    </row>
    <row r="25" spans="1:15" ht="81.75" customHeight="1" x14ac:dyDescent="0.25">
      <c r="A25" s="375" t="s">
        <v>379</v>
      </c>
      <c r="B25" s="376" t="s">
        <v>1450</v>
      </c>
      <c r="C25" s="376" t="s">
        <v>374</v>
      </c>
      <c r="D25" s="377" t="s">
        <v>380</v>
      </c>
      <c r="E25" s="378"/>
      <c r="F25" s="378"/>
      <c r="G25" s="379" t="s">
        <v>1732</v>
      </c>
      <c r="H25" s="384"/>
      <c r="O25" s="24" t="str">
        <f t="shared" si="0"/>
        <v>union select 'COMMISSIONS_RECEIVED','Total amount of commissions received by Orange Money (in IND03) for this transaction.
It can be the sum of multiple commissions received from several different users. (Ex: reimbursement of paid commissions in case of a transaction rollback). '</v>
      </c>
    </row>
    <row r="26" spans="1:15" ht="45" x14ac:dyDescent="0.25">
      <c r="A26" s="385" t="s">
        <v>381</v>
      </c>
      <c r="B26" s="386" t="s">
        <v>382</v>
      </c>
      <c r="C26" s="386" t="s">
        <v>374</v>
      </c>
      <c r="D26" s="387" t="s">
        <v>380</v>
      </c>
      <c r="E26" s="388"/>
      <c r="F26" s="389"/>
      <c r="G26" s="390" t="s">
        <v>1731</v>
      </c>
      <c r="H26" s="384"/>
      <c r="O26" s="24" t="str">
        <f t="shared" si="0"/>
        <v>union select 'COMMISSIONS_OTHERS','Total amount of commissions where Orange Money IND03 account is not implied (ex: commission paid by PTUPS account to the subscriber). '</v>
      </c>
    </row>
    <row r="27" spans="1:15" ht="60" x14ac:dyDescent="0.25">
      <c r="A27" s="375" t="s">
        <v>383</v>
      </c>
      <c r="B27" s="376" t="s">
        <v>2110</v>
      </c>
      <c r="C27" s="376" t="s">
        <v>374</v>
      </c>
      <c r="D27" s="377" t="s">
        <v>384</v>
      </c>
      <c r="E27" s="378"/>
      <c r="F27" s="378"/>
      <c r="G27" s="379"/>
      <c r="H27" s="384"/>
      <c r="O27" s="24" t="str">
        <f t="shared" si="0"/>
        <v>union select 'SERVICE_CHARGE_RECEIVED','Total amount of service charges  received by Orange Money for this transaction.It can be the sum of multiple commissions received from several different users.. '</v>
      </c>
    </row>
    <row r="28" spans="1:15" ht="30" x14ac:dyDescent="0.25">
      <c r="A28" s="391" t="s">
        <v>2693</v>
      </c>
      <c r="B28" s="386" t="s">
        <v>1449</v>
      </c>
      <c r="C28" s="386" t="s">
        <v>374</v>
      </c>
      <c r="D28" s="387" t="s">
        <v>385</v>
      </c>
      <c r="E28" s="389"/>
      <c r="F28" s="389"/>
      <c r="G28" s="379"/>
      <c r="H28" s="384"/>
      <c r="O28" s="24" t="str">
        <f t="shared" si="0"/>
        <v>union select 'SERVICE_CHARGE_PAID','Service charges reimbursed by Orange Money to subscriber when rollback or transaction correction. '</v>
      </c>
    </row>
    <row r="29" spans="1:15" ht="30.75" customHeight="1" x14ac:dyDescent="0.25">
      <c r="A29" s="375" t="s">
        <v>386</v>
      </c>
      <c r="B29" s="376" t="s">
        <v>387</v>
      </c>
      <c r="C29" s="376" t="s">
        <v>374</v>
      </c>
      <c r="D29" s="377" t="s">
        <v>388</v>
      </c>
      <c r="E29" s="378"/>
      <c r="F29" s="378"/>
      <c r="G29" s="379"/>
      <c r="H29" s="384"/>
      <c r="O29" s="24" t="str">
        <f t="shared" si="0"/>
        <v>union select 'TAXES','Total amount of taxes received for this transaction. '</v>
      </c>
    </row>
    <row r="30" spans="1:15" ht="66" customHeight="1" x14ac:dyDescent="0.25">
      <c r="A30" s="375" t="s">
        <v>2</v>
      </c>
      <c r="B30" s="633" t="s">
        <v>2695</v>
      </c>
      <c r="C30" s="376" t="s">
        <v>390</v>
      </c>
      <c r="D30" s="377" t="s">
        <v>391</v>
      </c>
      <c r="E30" s="632" t="s">
        <v>2694</v>
      </c>
      <c r="F30" s="378"/>
      <c r="G30" s="379"/>
      <c r="H30" s="384"/>
      <c r="O30" s="24" t="str">
        <f t="shared" si="0"/>
        <v>union select 'SERVICE_TYPE','Service type of the transaction:. P2PNONREG, RC, P2P, MERCHPAY, O2C, PAYROLL, BILLPAY, COUTBYCODE, OTF, OPTW, STOCK, CASHIN, CASHOUT, STKTR2OCA, OPTC, etc …
(See all values in the SysServiceTypes export)'</v>
      </c>
    </row>
    <row r="31" spans="1:15" ht="18.75" customHeight="1" x14ac:dyDescent="0.25">
      <c r="A31" s="375" t="s">
        <v>71</v>
      </c>
      <c r="B31" s="376" t="s">
        <v>394</v>
      </c>
      <c r="C31" s="376" t="s">
        <v>374</v>
      </c>
      <c r="D31" s="377" t="s">
        <v>395</v>
      </c>
      <c r="E31" s="378"/>
      <c r="F31" s="378"/>
      <c r="G31" s="379"/>
      <c r="H31" s="384"/>
      <c r="O31" s="24" t="str">
        <f t="shared" si="0"/>
        <v>union select 'SENDER_PRE_BAL','Balance of the sender before the transaction . '</v>
      </c>
    </row>
    <row r="32" spans="1:15" ht="45" x14ac:dyDescent="0.25">
      <c r="A32" s="375" t="s">
        <v>72</v>
      </c>
      <c r="B32" s="376" t="s">
        <v>396</v>
      </c>
      <c r="C32" s="376" t="s">
        <v>374</v>
      </c>
      <c r="D32" s="377" t="s">
        <v>397</v>
      </c>
      <c r="E32" s="378"/>
      <c r="F32" s="378"/>
      <c r="G32" s="379"/>
      <c r="H32" s="384"/>
      <c r="O32" s="24" t="str">
        <f t="shared" si="0"/>
        <v>union select 'SENDER_POST_BAL','Balance of the sender after the transaction (taking into account the transaction amount, service charges and commissions). '</v>
      </c>
    </row>
    <row r="33" spans="1:15" ht="24" customHeight="1" x14ac:dyDescent="0.25">
      <c r="A33" s="375" t="s">
        <v>73</v>
      </c>
      <c r="B33" s="376" t="s">
        <v>398</v>
      </c>
      <c r="C33" s="376" t="s">
        <v>374</v>
      </c>
      <c r="D33" s="377" t="s">
        <v>399</v>
      </c>
      <c r="E33" s="378"/>
      <c r="F33" s="378"/>
      <c r="G33" s="379"/>
      <c r="H33" s="384"/>
      <c r="O33" s="24" t="str">
        <f t="shared" si="0"/>
        <v>union select 'RECEIVER_PRE_BAL','Balance of the receiver before the transaction . '</v>
      </c>
    </row>
    <row r="34" spans="1:15" ht="45" x14ac:dyDescent="0.25">
      <c r="A34" s="375" t="s">
        <v>74</v>
      </c>
      <c r="B34" s="376" t="s">
        <v>400</v>
      </c>
      <c r="C34" s="376" t="s">
        <v>374</v>
      </c>
      <c r="D34" s="377" t="s">
        <v>401</v>
      </c>
      <c r="E34" s="378"/>
      <c r="F34" s="378"/>
      <c r="G34" s="379"/>
      <c r="H34" s="384"/>
      <c r="O34" s="24" t="str">
        <f t="shared" si="0"/>
        <v>union select 'RECEIVER_POST_BAL','Balance of the receiver after the transaction (taking into account the transaction amount, service charges and commissions). '</v>
      </c>
    </row>
    <row r="35" spans="1:15" ht="63" customHeight="1" x14ac:dyDescent="0.25">
      <c r="A35" s="383" t="s">
        <v>2696</v>
      </c>
      <c r="B35" s="376" t="s">
        <v>427</v>
      </c>
      <c r="C35" s="376" t="s">
        <v>390</v>
      </c>
      <c r="D35" s="377" t="s">
        <v>428</v>
      </c>
      <c r="E35" s="378"/>
      <c r="F35" s="389" t="s">
        <v>1431</v>
      </c>
      <c r="G35" s="379"/>
      <c r="H35" s="386"/>
      <c r="O35" s="24" t="str">
        <f t="shared" si="0"/>
        <v>union select 'SENDER_CATEGORY_CODE 
','Category code of the sender. '</v>
      </c>
    </row>
    <row r="36" spans="1:15" ht="63" customHeight="1" x14ac:dyDescent="0.25">
      <c r="A36" s="392" t="s">
        <v>2175</v>
      </c>
      <c r="B36" s="376" t="s">
        <v>446</v>
      </c>
      <c r="C36" s="376" t="s">
        <v>390</v>
      </c>
      <c r="D36" s="376" t="s">
        <v>447</v>
      </c>
      <c r="E36" s="378"/>
      <c r="F36" s="389" t="s">
        <v>1431</v>
      </c>
      <c r="G36" s="379"/>
      <c r="H36" s="386"/>
      <c r="O36" s="24" t="str">
        <f t="shared" si="0"/>
        <v>union select 'RECEIVER_CATEGORY_CODE
(CATEGORY_CODE)','Category code of the receiver. '</v>
      </c>
    </row>
    <row r="37" spans="1:15" ht="36.75" customHeight="1" x14ac:dyDescent="0.25">
      <c r="A37" s="383" t="s">
        <v>2112</v>
      </c>
      <c r="B37" s="376" t="s">
        <v>430</v>
      </c>
      <c r="C37" s="376" t="s">
        <v>390</v>
      </c>
      <c r="D37" s="377" t="s">
        <v>428</v>
      </c>
      <c r="E37" s="378"/>
      <c r="F37" s="389" t="s">
        <v>1426</v>
      </c>
      <c r="G37" s="379"/>
      <c r="H37" s="386"/>
      <c r="O37" s="24" t="str">
        <f t="shared" si="0"/>
        <v>union select 'SENDER_DOMAIN_CODE 
(eq DOMAIN_CODE)','Domain code of the sender. '</v>
      </c>
    </row>
    <row r="38" spans="1:15" ht="36.75" customHeight="1" x14ac:dyDescent="0.25">
      <c r="A38" s="383" t="s">
        <v>2540</v>
      </c>
      <c r="B38" s="386" t="s">
        <v>449</v>
      </c>
      <c r="C38" s="386" t="s">
        <v>390</v>
      </c>
      <c r="D38" s="386" t="s">
        <v>450</v>
      </c>
      <c r="E38" s="393"/>
      <c r="F38" s="389" t="s">
        <v>1426</v>
      </c>
      <c r="G38" s="379"/>
      <c r="H38" s="386"/>
      <c r="O38" s="24" t="str">
        <f t="shared" si="0"/>
        <v>union select 'RECEIVER_DOMAIN_CODE 
(eq DOMAIN_CODE)','Domain code of the receiver. '</v>
      </c>
    </row>
    <row r="39" spans="1:15" ht="38.25" customHeight="1" x14ac:dyDescent="0.25">
      <c r="A39" s="383" t="s">
        <v>2111</v>
      </c>
      <c r="B39" s="376" t="s">
        <v>432</v>
      </c>
      <c r="C39" s="376" t="s">
        <v>433</v>
      </c>
      <c r="D39" s="377" t="s">
        <v>434</v>
      </c>
      <c r="E39" s="378"/>
      <c r="F39" s="389" t="s">
        <v>2044</v>
      </c>
      <c r="G39" s="379"/>
      <c r="H39" s="386"/>
      <c r="O39" s="24" t="str">
        <f t="shared" si="0"/>
        <v>union select 'SENDER_GRADE_NAME
(eq GRADE_NAME)','Name (and not code) of the grade of the sender . '</v>
      </c>
    </row>
    <row r="40" spans="1:15" ht="38.25" customHeight="1" x14ac:dyDescent="0.25">
      <c r="A40" s="392" t="s">
        <v>451</v>
      </c>
      <c r="B40" s="376" t="s">
        <v>452</v>
      </c>
      <c r="C40" s="376" t="s">
        <v>433</v>
      </c>
      <c r="D40" s="376" t="s">
        <v>453</v>
      </c>
      <c r="E40" s="378"/>
      <c r="F40" s="389" t="s">
        <v>1425</v>
      </c>
      <c r="G40" s="379"/>
      <c r="H40" s="386"/>
      <c r="O40" s="24" t="str">
        <f t="shared" si="0"/>
        <v>union select 'RECEIVER_GRADE_NAME','Name (and not code) of the grade of the receiver . '</v>
      </c>
    </row>
    <row r="41" spans="1:15" ht="39.75" customHeight="1" x14ac:dyDescent="0.25">
      <c r="A41" s="375" t="s">
        <v>435</v>
      </c>
      <c r="B41" s="394" t="s">
        <v>436</v>
      </c>
      <c r="C41" s="394" t="s">
        <v>437</v>
      </c>
      <c r="D41" s="394" t="s">
        <v>438</v>
      </c>
      <c r="E41" s="395"/>
      <c r="F41" s="395"/>
      <c r="G41" s="379"/>
      <c r="H41" s="395"/>
      <c r="O41" s="24" t="str">
        <f t="shared" si="0"/>
        <v>union select 'SENDER_GROUP_ROLE','Group_role assigned to the sender (not filled when the receiver is not a Channel User). '</v>
      </c>
    </row>
    <row r="42" spans="1:15" ht="60" x14ac:dyDescent="0.25">
      <c r="A42" s="375" t="s">
        <v>439</v>
      </c>
      <c r="B42" s="394" t="s">
        <v>440</v>
      </c>
      <c r="C42" s="394" t="s">
        <v>441</v>
      </c>
      <c r="D42" s="394" t="s">
        <v>442</v>
      </c>
      <c r="E42" s="395"/>
      <c r="F42" s="395"/>
      <c r="G42" s="379"/>
      <c r="H42" s="395"/>
      <c r="O42" s="24" t="str">
        <f t="shared" si="0"/>
        <v>union select 'SENDER_DESIGNATION','Value of the "designation" field of the sender (not filled when the sender is not a Channel User). This field can be used to "categorize" some special Channel Users.. '</v>
      </c>
    </row>
    <row r="43" spans="1:15" ht="45" x14ac:dyDescent="0.25">
      <c r="A43" s="375" t="s">
        <v>443</v>
      </c>
      <c r="B43" s="394" t="s">
        <v>444</v>
      </c>
      <c r="C43" s="394" t="s">
        <v>441</v>
      </c>
      <c r="D43" s="394" t="s">
        <v>445</v>
      </c>
      <c r="E43" s="395"/>
      <c r="F43" s="395"/>
      <c r="G43" s="379"/>
      <c r="H43" s="395"/>
      <c r="O43" s="24" t="str">
        <f t="shared" si="0"/>
        <v>union select 'SENDER_STATE','Value of the "state" field of the sender (not filled when the sender is not a Subscriber). This field can be used to "categorize" some special Subscribers.. '</v>
      </c>
    </row>
    <row r="44" spans="1:15" ht="30" x14ac:dyDescent="0.25">
      <c r="A44" s="375" t="s">
        <v>454</v>
      </c>
      <c r="B44" s="394" t="s">
        <v>455</v>
      </c>
      <c r="C44" s="394" t="s">
        <v>437</v>
      </c>
      <c r="D44" s="394" t="s">
        <v>456</v>
      </c>
      <c r="E44" s="395" t="s">
        <v>2697</v>
      </c>
      <c r="F44" s="395"/>
      <c r="G44" s="379"/>
      <c r="H44" s="395"/>
      <c r="O44" s="24" t="str">
        <f t="shared" si="0"/>
        <v>union select 'RECEIVER_GROUP_ROLE','Group_role assigned to the receiver (not filled when the receiver is not a Channel User). List of possible values available at Channel User registration'</v>
      </c>
    </row>
    <row r="45" spans="1:15" ht="69.75" customHeight="1" x14ac:dyDescent="0.25">
      <c r="A45" s="375" t="s">
        <v>457</v>
      </c>
      <c r="B45" s="394" t="s">
        <v>458</v>
      </c>
      <c r="C45" s="394" t="s">
        <v>441</v>
      </c>
      <c r="D45" s="394" t="s">
        <v>459</v>
      </c>
      <c r="E45" s="395"/>
      <c r="F45" s="395"/>
      <c r="G45" s="379"/>
      <c r="H45" s="395"/>
      <c r="O45" s="24" t="str">
        <f t="shared" si="0"/>
        <v>union select 'RECEIVER_DESIGNATION','Value of the "designation" field of the receiver (not filled when the receiver is not a Channel User). This field can be used to "categorize" some special Channel Users.. '</v>
      </c>
    </row>
    <row r="46" spans="1:15" ht="45" x14ac:dyDescent="0.25">
      <c r="A46" s="375" t="s">
        <v>460</v>
      </c>
      <c r="B46" s="394" t="s">
        <v>461</v>
      </c>
      <c r="C46" s="394" t="s">
        <v>441</v>
      </c>
      <c r="D46" s="394" t="s">
        <v>462</v>
      </c>
      <c r="E46" s="395"/>
      <c r="F46" s="395"/>
      <c r="G46" s="379"/>
      <c r="H46" s="395"/>
      <c r="O46" s="24" t="str">
        <f t="shared" si="0"/>
        <v>union select 'RECEIVER_STATE','Value of the "state" field of the receiver (not filled when the receiver is not a Subscriber). This field can be used to "categorize" some special Subscribers.. '</v>
      </c>
    </row>
    <row r="47" spans="1:15" x14ac:dyDescent="0.25">
      <c r="A47" s="375" t="s">
        <v>84</v>
      </c>
      <c r="B47" s="394" t="s">
        <v>463</v>
      </c>
      <c r="C47" s="394" t="s">
        <v>441</v>
      </c>
      <c r="D47" s="394" t="s">
        <v>464</v>
      </c>
      <c r="E47" s="395"/>
      <c r="F47" s="395"/>
      <c r="G47" s="379"/>
      <c r="H47" s="395"/>
      <c r="O47" s="24" t="str">
        <f t="shared" si="0"/>
        <v>union select 'SENDER_CITY','City of the sender. '</v>
      </c>
    </row>
    <row r="48" spans="1:15" x14ac:dyDescent="0.25">
      <c r="A48" s="375" t="s">
        <v>85</v>
      </c>
      <c r="B48" s="394" t="s">
        <v>465</v>
      </c>
      <c r="C48" s="394" t="s">
        <v>441</v>
      </c>
      <c r="D48" s="394" t="s">
        <v>464</v>
      </c>
      <c r="E48" s="395"/>
      <c r="F48" s="395"/>
      <c r="G48" s="379"/>
      <c r="H48" s="395"/>
      <c r="O48" s="24" t="str">
        <f t="shared" si="0"/>
        <v>union select 'RECEIVER_CITY','City of the receiver. '</v>
      </c>
    </row>
    <row r="49" spans="1:15" ht="30" customHeight="1" x14ac:dyDescent="0.25">
      <c r="A49" s="375" t="s">
        <v>466</v>
      </c>
      <c r="B49" s="394" t="s">
        <v>467</v>
      </c>
      <c r="C49" s="394" t="s">
        <v>441</v>
      </c>
      <c r="D49" s="394" t="s">
        <v>370</v>
      </c>
      <c r="E49" s="395"/>
      <c r="F49" s="395"/>
      <c r="G49" s="379"/>
      <c r="H49" s="395"/>
      <c r="O49" s="24" t="str">
        <f t="shared" si="0"/>
        <v>union select 'APP_1_BY','user_id of the Orange Money user who has validated the transaction at the first level of approval. '</v>
      </c>
    </row>
    <row r="50" spans="1:15" ht="45" x14ac:dyDescent="0.25">
      <c r="A50" s="375" t="s">
        <v>468</v>
      </c>
      <c r="B50" s="394" t="s">
        <v>469</v>
      </c>
      <c r="C50" s="394" t="s">
        <v>441</v>
      </c>
      <c r="D50" s="394" t="s">
        <v>370</v>
      </c>
      <c r="E50" s="395"/>
      <c r="F50" s="395"/>
      <c r="G50" s="379"/>
      <c r="H50" s="395"/>
      <c r="O50" s="24" t="str">
        <f t="shared" si="0"/>
        <v>union select 'APP_2_BY','user_id of the Orange Money user who has validated the transaction at the second/last level of approval. '</v>
      </c>
    </row>
    <row r="51" spans="1:15" ht="20.25" customHeight="1" x14ac:dyDescent="0.25">
      <c r="A51" s="375" t="s">
        <v>470</v>
      </c>
      <c r="B51" s="394" t="s">
        <v>471</v>
      </c>
      <c r="C51" s="394" t="s">
        <v>390</v>
      </c>
      <c r="D51" s="394" t="s">
        <v>472</v>
      </c>
      <c r="E51" s="395" t="s">
        <v>473</v>
      </c>
      <c r="F51" s="395"/>
      <c r="G51" s="379"/>
      <c r="H51" s="395"/>
      <c r="O51" s="24" t="str">
        <f t="shared" si="0"/>
        <v>union select 'REQUEST_SOURCE','source of the transaction request. seems to always contain the value "BROWSER"'</v>
      </c>
    </row>
    <row r="52" spans="1:15" x14ac:dyDescent="0.25">
      <c r="A52" s="375" t="s">
        <v>474</v>
      </c>
      <c r="B52" s="394" t="s">
        <v>475</v>
      </c>
      <c r="C52" s="394" t="s">
        <v>390</v>
      </c>
      <c r="D52" s="394" t="s">
        <v>476</v>
      </c>
      <c r="E52" s="395" t="s">
        <v>477</v>
      </c>
      <c r="F52" s="395"/>
      <c r="G52" s="379"/>
      <c r="H52" s="395"/>
      <c r="O52" s="24" t="str">
        <f t="shared" si="0"/>
        <v>union select 'GATEWAY_TYPE','gateway type of the transaction request. USSD, WEB'</v>
      </c>
    </row>
    <row r="53" spans="1:15" ht="75.75" customHeight="1" x14ac:dyDescent="0.25">
      <c r="A53" s="375" t="s">
        <v>478</v>
      </c>
      <c r="B53" s="394" t="s">
        <v>479</v>
      </c>
      <c r="C53" s="394" t="s">
        <v>390</v>
      </c>
      <c r="D53" s="394" t="s">
        <v>480</v>
      </c>
      <c r="E53" s="395" t="s">
        <v>481</v>
      </c>
      <c r="F53" s="395"/>
      <c r="G53" s="379" t="s">
        <v>1733</v>
      </c>
      <c r="H53" s="395"/>
      <c r="O53" s="24" t="str">
        <f t="shared" si="0"/>
        <v>union select 'TRANSFER_SUBTYPE','Subtype of the transaction (gives more precision than the service_type alone). P2PNONREG, RC, P2P, MERCHPAY, P2PCF, RR_RC, O2C, PAYROLL, C2C, PBILLPAY, ONTHEFLY, COUTBYCODE, SUBREG, OPTW, STOCK, CASHIN, CASHOUT, STKTR2OCA, OPTC (and maybe more)'</v>
      </c>
    </row>
    <row r="54" spans="1:15" ht="30" x14ac:dyDescent="0.25">
      <c r="A54" s="375" t="s">
        <v>482</v>
      </c>
      <c r="B54" s="394" t="s">
        <v>483</v>
      </c>
      <c r="C54" s="394" t="s">
        <v>484</v>
      </c>
      <c r="D54" s="394" t="s">
        <v>485</v>
      </c>
      <c r="E54" s="395" t="s">
        <v>486</v>
      </c>
      <c r="F54" s="395"/>
      <c r="G54" s="379"/>
      <c r="H54" s="395"/>
      <c r="O54" s="24" t="str">
        <f t="shared" si="0"/>
        <v>union select 'PAYMENT_TYPE','Payment type for O2C transactions (otherwise empty). Others, Cheque, Cash, Demand Draft (and maybe others, depending in the country ?)'</v>
      </c>
    </row>
    <row r="55" spans="1:15" ht="30" x14ac:dyDescent="0.25">
      <c r="A55" s="375" t="s">
        <v>487</v>
      </c>
      <c r="B55" s="394" t="s">
        <v>488</v>
      </c>
      <c r="C55" s="394" t="s">
        <v>484</v>
      </c>
      <c r="D55" s="394" t="s">
        <v>489</v>
      </c>
      <c r="E55" s="395"/>
      <c r="F55" s="395"/>
      <c r="G55" s="379"/>
      <c r="H55" s="395"/>
      <c r="O55" s="24" t="str">
        <f t="shared" si="0"/>
        <v>union select 'PAYMENT_NUMBER','Payment number for O2C transactions (otherwise empty). '</v>
      </c>
    </row>
    <row r="56" spans="1:15" ht="30" x14ac:dyDescent="0.25">
      <c r="A56" s="375" t="s">
        <v>490</v>
      </c>
      <c r="B56" s="394" t="s">
        <v>491</v>
      </c>
      <c r="C56" s="394" t="s">
        <v>492</v>
      </c>
      <c r="D56" s="394" t="s">
        <v>493</v>
      </c>
      <c r="E56" s="395"/>
      <c r="F56" s="395"/>
      <c r="G56" s="379"/>
      <c r="H56" s="395"/>
      <c r="O56" s="24" t="str">
        <f t="shared" si="0"/>
        <v>union select 'PAYMENT_DATE','Payment date for O2C transactions (otherwise empty). '</v>
      </c>
    </row>
    <row r="57" spans="1:15" ht="30" x14ac:dyDescent="0.25">
      <c r="A57" s="375" t="s">
        <v>494</v>
      </c>
      <c r="B57" s="394" t="s">
        <v>495</v>
      </c>
      <c r="C57" s="394" t="s">
        <v>412</v>
      </c>
      <c r="D57" s="394"/>
      <c r="E57" s="395"/>
      <c r="F57" s="395"/>
      <c r="G57" s="379"/>
      <c r="H57" s="395"/>
      <c r="O57" s="24" t="str">
        <f t="shared" si="0"/>
        <v>union select 'REMARKS','Remarks (can be filled in the web interface for O2C transactions, otherwise empty). '</v>
      </c>
    </row>
    <row r="58" spans="1:15" ht="383.25" customHeight="1" x14ac:dyDescent="0.25">
      <c r="A58" s="375" t="s">
        <v>496</v>
      </c>
      <c r="B58" s="394" t="s">
        <v>497</v>
      </c>
      <c r="C58" s="394" t="s">
        <v>369</v>
      </c>
      <c r="D58" s="394" t="s">
        <v>498</v>
      </c>
      <c r="E58" s="395"/>
      <c r="F58" s="395"/>
      <c r="G58" s="379"/>
      <c r="H58" s="395"/>
      <c r="O58" s="24" t="str">
        <f t="shared" si="0"/>
        <v>union select 'ACTION_TYPE','This field indicates wether the transaction is logged because of its creation, approbation or modification. 
Indeed, this field contains the value "CREATION", "APPROBATION", or "MODIFICATION" according to the following rules :
- value "CREATION" when the logged transaction is a new one (transaction initialized the day targetted by the data extraction)
- value "APPROBATION" when the transaction has already been logged when created (on a previous day), but has been approved (at first or second level) on the day targetted by the data extraction.
- value "MODIFICATION" when the transaction has already been logged when created (on a previous day), but has been modified on the day targetted by the data extraction.
This "MODIFICATION" type usually happens for P2P on-the-fly transactions, when the on-the-fly transaction is updated to fill the reference_number field (filled with the transaction ID of the linked SUBREG - for transfer to the new user -  or P2PCF - for reimbursment - transaction)
==&gt; When using this data file to calculate total number or amount of transactions of the day, DO NOT COUNT modified transactions (as they have been already count on their creation day). For transactions that have been approved on a different day from their creation, be careful to count them only ONCE (either at creation or at approval). '</v>
      </c>
    </row>
    <row r="59" spans="1:15" ht="60" x14ac:dyDescent="0.25">
      <c r="A59" s="375" t="s">
        <v>499</v>
      </c>
      <c r="B59" s="394" t="s">
        <v>500</v>
      </c>
      <c r="C59" s="394" t="s">
        <v>501</v>
      </c>
      <c r="D59" s="394" t="s">
        <v>502</v>
      </c>
      <c r="E59" s="395"/>
      <c r="F59" s="395"/>
      <c r="G59" s="379"/>
      <c r="H59" s="395"/>
      <c r="O59" s="24" t="str">
        <f t="shared" si="0"/>
        <v>union select 'TRANSACTION_TAG','Tag enabling to identify more precisely the transaction type depending on the service type, and on the characteristics of the sender and the receiver.. '</v>
      </c>
    </row>
    <row r="60" spans="1:15" ht="84.75" customHeight="1" x14ac:dyDescent="0.25">
      <c r="A60" s="375" t="s">
        <v>503</v>
      </c>
      <c r="B60" s="394" t="s">
        <v>1440</v>
      </c>
      <c r="C60" s="376" t="s">
        <v>369</v>
      </c>
      <c r="D60" s="382" t="s">
        <v>1441</v>
      </c>
      <c r="E60" s="378"/>
      <c r="F60" s="378"/>
      <c r="G60" s="379" t="s">
        <v>1734</v>
      </c>
      <c r="H60" s="395"/>
      <c r="O60" s="24" t="str">
        <f t="shared" si="0"/>
        <v>union select 'RECONCILIATION_BY','Indicates the TRANSFER_ID of the roolback or transaction correction (TXNCORRECT) used to reimburse this transaction. '</v>
      </c>
    </row>
    <row r="61" spans="1:15" ht="75" x14ac:dyDescent="0.25">
      <c r="A61" s="375" t="s">
        <v>504</v>
      </c>
      <c r="B61" s="394" t="s">
        <v>1444</v>
      </c>
      <c r="C61" s="376" t="s">
        <v>501</v>
      </c>
      <c r="D61" s="382" t="s">
        <v>1442</v>
      </c>
      <c r="E61" s="378"/>
      <c r="F61" s="378"/>
      <c r="G61" s="379" t="s">
        <v>1734</v>
      </c>
      <c r="H61" s="395"/>
      <c r="O61" s="24" t="str">
        <f t="shared" si="0"/>
        <v>union select 'RECONCILIATION_FOR','Reciprocally to RECONCILIATION_BY,  indicates the TRANSFER_ID of the initial transaction corrected by this rollback or transaction correction (TXNCORRECT)
In case of transaction correction (TXNCORRECT) can be filled manualy. '</v>
      </c>
    </row>
    <row r="62" spans="1:15" ht="60" x14ac:dyDescent="0.25">
      <c r="A62" s="375" t="s">
        <v>505</v>
      </c>
      <c r="B62" s="394" t="s">
        <v>1739</v>
      </c>
      <c r="C62" s="376" t="s">
        <v>501</v>
      </c>
      <c r="D62" s="377" t="s">
        <v>506</v>
      </c>
      <c r="E62" s="378"/>
      <c r="F62" s="378"/>
      <c r="G62" s="379" t="s">
        <v>1734</v>
      </c>
      <c r="H62" s="395"/>
      <c r="O62" s="24" t="str">
        <f t="shared" si="0"/>
        <v>union select 'EXT_TXN_NUMBER','This field is a TRANSFER_ID value that can be used to link an external transactions
Currently used by most countries for rechage transaction (TOPUP). '</v>
      </c>
    </row>
    <row r="63" spans="1:15" ht="75" x14ac:dyDescent="0.25">
      <c r="A63" s="375" t="s">
        <v>507</v>
      </c>
      <c r="B63" s="394" t="s">
        <v>1446</v>
      </c>
      <c r="C63" s="376" t="s">
        <v>412</v>
      </c>
      <c r="D63" s="377" t="s">
        <v>1445</v>
      </c>
      <c r="E63" s="378"/>
      <c r="F63" s="378"/>
      <c r="G63" s="379" t="s">
        <v>1734</v>
      </c>
      <c r="H63" s="395"/>
      <c r="O63" s="24" t="str">
        <f t="shared" si="0"/>
        <v>union select 'ORIGINAL_REF_NUMBER','Value provided by Tango as the original reference number for another transaction linked with like TRANSFER_ID of P2P, MSISDN of Operator Withdraw
Can be filled manually in the Tango Web interface for some  specific transaction like O2C, OPTW. '</v>
      </c>
    </row>
    <row r="64" spans="1:15" ht="84" customHeight="1" x14ac:dyDescent="0.25">
      <c r="A64" s="391" t="s">
        <v>508</v>
      </c>
      <c r="B64" s="386" t="s">
        <v>509</v>
      </c>
      <c r="C64" s="386" t="s">
        <v>390</v>
      </c>
      <c r="D64" s="387" t="s">
        <v>510</v>
      </c>
      <c r="E64" s="389" t="s">
        <v>2700</v>
      </c>
      <c r="F64" s="389"/>
      <c r="G64" s="379" t="s">
        <v>1734</v>
      </c>
      <c r="H64" s="395"/>
      <c r="O64" s="24" t="str">
        <f t="shared" si="0"/>
        <v>union select 'ZEBRA_AMBIGUOUS','Response of Zebra server for RC transaction when ambiguous at zebra side (still waiting for a Zebra final status, or if TF the final Zebra status was Failed after being Ambiguous). 
Used in case of RC only. If the RC is TS and the ZEBRA_AMBIGUOUS value is 'AM', then it means that Zebra has not yet validated the top-up : it can become TF, if the final Zebra answer if "Failed".'</v>
      </c>
    </row>
    <row r="65" spans="1:15" ht="101.25" customHeight="1" x14ac:dyDescent="0.25">
      <c r="A65" s="385" t="s">
        <v>511</v>
      </c>
      <c r="B65" s="386" t="s">
        <v>512</v>
      </c>
      <c r="C65" s="386" t="s">
        <v>369</v>
      </c>
      <c r="D65" s="387" t="s">
        <v>513</v>
      </c>
      <c r="E65" s="389" t="s">
        <v>2701</v>
      </c>
      <c r="F65" s="389"/>
      <c r="G65" s="379" t="s">
        <v>1734</v>
      </c>
      <c r="H65" s="395"/>
      <c r="O65" s="24" t="str">
        <f t="shared" si="0"/>
        <v>union select 'ATTEMPT_STATUS','In case of identical transaction (when a user initiates a transaction similar to a previous one in a short period of time), Tango askes him to confirm or cancel this "duplicated" transaction. This field contains the answer of the user (or "No Response" if he didn't answer to Tango). (Request cancelled, Request Confirmed, No Response)'</v>
      </c>
    </row>
    <row r="66" spans="1:15" ht="45" x14ac:dyDescent="0.25">
      <c r="A66" s="385" t="s">
        <v>514</v>
      </c>
      <c r="B66" s="386" t="s">
        <v>515</v>
      </c>
      <c r="C66" s="386" t="s">
        <v>484</v>
      </c>
      <c r="D66" s="387" t="s">
        <v>364</v>
      </c>
      <c r="E66" s="389"/>
      <c r="F66" s="389"/>
      <c r="G66" s="379" t="s">
        <v>1734</v>
      </c>
      <c r="H66" s="395"/>
      <c r="O66" s="24" t="str">
        <f t="shared" si="0"/>
        <v>union select 'OTHER_MSISDN','When another user is implied in the transaction (for example, in case of "top up for others"), msisdn of this "other" user. '</v>
      </c>
    </row>
    <row r="67" spans="1:15" ht="30" x14ac:dyDescent="0.25">
      <c r="A67" s="396" t="s">
        <v>516</v>
      </c>
      <c r="B67" s="376" t="s">
        <v>517</v>
      </c>
      <c r="C67" s="376" t="s">
        <v>518</v>
      </c>
      <c r="D67" s="397" t="s">
        <v>519</v>
      </c>
      <c r="E67" s="378"/>
      <c r="F67" s="378"/>
      <c r="G67" s="398"/>
      <c r="H67" s="384"/>
      <c r="O67" s="24" t="str">
        <f t="shared" si="0"/>
        <v>union select 'SENDER_WALLET_NUMBER','Identifier of the wallet used by the sender of the transaction. '</v>
      </c>
    </row>
    <row r="68" spans="1:15" ht="30" x14ac:dyDescent="0.25">
      <c r="A68" s="396" t="s">
        <v>520</v>
      </c>
      <c r="B68" s="376" t="s">
        <v>521</v>
      </c>
      <c r="C68" s="376" t="s">
        <v>518</v>
      </c>
      <c r="D68" s="397" t="s">
        <v>519</v>
      </c>
      <c r="E68" s="378"/>
      <c r="F68" s="378"/>
      <c r="G68" s="399"/>
      <c r="H68" s="384"/>
      <c r="O68" s="24" t="str">
        <f t="shared" si="0"/>
        <v>union select 'RECEIVER_WALLET_NUMBER','Identifier of the wallet used by the receiver of the transaction. '</v>
      </c>
    </row>
    <row r="69" spans="1:15" x14ac:dyDescent="0.25">
      <c r="A69" s="396" t="s">
        <v>522</v>
      </c>
      <c r="B69" s="376" t="s">
        <v>523</v>
      </c>
      <c r="C69" s="376" t="s">
        <v>524</v>
      </c>
      <c r="D69" s="377" t="s">
        <v>525</v>
      </c>
      <c r="E69" s="378"/>
      <c r="F69" s="378"/>
      <c r="G69" s="710"/>
      <c r="H69" s="384"/>
      <c r="O69" s="24" t="str">
        <f t="shared" si="0"/>
        <v>union select 'SENDER_USER_NAME','user name of the sender of the transaction. '</v>
      </c>
    </row>
    <row r="70" spans="1:15" x14ac:dyDescent="0.25">
      <c r="A70" s="396" t="s">
        <v>526</v>
      </c>
      <c r="B70" s="376" t="s">
        <v>527</v>
      </c>
      <c r="C70" s="376" t="s">
        <v>524</v>
      </c>
      <c r="D70" s="377" t="s">
        <v>528</v>
      </c>
      <c r="E70" s="378"/>
      <c r="F70" s="378"/>
      <c r="G70" s="710"/>
      <c r="H70" s="384"/>
      <c r="O70" s="24" t="str">
        <f t="shared" ref="O70:O88" si="1">"union select '"&amp;A70&amp;"','"&amp;B70&amp;". "&amp;E70&amp;"'"</f>
        <v>union select 'RECEIVER_USER_NAME','user name of the receiver of the transaction. '</v>
      </c>
    </row>
    <row r="71" spans="1:15" ht="30" x14ac:dyDescent="0.25">
      <c r="A71" s="396" t="s">
        <v>1834</v>
      </c>
      <c r="B71" s="376" t="s">
        <v>529</v>
      </c>
      <c r="C71" s="376" t="s">
        <v>363</v>
      </c>
      <c r="D71" s="400">
        <v>912345678</v>
      </c>
      <c r="E71" s="378"/>
      <c r="F71" s="378"/>
      <c r="G71" s="709"/>
      <c r="H71" s="384"/>
      <c r="O71" s="24" t="str">
        <f t="shared" si="1"/>
        <v>union select 'TNO_MSISDN','MSISDN  of the receiver specified when intiating a TNO (P2PNONREG). '</v>
      </c>
    </row>
    <row r="72" spans="1:15" ht="45" x14ac:dyDescent="0.25">
      <c r="A72" s="401" t="s">
        <v>530</v>
      </c>
      <c r="B72" s="376" t="s">
        <v>1466</v>
      </c>
      <c r="C72" s="376" t="s">
        <v>441</v>
      </c>
      <c r="D72" s="400"/>
      <c r="E72" s="378"/>
      <c r="F72" s="378"/>
      <c r="G72" s="709"/>
      <c r="H72" s="384"/>
      <c r="O72" s="24" t="str">
        <f t="shared" si="1"/>
        <v>union select 'TNO_ID','ID number of the receiver specified when intiating a TNO (P2PNONREG) . 
(ref. RECEIVER KYC -&gt; P2P_TRANSFER_ID). '</v>
      </c>
    </row>
    <row r="73" spans="1:15" ht="45" x14ac:dyDescent="0.25">
      <c r="A73" s="401" t="s">
        <v>531</v>
      </c>
      <c r="B73" s="376" t="s">
        <v>1467</v>
      </c>
      <c r="C73" s="376" t="s">
        <v>524</v>
      </c>
      <c r="D73" s="400" t="s">
        <v>525</v>
      </c>
      <c r="E73" s="378"/>
      <c r="F73" s="378"/>
      <c r="G73" s="709"/>
      <c r="H73" s="384"/>
      <c r="O73" s="24" t="str">
        <f t="shared" si="1"/>
        <v>union select 'UNREG_FIRST_NAME','First name of the non orange user who withdraws the COUTBYCODE
(ref. RECEIVER KYC -&gt; REC_FNAME). '</v>
      </c>
    </row>
    <row r="74" spans="1:15" ht="45" x14ac:dyDescent="0.25">
      <c r="A74" s="401" t="s">
        <v>532</v>
      </c>
      <c r="B74" s="376" t="s">
        <v>1468</v>
      </c>
      <c r="C74" s="376" t="s">
        <v>524</v>
      </c>
      <c r="D74" s="400" t="s">
        <v>533</v>
      </c>
      <c r="E74" s="378"/>
      <c r="F74" s="378"/>
      <c r="G74" s="709"/>
      <c r="H74" s="384"/>
      <c r="O74" s="24" t="str">
        <f t="shared" si="1"/>
        <v>union select 'UNREG_LAST_NAME','Last name of the non orange user who withdraws the COUTBYCODE
(ref. RECEIVER KYC -&gt; REC_LNAME). '</v>
      </c>
    </row>
    <row r="75" spans="1:15" ht="45" x14ac:dyDescent="0.25">
      <c r="A75" s="401" t="s">
        <v>534</v>
      </c>
      <c r="B75" s="376" t="s">
        <v>1469</v>
      </c>
      <c r="C75" s="376" t="s">
        <v>492</v>
      </c>
      <c r="D75" s="402">
        <v>23106</v>
      </c>
      <c r="E75" s="378"/>
      <c r="F75" s="378"/>
      <c r="G75" s="709"/>
      <c r="H75" s="384"/>
      <c r="O75" s="24" t="str">
        <f t="shared" si="1"/>
        <v>union select 'UNREG_DOB','Date of Birth of the non orange user who withdraws the COUTBYCODE
(ref. RECEIVER KYC -&gt; REC_DOB). '</v>
      </c>
    </row>
    <row r="76" spans="1:15" ht="45" x14ac:dyDescent="0.25">
      <c r="A76" s="401" t="s">
        <v>535</v>
      </c>
      <c r="B76" s="376" t="s">
        <v>1470</v>
      </c>
      <c r="C76" s="376" t="s">
        <v>363</v>
      </c>
      <c r="D76" s="400" t="s">
        <v>536</v>
      </c>
      <c r="E76" s="378"/>
      <c r="F76" s="378"/>
      <c r="G76" s="709"/>
      <c r="H76" s="384"/>
      <c r="O76" s="24" t="str">
        <f t="shared" si="1"/>
        <v>union select 'UNREG_ID_NUMBER','ID Number of the non orange user who withdraws the COUTBYCODE
(ref. RECEIVER KYC -&gt; REC_IDNO). '</v>
      </c>
    </row>
    <row r="77" spans="1:15" x14ac:dyDescent="0.25">
      <c r="A77" s="396" t="s">
        <v>537</v>
      </c>
      <c r="B77" s="376" t="s">
        <v>538</v>
      </c>
      <c r="C77" s="376" t="s">
        <v>484</v>
      </c>
      <c r="D77" s="400">
        <v>6396</v>
      </c>
      <c r="E77" s="378"/>
      <c r="F77" s="378"/>
      <c r="G77" s="398"/>
      <c r="H77" s="384"/>
      <c r="O77" s="24" t="str">
        <f t="shared" si="1"/>
        <v>union select 'BULK_PAYOUT_BATCHID','ID of the batch in case of bulk transaction. '</v>
      </c>
    </row>
    <row r="78" spans="1:15" ht="60" x14ac:dyDescent="0.25">
      <c r="A78" s="396" t="s">
        <v>539</v>
      </c>
      <c r="B78" s="376" t="s">
        <v>540</v>
      </c>
      <c r="C78" s="376" t="s">
        <v>541</v>
      </c>
      <c r="D78" s="400" t="s">
        <v>404</v>
      </c>
      <c r="E78" s="378"/>
      <c r="F78" s="378"/>
      <c r="G78" s="398"/>
      <c r="H78" s="384"/>
      <c r="O78" s="24" t="str">
        <f t="shared" si="1"/>
        <v>union select 'IS_FINANCIAL','Indicates whether the transaction is a financial one or not. Indeed, in this report, all financial transactions will be traced, but also non financial ones that have service charges applied. '</v>
      </c>
    </row>
    <row r="79" spans="1:15" ht="83.25" customHeight="1" x14ac:dyDescent="0.25">
      <c r="A79" s="396" t="s">
        <v>543</v>
      </c>
      <c r="B79" s="376" t="s">
        <v>544</v>
      </c>
      <c r="C79" s="376" t="s">
        <v>541</v>
      </c>
      <c r="D79" s="400" t="s">
        <v>404</v>
      </c>
      <c r="E79" s="378"/>
      <c r="F79" s="378"/>
      <c r="G79" s="379"/>
      <c r="H79" s="384"/>
      <c r="O79" s="24" t="str">
        <f t="shared" si="1"/>
        <v>union select 'TRANSFER_DONE','Indicates if the UV transfer has been realized between Orange Money accounts or not. Indeed, some transactions are logged as TF whereas the transfer has been done (e.g. when transactions are rollbaked).  . '</v>
      </c>
    </row>
    <row r="80" spans="1:15" x14ac:dyDescent="0.25">
      <c r="A80" s="396" t="s">
        <v>1875</v>
      </c>
      <c r="B80" s="376" t="s">
        <v>1884</v>
      </c>
      <c r="C80" s="376" t="s">
        <v>363</v>
      </c>
      <c r="D80" s="400">
        <v>932345678</v>
      </c>
      <c r="E80" s="378"/>
      <c r="F80" s="378"/>
      <c r="G80" s="398"/>
      <c r="H80" s="384"/>
      <c r="O80" s="24" t="str">
        <f t="shared" si="1"/>
        <v>union select 'INITIATOR_MSISDN','New field for transactions corrections. '</v>
      </c>
    </row>
    <row r="81" spans="1:81" x14ac:dyDescent="0.25">
      <c r="A81" s="396" t="s">
        <v>1876</v>
      </c>
      <c r="B81" s="376" t="s">
        <v>1884</v>
      </c>
      <c r="C81" s="376" t="s">
        <v>363</v>
      </c>
      <c r="D81" s="400">
        <v>932345678</v>
      </c>
      <c r="E81" s="378"/>
      <c r="F81" s="378"/>
      <c r="G81" s="398"/>
      <c r="H81" s="384"/>
      <c r="O81" s="24" t="str">
        <f t="shared" si="1"/>
        <v>union select 'VALIDATOR_MSISDN','New field for transactions corrections. '</v>
      </c>
    </row>
    <row r="82" spans="1:81" x14ac:dyDescent="0.25">
      <c r="A82" s="396" t="s">
        <v>1877</v>
      </c>
      <c r="B82" s="376" t="s">
        <v>1884</v>
      </c>
      <c r="C82" s="376" t="s">
        <v>412</v>
      </c>
      <c r="D82" s="400"/>
      <c r="E82" s="378"/>
      <c r="F82" s="378"/>
      <c r="G82" s="398"/>
      <c r="H82" s="384"/>
      <c r="O82" s="24" t="str">
        <f t="shared" si="1"/>
        <v>union select 'INITIATOR_COMMENTS','New field for transactions corrections. '</v>
      </c>
    </row>
    <row r="83" spans="1:81" x14ac:dyDescent="0.25">
      <c r="A83" s="396" t="s">
        <v>1878</v>
      </c>
      <c r="B83" s="376" t="s">
        <v>1884</v>
      </c>
      <c r="C83" s="376" t="s">
        <v>412</v>
      </c>
      <c r="D83" s="400"/>
      <c r="E83" s="378"/>
      <c r="F83" s="378"/>
      <c r="G83" s="398"/>
      <c r="H83" s="384"/>
      <c r="O83" s="24" t="str">
        <f t="shared" si="1"/>
        <v>union select 'VALIDATOR_COMMENTS','New field for transactions corrections. '</v>
      </c>
    </row>
    <row r="84" spans="1:81" x14ac:dyDescent="0.25">
      <c r="A84" s="485" t="s">
        <v>1879</v>
      </c>
      <c r="B84" s="376" t="s">
        <v>1885</v>
      </c>
      <c r="C84" s="376" t="s">
        <v>369</v>
      </c>
      <c r="D84" s="400" t="s">
        <v>1886</v>
      </c>
      <c r="E84" s="378"/>
      <c r="F84" s="378"/>
      <c r="G84" s="398"/>
      <c r="H84" s="384"/>
      <c r="O84" s="24" t="str">
        <f t="shared" si="1"/>
        <v>union select 'SENDER_WALLET_NAME','New field for multi-wallet. '</v>
      </c>
    </row>
    <row r="85" spans="1:81" x14ac:dyDescent="0.25">
      <c r="A85" s="396" t="s">
        <v>1880</v>
      </c>
      <c r="B85" s="376" t="s">
        <v>1885</v>
      </c>
      <c r="C85" s="376" t="s">
        <v>369</v>
      </c>
      <c r="D85" s="400" t="s">
        <v>1886</v>
      </c>
      <c r="E85" s="378"/>
      <c r="F85" s="378"/>
      <c r="G85" s="398"/>
      <c r="H85" s="384"/>
      <c r="O85" s="24" t="str">
        <f t="shared" si="1"/>
        <v>union select 'RECIEVER_WALLET_NAME','New field for multi-wallet. '</v>
      </c>
    </row>
    <row r="86" spans="1:81" x14ac:dyDescent="0.25">
      <c r="A86" s="396" t="s">
        <v>1881</v>
      </c>
      <c r="B86" s="376" t="s">
        <v>1885</v>
      </c>
      <c r="C86" s="376" t="s">
        <v>390</v>
      </c>
      <c r="D86" s="400" t="s">
        <v>648</v>
      </c>
      <c r="E86" s="378"/>
      <c r="F86" s="378"/>
      <c r="G86" s="398"/>
      <c r="H86" s="384"/>
      <c r="O86" s="24" t="str">
        <f t="shared" si="1"/>
        <v>union select 'SENDER_USER_TYPE','New field for multi-wallet. '</v>
      </c>
    </row>
    <row r="87" spans="1:81" x14ac:dyDescent="0.25">
      <c r="A87" s="396" t="s">
        <v>1882</v>
      </c>
      <c r="B87" s="376" t="s">
        <v>1885</v>
      </c>
      <c r="C87" s="376" t="s">
        <v>390</v>
      </c>
      <c r="D87" s="400" t="s">
        <v>648</v>
      </c>
      <c r="E87" s="378"/>
      <c r="F87" s="378"/>
      <c r="G87" s="398"/>
      <c r="H87" s="384"/>
      <c r="O87" s="24" t="str">
        <f t="shared" si="1"/>
        <v>union select 'RECEIVER_USER_TYPE','New field for multi-wallet. '</v>
      </c>
    </row>
    <row r="88" spans="1:81" ht="60" x14ac:dyDescent="0.25">
      <c r="A88" s="396" t="s">
        <v>2570</v>
      </c>
      <c r="B88" s="616" t="s">
        <v>2571</v>
      </c>
      <c r="C88" s="616" t="s">
        <v>2572</v>
      </c>
      <c r="D88" s="616" t="s">
        <v>2573</v>
      </c>
      <c r="E88" s="378"/>
      <c r="F88" s="378"/>
      <c r="G88" s="398"/>
      <c r="H88" s="384"/>
      <c r="O88" s="24" t="str">
        <f t="shared" si="1"/>
        <v>union select 'TXNMODE','New field to save raw txnmode for OM premium offer that will allow countries to differentiate P2P from payments.. '</v>
      </c>
    </row>
    <row r="89" spans="1:81" ht="15.75" x14ac:dyDescent="0.25">
      <c r="A89" s="149"/>
      <c r="B89" s="149"/>
    </row>
    <row r="90" spans="1:81" ht="15.75" x14ac:dyDescent="0.25">
      <c r="A90" s="136" t="s">
        <v>1171</v>
      </c>
      <c r="B90" s="150"/>
    </row>
    <row r="92" spans="1:81" s="128" customFormat="1" ht="20.25" customHeight="1" x14ac:dyDescent="0.25">
      <c r="A92" s="403" t="s">
        <v>67</v>
      </c>
      <c r="B92" s="151" t="s">
        <v>365</v>
      </c>
      <c r="C92" s="153" t="s">
        <v>140</v>
      </c>
      <c r="D92" s="156" t="s">
        <v>68</v>
      </c>
      <c r="E92" s="127" t="s">
        <v>69</v>
      </c>
      <c r="F92" s="127" t="s">
        <v>376</v>
      </c>
      <c r="G92" s="128" t="s">
        <v>379</v>
      </c>
      <c r="H92" s="128" t="s">
        <v>381</v>
      </c>
      <c r="I92" s="128" t="s">
        <v>2</v>
      </c>
      <c r="J92" s="128" t="s">
        <v>70</v>
      </c>
      <c r="K92" s="128" t="s">
        <v>71</v>
      </c>
      <c r="L92" s="128" t="s">
        <v>72</v>
      </c>
      <c r="M92" s="128" t="s">
        <v>73</v>
      </c>
      <c r="N92" s="128" t="s">
        <v>74</v>
      </c>
      <c r="O92" s="128" t="s">
        <v>75</v>
      </c>
      <c r="P92" s="128" t="s">
        <v>76</v>
      </c>
      <c r="Q92" s="128" t="s">
        <v>77</v>
      </c>
      <c r="R92" s="128" t="s">
        <v>78</v>
      </c>
      <c r="S92" s="128" t="s">
        <v>79</v>
      </c>
      <c r="T92" s="128" t="s">
        <v>113</v>
      </c>
      <c r="U92" s="128" t="s">
        <v>10</v>
      </c>
      <c r="V92" s="128" t="s">
        <v>139</v>
      </c>
      <c r="W92" s="128" t="s">
        <v>138</v>
      </c>
      <c r="X92" s="128" t="s">
        <v>80</v>
      </c>
      <c r="Y92" s="128" t="s">
        <v>81</v>
      </c>
      <c r="Z92" s="128" t="s">
        <v>82</v>
      </c>
      <c r="AA92" s="128" t="s">
        <v>135</v>
      </c>
      <c r="AB92" s="128" t="s">
        <v>83</v>
      </c>
      <c r="AC92" s="128" t="s">
        <v>429</v>
      </c>
      <c r="AD92" s="128" t="s">
        <v>431</v>
      </c>
      <c r="AE92" s="128" t="s">
        <v>435</v>
      </c>
      <c r="AF92" s="128" t="s">
        <v>439</v>
      </c>
      <c r="AG92" s="128" t="s">
        <v>443</v>
      </c>
      <c r="AH92" s="128" t="s">
        <v>141</v>
      </c>
      <c r="AI92" s="128" t="s">
        <v>448</v>
      </c>
      <c r="AJ92" s="128" t="s">
        <v>451</v>
      </c>
      <c r="AK92" s="128" t="s">
        <v>454</v>
      </c>
      <c r="AL92" s="128" t="s">
        <v>457</v>
      </c>
      <c r="AM92" s="128" t="s">
        <v>460</v>
      </c>
      <c r="AN92" s="128" t="s">
        <v>84</v>
      </c>
      <c r="AO92" s="128" t="s">
        <v>85</v>
      </c>
      <c r="AP92" s="128" t="s">
        <v>466</v>
      </c>
      <c r="AQ92" s="128" t="s">
        <v>468</v>
      </c>
      <c r="AR92" s="128" t="s">
        <v>470</v>
      </c>
      <c r="AS92" s="128" t="s">
        <v>474</v>
      </c>
      <c r="AT92" s="128" t="s">
        <v>478</v>
      </c>
      <c r="AU92" s="128" t="s">
        <v>482</v>
      </c>
      <c r="AV92" s="128" t="s">
        <v>487</v>
      </c>
      <c r="AW92" s="128" t="s">
        <v>490</v>
      </c>
      <c r="AX92" s="128" t="s">
        <v>494</v>
      </c>
      <c r="AY92" s="128" t="s">
        <v>496</v>
      </c>
      <c r="AZ92" s="128" t="s">
        <v>499</v>
      </c>
      <c r="BA92" s="128" t="s">
        <v>503</v>
      </c>
      <c r="BB92" s="128" t="s">
        <v>504</v>
      </c>
      <c r="BC92" s="128" t="s">
        <v>505</v>
      </c>
      <c r="BD92" s="128" t="s">
        <v>507</v>
      </c>
      <c r="BE92" s="128" t="s">
        <v>508</v>
      </c>
      <c r="BF92" s="128" t="s">
        <v>511</v>
      </c>
      <c r="BG92" s="128" t="s">
        <v>514</v>
      </c>
      <c r="BH92" s="128" t="s">
        <v>516</v>
      </c>
      <c r="BI92" s="128" t="s">
        <v>520</v>
      </c>
      <c r="BJ92" s="128" t="s">
        <v>522</v>
      </c>
      <c r="BK92" s="128" t="s">
        <v>526</v>
      </c>
      <c r="BL92" s="128" t="s">
        <v>1834</v>
      </c>
      <c r="BM92" s="128" t="s">
        <v>530</v>
      </c>
      <c r="BN92" s="128" t="s">
        <v>531</v>
      </c>
      <c r="BO92" s="128" t="s">
        <v>532</v>
      </c>
      <c r="BP92" s="128" t="s">
        <v>534</v>
      </c>
      <c r="BQ92" s="128" t="s">
        <v>535</v>
      </c>
      <c r="BR92" s="128" t="s">
        <v>537</v>
      </c>
      <c r="BS92" s="128" t="s">
        <v>539</v>
      </c>
      <c r="BT92" s="128" t="s">
        <v>543</v>
      </c>
      <c r="BU92" s="128" t="s">
        <v>1875</v>
      </c>
      <c r="BV92" s="128" t="s">
        <v>1876</v>
      </c>
      <c r="BW92" s="128" t="s">
        <v>1877</v>
      </c>
      <c r="BX92" s="128" t="s">
        <v>1878</v>
      </c>
      <c r="BY92" s="128" t="s">
        <v>1879</v>
      </c>
      <c r="BZ92" s="128" t="s">
        <v>1880</v>
      </c>
      <c r="CA92" s="128" t="s">
        <v>1881</v>
      </c>
      <c r="CB92" s="128" t="s">
        <v>1882</v>
      </c>
      <c r="CC92" s="128" t="s">
        <v>2570</v>
      </c>
    </row>
    <row r="93" spans="1:81" x14ac:dyDescent="0.25">
      <c r="A93" s="137" t="s">
        <v>2045</v>
      </c>
      <c r="B93" s="137" t="s">
        <v>2046</v>
      </c>
      <c r="C93" s="152" t="s">
        <v>2047</v>
      </c>
      <c r="D93" s="155" t="s">
        <v>2048</v>
      </c>
      <c r="E93" s="25" t="s">
        <v>2049</v>
      </c>
      <c r="F93" s="25" t="s">
        <v>2050</v>
      </c>
      <c r="G93" s="24" t="s">
        <v>2050</v>
      </c>
      <c r="H93" s="24" t="s">
        <v>2050</v>
      </c>
      <c r="I93" s="24" t="s">
        <v>391</v>
      </c>
      <c r="J93" s="24" t="s">
        <v>393</v>
      </c>
      <c r="K93" s="24" t="s">
        <v>2051</v>
      </c>
      <c r="L93" s="24" t="s">
        <v>2052</v>
      </c>
      <c r="M93" s="24" t="s">
        <v>2053</v>
      </c>
      <c r="N93" s="24" t="s">
        <v>2054</v>
      </c>
      <c r="O93" s="24" t="s">
        <v>404</v>
      </c>
      <c r="P93" s="24" t="s">
        <v>404</v>
      </c>
      <c r="S93" s="24" t="s">
        <v>2055</v>
      </c>
      <c r="T93" s="126">
        <v>42245</v>
      </c>
      <c r="U93" s="24" t="s">
        <v>2048</v>
      </c>
      <c r="V93" s="126">
        <v>42245</v>
      </c>
      <c r="W93" s="24" t="s">
        <v>2048</v>
      </c>
      <c r="Z93" s="24" t="s">
        <v>2056</v>
      </c>
      <c r="AA93" s="126">
        <v>42245</v>
      </c>
      <c r="AB93" s="24" t="s">
        <v>428</v>
      </c>
      <c r="AC93" s="24" t="s">
        <v>428</v>
      </c>
      <c r="AD93" s="24" t="s">
        <v>2057</v>
      </c>
      <c r="AH93" s="24" t="s">
        <v>2058</v>
      </c>
      <c r="AI93" s="24" t="s">
        <v>2058</v>
      </c>
      <c r="AJ93" s="24" t="s">
        <v>2059</v>
      </c>
      <c r="AL93" s="24" t="s">
        <v>2046</v>
      </c>
      <c r="AN93" s="24" t="s">
        <v>2060</v>
      </c>
      <c r="AO93" s="24" t="s">
        <v>2061</v>
      </c>
      <c r="AR93" s="24" t="s">
        <v>472</v>
      </c>
      <c r="AS93" s="24" t="s">
        <v>476</v>
      </c>
      <c r="AT93" s="24" t="s">
        <v>391</v>
      </c>
      <c r="AY93" s="24" t="s">
        <v>498</v>
      </c>
      <c r="AZ93" s="24" t="s">
        <v>502</v>
      </c>
      <c r="BC93" s="24" t="s">
        <v>2062</v>
      </c>
      <c r="BH93" s="24" t="s">
        <v>2063</v>
      </c>
      <c r="BI93" s="24" t="s">
        <v>2064</v>
      </c>
      <c r="BJ93" s="24" t="s">
        <v>2065</v>
      </c>
      <c r="BK93" s="24" t="s">
        <v>2046</v>
      </c>
      <c r="BS93" s="24" t="s">
        <v>404</v>
      </c>
      <c r="BT93" s="24" t="s">
        <v>404</v>
      </c>
      <c r="BY93" s="24" t="s">
        <v>2417</v>
      </c>
      <c r="BZ93" s="24" t="s">
        <v>2417</v>
      </c>
      <c r="CA93" s="24" t="s">
        <v>648</v>
      </c>
      <c r="CB93" s="24" t="s">
        <v>2317</v>
      </c>
      <c r="CC93" s="24" t="s">
        <v>2574</v>
      </c>
    </row>
    <row r="94" spans="1:81" x14ac:dyDescent="0.25">
      <c r="A94" s="157" t="s">
        <v>2046</v>
      </c>
      <c r="B94" s="137" t="s">
        <v>2066</v>
      </c>
      <c r="C94" s="152" t="s">
        <v>2067</v>
      </c>
      <c r="D94" s="155" t="s">
        <v>2047</v>
      </c>
      <c r="E94" s="25" t="s">
        <v>2068</v>
      </c>
      <c r="F94" s="25" t="s">
        <v>2050</v>
      </c>
      <c r="G94" s="24" t="s">
        <v>2050</v>
      </c>
      <c r="H94" s="24" t="s">
        <v>2050</v>
      </c>
      <c r="I94" s="24" t="s">
        <v>2069</v>
      </c>
      <c r="J94" s="24" t="s">
        <v>393</v>
      </c>
      <c r="K94" s="24" t="s">
        <v>2070</v>
      </c>
      <c r="L94" s="24" t="s">
        <v>2071</v>
      </c>
      <c r="M94" s="24" t="s">
        <v>2072</v>
      </c>
      <c r="N94" s="24" t="s">
        <v>2073</v>
      </c>
      <c r="O94" s="24" t="s">
        <v>404</v>
      </c>
      <c r="P94" s="24" t="s">
        <v>404</v>
      </c>
      <c r="S94" s="24" t="s">
        <v>2074</v>
      </c>
      <c r="T94" s="126">
        <v>42245</v>
      </c>
      <c r="U94" s="24" t="s">
        <v>2047</v>
      </c>
      <c r="V94" s="126">
        <v>42245</v>
      </c>
      <c r="W94" s="24" t="s">
        <v>2047</v>
      </c>
      <c r="Z94" s="24" t="s">
        <v>2075</v>
      </c>
      <c r="AA94" s="126">
        <v>42245</v>
      </c>
      <c r="AB94" s="24" t="s">
        <v>2058</v>
      </c>
      <c r="AC94" s="24" t="s">
        <v>2058</v>
      </c>
      <c r="AD94" s="24" t="s">
        <v>2059</v>
      </c>
      <c r="AF94" s="24" t="s">
        <v>2046</v>
      </c>
      <c r="AH94" s="24" t="s">
        <v>428</v>
      </c>
      <c r="AI94" s="24" t="s">
        <v>428</v>
      </c>
      <c r="AJ94" s="24" t="s">
        <v>2057</v>
      </c>
      <c r="AN94" s="24" t="s">
        <v>2061</v>
      </c>
      <c r="AO94" s="24" t="s">
        <v>673</v>
      </c>
      <c r="AR94" s="24" t="s">
        <v>472</v>
      </c>
      <c r="AT94" s="24" t="s">
        <v>2069</v>
      </c>
      <c r="AY94" s="24" t="s">
        <v>498</v>
      </c>
      <c r="AZ94" s="24" t="s">
        <v>2076</v>
      </c>
      <c r="BB94" s="24" t="s">
        <v>2077</v>
      </c>
      <c r="BH94" s="24" t="s">
        <v>2064</v>
      </c>
      <c r="BI94" s="24" t="s">
        <v>2078</v>
      </c>
      <c r="BJ94" s="24" t="s">
        <v>2046</v>
      </c>
      <c r="BK94" s="24" t="s">
        <v>2079</v>
      </c>
      <c r="BS94" s="24" t="s">
        <v>404</v>
      </c>
      <c r="BT94" s="24" t="s">
        <v>404</v>
      </c>
      <c r="BY94" s="24" t="s">
        <v>2417</v>
      </c>
      <c r="BZ94" s="24" t="s">
        <v>2417</v>
      </c>
      <c r="CA94" s="24" t="s">
        <v>648</v>
      </c>
      <c r="CB94" s="24" t="s">
        <v>2317</v>
      </c>
      <c r="CC94" s="24" t="s">
        <v>2574</v>
      </c>
    </row>
    <row r="95" spans="1:81" x14ac:dyDescent="0.25">
      <c r="A95" s="137" t="s">
        <v>2080</v>
      </c>
      <c r="B95" s="137" t="s">
        <v>2046</v>
      </c>
      <c r="C95" s="152" t="s">
        <v>2047</v>
      </c>
      <c r="D95" s="155" t="s">
        <v>2081</v>
      </c>
      <c r="E95" s="25" t="s">
        <v>2082</v>
      </c>
      <c r="F95" s="25" t="s">
        <v>2050</v>
      </c>
      <c r="G95" s="24" t="s">
        <v>2050</v>
      </c>
      <c r="H95" s="24" t="s">
        <v>2050</v>
      </c>
      <c r="I95" s="24" t="s">
        <v>391</v>
      </c>
      <c r="J95" s="24" t="s">
        <v>393</v>
      </c>
      <c r="K95" s="24" t="s">
        <v>2083</v>
      </c>
      <c r="L95" s="24" t="s">
        <v>2084</v>
      </c>
      <c r="M95" s="24" t="s">
        <v>2085</v>
      </c>
      <c r="N95" s="24" t="s">
        <v>2086</v>
      </c>
      <c r="O95" s="24" t="s">
        <v>404</v>
      </c>
      <c r="P95" s="24" t="s">
        <v>404</v>
      </c>
      <c r="S95" s="24" t="s">
        <v>2087</v>
      </c>
      <c r="T95" s="126">
        <v>42245</v>
      </c>
      <c r="U95" s="24" t="s">
        <v>2081</v>
      </c>
      <c r="V95" s="126">
        <v>42245</v>
      </c>
      <c r="W95" s="24" t="s">
        <v>2081</v>
      </c>
      <c r="Z95" s="24" t="s">
        <v>2056</v>
      </c>
      <c r="AA95" s="126">
        <v>42245</v>
      </c>
      <c r="AB95" s="24" t="s">
        <v>428</v>
      </c>
      <c r="AC95" s="24" t="s">
        <v>428</v>
      </c>
      <c r="AD95" s="24" t="s">
        <v>2057</v>
      </c>
      <c r="AH95" s="24" t="s">
        <v>2058</v>
      </c>
      <c r="AI95" s="24" t="s">
        <v>2058</v>
      </c>
      <c r="AJ95" s="24" t="s">
        <v>2059</v>
      </c>
      <c r="AL95" s="24" t="s">
        <v>2046</v>
      </c>
      <c r="AN95" s="24" t="s">
        <v>673</v>
      </c>
      <c r="AO95" s="24" t="s">
        <v>2061</v>
      </c>
      <c r="AR95" s="24" t="s">
        <v>472</v>
      </c>
      <c r="AS95" s="24" t="s">
        <v>476</v>
      </c>
      <c r="AT95" s="24" t="s">
        <v>391</v>
      </c>
      <c r="AY95" s="24" t="s">
        <v>498</v>
      </c>
      <c r="AZ95" s="24" t="s">
        <v>502</v>
      </c>
      <c r="BC95" s="24" t="s">
        <v>2087</v>
      </c>
      <c r="BH95" s="24" t="s">
        <v>2088</v>
      </c>
      <c r="BI95" s="24" t="s">
        <v>2064</v>
      </c>
      <c r="BJ95" s="24" t="s">
        <v>2089</v>
      </c>
      <c r="BK95" s="24" t="s">
        <v>2046</v>
      </c>
      <c r="BS95" s="24" t="s">
        <v>404</v>
      </c>
      <c r="BT95" s="24" t="s">
        <v>404</v>
      </c>
      <c r="BY95" s="24" t="s">
        <v>2417</v>
      </c>
      <c r="BZ95" s="24" t="s">
        <v>2417</v>
      </c>
      <c r="CA95" s="24" t="s">
        <v>648</v>
      </c>
      <c r="CB95" s="24" t="s">
        <v>2317</v>
      </c>
      <c r="CC95" s="24" t="s">
        <v>2575</v>
      </c>
    </row>
    <row r="96" spans="1:81" x14ac:dyDescent="0.25">
      <c r="A96" s="157" t="s">
        <v>2046</v>
      </c>
      <c r="B96" s="137" t="s">
        <v>2090</v>
      </c>
      <c r="C96" s="152" t="s">
        <v>2091</v>
      </c>
      <c r="D96" s="155" t="s">
        <v>2047</v>
      </c>
      <c r="E96" s="25" t="s">
        <v>806</v>
      </c>
      <c r="F96" s="25" t="s">
        <v>2050</v>
      </c>
      <c r="G96" s="24" t="s">
        <v>2050</v>
      </c>
      <c r="H96" s="24" t="s">
        <v>2050</v>
      </c>
      <c r="I96" s="24" t="s">
        <v>2069</v>
      </c>
      <c r="J96" s="24" t="s">
        <v>393</v>
      </c>
      <c r="K96" s="24" t="s">
        <v>2092</v>
      </c>
      <c r="L96" s="24" t="s">
        <v>2093</v>
      </c>
      <c r="M96" s="24" t="s">
        <v>2094</v>
      </c>
      <c r="N96" s="24" t="s">
        <v>2095</v>
      </c>
      <c r="O96" s="24" t="s">
        <v>404</v>
      </c>
      <c r="P96" s="24" t="s">
        <v>404</v>
      </c>
      <c r="S96" s="24" t="s">
        <v>2096</v>
      </c>
      <c r="T96" s="126">
        <v>42245.000057870369</v>
      </c>
      <c r="U96" s="24" t="s">
        <v>2047</v>
      </c>
      <c r="V96" s="126">
        <v>42245.000057870369</v>
      </c>
      <c r="W96" s="24" t="s">
        <v>2047</v>
      </c>
      <c r="Z96" s="24" t="s">
        <v>2075</v>
      </c>
      <c r="AA96" s="126">
        <v>42245.000057870369</v>
      </c>
      <c r="AB96" s="24" t="s">
        <v>2058</v>
      </c>
      <c r="AC96" s="24" t="s">
        <v>2058</v>
      </c>
      <c r="AD96" s="24" t="s">
        <v>2059</v>
      </c>
      <c r="AF96" s="24" t="s">
        <v>2046</v>
      </c>
      <c r="AH96" s="24" t="s">
        <v>428</v>
      </c>
      <c r="AI96" s="24" t="s">
        <v>428</v>
      </c>
      <c r="AJ96" s="24" t="s">
        <v>2057</v>
      </c>
      <c r="AN96" s="24" t="s">
        <v>2061</v>
      </c>
      <c r="AO96" s="24" t="s">
        <v>673</v>
      </c>
      <c r="AR96" s="24" t="s">
        <v>472</v>
      </c>
      <c r="AT96" s="24" t="s">
        <v>2069</v>
      </c>
      <c r="AY96" s="24" t="s">
        <v>498</v>
      </c>
      <c r="AZ96" s="24" t="s">
        <v>2076</v>
      </c>
      <c r="BB96" s="24" t="s">
        <v>2097</v>
      </c>
      <c r="BH96" s="24" t="s">
        <v>2064</v>
      </c>
      <c r="BI96" s="24" t="s">
        <v>2098</v>
      </c>
      <c r="BJ96" s="24" t="s">
        <v>2046</v>
      </c>
      <c r="BK96" s="24" t="s">
        <v>2099</v>
      </c>
      <c r="BS96" s="24" t="s">
        <v>404</v>
      </c>
      <c r="BT96" s="24" t="s">
        <v>404</v>
      </c>
      <c r="BY96" s="24" t="s">
        <v>2417</v>
      </c>
      <c r="BZ96" s="24" t="s">
        <v>2417</v>
      </c>
      <c r="CA96" s="24" t="s">
        <v>648</v>
      </c>
      <c r="CB96" s="24" t="s">
        <v>2317</v>
      </c>
      <c r="CC96" s="24" t="s">
        <v>2575</v>
      </c>
    </row>
    <row r="97" spans="1:81" x14ac:dyDescent="0.25">
      <c r="A97" s="157" t="s">
        <v>2100</v>
      </c>
      <c r="B97" s="137" t="s">
        <v>2046</v>
      </c>
      <c r="C97" s="152" t="s">
        <v>2047</v>
      </c>
      <c r="D97" s="155" t="s">
        <v>2101</v>
      </c>
      <c r="E97" s="25" t="s">
        <v>2049</v>
      </c>
      <c r="F97" s="25" t="s">
        <v>2050</v>
      </c>
      <c r="G97" s="24" t="s">
        <v>2050</v>
      </c>
      <c r="H97" s="24" t="s">
        <v>2050</v>
      </c>
      <c r="I97" s="24" t="s">
        <v>391</v>
      </c>
      <c r="J97" s="24" t="s">
        <v>2102</v>
      </c>
      <c r="K97" s="24" t="s">
        <v>2103</v>
      </c>
      <c r="L97" s="24" t="s">
        <v>2103</v>
      </c>
      <c r="M97" s="24" t="s">
        <v>2049</v>
      </c>
      <c r="N97" s="24" t="s">
        <v>2049</v>
      </c>
      <c r="O97" s="24" t="s">
        <v>404</v>
      </c>
      <c r="P97" s="24" t="s">
        <v>404</v>
      </c>
      <c r="Q97" s="24">
        <v>60019</v>
      </c>
      <c r="R97" s="24" t="s">
        <v>2104</v>
      </c>
      <c r="T97" s="126">
        <v>42245.000115740739</v>
      </c>
      <c r="U97" s="24" t="s">
        <v>2105</v>
      </c>
      <c r="V97" s="126">
        <v>42245.000115740739</v>
      </c>
      <c r="W97" s="24" t="s">
        <v>2105</v>
      </c>
      <c r="Z97" s="24" t="s">
        <v>2056</v>
      </c>
      <c r="AA97" s="126">
        <v>42245.000115740739</v>
      </c>
      <c r="AB97" s="24" t="s">
        <v>428</v>
      </c>
      <c r="AC97" s="24" t="s">
        <v>428</v>
      </c>
      <c r="AD97" s="24" t="s">
        <v>2057</v>
      </c>
      <c r="AH97" s="24" t="s">
        <v>2058</v>
      </c>
      <c r="AI97" s="24" t="s">
        <v>2058</v>
      </c>
      <c r="AJ97" s="24" t="s">
        <v>2059</v>
      </c>
      <c r="AL97" s="24" t="s">
        <v>2046</v>
      </c>
      <c r="AN97" s="24" t="s">
        <v>2106</v>
      </c>
      <c r="AO97" s="24" t="s">
        <v>2061</v>
      </c>
      <c r="AR97" s="24" t="s">
        <v>472</v>
      </c>
      <c r="AS97" s="24" t="s">
        <v>476</v>
      </c>
      <c r="AT97" s="24" t="s">
        <v>391</v>
      </c>
      <c r="AY97" s="24" t="s">
        <v>498</v>
      </c>
      <c r="AZ97" s="24" t="s">
        <v>502</v>
      </c>
      <c r="BH97" s="24" t="s">
        <v>2107</v>
      </c>
      <c r="BI97" s="24" t="s">
        <v>2064</v>
      </c>
      <c r="BJ97" s="24" t="s">
        <v>2108</v>
      </c>
      <c r="BK97" s="24" t="s">
        <v>2046</v>
      </c>
      <c r="BS97" s="24" t="s">
        <v>404</v>
      </c>
      <c r="BT97" s="24" t="s">
        <v>2109</v>
      </c>
      <c r="BY97" s="24" t="s">
        <v>2417</v>
      </c>
      <c r="BZ97" s="24" t="s">
        <v>2417</v>
      </c>
      <c r="CA97" s="24" t="s">
        <v>648</v>
      </c>
      <c r="CB97" s="24" t="s">
        <v>2317</v>
      </c>
      <c r="CC97" s="24" t="s">
        <v>2575</v>
      </c>
    </row>
    <row r="98" spans="1:81" x14ac:dyDescent="0.25">
      <c r="A98" s="137"/>
      <c r="B98" s="137"/>
      <c r="C98" s="154"/>
      <c r="D98" s="154"/>
      <c r="E98" s="24"/>
      <c r="F98" s="24"/>
    </row>
  </sheetData>
  <autoFilter ref="A1:A98" xr:uid="{00000000-0009-0000-0000-000020000000}"/>
  <mergeCells count="6">
    <mergeCell ref="A1:H1"/>
    <mergeCell ref="G73:G76"/>
    <mergeCell ref="G69:G70"/>
    <mergeCell ref="G71:G72"/>
    <mergeCell ref="A3:H3"/>
    <mergeCell ref="A2:H2"/>
  </mergeCell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4">
    <tabColor theme="8" tint="0.39997558519241921"/>
    <pageSetUpPr fitToPage="1"/>
  </sheetPr>
  <dimension ref="A1:H36"/>
  <sheetViews>
    <sheetView zoomScale="80" zoomScaleNormal="80" workbookViewId="0">
      <selection activeCell="H5" sqref="H5"/>
    </sheetView>
  </sheetViews>
  <sheetFormatPr defaultColWidth="11.42578125" defaultRowHeight="12.75" x14ac:dyDescent="0.2"/>
  <cols>
    <col min="1" max="1" width="31.7109375" style="2" customWidth="1"/>
    <col min="2" max="2" width="34" style="2" customWidth="1"/>
    <col min="3" max="3" width="14.85546875" style="2" customWidth="1"/>
    <col min="4" max="4" width="7.28515625" style="2" customWidth="1"/>
    <col min="5" max="5" width="24.85546875" style="2" customWidth="1"/>
    <col min="6" max="6" width="24.7109375" style="2" customWidth="1"/>
    <col min="7" max="7" width="18.85546875" style="2" customWidth="1"/>
    <col min="8" max="8" width="12.140625" style="2" bestFit="1" customWidth="1"/>
    <col min="9" max="9" width="12.140625" style="2" customWidth="1"/>
    <col min="10" max="10" width="13.140625" style="2" customWidth="1"/>
    <col min="11" max="11" width="11.28515625" style="2" customWidth="1"/>
    <col min="12" max="12" width="3.140625" style="2" customWidth="1"/>
    <col min="13" max="13" width="37.5703125" style="2" bestFit="1" customWidth="1"/>
    <col min="14" max="14" width="12.140625" style="2" bestFit="1" customWidth="1"/>
    <col min="15" max="15" width="12.140625" style="2" customWidth="1"/>
    <col min="16" max="16" width="13.140625" style="2" customWidth="1"/>
    <col min="17" max="17" width="11.28515625" style="2" customWidth="1"/>
    <col min="18" max="18" width="3.140625" style="2" customWidth="1"/>
    <col min="19" max="19" width="37.5703125" style="2" bestFit="1" customWidth="1"/>
    <col min="20" max="20" width="12.140625" style="2" bestFit="1" customWidth="1"/>
    <col min="21" max="21" width="12.140625" style="2" customWidth="1"/>
    <col min="22" max="22" width="13.140625" style="2" customWidth="1"/>
    <col min="23" max="23" width="11.28515625" style="2" customWidth="1"/>
    <col min="24" max="16384" width="11.42578125" style="2"/>
  </cols>
  <sheetData>
    <row r="1" spans="1:8" ht="18.75" x14ac:dyDescent="0.2">
      <c r="A1" s="687" t="s">
        <v>1078</v>
      </c>
      <c r="B1" s="688"/>
      <c r="C1" s="688"/>
      <c r="D1" s="688"/>
      <c r="E1" s="688"/>
      <c r="F1" s="688"/>
      <c r="G1" s="688"/>
    </row>
    <row r="2" spans="1:8" ht="27" customHeight="1" x14ac:dyDescent="0.2">
      <c r="A2" s="666" t="s">
        <v>1128</v>
      </c>
      <c r="B2" s="691"/>
      <c r="C2" s="691"/>
      <c r="D2" s="691"/>
      <c r="E2" s="691"/>
      <c r="F2" s="691"/>
      <c r="G2" s="691"/>
    </row>
    <row r="3" spans="1:8" ht="27" customHeight="1" x14ac:dyDescent="0.2">
      <c r="A3" s="673" t="s">
        <v>1772</v>
      </c>
      <c r="B3" s="673"/>
      <c r="C3" s="673"/>
      <c r="D3" s="673"/>
      <c r="E3" s="673"/>
      <c r="F3" s="673"/>
      <c r="G3" s="673"/>
    </row>
    <row r="4" spans="1:8" s="158" customFormat="1" ht="39" customHeight="1" thickBot="1" x14ac:dyDescent="0.25">
      <c r="A4" s="143" t="s">
        <v>358</v>
      </c>
      <c r="B4" s="143" t="s">
        <v>163</v>
      </c>
      <c r="C4" s="143" t="s">
        <v>359</v>
      </c>
      <c r="D4" s="143" t="s">
        <v>360</v>
      </c>
      <c r="E4" s="143" t="s">
        <v>361</v>
      </c>
      <c r="F4" s="143" t="s">
        <v>1001</v>
      </c>
      <c r="G4" s="143" t="s">
        <v>2134</v>
      </c>
    </row>
    <row r="5" spans="1:8" ht="30" x14ac:dyDescent="0.2">
      <c r="A5" s="414" t="s">
        <v>0</v>
      </c>
      <c r="B5" s="442" t="s">
        <v>229</v>
      </c>
      <c r="C5" s="416" t="s">
        <v>2135</v>
      </c>
      <c r="D5" s="416" t="s">
        <v>31</v>
      </c>
      <c r="E5" s="443" t="s">
        <v>1000</v>
      </c>
      <c r="F5" s="443"/>
      <c r="G5" s="416" t="s">
        <v>31</v>
      </c>
      <c r="H5" s="2" t="str">
        <f>"union select '"&amp;A5&amp;"','"&amp;B5&amp;". "&amp;E5&amp;"'"</f>
        <v>union select 'TRANSFER_RULE_ID','Unique Identifier of the Transfer rule. Primary'</v>
      </c>
    </row>
    <row r="6" spans="1:8" ht="33" customHeight="1" x14ac:dyDescent="0.2">
      <c r="A6" s="410" t="s">
        <v>1</v>
      </c>
      <c r="B6" s="250" t="s">
        <v>233</v>
      </c>
      <c r="C6" s="222" t="s">
        <v>991</v>
      </c>
      <c r="D6" s="222" t="s">
        <v>31</v>
      </c>
      <c r="E6" s="444" t="s">
        <v>110</v>
      </c>
      <c r="F6" s="444"/>
      <c r="G6" s="222" t="s">
        <v>31</v>
      </c>
      <c r="H6" s="2" t="str">
        <f t="shared" ref="H6:H22" si="0">"union select '"&amp;A6&amp;"','"&amp;B6&amp;". "&amp;E6&amp;"'"</f>
        <v>union select 'SERVICE_NAME','Name of the service associated with the transfer rule. No'</v>
      </c>
    </row>
    <row r="7" spans="1:8" ht="30" x14ac:dyDescent="0.2">
      <c r="A7" s="410" t="s">
        <v>2</v>
      </c>
      <c r="B7" s="250" t="s">
        <v>234</v>
      </c>
      <c r="C7" s="222" t="s">
        <v>950</v>
      </c>
      <c r="D7" s="222" t="s">
        <v>31</v>
      </c>
      <c r="E7" s="444" t="s">
        <v>110</v>
      </c>
      <c r="F7" s="444"/>
      <c r="G7" s="222" t="s">
        <v>31</v>
      </c>
      <c r="H7" s="2" t="str">
        <f t="shared" si="0"/>
        <v>union select 'SERVICE_TYPE','Type of the service associated with the transfer rule. No'</v>
      </c>
    </row>
    <row r="8" spans="1:8" ht="15" x14ac:dyDescent="0.2">
      <c r="A8" s="410" t="s">
        <v>3</v>
      </c>
      <c r="B8" s="250" t="s">
        <v>235</v>
      </c>
      <c r="C8" s="222" t="s">
        <v>950</v>
      </c>
      <c r="D8" s="222" t="s">
        <v>31</v>
      </c>
      <c r="E8" s="445" t="s">
        <v>1426</v>
      </c>
      <c r="F8" s="445" t="s">
        <v>1426</v>
      </c>
      <c r="G8" s="222" t="s">
        <v>31</v>
      </c>
      <c r="H8" s="2" t="str">
        <f t="shared" si="0"/>
        <v>union select 'PAYER_DOMAIN_CODE','Domain code of the payer . FK to DomainDetails'</v>
      </c>
    </row>
    <row r="9" spans="1:8" ht="15" x14ac:dyDescent="0.2">
      <c r="A9" s="410" t="s">
        <v>4</v>
      </c>
      <c r="B9" s="250" t="s">
        <v>236</v>
      </c>
      <c r="C9" s="222" t="s">
        <v>950</v>
      </c>
      <c r="D9" s="222" t="s">
        <v>31</v>
      </c>
      <c r="E9" s="445" t="s">
        <v>1426</v>
      </c>
      <c r="F9" s="445" t="s">
        <v>1426</v>
      </c>
      <c r="G9" s="222" t="s">
        <v>31</v>
      </c>
      <c r="H9" s="2" t="str">
        <f t="shared" si="0"/>
        <v>union select 'PAYEE_DOMAIN_CODE','Domain code of the payee . FK to DomainDetails'</v>
      </c>
    </row>
    <row r="10" spans="1:8" ht="15" x14ac:dyDescent="0.2">
      <c r="A10" s="410" t="s">
        <v>5</v>
      </c>
      <c r="B10" s="250" t="s">
        <v>237</v>
      </c>
      <c r="C10" s="222" t="s">
        <v>950</v>
      </c>
      <c r="D10" s="222" t="s">
        <v>32</v>
      </c>
      <c r="E10" s="445" t="s">
        <v>1687</v>
      </c>
      <c r="F10" s="445" t="s">
        <v>1687</v>
      </c>
      <c r="G10" s="222" t="s">
        <v>32</v>
      </c>
      <c r="H10" s="2" t="str">
        <f t="shared" si="0"/>
        <v>union select 'PAYER_CATEGORY_CODE','category code of the payer. FK to CategoryDetails'</v>
      </c>
    </row>
    <row r="11" spans="1:8" ht="15" x14ac:dyDescent="0.2">
      <c r="A11" s="410" t="s">
        <v>6</v>
      </c>
      <c r="B11" s="250" t="s">
        <v>238</v>
      </c>
      <c r="C11" s="222" t="s">
        <v>950</v>
      </c>
      <c r="D11" s="222" t="s">
        <v>31</v>
      </c>
      <c r="E11" s="445" t="s">
        <v>1687</v>
      </c>
      <c r="F11" s="445" t="s">
        <v>1687</v>
      </c>
      <c r="G11" s="222" t="s">
        <v>31</v>
      </c>
      <c r="H11" s="2" t="str">
        <f t="shared" si="0"/>
        <v>union select 'PAYEE_CATEGORY_CODE','category code of the payee. FK to CategoryDetails'</v>
      </c>
    </row>
    <row r="12" spans="1:8" ht="30" x14ac:dyDescent="0.2">
      <c r="A12" s="419" t="s">
        <v>7</v>
      </c>
      <c r="B12" s="446" t="s">
        <v>239</v>
      </c>
      <c r="C12" s="421" t="s">
        <v>947</v>
      </c>
      <c r="D12" s="421" t="s">
        <v>31</v>
      </c>
      <c r="E12" s="447" t="s">
        <v>110</v>
      </c>
      <c r="F12" s="447"/>
      <c r="G12" s="421" t="s">
        <v>31</v>
      </c>
      <c r="H12" s="2" t="str">
        <f t="shared" si="0"/>
        <v>union select 'PAYMENT_METHOD_TYPE','Type of payment method(e.g Wallet). No'</v>
      </c>
    </row>
    <row r="13" spans="1:8" ht="15" x14ac:dyDescent="0.2">
      <c r="A13" s="419" t="s">
        <v>8</v>
      </c>
      <c r="B13" s="446" t="s">
        <v>240</v>
      </c>
      <c r="C13" s="421" t="s">
        <v>954</v>
      </c>
      <c r="D13" s="421" t="s">
        <v>31</v>
      </c>
      <c r="E13" s="447" t="s">
        <v>110</v>
      </c>
      <c r="F13" s="447"/>
      <c r="G13" s="421" t="s">
        <v>31</v>
      </c>
      <c r="H13" s="2" t="str">
        <f t="shared" si="0"/>
        <v>union select 'STATUS_ID','Status of the transfer rule. No'</v>
      </c>
    </row>
    <row r="14" spans="1:8" ht="15" x14ac:dyDescent="0.2">
      <c r="A14" s="419" t="s">
        <v>9</v>
      </c>
      <c r="B14" s="446" t="s">
        <v>241</v>
      </c>
      <c r="C14" s="421" t="s">
        <v>950</v>
      </c>
      <c r="D14" s="421" t="s">
        <v>31</v>
      </c>
      <c r="E14" s="447" t="s">
        <v>110</v>
      </c>
      <c r="F14" s="447"/>
      <c r="G14" s="421" t="s">
        <v>31</v>
      </c>
      <c r="H14" s="2" t="str">
        <f t="shared" si="0"/>
        <v>union select 'TRANSFER_TYPE','Type of transfer. No'</v>
      </c>
    </row>
    <row r="15" spans="1:8" ht="30" x14ac:dyDescent="0.2">
      <c r="A15" s="419" t="s">
        <v>300</v>
      </c>
      <c r="B15" s="446" t="s">
        <v>242</v>
      </c>
      <c r="C15" s="421" t="s">
        <v>947</v>
      </c>
      <c r="D15" s="421" t="s">
        <v>31</v>
      </c>
      <c r="E15" s="447" t="s">
        <v>110</v>
      </c>
      <c r="F15" s="447"/>
      <c r="G15" s="421" t="s">
        <v>31</v>
      </c>
      <c r="H15" s="2" t="str">
        <f t="shared" si="0"/>
        <v>union select 'CREATED_BY ','userId of the user creating the transfer rule. No'</v>
      </c>
    </row>
    <row r="16" spans="1:8" ht="15" x14ac:dyDescent="0.2">
      <c r="A16" s="419" t="s">
        <v>11</v>
      </c>
      <c r="B16" s="446" t="s">
        <v>166</v>
      </c>
      <c r="C16" s="421" t="s">
        <v>950</v>
      </c>
      <c r="D16" s="421" t="s">
        <v>31</v>
      </c>
      <c r="E16" s="447" t="s">
        <v>2235</v>
      </c>
      <c r="F16" s="447"/>
      <c r="G16" s="421" t="s">
        <v>31</v>
      </c>
      <c r="H16" s="2" t="str">
        <f t="shared" si="0"/>
        <v>union select 'GRPH_DOMAIN_CODE','Geographical domain of user. Fk to GeographyDomain'</v>
      </c>
    </row>
    <row r="17" spans="1:8" ht="45" x14ac:dyDescent="0.2">
      <c r="A17" s="419" t="s">
        <v>1428</v>
      </c>
      <c r="B17" s="446" t="s">
        <v>1598</v>
      </c>
      <c r="C17" s="421" t="s">
        <v>2137</v>
      </c>
      <c r="D17" s="421" t="s">
        <v>31</v>
      </c>
      <c r="E17" s="447" t="s">
        <v>2236</v>
      </c>
      <c r="F17" s="447"/>
      <c r="G17" s="421" t="s">
        <v>31</v>
      </c>
      <c r="H17" s="2" t="str">
        <f t="shared" si="0"/>
        <v>union select 'PAYER_PAYMENT_TYPE_ID','Payment type id of the payer. Mapping for payment type id can be found in SysPaymentmethod export. Fk to PaymentType'</v>
      </c>
    </row>
    <row r="18" spans="1:8" ht="45" x14ac:dyDescent="0.2">
      <c r="A18" s="419" t="s">
        <v>1429</v>
      </c>
      <c r="B18" s="446" t="s">
        <v>1599</v>
      </c>
      <c r="C18" s="421" t="s">
        <v>2137</v>
      </c>
      <c r="D18" s="421" t="s">
        <v>31</v>
      </c>
      <c r="E18" s="447" t="s">
        <v>2236</v>
      </c>
      <c r="F18" s="447"/>
      <c r="G18" s="421" t="s">
        <v>31</v>
      </c>
      <c r="H18" s="2" t="str">
        <f t="shared" si="0"/>
        <v>union select 'PAYEE_PAYMENT_TYPE_ID','Payment type id of the payee. Mapping for payment type id can be found in SysPaymentmethod export. Fk to PaymentType'</v>
      </c>
    </row>
    <row r="19" spans="1:8" ht="15" x14ac:dyDescent="0.2">
      <c r="A19" s="419" t="s">
        <v>113</v>
      </c>
      <c r="B19" s="446" t="s">
        <v>1606</v>
      </c>
      <c r="C19" s="421" t="s">
        <v>2133</v>
      </c>
      <c r="D19" s="421" t="s">
        <v>31</v>
      </c>
      <c r="E19" s="447" t="s">
        <v>110</v>
      </c>
      <c r="F19" s="447"/>
      <c r="G19" s="421" t="s">
        <v>31</v>
      </c>
      <c r="H19" s="2" t="str">
        <f t="shared" si="0"/>
        <v>union select 'CREATED_ON','Creation date . No'</v>
      </c>
    </row>
    <row r="20" spans="1:8" ht="30" x14ac:dyDescent="0.2">
      <c r="A20" s="419" t="s">
        <v>138</v>
      </c>
      <c r="B20" s="446" t="s">
        <v>1607</v>
      </c>
      <c r="C20" s="421" t="s">
        <v>978</v>
      </c>
      <c r="D20" s="421" t="s">
        <v>31</v>
      </c>
      <c r="E20" s="447" t="s">
        <v>110</v>
      </c>
      <c r="F20" s="447"/>
      <c r="G20" s="421" t="s">
        <v>31</v>
      </c>
      <c r="H20" s="2" t="str">
        <f t="shared" si="0"/>
        <v>union select 'MODIFIED_BY','Userid of the user modifying transfer rule . No'</v>
      </c>
    </row>
    <row r="21" spans="1:8" ht="30" x14ac:dyDescent="0.2">
      <c r="A21" s="419" t="s">
        <v>1436</v>
      </c>
      <c r="B21" s="446" t="s">
        <v>1608</v>
      </c>
      <c r="C21" s="421" t="s">
        <v>996</v>
      </c>
      <c r="D21" s="421" t="s">
        <v>32</v>
      </c>
      <c r="E21" s="447" t="s">
        <v>110</v>
      </c>
      <c r="F21" s="447"/>
      <c r="G21" s="421" t="s">
        <v>32</v>
      </c>
      <c r="H21" s="2" t="str">
        <f t="shared" si="0"/>
        <v>union select 'BYPASS_ALLOWED','Flag to identified if bypass of transfer rule is allowed.. No'</v>
      </c>
    </row>
    <row r="22" spans="1:8" ht="30" x14ac:dyDescent="0.2">
      <c r="A22" s="419" t="s">
        <v>1437</v>
      </c>
      <c r="B22" s="446" t="s">
        <v>1609</v>
      </c>
      <c r="C22" s="421" t="s">
        <v>996</v>
      </c>
      <c r="D22" s="421" t="s">
        <v>32</v>
      </c>
      <c r="E22" s="447" t="s">
        <v>110</v>
      </c>
      <c r="F22" s="447"/>
      <c r="G22" s="421" t="s">
        <v>32</v>
      </c>
      <c r="H22" s="2" t="str">
        <f t="shared" si="0"/>
        <v>union select 'DIRECT_TRANSFER_ALLOWED','Flag to identified if direcct transfer of transfer rule is allowed.. No'</v>
      </c>
    </row>
    <row r="23" spans="1:8" x14ac:dyDescent="0.2">
      <c r="A23" s="26"/>
      <c r="B23" s="26"/>
      <c r="C23" s="45"/>
      <c r="D23" s="45"/>
      <c r="E23" s="45"/>
      <c r="F23" s="45"/>
    </row>
    <row r="24" spans="1:8" x14ac:dyDescent="0.2">
      <c r="A24" s="26"/>
      <c r="B24" s="26"/>
      <c r="C24" s="45"/>
      <c r="D24" s="45"/>
      <c r="E24" s="45"/>
      <c r="F24" s="45"/>
    </row>
    <row r="25" spans="1:8" x14ac:dyDescent="0.2">
      <c r="A25" s="26"/>
      <c r="B25" s="26"/>
      <c r="C25" s="45"/>
      <c r="D25" s="45"/>
      <c r="E25" s="45"/>
      <c r="F25" s="45"/>
    </row>
    <row r="26" spans="1:8" x14ac:dyDescent="0.2">
      <c r="C26" s="21"/>
      <c r="D26" s="21"/>
      <c r="E26" s="21"/>
    </row>
    <row r="27" spans="1:8" x14ac:dyDescent="0.2">
      <c r="C27" s="26"/>
    </row>
    <row r="28" spans="1:8" x14ac:dyDescent="0.2">
      <c r="A28" s="31" t="s">
        <v>1171</v>
      </c>
    </row>
    <row r="30" spans="1:8" x14ac:dyDescent="0.2">
      <c r="A30" t="s">
        <v>1368</v>
      </c>
      <c r="B30"/>
    </row>
    <row r="31" spans="1:8" x14ac:dyDescent="0.2">
      <c r="A31">
        <v>309</v>
      </c>
      <c r="B31" t="s">
        <v>1369</v>
      </c>
    </row>
    <row r="32" spans="1:8" x14ac:dyDescent="0.2">
      <c r="A32">
        <v>309</v>
      </c>
      <c r="B32" t="s">
        <v>1370</v>
      </c>
    </row>
    <row r="33" spans="1:2" x14ac:dyDescent="0.2">
      <c r="A33">
        <v>309</v>
      </c>
      <c r="B33" t="s">
        <v>1371</v>
      </c>
    </row>
    <row r="34" spans="1:2" x14ac:dyDescent="0.2">
      <c r="A34">
        <v>309</v>
      </c>
      <c r="B34" t="s">
        <v>1372</v>
      </c>
    </row>
    <row r="35" spans="1:2" x14ac:dyDescent="0.2">
      <c r="A35">
        <v>309</v>
      </c>
      <c r="B35" t="s">
        <v>1373</v>
      </c>
    </row>
    <row r="36" spans="1:2" x14ac:dyDescent="0.2">
      <c r="A36">
        <v>309</v>
      </c>
      <c r="B36" t="s">
        <v>1374</v>
      </c>
    </row>
  </sheetData>
  <customSheetViews>
    <customSheetView guid="{D7FA9B68-49B7-43EE-BA06-FC0D8D1A16B1}" scale="85" showPageBreaks="1" fitToPage="1" printArea="1">
      <selection activeCell="B17" sqref="B17"/>
      <pageMargins left="0.75" right="0.75" top="1" bottom="1" header="0.4921259845" footer="0.4921259845"/>
      <pageSetup paperSize="9" scale="59" orientation="landscape" r:id="rId1"/>
      <headerFooter alignWithMargins="0">
        <oddHeader>&amp;C&amp;F</oddHeader>
        <oddFooter>&amp;C&amp;A</oddFooter>
      </headerFooter>
    </customSheetView>
    <customSheetView guid="{15C6561A-70ED-4760-88B5-F6A904A8B5F5}" scale="85" fitToPage="1">
      <selection activeCell="B17" sqref="B17"/>
      <pageMargins left="0.75" right="0.75" top="1" bottom="1" header="0.4921259845" footer="0.4921259845"/>
      <pageSetup paperSize="9" scale="59" orientation="landscape" r:id="rId2"/>
      <headerFooter alignWithMargins="0">
        <oddHeader>&amp;C&amp;F</oddHeader>
        <oddFooter>&amp;C&amp;A</oddFooter>
      </headerFooter>
    </customSheetView>
    <customSheetView guid="{FB6A36C5-98F6-4331-9F0C-B46F3ECDEB5D}" scale="85" showPageBreaks="1" fitToPage="1" printArea="1">
      <selection activeCell="B17" sqref="B17"/>
      <pageMargins left="0.75" right="0.75" top="1" bottom="1" header="0.4921259845" footer="0.4921259845"/>
      <pageSetup paperSize="9" scale="59" orientation="landscape" r:id="rId3"/>
      <headerFooter alignWithMargins="0">
        <oddHeader>&amp;C&amp;F</oddHeader>
        <oddFooter>&amp;C&amp;A</oddFooter>
      </headerFooter>
    </customSheetView>
  </customSheetViews>
  <mergeCells count="3">
    <mergeCell ref="A3:G3"/>
    <mergeCell ref="A2:G2"/>
    <mergeCell ref="A1:G1"/>
  </mergeCells>
  <phoneticPr fontId="36" type="noConversion"/>
  <pageMargins left="0.75" right="0.75" top="1" bottom="1" header="0.4921259845" footer="0.4921259845"/>
  <pageSetup paperSize="9" scale="59" orientation="landscape" r:id="rId4"/>
  <headerFooter alignWithMargins="0">
    <oddHeader>&amp;C&amp;F</oddHeader>
    <oddFooter>&amp;C&amp;A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5">
    <pageSetUpPr fitToPage="1"/>
  </sheetPr>
  <dimension ref="A1:G27"/>
  <sheetViews>
    <sheetView zoomScale="80" zoomScaleNormal="80" workbookViewId="0">
      <selection activeCell="B8" sqref="B8"/>
    </sheetView>
  </sheetViews>
  <sheetFormatPr defaultColWidth="11.42578125" defaultRowHeight="12.75" x14ac:dyDescent="0.2"/>
  <cols>
    <col min="1" max="1" width="28.85546875" style="2" customWidth="1"/>
    <col min="2" max="2" width="57.140625" style="2" bestFit="1" customWidth="1"/>
    <col min="3" max="3" width="13.28515625" style="2" customWidth="1"/>
    <col min="4" max="4" width="16.5703125" style="2" customWidth="1"/>
    <col min="5" max="5" width="37.5703125" style="2" customWidth="1"/>
    <col min="6" max="6" width="21.85546875" style="2" customWidth="1"/>
    <col min="7" max="7" width="19.140625" style="2" customWidth="1"/>
    <col min="8" max="8" width="30" style="2" customWidth="1"/>
    <col min="9" max="9" width="12.140625" style="2" bestFit="1" customWidth="1"/>
    <col min="10" max="10" width="12.140625" style="2" customWidth="1"/>
    <col min="11" max="11" width="14.28515625" style="2" customWidth="1"/>
    <col min="12" max="12" width="9.28515625" style="2" customWidth="1"/>
    <col min="13" max="13" width="3.140625" style="2" customWidth="1"/>
    <col min="14" max="14" width="30" style="2" customWidth="1"/>
    <col min="15" max="15" width="12.140625" style="2" bestFit="1" customWidth="1"/>
    <col min="16" max="16" width="12.140625" style="2" customWidth="1"/>
    <col min="17" max="17" width="14.28515625" style="2" customWidth="1"/>
    <col min="18" max="18" width="9.28515625" style="2" customWidth="1"/>
    <col min="19" max="19" width="3.140625" style="2" customWidth="1"/>
    <col min="20" max="20" width="30" style="2" customWidth="1"/>
    <col min="21" max="21" width="12.140625" style="2" bestFit="1" customWidth="1"/>
    <col min="22" max="22" width="12.140625" style="2" customWidth="1"/>
    <col min="23" max="23" width="14.28515625" style="2" customWidth="1"/>
    <col min="24" max="24" width="9.28515625" style="2" customWidth="1"/>
    <col min="25" max="16384" width="11.42578125" style="2"/>
  </cols>
  <sheetData>
    <row r="1" spans="1:7" ht="18" customHeight="1" x14ac:dyDescent="0.2">
      <c r="A1" s="668" t="s">
        <v>1079</v>
      </c>
      <c r="B1" s="662"/>
      <c r="C1" s="662"/>
      <c r="D1" s="662"/>
      <c r="E1" s="662"/>
      <c r="F1" s="662"/>
      <c r="G1" s="662"/>
    </row>
    <row r="2" spans="1:7" ht="22.5" customHeight="1" x14ac:dyDescent="0.2">
      <c r="A2" s="666" t="s">
        <v>1129</v>
      </c>
      <c r="B2" s="715"/>
      <c r="C2" s="715"/>
      <c r="D2" s="715"/>
      <c r="E2" s="715"/>
      <c r="F2" s="715"/>
      <c r="G2" s="715"/>
    </row>
    <row r="3" spans="1:7" ht="19.5" customHeight="1" x14ac:dyDescent="0.2">
      <c r="A3" s="714" t="s">
        <v>2120</v>
      </c>
      <c r="B3" s="714"/>
      <c r="C3" s="714"/>
      <c r="D3" s="714"/>
      <c r="E3" s="714"/>
      <c r="F3" s="714"/>
      <c r="G3" s="714"/>
    </row>
    <row r="4" spans="1:7" s="1" customFormat="1" ht="33" customHeight="1" thickBot="1" x14ac:dyDescent="0.25">
      <c r="A4" s="142" t="s">
        <v>358</v>
      </c>
      <c r="B4" s="143" t="s">
        <v>163</v>
      </c>
      <c r="C4" s="143" t="s">
        <v>359</v>
      </c>
      <c r="D4" s="144" t="s">
        <v>360</v>
      </c>
      <c r="E4" s="143" t="s">
        <v>361</v>
      </c>
      <c r="F4" s="143" t="s">
        <v>1001</v>
      </c>
      <c r="G4" s="139" t="s">
        <v>2134</v>
      </c>
    </row>
    <row r="5" spans="1:7" ht="15" x14ac:dyDescent="0.2">
      <c r="A5" s="448" t="s">
        <v>0</v>
      </c>
      <c r="B5" s="415" t="s">
        <v>229</v>
      </c>
      <c r="C5" s="416" t="s">
        <v>2135</v>
      </c>
      <c r="D5" s="416"/>
      <c r="E5" s="416"/>
      <c r="F5" s="449" t="s">
        <v>1000</v>
      </c>
      <c r="G5" s="416" t="s">
        <v>31</v>
      </c>
    </row>
    <row r="6" spans="1:7" ht="15" x14ac:dyDescent="0.2">
      <c r="A6" s="450" t="s">
        <v>4</v>
      </c>
      <c r="B6" s="420" t="s">
        <v>230</v>
      </c>
      <c r="C6" s="421" t="s">
        <v>950</v>
      </c>
      <c r="D6" s="421"/>
      <c r="E6" s="421"/>
      <c r="F6" s="428" t="s">
        <v>1426</v>
      </c>
      <c r="G6" s="421" t="s">
        <v>31</v>
      </c>
    </row>
    <row r="7" spans="1:7" ht="15" x14ac:dyDescent="0.2">
      <c r="A7" s="450" t="s">
        <v>6</v>
      </c>
      <c r="B7" s="420" t="s">
        <v>231</v>
      </c>
      <c r="C7" s="421" t="s">
        <v>950</v>
      </c>
      <c r="D7" s="421"/>
      <c r="E7" s="421"/>
      <c r="F7" s="428" t="s">
        <v>1687</v>
      </c>
      <c r="G7" s="421" t="s">
        <v>31</v>
      </c>
    </row>
    <row r="8" spans="1:7" ht="19.5" customHeight="1" x14ac:dyDescent="0.2">
      <c r="A8" s="450" t="s">
        <v>86</v>
      </c>
      <c r="B8" s="420" t="s">
        <v>232</v>
      </c>
      <c r="C8" s="421" t="s">
        <v>2131</v>
      </c>
      <c r="D8" s="421"/>
      <c r="E8" s="421"/>
      <c r="F8" s="422" t="s">
        <v>110</v>
      </c>
      <c r="G8" s="421" t="s">
        <v>31</v>
      </c>
    </row>
    <row r="11" spans="1:7" x14ac:dyDescent="0.2">
      <c r="A11" s="31" t="s">
        <v>1171</v>
      </c>
    </row>
    <row r="13" spans="1:7" x14ac:dyDescent="0.2">
      <c r="A13" t="s">
        <v>1375</v>
      </c>
      <c r="B13"/>
    </row>
    <row r="14" spans="1:7" x14ac:dyDescent="0.2">
      <c r="A14" t="s">
        <v>1302</v>
      </c>
      <c r="B14"/>
    </row>
    <row r="15" spans="1:7" x14ac:dyDescent="0.2">
      <c r="A15" t="s">
        <v>1376</v>
      </c>
      <c r="B15"/>
    </row>
    <row r="16" spans="1:7" x14ac:dyDescent="0.2">
      <c r="A16" t="s">
        <v>1377</v>
      </c>
      <c r="B16"/>
    </row>
    <row r="17" spans="1:2" x14ac:dyDescent="0.2">
      <c r="A17" t="s">
        <v>1378</v>
      </c>
      <c r="B17"/>
    </row>
    <row r="18" spans="1:2" x14ac:dyDescent="0.2">
      <c r="A18" t="s">
        <v>1379</v>
      </c>
      <c r="B18"/>
    </row>
    <row r="19" spans="1:2" x14ac:dyDescent="0.2">
      <c r="A19" t="s">
        <v>1380</v>
      </c>
      <c r="B19"/>
    </row>
    <row r="20" spans="1:2" x14ac:dyDescent="0.2">
      <c r="A20" t="s">
        <v>1381</v>
      </c>
      <c r="B20"/>
    </row>
    <row r="21" spans="1:2" x14ac:dyDescent="0.2">
      <c r="A21" t="s">
        <v>1382</v>
      </c>
      <c r="B21"/>
    </row>
    <row r="22" spans="1:2" x14ac:dyDescent="0.2">
      <c r="A22" t="s">
        <v>1383</v>
      </c>
      <c r="B22"/>
    </row>
    <row r="23" spans="1:2" x14ac:dyDescent="0.2">
      <c r="A23" t="s">
        <v>1384</v>
      </c>
      <c r="B23"/>
    </row>
    <row r="24" spans="1:2" x14ac:dyDescent="0.2">
      <c r="A24" t="s">
        <v>1385</v>
      </c>
      <c r="B24"/>
    </row>
    <row r="25" spans="1:2" x14ac:dyDescent="0.2">
      <c r="A25" t="s">
        <v>1386</v>
      </c>
      <c r="B25"/>
    </row>
    <row r="26" spans="1:2" x14ac:dyDescent="0.2">
      <c r="A26" t="s">
        <v>1387</v>
      </c>
      <c r="B26"/>
    </row>
    <row r="27" spans="1:2" x14ac:dyDescent="0.2">
      <c r="A27" t="s">
        <v>1170</v>
      </c>
      <c r="B27"/>
    </row>
  </sheetData>
  <customSheetViews>
    <customSheetView guid="{D7FA9B68-49B7-43EE-BA06-FC0D8D1A16B1}" scale="85" showPageBreaks="1" fitToPage="1" printArea="1">
      <selection activeCell="I30" sqref="I29:I30"/>
      <pageMargins left="0.75" right="0.75" top="1" bottom="1" header="0.4921259845" footer="0.4921259845"/>
      <pageSetup paperSize="9" scale="63" orientation="landscape" r:id="rId1"/>
      <headerFooter alignWithMargins="0">
        <oddHeader>&amp;C&amp;F</oddHeader>
        <oddFooter>&amp;C&amp;A</oddFooter>
      </headerFooter>
    </customSheetView>
    <customSheetView guid="{15C6561A-70ED-4760-88B5-F6A904A8B5F5}" scale="85" fitToPage="1">
      <selection activeCell="I30" sqref="I29:I30"/>
      <pageMargins left="0.75" right="0.75" top="1" bottom="1" header="0.4921259845" footer="0.4921259845"/>
      <pageSetup paperSize="9" scale="63" orientation="landscape" r:id="rId2"/>
      <headerFooter alignWithMargins="0">
        <oddHeader>&amp;C&amp;F</oddHeader>
        <oddFooter>&amp;C&amp;A</oddFooter>
      </headerFooter>
    </customSheetView>
    <customSheetView guid="{FB6A36C5-98F6-4331-9F0C-B46F3ECDEB5D}" scale="85" showPageBreaks="1" fitToPage="1" printArea="1">
      <selection activeCell="I30" sqref="I29:I30"/>
      <pageMargins left="0.75" right="0.75" top="1" bottom="1" header="0.4921259845" footer="0.4921259845"/>
      <pageSetup paperSize="9" scale="63" orientation="landscape" r:id="rId3"/>
      <headerFooter alignWithMargins="0">
        <oddHeader>&amp;C&amp;F</oddHeader>
        <oddFooter>&amp;C&amp;A</oddFooter>
      </headerFooter>
    </customSheetView>
  </customSheetViews>
  <mergeCells count="3">
    <mergeCell ref="A3:G3"/>
    <mergeCell ref="A2:G2"/>
    <mergeCell ref="A1:G1"/>
  </mergeCells>
  <phoneticPr fontId="36" type="noConversion"/>
  <pageMargins left="0.75" right="0.75" top="1" bottom="1" header="0.4921259845" footer="0.4921259845"/>
  <pageSetup paperSize="9" scale="63" orientation="landscape" r:id="rId4"/>
  <headerFooter alignWithMargins="0">
    <oddHeader>&amp;C&amp;F</oddHeader>
    <oddFooter>&amp;C&amp;A</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6">
    <tabColor rgb="FF0070C0"/>
  </sheetPr>
  <dimension ref="A1:G20"/>
  <sheetViews>
    <sheetView zoomScale="80" zoomScaleNormal="80" workbookViewId="0">
      <selection activeCell="B11" sqref="B11"/>
    </sheetView>
  </sheetViews>
  <sheetFormatPr defaultColWidth="9.140625" defaultRowHeight="12.75" x14ac:dyDescent="0.2"/>
  <cols>
    <col min="1" max="1" width="24.7109375" customWidth="1"/>
    <col min="2" max="2" width="43.42578125" bestFit="1" customWidth="1"/>
    <col min="3" max="3" width="15.5703125" customWidth="1"/>
    <col min="4" max="4" width="17.42578125" customWidth="1"/>
    <col min="5" max="5" width="38.5703125" customWidth="1"/>
    <col min="6" max="6" width="32.28515625" customWidth="1"/>
    <col min="7" max="7" width="20.7109375" customWidth="1"/>
  </cols>
  <sheetData>
    <row r="1" spans="1:7" ht="18" customHeight="1" x14ac:dyDescent="0.2">
      <c r="A1" s="668" t="s">
        <v>1538</v>
      </c>
      <c r="B1" s="662"/>
      <c r="C1" s="662"/>
      <c r="D1" s="662"/>
      <c r="E1" s="662"/>
      <c r="F1" s="662"/>
      <c r="G1" s="662"/>
    </row>
    <row r="2" spans="1:7" ht="15" x14ac:dyDescent="0.2">
      <c r="A2" s="666" t="s">
        <v>1992</v>
      </c>
      <c r="B2" s="667"/>
      <c r="C2" s="667"/>
      <c r="D2" s="667"/>
      <c r="E2" s="667"/>
      <c r="F2" s="667"/>
      <c r="G2" s="667"/>
    </row>
    <row r="3" spans="1:7" ht="15" x14ac:dyDescent="0.2">
      <c r="A3" s="659" t="s">
        <v>1781</v>
      </c>
      <c r="B3" s="659"/>
      <c r="C3" s="659"/>
      <c r="D3" s="659"/>
      <c r="E3" s="659"/>
      <c r="F3" s="659"/>
      <c r="G3" s="659"/>
    </row>
    <row r="4" spans="1:7" ht="15" x14ac:dyDescent="0.2">
      <c r="A4" s="142" t="s">
        <v>358</v>
      </c>
      <c r="B4" s="143" t="s">
        <v>163</v>
      </c>
      <c r="C4" s="143" t="s">
        <v>359</v>
      </c>
      <c r="D4" s="144" t="s">
        <v>360</v>
      </c>
      <c r="E4" s="143" t="s">
        <v>361</v>
      </c>
      <c r="F4" s="143" t="s">
        <v>1001</v>
      </c>
      <c r="G4" s="139" t="s">
        <v>2134</v>
      </c>
    </row>
    <row r="5" spans="1:7" ht="35.25" customHeight="1" x14ac:dyDescent="0.25">
      <c r="A5" s="479" t="s">
        <v>2204</v>
      </c>
      <c r="B5" s="480" t="s">
        <v>1995</v>
      </c>
      <c r="C5" s="174" t="s">
        <v>950</v>
      </c>
      <c r="D5" s="175"/>
      <c r="E5" s="175"/>
      <c r="F5" s="481" t="s">
        <v>1977</v>
      </c>
      <c r="G5" s="175" t="s">
        <v>31</v>
      </c>
    </row>
    <row r="6" spans="1:7" ht="15" x14ac:dyDescent="0.25">
      <c r="A6" s="482" t="s">
        <v>1499</v>
      </c>
      <c r="B6" s="175" t="s">
        <v>1513</v>
      </c>
      <c r="C6" s="174" t="s">
        <v>991</v>
      </c>
      <c r="D6" s="174"/>
      <c r="E6" s="174"/>
      <c r="F6" s="360" t="s">
        <v>110</v>
      </c>
      <c r="G6" s="174" t="s">
        <v>31</v>
      </c>
    </row>
    <row r="7" spans="1:7" ht="15.75" customHeight="1" x14ac:dyDescent="0.25">
      <c r="A7" s="482" t="s">
        <v>1519</v>
      </c>
      <c r="B7" s="483" t="s">
        <v>1557</v>
      </c>
      <c r="C7" s="174" t="s">
        <v>2142</v>
      </c>
      <c r="D7" s="174"/>
      <c r="E7" s="174"/>
      <c r="F7" s="360" t="s">
        <v>1000</v>
      </c>
      <c r="G7" s="174" t="s">
        <v>31</v>
      </c>
    </row>
    <row r="8" spans="1:7" ht="18" customHeight="1" x14ac:dyDescent="0.25">
      <c r="A8" s="482" t="s">
        <v>10</v>
      </c>
      <c r="B8" s="483" t="s">
        <v>1556</v>
      </c>
      <c r="C8" s="174" t="s">
        <v>947</v>
      </c>
      <c r="D8" s="174"/>
      <c r="E8" s="174"/>
      <c r="F8" s="484" t="s">
        <v>110</v>
      </c>
      <c r="G8" s="174" t="s">
        <v>32</v>
      </c>
    </row>
    <row r="9" spans="1:7" ht="15" x14ac:dyDescent="0.25">
      <c r="A9" s="482" t="s">
        <v>113</v>
      </c>
      <c r="B9" s="483" t="s">
        <v>1554</v>
      </c>
      <c r="C9" s="174" t="s">
        <v>2133</v>
      </c>
      <c r="D9" s="174"/>
      <c r="E9" s="174"/>
      <c r="F9" s="484" t="s">
        <v>110</v>
      </c>
      <c r="G9" s="174" t="s">
        <v>32</v>
      </c>
    </row>
    <row r="10" spans="1:7" ht="15" x14ac:dyDescent="0.25">
      <c r="A10" s="172" t="s">
        <v>138</v>
      </c>
      <c r="B10" s="175" t="s">
        <v>1555</v>
      </c>
      <c r="C10" s="174" t="s">
        <v>947</v>
      </c>
      <c r="D10" s="174"/>
      <c r="E10" s="174"/>
      <c r="F10" s="484" t="s">
        <v>110</v>
      </c>
      <c r="G10" s="174" t="s">
        <v>32</v>
      </c>
    </row>
    <row r="11" spans="1:7" ht="15" x14ac:dyDescent="0.25">
      <c r="A11" s="172" t="s">
        <v>139</v>
      </c>
      <c r="B11" s="175" t="s">
        <v>1558</v>
      </c>
      <c r="C11" s="174" t="s">
        <v>2133</v>
      </c>
      <c r="D11" s="174"/>
      <c r="E11" s="174"/>
      <c r="F11" s="484" t="s">
        <v>110</v>
      </c>
      <c r="G11" s="174" t="s">
        <v>32</v>
      </c>
    </row>
    <row r="12" spans="1:7" x14ac:dyDescent="0.2">
      <c r="A12" s="1"/>
      <c r="B12" s="2"/>
      <c r="C12" s="2"/>
      <c r="D12" s="2"/>
      <c r="E12" s="2"/>
      <c r="F12" s="2"/>
    </row>
    <row r="13" spans="1:7" x14ac:dyDescent="0.2">
      <c r="A13" s="31" t="s">
        <v>1171</v>
      </c>
      <c r="B13" s="2"/>
      <c r="C13" s="2"/>
      <c r="D13" s="2"/>
      <c r="E13" s="2"/>
      <c r="F13" s="2"/>
    </row>
    <row r="14" spans="1:7" x14ac:dyDescent="0.2">
      <c r="A14" s="1"/>
      <c r="B14" s="2"/>
      <c r="C14" s="2"/>
      <c r="D14" s="2"/>
      <c r="E14" s="2"/>
      <c r="F14" s="2"/>
    </row>
    <row r="15" spans="1:7" x14ac:dyDescent="0.2">
      <c r="A15" t="s">
        <v>1539</v>
      </c>
      <c r="C15" s="2"/>
      <c r="D15" s="2"/>
      <c r="E15" s="2"/>
      <c r="F15" s="2"/>
    </row>
    <row r="16" spans="1:7" x14ac:dyDescent="0.2">
      <c r="A16" t="s">
        <v>1540</v>
      </c>
      <c r="C16" s="2"/>
      <c r="D16" s="2"/>
      <c r="E16" s="2"/>
      <c r="F16" s="2"/>
    </row>
    <row r="17" spans="1:6" x14ac:dyDescent="0.2">
      <c r="A17" t="s">
        <v>1541</v>
      </c>
      <c r="C17" s="2"/>
      <c r="D17" s="2"/>
      <c r="E17" s="2"/>
      <c r="F17" s="2"/>
    </row>
    <row r="18" spans="1:6" x14ac:dyDescent="0.2">
      <c r="A18" t="s">
        <v>1542</v>
      </c>
      <c r="C18" s="2"/>
      <c r="D18" s="2"/>
      <c r="E18" s="2"/>
      <c r="F18" s="2"/>
    </row>
    <row r="19" spans="1:6" x14ac:dyDescent="0.2">
      <c r="A19" t="s">
        <v>1543</v>
      </c>
      <c r="C19" s="2"/>
      <c r="D19" s="2"/>
      <c r="E19" s="2"/>
      <c r="F19" s="2"/>
    </row>
    <row r="20" spans="1:6" x14ac:dyDescent="0.2">
      <c r="A20" t="s">
        <v>1544</v>
      </c>
      <c r="C20" s="2"/>
      <c r="D20" s="2"/>
      <c r="E20" s="2"/>
      <c r="F20" s="2"/>
    </row>
  </sheetData>
  <mergeCells count="3">
    <mergeCell ref="A3:G3"/>
    <mergeCell ref="A2:G2"/>
    <mergeCell ref="A1:G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7">
    <tabColor rgb="FF0070C0"/>
  </sheetPr>
  <dimension ref="A1:AY37"/>
  <sheetViews>
    <sheetView zoomScale="80" zoomScaleNormal="80" workbookViewId="0">
      <selection activeCell="H5" sqref="H5:I24"/>
    </sheetView>
  </sheetViews>
  <sheetFormatPr defaultColWidth="11.42578125" defaultRowHeight="15" x14ac:dyDescent="0.25"/>
  <cols>
    <col min="1" max="1" width="27.42578125" style="138" customWidth="1"/>
    <col min="2" max="2" width="66.7109375" style="32" customWidth="1"/>
    <col min="3" max="3" width="14.7109375" style="138" customWidth="1"/>
    <col min="4" max="4" width="18" style="32" customWidth="1"/>
    <col min="5" max="5" width="37.5703125" style="32" customWidth="1"/>
    <col min="6" max="6" width="8.28515625" style="32" customWidth="1"/>
    <col min="7" max="7" width="21.28515625" style="32" customWidth="1"/>
    <col min="8" max="16384" width="11.42578125" style="32"/>
  </cols>
  <sheetData>
    <row r="1" spans="1:51" ht="21.75" customHeight="1" x14ac:dyDescent="0.25">
      <c r="A1" s="663" t="s">
        <v>2121</v>
      </c>
      <c r="B1" s="663"/>
      <c r="C1" s="663"/>
      <c r="D1" s="663"/>
      <c r="E1" s="663"/>
      <c r="F1" s="663"/>
      <c r="G1" s="663"/>
    </row>
    <row r="2" spans="1:51" x14ac:dyDescent="0.25">
      <c r="A2" s="716" t="s">
        <v>2122</v>
      </c>
      <c r="B2" s="664"/>
      <c r="C2" s="664"/>
      <c r="D2" s="664"/>
      <c r="E2" s="664"/>
      <c r="F2" s="664"/>
      <c r="G2" s="664"/>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row>
    <row r="3" spans="1:51" ht="12.75" customHeight="1" x14ac:dyDescent="0.25">
      <c r="A3" s="717" t="s">
        <v>1762</v>
      </c>
      <c r="B3" s="717"/>
      <c r="C3" s="717"/>
      <c r="D3" s="717"/>
      <c r="E3" s="717"/>
      <c r="F3" s="717"/>
      <c r="G3" s="717"/>
      <c r="H3" s="33"/>
      <c r="I3" s="33"/>
      <c r="J3" s="33"/>
      <c r="K3" s="33"/>
      <c r="L3" s="33"/>
      <c r="O3" s="33"/>
      <c r="P3" s="33"/>
      <c r="U3" s="33"/>
      <c r="V3" s="33"/>
      <c r="W3" s="33"/>
      <c r="X3" s="33"/>
      <c r="Y3" s="33"/>
      <c r="Z3" s="33"/>
      <c r="AA3" s="33"/>
      <c r="AE3" s="33"/>
      <c r="AF3" s="33"/>
      <c r="AG3" s="33"/>
      <c r="AH3" s="33"/>
      <c r="AI3" s="33"/>
      <c r="AJ3" s="33"/>
      <c r="AK3" s="33"/>
      <c r="AL3" s="33"/>
      <c r="AM3" s="33"/>
      <c r="AN3" s="33"/>
      <c r="AO3" s="33"/>
      <c r="AP3" s="33"/>
      <c r="AV3" s="33"/>
      <c r="AW3" s="33"/>
      <c r="AX3" s="33"/>
      <c r="AY3" s="33"/>
    </row>
    <row r="4" spans="1:51" s="159" customFormat="1" ht="30" x14ac:dyDescent="0.25">
      <c r="A4" s="160" t="s">
        <v>358</v>
      </c>
      <c r="B4" s="161" t="s">
        <v>163</v>
      </c>
      <c r="C4" s="161" t="s">
        <v>359</v>
      </c>
      <c r="D4" s="162" t="s">
        <v>360</v>
      </c>
      <c r="E4" s="161" t="s">
        <v>2173</v>
      </c>
      <c r="F4" s="161" t="s">
        <v>1001</v>
      </c>
      <c r="G4" s="163" t="s">
        <v>2134</v>
      </c>
    </row>
    <row r="5" spans="1:51" x14ac:dyDescent="0.25">
      <c r="A5" s="325" t="s">
        <v>1227</v>
      </c>
      <c r="B5" s="321" t="s">
        <v>1228</v>
      </c>
      <c r="C5" s="321" t="s">
        <v>947</v>
      </c>
      <c r="D5" s="322"/>
      <c r="E5" s="321"/>
      <c r="F5" s="321" t="s">
        <v>1000</v>
      </c>
      <c r="G5" s="321" t="s">
        <v>31</v>
      </c>
    </row>
    <row r="6" spans="1:51" x14ac:dyDescent="0.25">
      <c r="A6" s="326" t="s">
        <v>37</v>
      </c>
      <c r="B6" s="321" t="s">
        <v>1583</v>
      </c>
      <c r="C6" s="409" t="s">
        <v>944</v>
      </c>
      <c r="D6" s="323"/>
      <c r="E6" s="321"/>
      <c r="F6" s="321" t="s">
        <v>110</v>
      </c>
      <c r="G6" s="321" t="s">
        <v>32</v>
      </c>
    </row>
    <row r="7" spans="1:51" x14ac:dyDescent="0.25">
      <c r="A7" s="326" t="s">
        <v>1452</v>
      </c>
      <c r="B7" s="321" t="s">
        <v>1587</v>
      </c>
      <c r="C7" s="409" t="s">
        <v>2133</v>
      </c>
      <c r="D7" s="323"/>
      <c r="E7" s="321"/>
      <c r="F7" s="321" t="s">
        <v>110</v>
      </c>
      <c r="G7" s="321" t="s">
        <v>32</v>
      </c>
    </row>
    <row r="8" spans="1:51" x14ac:dyDescent="0.25">
      <c r="A8" s="326" t="s">
        <v>1453</v>
      </c>
      <c r="B8" s="321" t="s">
        <v>1584</v>
      </c>
      <c r="C8" s="409" t="s">
        <v>2133</v>
      </c>
      <c r="D8" s="323"/>
      <c r="E8" s="321"/>
      <c r="F8" s="321" t="s">
        <v>110</v>
      </c>
      <c r="G8" s="321" t="s">
        <v>32</v>
      </c>
    </row>
    <row r="9" spans="1:51" x14ac:dyDescent="0.25">
      <c r="A9" s="325" t="s">
        <v>10</v>
      </c>
      <c r="B9" s="321" t="s">
        <v>1585</v>
      </c>
      <c r="C9" s="409" t="s">
        <v>978</v>
      </c>
      <c r="D9" s="323"/>
      <c r="E9" s="321"/>
      <c r="F9" s="321" t="s">
        <v>110</v>
      </c>
      <c r="G9" s="321" t="s">
        <v>31</v>
      </c>
    </row>
    <row r="10" spans="1:51" x14ac:dyDescent="0.25">
      <c r="A10" s="327" t="s">
        <v>113</v>
      </c>
      <c r="B10" s="321" t="s">
        <v>1586</v>
      </c>
      <c r="C10" s="409" t="s">
        <v>2133</v>
      </c>
      <c r="D10" s="323"/>
      <c r="E10" s="321"/>
      <c r="F10" s="321" t="s">
        <v>110</v>
      </c>
      <c r="G10" s="321" t="s">
        <v>31</v>
      </c>
    </row>
    <row r="11" spans="1:51" x14ac:dyDescent="0.25">
      <c r="A11" s="325" t="s">
        <v>139</v>
      </c>
      <c r="B11" s="321" t="s">
        <v>1588</v>
      </c>
      <c r="C11" s="409" t="s">
        <v>2133</v>
      </c>
      <c r="D11" s="323"/>
      <c r="E11" s="321"/>
      <c r="F11" s="321" t="s">
        <v>110</v>
      </c>
      <c r="G11" s="321" t="s">
        <v>31</v>
      </c>
    </row>
    <row r="12" spans="1:51" x14ac:dyDescent="0.25">
      <c r="A12" s="326" t="s">
        <v>1454</v>
      </c>
      <c r="B12" s="321" t="s">
        <v>1589</v>
      </c>
      <c r="C12" s="409" t="s">
        <v>2133</v>
      </c>
      <c r="D12" s="323"/>
      <c r="E12" s="321"/>
      <c r="F12" s="321" t="s">
        <v>110</v>
      </c>
      <c r="G12" s="321" t="s">
        <v>32</v>
      </c>
    </row>
    <row r="13" spans="1:51" x14ac:dyDescent="0.25">
      <c r="A13" s="326" t="s">
        <v>1455</v>
      </c>
      <c r="B13" s="321" t="s">
        <v>1590</v>
      </c>
      <c r="C13" s="409" t="s">
        <v>947</v>
      </c>
      <c r="D13" s="323"/>
      <c r="E13" s="321"/>
      <c r="F13" s="321" t="s">
        <v>110</v>
      </c>
      <c r="G13" s="321" t="s">
        <v>32</v>
      </c>
    </row>
    <row r="14" spans="1:51" x14ac:dyDescent="0.25">
      <c r="A14" s="326" t="s">
        <v>1456</v>
      </c>
      <c r="B14" s="321" t="s">
        <v>1591</v>
      </c>
      <c r="C14" s="409" t="s">
        <v>996</v>
      </c>
      <c r="D14" s="323"/>
      <c r="E14" s="321"/>
      <c r="F14" s="321" t="s">
        <v>110</v>
      </c>
      <c r="G14" s="321" t="s">
        <v>32</v>
      </c>
    </row>
    <row r="15" spans="1:51" x14ac:dyDescent="0.25">
      <c r="A15" s="326" t="s">
        <v>1457</v>
      </c>
      <c r="B15" s="321" t="s">
        <v>1592</v>
      </c>
      <c r="C15" s="409" t="s">
        <v>996</v>
      </c>
      <c r="D15" s="324"/>
      <c r="E15" s="321"/>
      <c r="F15" s="321" t="s">
        <v>110</v>
      </c>
      <c r="G15" s="321" t="s">
        <v>32</v>
      </c>
    </row>
    <row r="16" spans="1:51" x14ac:dyDescent="0.25">
      <c r="A16" s="326" t="s">
        <v>1458</v>
      </c>
      <c r="B16" s="321" t="s">
        <v>1593</v>
      </c>
      <c r="C16" s="409" t="s">
        <v>996</v>
      </c>
      <c r="D16" s="324"/>
      <c r="E16" s="321"/>
      <c r="F16" s="321" t="s">
        <v>110</v>
      </c>
      <c r="G16" s="321" t="s">
        <v>32</v>
      </c>
    </row>
    <row r="17" spans="1:10" ht="30" x14ac:dyDescent="0.25">
      <c r="A17" s="326" t="s">
        <v>1459</v>
      </c>
      <c r="B17" s="321" t="s">
        <v>1594</v>
      </c>
      <c r="C17" s="409" t="s">
        <v>947</v>
      </c>
      <c r="D17" s="323"/>
      <c r="E17" s="321"/>
      <c r="F17" s="321" t="s">
        <v>110</v>
      </c>
      <c r="G17" s="321" t="s">
        <v>32</v>
      </c>
    </row>
    <row r="18" spans="1:10" ht="30" x14ac:dyDescent="0.25">
      <c r="A18" s="326" t="s">
        <v>1460</v>
      </c>
      <c r="B18" s="321" t="s">
        <v>1595</v>
      </c>
      <c r="C18" s="409" t="s">
        <v>2137</v>
      </c>
      <c r="D18" s="323"/>
      <c r="E18" s="321"/>
      <c r="F18" s="321" t="s">
        <v>110</v>
      </c>
      <c r="G18" s="321" t="s">
        <v>32</v>
      </c>
    </row>
    <row r="19" spans="1:10" ht="45" x14ac:dyDescent="0.25">
      <c r="A19" s="328" t="s">
        <v>1735</v>
      </c>
      <c r="B19" s="53" t="s">
        <v>1883</v>
      </c>
      <c r="C19" s="409" t="s">
        <v>947</v>
      </c>
      <c r="D19" s="323"/>
      <c r="E19" s="321"/>
      <c r="F19" s="321" t="s">
        <v>110</v>
      </c>
      <c r="G19" s="321" t="s">
        <v>32</v>
      </c>
      <c r="J19" s="374" t="s">
        <v>2174</v>
      </c>
    </row>
    <row r="20" spans="1:10" x14ac:dyDescent="0.25">
      <c r="A20" s="326" t="s">
        <v>1461</v>
      </c>
      <c r="B20" s="321" t="s">
        <v>1596</v>
      </c>
      <c r="C20" s="409" t="s">
        <v>2180</v>
      </c>
      <c r="D20" s="323"/>
      <c r="E20" s="321"/>
      <c r="F20" s="321" t="s">
        <v>110</v>
      </c>
      <c r="G20" s="321" t="s">
        <v>32</v>
      </c>
    </row>
    <row r="21" spans="1:10" ht="45" x14ac:dyDescent="0.25">
      <c r="A21" s="326" t="s">
        <v>44</v>
      </c>
      <c r="B21" s="321" t="s">
        <v>1465</v>
      </c>
      <c r="C21" s="409" t="s">
        <v>957</v>
      </c>
      <c r="D21" s="323"/>
      <c r="E21" s="321"/>
      <c r="F21" s="321" t="s">
        <v>110</v>
      </c>
      <c r="G21" s="321" t="s">
        <v>32</v>
      </c>
    </row>
    <row r="22" spans="1:10" x14ac:dyDescent="0.25">
      <c r="A22" s="326" t="s">
        <v>1462</v>
      </c>
      <c r="B22" s="321" t="s">
        <v>1664</v>
      </c>
      <c r="C22" s="409" t="s">
        <v>950</v>
      </c>
      <c r="D22" s="323"/>
      <c r="E22" s="321"/>
      <c r="F22" s="321" t="s">
        <v>110</v>
      </c>
      <c r="G22" s="321" t="s">
        <v>32</v>
      </c>
    </row>
    <row r="23" spans="1:10" x14ac:dyDescent="0.25">
      <c r="A23" s="326" t="s">
        <v>36</v>
      </c>
      <c r="B23" s="321" t="s">
        <v>1665</v>
      </c>
      <c r="C23" s="409" t="s">
        <v>947</v>
      </c>
      <c r="D23" s="323"/>
      <c r="E23" s="321"/>
      <c r="F23" s="321" t="s">
        <v>110</v>
      </c>
      <c r="G23" s="321" t="s">
        <v>32</v>
      </c>
    </row>
    <row r="24" spans="1:10" x14ac:dyDescent="0.25">
      <c r="A24" s="326" t="s">
        <v>33</v>
      </c>
      <c r="B24" s="321" t="s">
        <v>1666</v>
      </c>
      <c r="C24" s="409" t="s">
        <v>1164</v>
      </c>
      <c r="D24" s="323"/>
      <c r="E24" s="321"/>
      <c r="F24" s="321" t="s">
        <v>110</v>
      </c>
      <c r="G24" s="321" t="s">
        <v>32</v>
      </c>
    </row>
    <row r="26" spans="1:10" x14ac:dyDescent="0.25">
      <c r="A26" s="136" t="s">
        <v>1171</v>
      </c>
    </row>
    <row r="28" spans="1:10" x14ac:dyDescent="0.25">
      <c r="A28" s="137" t="s">
        <v>2247</v>
      </c>
    </row>
    <row r="29" spans="1:10" x14ac:dyDescent="0.25">
      <c r="A29" s="137" t="s">
        <v>2248</v>
      </c>
    </row>
    <row r="30" spans="1:10" x14ac:dyDescent="0.25">
      <c r="A30" s="137" t="s">
        <v>2249</v>
      </c>
    </row>
    <row r="31" spans="1:10" x14ac:dyDescent="0.25">
      <c r="A31" s="137" t="s">
        <v>2250</v>
      </c>
    </row>
    <row r="32" spans="1:10" x14ac:dyDescent="0.25">
      <c r="A32" s="137" t="s">
        <v>2251</v>
      </c>
    </row>
    <row r="33" spans="1:1" x14ac:dyDescent="0.25">
      <c r="A33" s="138" t="s">
        <v>2252</v>
      </c>
    </row>
    <row r="34" spans="1:1" x14ac:dyDescent="0.25">
      <c r="A34" s="138" t="s">
        <v>2253</v>
      </c>
    </row>
    <row r="35" spans="1:1" x14ac:dyDescent="0.25">
      <c r="A35" s="138" t="s">
        <v>2254</v>
      </c>
    </row>
    <row r="36" spans="1:1" x14ac:dyDescent="0.25">
      <c r="A36" s="138" t="s">
        <v>2255</v>
      </c>
    </row>
    <row r="37" spans="1:1" x14ac:dyDescent="0.25">
      <c r="A37" s="138" t="s">
        <v>2256</v>
      </c>
    </row>
  </sheetData>
  <mergeCells count="3">
    <mergeCell ref="A1:G1"/>
    <mergeCell ref="A2:G2"/>
    <mergeCell ref="A3:G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8">
    <tabColor rgb="FFFFFF00"/>
    <pageSetUpPr fitToPage="1"/>
  </sheetPr>
  <dimension ref="A1:H38"/>
  <sheetViews>
    <sheetView zoomScale="80" zoomScaleNormal="80" workbookViewId="0">
      <selection activeCell="E21" sqref="E21"/>
    </sheetView>
  </sheetViews>
  <sheetFormatPr defaultColWidth="11.42578125" defaultRowHeight="12.75" x14ac:dyDescent="0.2"/>
  <cols>
    <col min="1" max="1" width="35.5703125" style="2" customWidth="1"/>
    <col min="2" max="2" width="23.140625" style="2" customWidth="1"/>
    <col min="3" max="3" width="32.7109375" style="2" bestFit="1" customWidth="1"/>
    <col min="4" max="4" width="17.7109375" style="2" customWidth="1"/>
    <col min="5" max="5" width="37.5703125" style="2" customWidth="1"/>
    <col min="6" max="6" width="11" style="2" customWidth="1"/>
    <col min="7" max="7" width="20.85546875" style="2" customWidth="1"/>
    <col min="8" max="8" width="13.140625" style="2" customWidth="1"/>
    <col min="9" max="9" width="10" style="2" customWidth="1"/>
    <col min="10" max="10" width="12.28515625" style="2" customWidth="1"/>
    <col min="11" max="11" width="9.5703125" style="2" customWidth="1"/>
    <col min="12" max="12" width="2.140625" style="2" customWidth="1"/>
    <col min="13" max="13" width="30.42578125" style="2" bestFit="1" customWidth="1"/>
    <col min="14" max="14" width="13.140625" style="2" customWidth="1"/>
    <col min="15" max="15" width="10" style="2" customWidth="1"/>
    <col min="16" max="16" width="12.28515625" style="2" customWidth="1"/>
    <col min="17" max="17" width="9.5703125" style="2" customWidth="1"/>
    <col min="18" max="16384" width="11.42578125" style="2"/>
  </cols>
  <sheetData>
    <row r="1" spans="1:7" ht="15" customHeight="1" x14ac:dyDescent="0.2">
      <c r="A1" s="668" t="s">
        <v>1082</v>
      </c>
      <c r="B1" s="662"/>
      <c r="C1" s="662"/>
      <c r="D1" s="662"/>
      <c r="E1" s="662"/>
      <c r="F1" s="662"/>
      <c r="G1" s="662"/>
    </row>
    <row r="2" spans="1:7" ht="15" x14ac:dyDescent="0.2">
      <c r="A2" s="667" t="s">
        <v>1131</v>
      </c>
      <c r="B2" s="667"/>
      <c r="C2" s="667"/>
      <c r="D2" s="667"/>
      <c r="E2" s="667"/>
      <c r="F2" s="667"/>
      <c r="G2" s="667"/>
    </row>
    <row r="3" spans="1:7" ht="15" x14ac:dyDescent="0.2">
      <c r="A3" s="659" t="s">
        <v>1786</v>
      </c>
      <c r="B3" s="659"/>
      <c r="C3" s="659"/>
      <c r="D3" s="659"/>
      <c r="E3" s="659"/>
      <c r="F3" s="659"/>
      <c r="G3" s="659"/>
    </row>
    <row r="4" spans="1:7" s="1" customFormat="1" ht="30.75" thickBot="1" x14ac:dyDescent="0.25">
      <c r="A4" s="160" t="s">
        <v>358</v>
      </c>
      <c r="B4" s="161" t="s">
        <v>163</v>
      </c>
      <c r="C4" s="161" t="s">
        <v>359</v>
      </c>
      <c r="D4" s="162" t="s">
        <v>360</v>
      </c>
      <c r="E4" s="161" t="s">
        <v>2173</v>
      </c>
      <c r="F4" s="161" t="s">
        <v>1001</v>
      </c>
      <c r="G4" s="163" t="s">
        <v>2134</v>
      </c>
    </row>
    <row r="5" spans="1:7" ht="15" x14ac:dyDescent="0.25">
      <c r="A5" s="272" t="s">
        <v>87</v>
      </c>
      <c r="B5" s="273" t="s">
        <v>273</v>
      </c>
      <c r="C5" s="566" t="s">
        <v>950</v>
      </c>
      <c r="D5" s="274"/>
      <c r="E5" s="274"/>
      <c r="F5" s="320" t="s">
        <v>1000</v>
      </c>
      <c r="G5" s="274" t="s">
        <v>31</v>
      </c>
    </row>
    <row r="6" spans="1:7" ht="14.25" x14ac:dyDescent="0.2">
      <c r="A6" s="329" t="s">
        <v>88</v>
      </c>
      <c r="B6" s="330" t="s">
        <v>264</v>
      </c>
      <c r="C6" s="266" t="s">
        <v>991</v>
      </c>
      <c r="D6" s="331"/>
      <c r="E6" s="331"/>
      <c r="F6" s="332" t="s">
        <v>110</v>
      </c>
      <c r="G6" s="331" t="s">
        <v>31</v>
      </c>
    </row>
    <row r="7" spans="1:7" ht="15" x14ac:dyDescent="0.25">
      <c r="A7" s="275" t="s">
        <v>89</v>
      </c>
      <c r="B7" s="276" t="s">
        <v>263</v>
      </c>
      <c r="C7" s="266" t="s">
        <v>947</v>
      </c>
      <c r="D7" s="266"/>
      <c r="E7" s="266"/>
      <c r="F7" s="333" t="s">
        <v>1000</v>
      </c>
      <c r="G7" s="266" t="s">
        <v>31</v>
      </c>
    </row>
    <row r="8" spans="1:7" ht="14.25" x14ac:dyDescent="0.2">
      <c r="A8" s="277" t="s">
        <v>90</v>
      </c>
      <c r="B8" s="278" t="s">
        <v>271</v>
      </c>
      <c r="C8" s="279" t="s">
        <v>950</v>
      </c>
      <c r="D8" s="279"/>
      <c r="E8" s="279"/>
      <c r="F8" s="280" t="s">
        <v>110</v>
      </c>
      <c r="G8" s="279" t="s">
        <v>31</v>
      </c>
    </row>
    <row r="9" spans="1:7" ht="14.25" x14ac:dyDescent="0.2">
      <c r="A9" s="277" t="s">
        <v>91</v>
      </c>
      <c r="B9" s="278" t="s">
        <v>272</v>
      </c>
      <c r="C9" s="279" t="s">
        <v>2144</v>
      </c>
      <c r="D9" s="279"/>
      <c r="E9" s="279"/>
      <c r="F9" s="280" t="s">
        <v>110</v>
      </c>
      <c r="G9" s="279" t="s">
        <v>31</v>
      </c>
    </row>
    <row r="10" spans="1:7" ht="14.25" x14ac:dyDescent="0.2">
      <c r="A10" s="277" t="s">
        <v>108</v>
      </c>
      <c r="B10" s="278" t="s">
        <v>274</v>
      </c>
      <c r="C10" s="279" t="s">
        <v>2295</v>
      </c>
      <c r="D10" s="279"/>
      <c r="E10" s="279"/>
      <c r="F10" s="280" t="s">
        <v>110</v>
      </c>
      <c r="G10" s="279" t="s">
        <v>31</v>
      </c>
    </row>
    <row r="11" spans="1:7" ht="14.25" x14ac:dyDescent="0.2">
      <c r="A11" s="277" t="s">
        <v>95</v>
      </c>
      <c r="B11" s="278" t="s">
        <v>275</v>
      </c>
      <c r="C11" s="279" t="s">
        <v>2147</v>
      </c>
      <c r="D11" s="279"/>
      <c r="E11" s="279"/>
      <c r="F11" s="280" t="s">
        <v>110</v>
      </c>
      <c r="G11" s="279" t="s">
        <v>31</v>
      </c>
    </row>
    <row r="12" spans="1:7" ht="15" thickBot="1" x14ac:dyDescent="0.25">
      <c r="A12" s="334" t="s">
        <v>36</v>
      </c>
      <c r="B12" s="335" t="s">
        <v>1904</v>
      </c>
      <c r="C12" s="336"/>
      <c r="D12" s="336"/>
      <c r="E12" s="336"/>
      <c r="F12" s="337"/>
      <c r="G12" s="337"/>
    </row>
    <row r="15" spans="1:7" x14ac:dyDescent="0.2">
      <c r="A15" s="31" t="s">
        <v>1171</v>
      </c>
    </row>
    <row r="18" spans="1:8" x14ac:dyDescent="0.2">
      <c r="A18" t="s">
        <v>1388</v>
      </c>
      <c r="B18"/>
    </row>
    <row r="19" spans="1:8" x14ac:dyDescent="0.2">
      <c r="A19" t="s">
        <v>1389</v>
      </c>
      <c r="B19"/>
    </row>
    <row r="20" spans="1:8" x14ac:dyDescent="0.2">
      <c r="A20" t="s">
        <v>1390</v>
      </c>
      <c r="B20"/>
    </row>
    <row r="21" spans="1:8" x14ac:dyDescent="0.2">
      <c r="A21" t="s">
        <v>1391</v>
      </c>
      <c r="B21"/>
    </row>
    <row r="22" spans="1:8" x14ac:dyDescent="0.2">
      <c r="A22" t="s">
        <v>1392</v>
      </c>
      <c r="B22"/>
    </row>
    <row r="23" spans="1:8" x14ac:dyDescent="0.2">
      <c r="A23" t="s">
        <v>1392</v>
      </c>
      <c r="B23"/>
    </row>
    <row r="24" spans="1:8" x14ac:dyDescent="0.2">
      <c r="A24" t="s">
        <v>1393</v>
      </c>
      <c r="B24"/>
    </row>
    <row r="27" spans="1:8" x14ac:dyDescent="0.2">
      <c r="A27" t="s">
        <v>1388</v>
      </c>
      <c r="H27" s="2" t="s">
        <v>1838</v>
      </c>
    </row>
    <row r="28" spans="1:8" customFormat="1" x14ac:dyDescent="0.2">
      <c r="A28" t="s">
        <v>1836</v>
      </c>
      <c r="H28" t="s">
        <v>1837</v>
      </c>
    </row>
    <row r="30" spans="1:8" customFormat="1" x14ac:dyDescent="0.2">
      <c r="A30" t="s">
        <v>1836</v>
      </c>
    </row>
    <row r="31" spans="1:8" customFormat="1" x14ac:dyDescent="0.2">
      <c r="A31" t="s">
        <v>1862</v>
      </c>
    </row>
    <row r="32" spans="1:8" customFormat="1" x14ac:dyDescent="0.2">
      <c r="A32" t="s">
        <v>1863</v>
      </c>
    </row>
    <row r="33" spans="1:1" customFormat="1" x14ac:dyDescent="0.2">
      <c r="A33" t="s">
        <v>1864</v>
      </c>
    </row>
    <row r="34" spans="1:1" customFormat="1" x14ac:dyDescent="0.2">
      <c r="A34" t="s">
        <v>1865</v>
      </c>
    </row>
    <row r="35" spans="1:1" customFormat="1" x14ac:dyDescent="0.2">
      <c r="A35" t="s">
        <v>1866</v>
      </c>
    </row>
    <row r="36" spans="1:1" customFormat="1" x14ac:dyDescent="0.2">
      <c r="A36" t="s">
        <v>1867</v>
      </c>
    </row>
    <row r="37" spans="1:1" customFormat="1" x14ac:dyDescent="0.2">
      <c r="A37" t="s">
        <v>1868</v>
      </c>
    </row>
    <row r="38" spans="1:1" customFormat="1" x14ac:dyDescent="0.2">
      <c r="A38" t="s">
        <v>1869</v>
      </c>
    </row>
  </sheetData>
  <customSheetViews>
    <customSheetView guid="{D7FA9B68-49B7-43EE-BA06-FC0D8D1A16B1}" scale="85" showPageBreaks="1" fitToPage="1" printArea="1">
      <selection activeCell="H7" sqref="H7"/>
      <pageMargins left="0.75" right="0.75" top="1" bottom="1" header="0.4921259845" footer="0.4921259845"/>
      <pageSetup paperSize="9" scale="68" orientation="landscape" r:id="rId1"/>
      <headerFooter alignWithMargins="0">
        <oddHeader>&amp;C&amp;F</oddHeader>
        <oddFooter>&amp;C&amp;A</oddFooter>
      </headerFooter>
    </customSheetView>
    <customSheetView guid="{15C6561A-70ED-4760-88B5-F6A904A8B5F5}" scale="85" fitToPage="1">
      <selection activeCell="H7" sqref="H7"/>
      <pageMargins left="0.75" right="0.75" top="1" bottom="1" header="0.4921259845" footer="0.4921259845"/>
      <pageSetup paperSize="9" scale="68" orientation="landscape" r:id="rId2"/>
      <headerFooter alignWithMargins="0">
        <oddHeader>&amp;C&amp;F</oddHeader>
        <oddFooter>&amp;C&amp;A</oddFooter>
      </headerFooter>
    </customSheetView>
    <customSheetView guid="{FB6A36C5-98F6-4331-9F0C-B46F3ECDEB5D}" scale="85" showPageBreaks="1" fitToPage="1" printArea="1">
      <selection activeCell="H7" sqref="H7"/>
      <pageMargins left="0.75" right="0.75" top="1" bottom="1" header="0.4921259845" footer="0.4921259845"/>
      <pageSetup paperSize="9" scale="68" orientation="landscape" r:id="rId3"/>
      <headerFooter alignWithMargins="0">
        <oddHeader>&amp;C&amp;F</oddHeader>
        <oddFooter>&amp;C&amp;A</oddFooter>
      </headerFooter>
    </customSheetView>
  </customSheetViews>
  <mergeCells count="3">
    <mergeCell ref="A1:G1"/>
    <mergeCell ref="A2:G2"/>
    <mergeCell ref="A3:G3"/>
  </mergeCells>
  <phoneticPr fontId="36" type="noConversion"/>
  <pageMargins left="0.75" right="0.75" top="1" bottom="1" header="0.4921259845" footer="0.4921259845"/>
  <pageSetup paperSize="9" scale="67" orientation="landscape" r:id="rId4"/>
  <headerFooter alignWithMargins="0">
    <oddHeader>&amp;C&amp;F</oddHeader>
    <oddFooter>&amp;C&amp;A</oddFooter>
  </headerFooter>
  <legacyDrawing r:id="rId5"/>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9">
    <tabColor rgb="FFFFFF00"/>
    <pageSetUpPr fitToPage="1"/>
  </sheetPr>
  <dimension ref="A1:G45"/>
  <sheetViews>
    <sheetView topLeftCell="A15" zoomScale="80" zoomScaleNormal="80" workbookViewId="0">
      <selection activeCell="A49" sqref="A49"/>
    </sheetView>
  </sheetViews>
  <sheetFormatPr defaultColWidth="11.42578125" defaultRowHeight="12.75" x14ac:dyDescent="0.2"/>
  <cols>
    <col min="1" max="1" width="31.28515625" style="2" customWidth="1"/>
    <col min="2" max="2" width="55" style="2" customWidth="1"/>
    <col min="3" max="3" width="31.5703125" style="2" bestFit="1" customWidth="1"/>
    <col min="4" max="4" width="29" style="2" customWidth="1"/>
    <col min="5" max="5" width="36.85546875" style="2" customWidth="1"/>
    <col min="6" max="6" width="34.7109375" style="2" customWidth="1"/>
    <col min="7" max="7" width="20.5703125" style="2" customWidth="1"/>
    <col min="8" max="8" width="12.85546875" style="2" customWidth="1"/>
    <col min="9" max="9" width="10" style="2" customWidth="1"/>
    <col min="10" max="10" width="12.42578125" style="2" customWidth="1"/>
    <col min="11" max="11" width="10.85546875" style="2" customWidth="1"/>
    <col min="12" max="12" width="3.140625" style="2" customWidth="1"/>
    <col min="13" max="13" width="30.7109375" style="2" customWidth="1"/>
    <col min="14" max="14" width="12.85546875" style="2" customWidth="1"/>
    <col min="15" max="15" width="10" style="2" customWidth="1"/>
    <col min="16" max="16" width="12.42578125" style="2" customWidth="1"/>
    <col min="17" max="17" width="10.85546875" style="2" customWidth="1"/>
    <col min="18" max="16384" width="11.42578125" style="2"/>
  </cols>
  <sheetData>
    <row r="1" spans="1:7" ht="18.75" customHeight="1" x14ac:dyDescent="0.2">
      <c r="A1" s="718" t="s">
        <v>1083</v>
      </c>
      <c r="B1" s="719"/>
      <c r="C1" s="719"/>
      <c r="D1" s="719"/>
      <c r="E1" s="719"/>
      <c r="F1" s="719"/>
      <c r="G1" s="719"/>
    </row>
    <row r="2" spans="1:7" ht="15.75" customHeight="1" x14ac:dyDescent="0.2">
      <c r="A2" s="705" t="s">
        <v>1132</v>
      </c>
      <c r="B2" s="705"/>
      <c r="C2" s="705"/>
      <c r="D2" s="705"/>
      <c r="E2" s="705"/>
      <c r="F2" s="705"/>
      <c r="G2" s="705"/>
    </row>
    <row r="3" spans="1:7" ht="18" customHeight="1" x14ac:dyDescent="0.2">
      <c r="A3" s="706" t="s">
        <v>1773</v>
      </c>
      <c r="B3" s="706"/>
      <c r="C3" s="706"/>
      <c r="D3" s="706"/>
      <c r="E3" s="706"/>
      <c r="F3" s="706"/>
      <c r="G3" s="706"/>
    </row>
    <row r="4" spans="1:7" s="1" customFormat="1" ht="39" customHeight="1" x14ac:dyDescent="0.2">
      <c r="A4" s="142" t="s">
        <v>358</v>
      </c>
      <c r="B4" s="143" t="s">
        <v>163</v>
      </c>
      <c r="C4" s="143" t="s">
        <v>359</v>
      </c>
      <c r="D4" s="144" t="s">
        <v>360</v>
      </c>
      <c r="E4" s="143" t="s">
        <v>2173</v>
      </c>
      <c r="F4" s="143" t="s">
        <v>1001</v>
      </c>
      <c r="G4" s="139" t="s">
        <v>2134</v>
      </c>
    </row>
    <row r="5" spans="1:7" ht="45" x14ac:dyDescent="0.2">
      <c r="A5" s="222" t="s">
        <v>98</v>
      </c>
      <c r="B5" s="339" t="s">
        <v>167</v>
      </c>
      <c r="C5" s="222" t="s">
        <v>947</v>
      </c>
      <c r="D5" s="222"/>
      <c r="E5" s="222"/>
      <c r="F5" s="495" t="s">
        <v>2478</v>
      </c>
      <c r="G5" s="222"/>
    </row>
    <row r="6" spans="1:7" ht="15" x14ac:dyDescent="0.2">
      <c r="A6" s="222" t="s">
        <v>134</v>
      </c>
      <c r="B6" s="222" t="s">
        <v>260</v>
      </c>
      <c r="C6" s="222" t="s">
        <v>991</v>
      </c>
      <c r="D6" s="222"/>
      <c r="E6" s="222"/>
      <c r="F6" s="222" t="s">
        <v>110</v>
      </c>
      <c r="G6" s="222"/>
    </row>
    <row r="7" spans="1:7" ht="15" x14ac:dyDescent="0.2">
      <c r="A7" s="222" t="s">
        <v>99</v>
      </c>
      <c r="B7" s="222" t="s">
        <v>261</v>
      </c>
      <c r="C7" s="222" t="s">
        <v>991</v>
      </c>
      <c r="D7" s="222"/>
      <c r="E7" s="222"/>
      <c r="F7" s="222" t="s">
        <v>110</v>
      </c>
      <c r="G7" s="222"/>
    </row>
    <row r="8" spans="1:7" ht="15" x14ac:dyDescent="0.2">
      <c r="A8" s="222" t="s">
        <v>100</v>
      </c>
      <c r="B8" s="222" t="s">
        <v>262</v>
      </c>
      <c r="C8" s="222" t="s">
        <v>950</v>
      </c>
      <c r="D8" s="222"/>
      <c r="E8" s="222"/>
      <c r="F8" s="495" t="s">
        <v>2232</v>
      </c>
      <c r="G8" s="222"/>
    </row>
    <row r="9" spans="1:7" ht="15" x14ac:dyDescent="0.2">
      <c r="A9" s="222" t="s">
        <v>89</v>
      </c>
      <c r="B9" s="222" t="s">
        <v>263</v>
      </c>
      <c r="C9" s="222" t="s">
        <v>947</v>
      </c>
      <c r="D9" s="222"/>
      <c r="E9" s="222"/>
      <c r="F9" s="223" t="s">
        <v>1000</v>
      </c>
      <c r="G9" s="222"/>
    </row>
    <row r="10" spans="1:7" ht="15" x14ac:dyDescent="0.2">
      <c r="A10" s="222" t="s">
        <v>88</v>
      </c>
      <c r="B10" s="222" t="s">
        <v>1901</v>
      </c>
      <c r="C10" s="222" t="s">
        <v>991</v>
      </c>
      <c r="D10" s="222"/>
      <c r="E10" s="222"/>
      <c r="F10" s="222" t="s">
        <v>110</v>
      </c>
      <c r="G10" s="222"/>
    </row>
    <row r="11" spans="1:7" ht="15" x14ac:dyDescent="0.2">
      <c r="A11" s="222" t="s">
        <v>97</v>
      </c>
      <c r="B11" s="222" t="s">
        <v>265</v>
      </c>
      <c r="C11" s="222" t="s">
        <v>1896</v>
      </c>
      <c r="D11" s="222"/>
      <c r="E11" s="222"/>
      <c r="F11" s="222" t="s">
        <v>110</v>
      </c>
      <c r="G11" s="222"/>
    </row>
    <row r="12" spans="1:7" ht="15" x14ac:dyDescent="0.2">
      <c r="A12" s="222" t="s">
        <v>101</v>
      </c>
      <c r="B12" s="222" t="s">
        <v>266</v>
      </c>
      <c r="C12" s="222" t="s">
        <v>1166</v>
      </c>
      <c r="D12" s="222"/>
      <c r="E12" s="222"/>
      <c r="F12" s="222" t="s">
        <v>110</v>
      </c>
      <c r="G12" s="222"/>
    </row>
    <row r="13" spans="1:7" ht="15" x14ac:dyDescent="0.2">
      <c r="A13" s="222" t="s">
        <v>102</v>
      </c>
      <c r="B13" s="222" t="s">
        <v>267</v>
      </c>
      <c r="C13" s="222" t="s">
        <v>2295</v>
      </c>
      <c r="D13" s="222"/>
      <c r="E13" s="222"/>
      <c r="F13" s="222" t="s">
        <v>110</v>
      </c>
      <c r="G13" s="222"/>
    </row>
    <row r="14" spans="1:7" ht="15" x14ac:dyDescent="0.2">
      <c r="A14" s="222" t="s">
        <v>103</v>
      </c>
      <c r="B14" s="222" t="s">
        <v>268</v>
      </c>
      <c r="C14" s="222" t="s">
        <v>1164</v>
      </c>
      <c r="D14" s="222"/>
      <c r="E14" s="222"/>
      <c r="F14" s="222" t="s">
        <v>110</v>
      </c>
      <c r="G14" s="222"/>
    </row>
    <row r="15" spans="1:7" ht="15" x14ac:dyDescent="0.2">
      <c r="A15" s="222" t="s">
        <v>104</v>
      </c>
      <c r="B15" s="222" t="s">
        <v>269</v>
      </c>
      <c r="C15" s="222" t="s">
        <v>950</v>
      </c>
      <c r="D15" s="222"/>
      <c r="E15" s="222"/>
      <c r="F15" s="222" t="s">
        <v>110</v>
      </c>
      <c r="G15" s="222"/>
    </row>
    <row r="16" spans="1:7" ht="15" x14ac:dyDescent="0.2">
      <c r="A16" s="222" t="s">
        <v>105</v>
      </c>
      <c r="B16" s="222" t="s">
        <v>270</v>
      </c>
      <c r="C16" s="222" t="s">
        <v>950</v>
      </c>
      <c r="D16" s="222"/>
      <c r="E16" s="222"/>
      <c r="F16" s="222" t="s">
        <v>110</v>
      </c>
      <c r="G16" s="222"/>
    </row>
    <row r="17" spans="1:7" ht="15" x14ac:dyDescent="0.2">
      <c r="A17" s="222" t="s">
        <v>304</v>
      </c>
      <c r="B17" s="222" t="s">
        <v>305</v>
      </c>
      <c r="C17" s="222" t="s">
        <v>950</v>
      </c>
      <c r="D17" s="222"/>
      <c r="E17" s="222"/>
      <c r="F17" s="222" t="s">
        <v>110</v>
      </c>
      <c r="G17" s="222"/>
    </row>
    <row r="18" spans="1:7" ht="15" x14ac:dyDescent="0.2">
      <c r="A18" s="222" t="s">
        <v>306</v>
      </c>
      <c r="B18" s="222" t="s">
        <v>307</v>
      </c>
      <c r="C18" s="222" t="s">
        <v>950</v>
      </c>
      <c r="D18" s="222"/>
      <c r="E18" s="222"/>
      <c r="F18" s="222" t="s">
        <v>110</v>
      </c>
      <c r="G18" s="222"/>
    </row>
    <row r="19" spans="1:7" ht="15" x14ac:dyDescent="0.2">
      <c r="A19" s="340" t="s">
        <v>36</v>
      </c>
      <c r="B19" s="340" t="s">
        <v>1902</v>
      </c>
      <c r="C19" s="340" t="s">
        <v>1164</v>
      </c>
      <c r="D19" s="340"/>
      <c r="E19" s="340"/>
      <c r="F19" s="496" t="s">
        <v>2233</v>
      </c>
      <c r="G19" s="340"/>
    </row>
    <row r="20" spans="1:7" ht="15" x14ac:dyDescent="0.2">
      <c r="A20" s="340" t="s">
        <v>33</v>
      </c>
      <c r="B20" s="340" t="s">
        <v>1903</v>
      </c>
      <c r="C20" s="340" t="s">
        <v>950</v>
      </c>
      <c r="D20" s="340" t="s">
        <v>1900</v>
      </c>
      <c r="E20" s="340"/>
      <c r="F20" s="340" t="s">
        <v>110</v>
      </c>
      <c r="G20" s="340"/>
    </row>
    <row r="21" spans="1:7" ht="15" x14ac:dyDescent="0.2">
      <c r="A21" s="340" t="s">
        <v>1839</v>
      </c>
      <c r="B21" s="340" t="s">
        <v>1897</v>
      </c>
      <c r="C21" s="340" t="s">
        <v>950</v>
      </c>
      <c r="D21" s="340"/>
      <c r="E21" s="340"/>
      <c r="F21" s="496" t="s">
        <v>2234</v>
      </c>
      <c r="G21" s="340"/>
    </row>
    <row r="22" spans="1:7" ht="15" x14ac:dyDescent="0.2">
      <c r="A22" s="340" t="s">
        <v>1840</v>
      </c>
      <c r="B22" s="340" t="s">
        <v>1898</v>
      </c>
      <c r="C22" s="340" t="s">
        <v>1166</v>
      </c>
      <c r="D22" s="340"/>
      <c r="E22" s="340"/>
      <c r="F22" s="340" t="s">
        <v>110</v>
      </c>
      <c r="G22" s="340"/>
    </row>
    <row r="23" spans="1:7" ht="15" x14ac:dyDescent="0.2">
      <c r="A23" s="338" t="s">
        <v>1841</v>
      </c>
      <c r="B23" s="338" t="s">
        <v>1899</v>
      </c>
      <c r="C23" s="338" t="s">
        <v>950</v>
      </c>
      <c r="D23" s="338" t="s">
        <v>1415</v>
      </c>
      <c r="E23" s="338"/>
      <c r="F23" s="338" t="s">
        <v>110</v>
      </c>
      <c r="G23" s="338"/>
    </row>
    <row r="26" spans="1:7" x14ac:dyDescent="0.2">
      <c r="A26" s="31" t="s">
        <v>1171</v>
      </c>
    </row>
    <row r="28" spans="1:7" x14ac:dyDescent="0.2">
      <c r="A28" s="2" t="s">
        <v>1168</v>
      </c>
    </row>
    <row r="29" spans="1:7" x14ac:dyDescent="0.2">
      <c r="A29" s="2" t="s">
        <v>1169</v>
      </c>
    </row>
    <row r="30" spans="1:7" x14ac:dyDescent="0.2">
      <c r="A30" s="2" t="s">
        <v>1394</v>
      </c>
    </row>
    <row r="31" spans="1:7" x14ac:dyDescent="0.2">
      <c r="A31" s="2" t="s">
        <v>1411</v>
      </c>
    </row>
    <row r="32" spans="1:7" x14ac:dyDescent="0.2">
      <c r="A32" s="2" t="s">
        <v>1412</v>
      </c>
    </row>
    <row r="33" spans="1:1" x14ac:dyDescent="0.2">
      <c r="A33" s="2" t="s">
        <v>1413</v>
      </c>
    </row>
    <row r="34" spans="1:1" x14ac:dyDescent="0.2">
      <c r="A34" s="2" t="s">
        <v>1414</v>
      </c>
    </row>
    <row r="38" spans="1:1" x14ac:dyDescent="0.2">
      <c r="A38" s="2" t="s">
        <v>1895</v>
      </c>
    </row>
    <row r="39" spans="1:1" x14ac:dyDescent="0.2">
      <c r="A39" s="2" t="s">
        <v>1835</v>
      </c>
    </row>
    <row r="40" spans="1:1" x14ac:dyDescent="0.2">
      <c r="A40" s="2" t="s">
        <v>1856</v>
      </c>
    </row>
    <row r="41" spans="1:1" x14ac:dyDescent="0.2">
      <c r="A41" s="2" t="s">
        <v>1857</v>
      </c>
    </row>
    <row r="42" spans="1:1" x14ac:dyDescent="0.2">
      <c r="A42" s="2" t="s">
        <v>1858</v>
      </c>
    </row>
    <row r="43" spans="1:1" x14ac:dyDescent="0.2">
      <c r="A43" s="2" t="s">
        <v>1859</v>
      </c>
    </row>
    <row r="44" spans="1:1" x14ac:dyDescent="0.2">
      <c r="A44" s="2" t="s">
        <v>1860</v>
      </c>
    </row>
    <row r="45" spans="1:1" x14ac:dyDescent="0.2">
      <c r="A45" s="2" t="s">
        <v>1861</v>
      </c>
    </row>
  </sheetData>
  <customSheetViews>
    <customSheetView guid="{D7FA9B68-49B7-43EE-BA06-FC0D8D1A16B1}" scale="70" fitToPage="1">
      <selection activeCell="C13" sqref="C13"/>
      <pageMargins left="0.75" right="0.75" top="1" bottom="1" header="0.4921259845" footer="0.4921259845"/>
      <pageSetup paperSize="9" scale="83" orientation="landscape" r:id="rId1"/>
      <headerFooter alignWithMargins="0">
        <oddHeader>&amp;C&amp;F</oddHeader>
        <oddFooter>&amp;C&amp;A</oddFooter>
      </headerFooter>
    </customSheetView>
    <customSheetView guid="{15C6561A-70ED-4760-88B5-F6A904A8B5F5}" scale="70" fitToPage="1">
      <selection activeCell="C13" sqref="C13"/>
      <pageMargins left="0.75" right="0.75" top="1" bottom="1" header="0.4921259845" footer="0.4921259845"/>
      <pageSetup paperSize="9" scale="83" orientation="landscape" r:id="rId2"/>
      <headerFooter alignWithMargins="0">
        <oddHeader>&amp;C&amp;F</oddHeader>
        <oddFooter>&amp;C&amp;A</oddFooter>
      </headerFooter>
    </customSheetView>
    <customSheetView guid="{FB6A36C5-98F6-4331-9F0C-B46F3ECDEB5D}" scale="70" fitToPage="1">
      <selection activeCell="C13" sqref="C13"/>
      <pageMargins left="0.75" right="0.75" top="1" bottom="1" header="0.4921259845" footer="0.4921259845"/>
      <pageSetup paperSize="9" scale="83" orientation="landscape" r:id="rId3"/>
      <headerFooter alignWithMargins="0">
        <oddHeader>&amp;C&amp;F</oddHeader>
        <oddFooter>&amp;C&amp;A</oddFooter>
      </headerFooter>
    </customSheetView>
  </customSheetViews>
  <mergeCells count="3">
    <mergeCell ref="A3:G3"/>
    <mergeCell ref="A2:G2"/>
    <mergeCell ref="A1:G1"/>
  </mergeCells>
  <phoneticPr fontId="36" type="noConversion"/>
  <pageMargins left="0.75" right="0.75" top="1" bottom="1" header="0.4921259845" footer="0.4921259845"/>
  <pageSetup paperSize="9" scale="83" orientation="landscape" r:id="rId4"/>
  <headerFooter alignWithMargins="0">
    <oddHeader>&amp;C&amp;F</oddHeader>
    <oddFooter>&amp;C&amp;A</oddFooter>
  </headerFooter>
  <legacy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5">
    <tabColor rgb="FF00B050"/>
  </sheetPr>
  <dimension ref="A1:G55"/>
  <sheetViews>
    <sheetView topLeftCell="A50" zoomScale="80" zoomScaleNormal="80" workbookViewId="0">
      <selection activeCell="A53" sqref="A53"/>
    </sheetView>
  </sheetViews>
  <sheetFormatPr defaultColWidth="11.42578125" defaultRowHeight="12.75" x14ac:dyDescent="0.2"/>
  <cols>
    <col min="1" max="1" width="31.7109375" style="121" customWidth="1"/>
    <col min="2" max="2" width="72.140625" style="121" bestFit="1" customWidth="1"/>
    <col min="3" max="3" width="14.5703125" style="121" customWidth="1"/>
    <col min="4" max="4" width="27.85546875" style="121" customWidth="1"/>
    <col min="5" max="5" width="37.85546875" style="121" customWidth="1"/>
    <col min="6" max="6" width="30.7109375" style="121" customWidth="1"/>
    <col min="7" max="7" width="20.42578125" style="121" customWidth="1"/>
    <col min="8" max="16384" width="11.42578125" style="121"/>
  </cols>
  <sheetData>
    <row r="1" spans="1:7" s="122" customFormat="1" ht="23.25" customHeight="1" x14ac:dyDescent="0.2">
      <c r="A1" s="653" t="s">
        <v>1060</v>
      </c>
      <c r="B1" s="654"/>
      <c r="C1" s="654"/>
      <c r="D1" s="654"/>
      <c r="E1" s="654"/>
      <c r="F1" s="654"/>
      <c r="G1" s="654"/>
    </row>
    <row r="2" spans="1:7" s="122" customFormat="1" ht="115.5" customHeight="1" x14ac:dyDescent="0.2">
      <c r="A2" s="655" t="s">
        <v>2479</v>
      </c>
      <c r="B2" s="655"/>
      <c r="C2" s="655"/>
      <c r="D2" s="655"/>
      <c r="E2" s="655"/>
      <c r="F2" s="655"/>
      <c r="G2" s="655"/>
    </row>
    <row r="3" spans="1:7" s="26" customFormat="1" ht="21.75" customHeight="1" x14ac:dyDescent="0.2">
      <c r="A3" s="656" t="s">
        <v>2030</v>
      </c>
      <c r="B3" s="656"/>
      <c r="C3" s="656"/>
      <c r="D3" s="656"/>
      <c r="E3" s="656"/>
      <c r="F3" s="656"/>
      <c r="G3" s="656"/>
    </row>
    <row r="4" spans="1:7" ht="15" x14ac:dyDescent="0.2">
      <c r="A4" s="591"/>
      <c r="B4" s="592"/>
      <c r="C4" s="593"/>
      <c r="D4" s="593"/>
      <c r="E4" s="593"/>
      <c r="F4" s="593"/>
      <c r="G4" s="596"/>
    </row>
    <row r="5" spans="1:7" ht="15" x14ac:dyDescent="0.2">
      <c r="A5" s="597" t="s">
        <v>2480</v>
      </c>
      <c r="B5" s="592"/>
      <c r="C5" s="593"/>
      <c r="D5" s="593"/>
      <c r="E5" s="593"/>
      <c r="F5" s="593"/>
      <c r="G5" s="596"/>
    </row>
    <row r="6" spans="1:7" ht="15" x14ac:dyDescent="0.2">
      <c r="A6" s="598"/>
      <c r="B6" s="599"/>
      <c r="C6" s="600"/>
      <c r="D6" s="600"/>
      <c r="E6" s="600"/>
      <c r="F6" s="600"/>
      <c r="G6" s="596"/>
    </row>
    <row r="7" spans="1:7" ht="25.5" customHeight="1" x14ac:dyDescent="0.2">
      <c r="A7" s="451" t="s">
        <v>30</v>
      </c>
      <c r="B7" s="451" t="s">
        <v>163</v>
      </c>
      <c r="C7" s="451" t="s">
        <v>1063</v>
      </c>
      <c r="D7" s="451" t="s">
        <v>360</v>
      </c>
      <c r="E7" s="451" t="s">
        <v>361</v>
      </c>
      <c r="F7" s="451" t="s">
        <v>1001</v>
      </c>
      <c r="G7" s="139" t="s">
        <v>2150</v>
      </c>
    </row>
    <row r="8" spans="1:7" ht="18.75" customHeight="1" x14ac:dyDescent="0.2">
      <c r="A8" s="452" t="s">
        <v>1889</v>
      </c>
      <c r="B8" s="453" t="s">
        <v>1623</v>
      </c>
      <c r="C8" s="453" t="s">
        <v>960</v>
      </c>
      <c r="D8" s="453" t="s">
        <v>983</v>
      </c>
      <c r="E8" s="453"/>
      <c r="F8" s="453"/>
      <c r="G8" s="601"/>
    </row>
    <row r="9" spans="1:7" ht="105" x14ac:dyDescent="0.2">
      <c r="A9" s="452" t="s">
        <v>1890</v>
      </c>
      <c r="B9" s="453" t="s">
        <v>2017</v>
      </c>
      <c r="C9" s="453" t="s">
        <v>960</v>
      </c>
      <c r="D9" s="453" t="s">
        <v>985</v>
      </c>
      <c r="E9" s="453"/>
      <c r="F9" s="453"/>
      <c r="G9" s="602"/>
    </row>
    <row r="10" spans="1:7" ht="90" x14ac:dyDescent="0.2">
      <c r="A10" s="452" t="s">
        <v>1891</v>
      </c>
      <c r="B10" s="453" t="s">
        <v>2018</v>
      </c>
      <c r="C10" s="453" t="s">
        <v>960</v>
      </c>
      <c r="D10" s="453" t="s">
        <v>965</v>
      </c>
      <c r="E10" s="453"/>
      <c r="F10" s="453"/>
      <c r="G10" s="602"/>
    </row>
    <row r="11" spans="1:7" ht="60" x14ac:dyDescent="0.2">
      <c r="A11" s="452" t="s">
        <v>1892</v>
      </c>
      <c r="B11" s="453" t="s">
        <v>2019</v>
      </c>
      <c r="C11" s="453" t="s">
        <v>960</v>
      </c>
      <c r="D11" s="453" t="s">
        <v>988</v>
      </c>
      <c r="E11" s="453"/>
      <c r="F11" s="453"/>
      <c r="G11" s="602"/>
    </row>
    <row r="12" spans="1:7" ht="120" x14ac:dyDescent="0.2">
      <c r="A12" s="452" t="s">
        <v>1893</v>
      </c>
      <c r="B12" s="453" t="s">
        <v>2020</v>
      </c>
      <c r="C12" s="453" t="s">
        <v>960</v>
      </c>
      <c r="D12" s="453" t="s">
        <v>963</v>
      </c>
      <c r="E12" s="453"/>
      <c r="F12" s="453"/>
      <c r="G12" s="602"/>
    </row>
    <row r="13" spans="1:7" ht="75" x14ac:dyDescent="0.2">
      <c r="A13" s="452" t="s">
        <v>1894</v>
      </c>
      <c r="B13" s="453" t="s">
        <v>2187</v>
      </c>
      <c r="C13" s="453" t="s">
        <v>960</v>
      </c>
      <c r="D13" s="453" t="s">
        <v>990</v>
      </c>
      <c r="E13" s="453"/>
      <c r="F13" s="453"/>
      <c r="G13" s="602"/>
    </row>
    <row r="14" spans="1:7" s="595" customFormat="1" ht="15" x14ac:dyDescent="0.25">
      <c r="A14" s="603"/>
      <c r="B14" s="604"/>
      <c r="C14" s="605"/>
      <c r="D14" s="605"/>
      <c r="E14" s="605"/>
      <c r="F14" s="605"/>
      <c r="G14" s="596"/>
    </row>
    <row r="15" spans="1:7" s="595" customFormat="1" ht="15" x14ac:dyDescent="0.25">
      <c r="A15" s="597" t="s">
        <v>1888</v>
      </c>
      <c r="B15" s="592"/>
      <c r="C15" s="593"/>
      <c r="D15" s="593"/>
      <c r="E15" s="593"/>
      <c r="F15" s="593"/>
      <c r="G15" s="596"/>
    </row>
    <row r="16" spans="1:7" s="595" customFormat="1" ht="15" x14ac:dyDescent="0.25">
      <c r="A16" s="598"/>
      <c r="B16" s="599"/>
      <c r="C16" s="600"/>
      <c r="D16" s="600"/>
      <c r="E16" s="600"/>
      <c r="F16" s="600"/>
      <c r="G16" s="596"/>
    </row>
    <row r="17" spans="1:7" ht="30" x14ac:dyDescent="0.2">
      <c r="A17" s="451" t="s">
        <v>30</v>
      </c>
      <c r="B17" s="451" t="s">
        <v>163</v>
      </c>
      <c r="C17" s="451" t="s">
        <v>1063</v>
      </c>
      <c r="D17" s="451" t="s">
        <v>360</v>
      </c>
      <c r="E17" s="451" t="s">
        <v>361</v>
      </c>
      <c r="F17" s="451" t="s">
        <v>1001</v>
      </c>
      <c r="G17" s="139" t="s">
        <v>2150</v>
      </c>
    </row>
    <row r="18" spans="1:7" ht="80.25" customHeight="1" x14ac:dyDescent="0.2">
      <c r="A18" s="452" t="s">
        <v>2243</v>
      </c>
      <c r="B18" s="453" t="s">
        <v>1802</v>
      </c>
      <c r="C18" s="454" t="s">
        <v>944</v>
      </c>
      <c r="D18" s="454" t="s">
        <v>945</v>
      </c>
      <c r="E18" s="455"/>
      <c r="F18" s="503"/>
      <c r="G18" s="456"/>
    </row>
    <row r="19" spans="1:7" ht="83.25" customHeight="1" x14ac:dyDescent="0.2">
      <c r="A19" s="452" t="s">
        <v>2244</v>
      </c>
      <c r="B19" s="453" t="s">
        <v>2021</v>
      </c>
      <c r="C19" s="454" t="s">
        <v>944</v>
      </c>
      <c r="D19" s="454" t="s">
        <v>946</v>
      </c>
      <c r="E19" s="455"/>
      <c r="F19" s="503"/>
      <c r="G19" s="502"/>
    </row>
    <row r="20" spans="1:7" ht="30" x14ac:dyDescent="0.2">
      <c r="A20" s="452" t="s">
        <v>2188</v>
      </c>
      <c r="B20" s="453" t="s">
        <v>2012</v>
      </c>
      <c r="C20" s="454" t="s">
        <v>947</v>
      </c>
      <c r="D20" s="454" t="s">
        <v>948</v>
      </c>
      <c r="E20" s="454"/>
      <c r="F20" s="457" t="s">
        <v>1674</v>
      </c>
      <c r="G20" s="456"/>
    </row>
    <row r="21" spans="1:7" ht="30" x14ac:dyDescent="0.2">
      <c r="A21" s="452" t="s">
        <v>2189</v>
      </c>
      <c r="B21" s="453" t="s">
        <v>2013</v>
      </c>
      <c r="C21" s="454" t="s">
        <v>947</v>
      </c>
      <c r="D21" s="454" t="s">
        <v>949</v>
      </c>
      <c r="E21" s="454"/>
      <c r="F21" s="457" t="s">
        <v>1674</v>
      </c>
      <c r="G21" s="456"/>
    </row>
    <row r="22" spans="1:7" ht="30" x14ac:dyDescent="0.2">
      <c r="A22" s="452" t="s">
        <v>2</v>
      </c>
      <c r="B22" s="453" t="s">
        <v>1612</v>
      </c>
      <c r="C22" s="454" t="s">
        <v>950</v>
      </c>
      <c r="D22" s="454" t="s">
        <v>951</v>
      </c>
      <c r="E22" s="454"/>
      <c r="F22" s="457" t="s">
        <v>1678</v>
      </c>
      <c r="G22" s="456"/>
    </row>
    <row r="23" spans="1:7" ht="15" x14ac:dyDescent="0.2">
      <c r="A23" s="452" t="s">
        <v>478</v>
      </c>
      <c r="B23" s="453" t="s">
        <v>2010</v>
      </c>
      <c r="C23" s="454" t="s">
        <v>950</v>
      </c>
      <c r="D23" s="454" t="s">
        <v>952</v>
      </c>
      <c r="E23" s="454"/>
      <c r="F23" s="454"/>
      <c r="G23" s="456"/>
    </row>
    <row r="24" spans="1:7" ht="15" x14ac:dyDescent="0.2">
      <c r="A24" s="452" t="s">
        <v>953</v>
      </c>
      <c r="B24" s="453" t="s">
        <v>2011</v>
      </c>
      <c r="C24" s="454" t="s">
        <v>954</v>
      </c>
      <c r="D24" s="454" t="s">
        <v>955</v>
      </c>
      <c r="E24" s="454"/>
      <c r="F24" s="454"/>
      <c r="G24" s="456"/>
    </row>
    <row r="25" spans="1:7" ht="15" x14ac:dyDescent="0.2">
      <c r="A25" s="452" t="s">
        <v>956</v>
      </c>
      <c r="B25" s="453" t="s">
        <v>1613</v>
      </c>
      <c r="C25" s="454" t="s">
        <v>954</v>
      </c>
      <c r="D25" s="454" t="s">
        <v>955</v>
      </c>
      <c r="E25" s="454"/>
      <c r="F25" s="454"/>
      <c r="G25" s="456"/>
    </row>
    <row r="26" spans="1:7" ht="102" customHeight="1" x14ac:dyDescent="0.2">
      <c r="A26" s="452" t="s">
        <v>104</v>
      </c>
      <c r="B26" s="453" t="s">
        <v>2022</v>
      </c>
      <c r="C26" s="454" t="s">
        <v>957</v>
      </c>
      <c r="D26" s="454" t="s">
        <v>958</v>
      </c>
      <c r="E26" s="454" t="s">
        <v>2016</v>
      </c>
      <c r="F26" s="454"/>
      <c r="G26" s="456"/>
    </row>
    <row r="27" spans="1:7" ht="27.75" customHeight="1" x14ac:dyDescent="0.2">
      <c r="A27" s="452" t="s">
        <v>959</v>
      </c>
      <c r="B27" s="453" t="s">
        <v>1614</v>
      </c>
      <c r="C27" s="454" t="s">
        <v>960</v>
      </c>
      <c r="D27" s="454" t="s">
        <v>961</v>
      </c>
      <c r="E27" s="454"/>
      <c r="F27" s="454"/>
      <c r="G27" s="456"/>
    </row>
    <row r="28" spans="1:7" ht="21" customHeight="1" x14ac:dyDescent="0.2">
      <c r="A28" s="452" t="s">
        <v>962</v>
      </c>
      <c r="B28" s="453" t="s">
        <v>1615</v>
      </c>
      <c r="C28" s="454" t="s">
        <v>960</v>
      </c>
      <c r="D28" s="454" t="s">
        <v>963</v>
      </c>
      <c r="E28" s="454"/>
      <c r="F28" s="454"/>
      <c r="G28" s="456"/>
    </row>
    <row r="29" spans="1:7" ht="27" customHeight="1" x14ac:dyDescent="0.2">
      <c r="A29" s="452" t="s">
        <v>964</v>
      </c>
      <c r="B29" s="453" t="s">
        <v>1616</v>
      </c>
      <c r="C29" s="454" t="s">
        <v>960</v>
      </c>
      <c r="D29" s="454" t="s">
        <v>965</v>
      </c>
      <c r="E29" s="454"/>
      <c r="F29" s="454"/>
      <c r="G29" s="456"/>
    </row>
    <row r="30" spans="1:7" ht="21.75" customHeight="1" x14ac:dyDescent="0.2">
      <c r="A30" s="452" t="s">
        <v>966</v>
      </c>
      <c r="B30" s="453" t="s">
        <v>1617</v>
      </c>
      <c r="C30" s="454" t="s">
        <v>960</v>
      </c>
      <c r="D30" s="454" t="s">
        <v>967</v>
      </c>
      <c r="E30" s="454"/>
      <c r="F30" s="454"/>
      <c r="G30" s="456"/>
    </row>
    <row r="31" spans="1:7" ht="77.25" customHeight="1" x14ac:dyDescent="0.2">
      <c r="A31" s="452" t="s">
        <v>79</v>
      </c>
      <c r="B31" s="453" t="s">
        <v>2009</v>
      </c>
      <c r="C31" s="454" t="s">
        <v>968</v>
      </c>
      <c r="D31" s="454" t="s">
        <v>969</v>
      </c>
      <c r="E31" s="454"/>
      <c r="F31" s="454"/>
      <c r="G31" s="456"/>
    </row>
    <row r="32" spans="1:7" ht="33.75" customHeight="1" x14ac:dyDescent="0.2">
      <c r="A32" s="452" t="s">
        <v>494</v>
      </c>
      <c r="B32" s="453" t="s">
        <v>2003</v>
      </c>
      <c r="C32" s="454" t="s">
        <v>970</v>
      </c>
      <c r="D32" s="454"/>
      <c r="E32" s="454"/>
      <c r="F32" s="454"/>
      <c r="G32" s="456"/>
    </row>
    <row r="33" spans="1:7" ht="33.75" customHeight="1" x14ac:dyDescent="0.2">
      <c r="A33" s="452" t="s">
        <v>2182</v>
      </c>
      <c r="B33" s="453" t="s">
        <v>1618</v>
      </c>
      <c r="C33" s="454" t="s">
        <v>947</v>
      </c>
      <c r="D33" s="454" t="s">
        <v>971</v>
      </c>
      <c r="E33" s="454"/>
      <c r="F33" s="457" t="s">
        <v>1672</v>
      </c>
      <c r="G33" s="456"/>
    </row>
    <row r="34" spans="1:7" ht="15" x14ac:dyDescent="0.2">
      <c r="A34" s="452" t="s">
        <v>972</v>
      </c>
      <c r="B34" s="453" t="s">
        <v>2002</v>
      </c>
      <c r="C34" s="454" t="s">
        <v>973</v>
      </c>
      <c r="D34" s="454" t="s">
        <v>974</v>
      </c>
      <c r="E34" s="454"/>
      <c r="F34" s="454"/>
      <c r="G34" s="456"/>
    </row>
    <row r="35" spans="1:7" ht="15" x14ac:dyDescent="0.2">
      <c r="A35" s="452" t="s">
        <v>83</v>
      </c>
      <c r="B35" s="453" t="s">
        <v>1619</v>
      </c>
      <c r="C35" s="454" t="s">
        <v>947</v>
      </c>
      <c r="D35" s="454" t="s">
        <v>975</v>
      </c>
      <c r="E35" s="454"/>
      <c r="F35" s="454"/>
      <c r="G35" s="456"/>
    </row>
    <row r="36" spans="1:7" ht="15" x14ac:dyDescent="0.2">
      <c r="A36" s="452" t="s">
        <v>141</v>
      </c>
      <c r="B36" s="453" t="s">
        <v>1620</v>
      </c>
      <c r="C36" s="454" t="s">
        <v>947</v>
      </c>
      <c r="D36" s="454" t="s">
        <v>976</v>
      </c>
      <c r="E36" s="454"/>
      <c r="F36" s="454"/>
      <c r="G36" s="456"/>
    </row>
    <row r="37" spans="1:7" ht="15" x14ac:dyDescent="0.2">
      <c r="A37" s="452" t="s">
        <v>429</v>
      </c>
      <c r="B37" s="453" t="s">
        <v>1621</v>
      </c>
      <c r="C37" s="454" t="s">
        <v>950</v>
      </c>
      <c r="D37" s="454" t="s">
        <v>975</v>
      </c>
      <c r="E37" s="454"/>
      <c r="F37" s="454"/>
      <c r="G37" s="456"/>
    </row>
    <row r="38" spans="1:7" ht="15" x14ac:dyDescent="0.2">
      <c r="A38" s="452" t="s">
        <v>448</v>
      </c>
      <c r="B38" s="453" t="s">
        <v>1622</v>
      </c>
      <c r="C38" s="454" t="s">
        <v>950</v>
      </c>
      <c r="D38" s="454" t="s">
        <v>977</v>
      </c>
      <c r="E38" s="454"/>
      <c r="F38" s="454"/>
      <c r="G38" s="456"/>
    </row>
    <row r="39" spans="1:7" ht="30" x14ac:dyDescent="0.2">
      <c r="A39" s="452" t="s">
        <v>439</v>
      </c>
      <c r="B39" s="453" t="s">
        <v>2006</v>
      </c>
      <c r="C39" s="454" t="s">
        <v>978</v>
      </c>
      <c r="D39" s="454" t="s">
        <v>979</v>
      </c>
      <c r="E39" s="454"/>
      <c r="F39" s="454"/>
      <c r="G39" s="456"/>
    </row>
    <row r="40" spans="1:7" ht="30" x14ac:dyDescent="0.2">
      <c r="A40" s="452" t="s">
        <v>457</v>
      </c>
      <c r="B40" s="453" t="s">
        <v>2005</v>
      </c>
      <c r="C40" s="454" t="s">
        <v>978</v>
      </c>
      <c r="D40" s="454" t="s">
        <v>980</v>
      </c>
      <c r="E40" s="454"/>
      <c r="F40" s="454"/>
      <c r="G40" s="456"/>
    </row>
    <row r="41" spans="1:7" ht="30" x14ac:dyDescent="0.2">
      <c r="A41" s="452" t="s">
        <v>443</v>
      </c>
      <c r="B41" s="453" t="s">
        <v>2007</v>
      </c>
      <c r="C41" s="454" t="s">
        <v>944</v>
      </c>
      <c r="D41" s="454" t="s">
        <v>981</v>
      </c>
      <c r="E41" s="454"/>
      <c r="F41" s="454"/>
      <c r="G41" s="456"/>
    </row>
    <row r="42" spans="1:7" ht="30" x14ac:dyDescent="0.2">
      <c r="A42" s="452" t="s">
        <v>460</v>
      </c>
      <c r="B42" s="453" t="s">
        <v>2008</v>
      </c>
      <c r="C42" s="454" t="s">
        <v>944</v>
      </c>
      <c r="D42" s="454" t="s">
        <v>982</v>
      </c>
      <c r="E42" s="454"/>
      <c r="F42" s="454"/>
      <c r="G42" s="456"/>
    </row>
    <row r="43" spans="1:7" ht="15" x14ac:dyDescent="0.2">
      <c r="A43" s="452" t="s">
        <v>69</v>
      </c>
      <c r="B43" s="453" t="s">
        <v>1623</v>
      </c>
      <c r="C43" s="454" t="s">
        <v>960</v>
      </c>
      <c r="D43" s="454" t="s">
        <v>983</v>
      </c>
      <c r="E43" s="454"/>
      <c r="F43" s="454"/>
      <c r="G43" s="456"/>
    </row>
    <row r="44" spans="1:7" ht="105" x14ac:dyDescent="0.2">
      <c r="A44" s="452" t="s">
        <v>984</v>
      </c>
      <c r="B44" s="453" t="s">
        <v>2183</v>
      </c>
      <c r="C44" s="454" t="s">
        <v>960</v>
      </c>
      <c r="D44" s="454" t="s">
        <v>985</v>
      </c>
      <c r="E44" s="454"/>
      <c r="F44" s="454"/>
      <c r="G44" s="456"/>
    </row>
    <row r="45" spans="1:7" ht="90" x14ac:dyDescent="0.2">
      <c r="A45" s="452" t="s">
        <v>986</v>
      </c>
      <c r="B45" s="453" t="s">
        <v>2184</v>
      </c>
      <c r="C45" s="454" t="s">
        <v>960</v>
      </c>
      <c r="D45" s="454" t="s">
        <v>965</v>
      </c>
      <c r="E45" s="454"/>
      <c r="F45" s="454"/>
      <c r="G45" s="456"/>
    </row>
    <row r="46" spans="1:7" ht="60" x14ac:dyDescent="0.2">
      <c r="A46" s="452" t="s">
        <v>987</v>
      </c>
      <c r="B46" s="453" t="s">
        <v>2185</v>
      </c>
      <c r="C46" s="454" t="s">
        <v>960</v>
      </c>
      <c r="D46" s="454" t="s">
        <v>988</v>
      </c>
      <c r="E46" s="454"/>
      <c r="F46" s="454"/>
      <c r="G46" s="456"/>
    </row>
    <row r="47" spans="1:7" ht="75" x14ac:dyDescent="0.2">
      <c r="A47" s="452" t="s">
        <v>989</v>
      </c>
      <c r="B47" s="453" t="s">
        <v>2186</v>
      </c>
      <c r="C47" s="454" t="s">
        <v>960</v>
      </c>
      <c r="D47" s="454" t="s">
        <v>963</v>
      </c>
      <c r="E47" s="454"/>
      <c r="F47" s="454"/>
      <c r="G47" s="456"/>
    </row>
    <row r="48" spans="1:7" ht="75" x14ac:dyDescent="0.2">
      <c r="A48" s="452" t="s">
        <v>874</v>
      </c>
      <c r="B48" s="453" t="s">
        <v>2187</v>
      </c>
      <c r="C48" s="454" t="s">
        <v>960</v>
      </c>
      <c r="D48" s="454" t="s">
        <v>990</v>
      </c>
      <c r="E48" s="454"/>
      <c r="F48" s="454"/>
      <c r="G48" s="456"/>
    </row>
    <row r="49" spans="1:7" ht="144.75" customHeight="1" x14ac:dyDescent="0.2">
      <c r="A49" s="452" t="s">
        <v>499</v>
      </c>
      <c r="B49" s="453" t="s">
        <v>2014</v>
      </c>
      <c r="C49" s="454" t="s">
        <v>991</v>
      </c>
      <c r="D49" s="454" t="s">
        <v>992</v>
      </c>
      <c r="E49" s="454"/>
      <c r="F49" s="454"/>
      <c r="G49" s="456"/>
    </row>
    <row r="50" spans="1:7" ht="89.25" customHeight="1" x14ac:dyDescent="0.2">
      <c r="A50" s="452" t="s">
        <v>539</v>
      </c>
      <c r="B50" s="453" t="s">
        <v>2001</v>
      </c>
      <c r="C50" s="454" t="s">
        <v>993</v>
      </c>
      <c r="D50" s="454" t="s">
        <v>542</v>
      </c>
      <c r="E50" s="454" t="s">
        <v>2023</v>
      </c>
      <c r="F50" s="454"/>
      <c r="G50" s="456"/>
    </row>
    <row r="51" spans="1:7" ht="113.25" customHeight="1" x14ac:dyDescent="0.2">
      <c r="A51" s="452" t="s">
        <v>994</v>
      </c>
      <c r="B51" s="453" t="s">
        <v>2015</v>
      </c>
      <c r="C51" s="454" t="s">
        <v>950</v>
      </c>
      <c r="D51" s="454" t="s">
        <v>510</v>
      </c>
      <c r="E51" s="454" t="s">
        <v>2024</v>
      </c>
      <c r="F51" s="454"/>
      <c r="G51" s="456"/>
    </row>
    <row r="52" spans="1:7" ht="61.5" customHeight="1" x14ac:dyDescent="0.2">
      <c r="A52" s="452" t="s">
        <v>995</v>
      </c>
      <c r="B52" s="453" t="s">
        <v>2004</v>
      </c>
      <c r="C52" s="454" t="s">
        <v>996</v>
      </c>
      <c r="D52" s="454" t="s">
        <v>404</v>
      </c>
      <c r="E52" s="454" t="s">
        <v>2023</v>
      </c>
      <c r="F52" s="454"/>
      <c r="G52" s="456"/>
    </row>
    <row r="53" spans="1:7" ht="15" x14ac:dyDescent="0.25">
      <c r="A53" s="452" t="s">
        <v>2528</v>
      </c>
      <c r="B53" s="453" t="s">
        <v>2529</v>
      </c>
      <c r="C53" s="454" t="s">
        <v>957</v>
      </c>
      <c r="D53" s="594" t="s">
        <v>2530</v>
      </c>
      <c r="E53" s="594"/>
      <c r="F53" s="594"/>
      <c r="G53" s="594"/>
    </row>
    <row r="54" spans="1:7" ht="33.75" customHeight="1" x14ac:dyDescent="0.25">
      <c r="A54" s="452" t="s">
        <v>2531</v>
      </c>
      <c r="B54" s="453" t="s">
        <v>2532</v>
      </c>
      <c r="C54" s="594" t="s">
        <v>2533</v>
      </c>
      <c r="D54" s="594" t="s">
        <v>2534</v>
      </c>
      <c r="E54" s="594"/>
      <c r="F54" s="594"/>
      <c r="G54" s="594"/>
    </row>
    <row r="55" spans="1:7" ht="31.5" customHeight="1" x14ac:dyDescent="0.25">
      <c r="A55" s="452" t="s">
        <v>2535</v>
      </c>
      <c r="B55" s="453" t="s">
        <v>2536</v>
      </c>
      <c r="C55" s="594" t="s">
        <v>2533</v>
      </c>
      <c r="D55" s="594" t="s">
        <v>2537</v>
      </c>
      <c r="E55" s="594"/>
      <c r="F55" s="594"/>
      <c r="G55" s="594"/>
    </row>
  </sheetData>
  <mergeCells count="3">
    <mergeCell ref="A1:G1"/>
    <mergeCell ref="A2:G2"/>
    <mergeCell ref="A3:G3"/>
  </mergeCell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40">
    <tabColor rgb="FFFFFF00"/>
    <pageSetUpPr fitToPage="1"/>
  </sheetPr>
  <dimension ref="A1:H24"/>
  <sheetViews>
    <sheetView view="pageBreakPreview" zoomScale="80" zoomScaleNormal="90" zoomScaleSheetLayoutView="80" workbookViewId="0">
      <selection activeCell="D16" sqref="D16"/>
    </sheetView>
  </sheetViews>
  <sheetFormatPr defaultColWidth="11.42578125" defaultRowHeight="12.75" x14ac:dyDescent="0.2"/>
  <cols>
    <col min="1" max="1" width="22.7109375" style="2" customWidth="1"/>
    <col min="2" max="2" width="28.140625" style="2" customWidth="1"/>
    <col min="3" max="3" width="31.5703125" style="2" bestFit="1" customWidth="1"/>
    <col min="4" max="4" width="16.7109375" style="2" customWidth="1"/>
    <col min="5" max="5" width="36" style="2" customWidth="1"/>
    <col min="6" max="6" width="17.5703125" style="2" customWidth="1"/>
    <col min="7" max="7" width="18.28515625" style="2" customWidth="1"/>
    <col min="8" max="8" width="11.85546875" style="2" customWidth="1"/>
    <col min="9" max="9" width="10" style="2" customWidth="1"/>
    <col min="10" max="10" width="14.140625" style="2" customWidth="1"/>
    <col min="11" max="11" width="10.28515625" style="2" customWidth="1"/>
    <col min="12" max="12" width="3.140625" style="2" customWidth="1"/>
    <col min="13" max="13" width="24.5703125" style="2" customWidth="1"/>
    <col min="14" max="14" width="11.85546875" style="2" customWidth="1"/>
    <col min="15" max="15" width="10" style="2" customWidth="1"/>
    <col min="16" max="16" width="14.140625" style="2" customWidth="1"/>
    <col min="17" max="17" width="10.28515625" style="2" customWidth="1"/>
    <col min="18" max="18" width="3.140625" style="2" customWidth="1"/>
    <col min="19" max="19" width="24.5703125" style="2" customWidth="1"/>
    <col min="20" max="20" width="11.85546875" style="2" customWidth="1"/>
    <col min="21" max="21" width="10" style="2" customWidth="1"/>
    <col min="22" max="22" width="14.140625" style="2" customWidth="1"/>
    <col min="23" max="23" width="10.28515625" style="2" customWidth="1"/>
    <col min="24" max="16384" width="11.42578125" style="2"/>
  </cols>
  <sheetData>
    <row r="1" spans="1:8" ht="18" customHeight="1" x14ac:dyDescent="0.2">
      <c r="A1" s="668" t="s">
        <v>1084</v>
      </c>
      <c r="B1" s="662"/>
      <c r="C1" s="662"/>
      <c r="D1" s="662"/>
      <c r="E1" s="662"/>
      <c r="F1" s="662"/>
      <c r="G1" s="1"/>
      <c r="H1" s="1"/>
    </row>
    <row r="2" spans="1:8" ht="21" customHeight="1" x14ac:dyDescent="0.2">
      <c r="A2" s="667" t="s">
        <v>1135</v>
      </c>
      <c r="B2" s="667"/>
      <c r="C2" s="667"/>
      <c r="D2" s="667"/>
      <c r="E2" s="667"/>
      <c r="F2" s="667"/>
      <c r="G2" s="667"/>
    </row>
    <row r="3" spans="1:8" ht="21.75" customHeight="1" x14ac:dyDescent="0.2">
      <c r="A3" s="659" t="s">
        <v>1774</v>
      </c>
      <c r="B3" s="659"/>
      <c r="C3" s="659"/>
      <c r="D3" s="659"/>
      <c r="E3" s="659"/>
      <c r="F3" s="659"/>
      <c r="G3" s="659"/>
    </row>
    <row r="4" spans="1:8" s="1" customFormat="1" ht="39" customHeight="1" thickBot="1" x14ac:dyDescent="0.25">
      <c r="A4" s="142" t="s">
        <v>358</v>
      </c>
      <c r="B4" s="143" t="s">
        <v>163</v>
      </c>
      <c r="C4" s="143" t="s">
        <v>359</v>
      </c>
      <c r="D4" s="144" t="s">
        <v>360</v>
      </c>
      <c r="E4" s="143" t="s">
        <v>361</v>
      </c>
      <c r="F4" s="143" t="s">
        <v>1001</v>
      </c>
      <c r="G4" s="139" t="s">
        <v>2134</v>
      </c>
    </row>
    <row r="5" spans="1:8" ht="15" x14ac:dyDescent="0.25">
      <c r="A5" s="341" t="s">
        <v>87</v>
      </c>
      <c r="B5" s="342" t="s">
        <v>293</v>
      </c>
      <c r="C5" s="565" t="s">
        <v>950</v>
      </c>
      <c r="D5" s="343"/>
      <c r="E5" s="343"/>
      <c r="F5" s="344" t="s">
        <v>110</v>
      </c>
      <c r="G5" s="343" t="s">
        <v>31</v>
      </c>
    </row>
    <row r="6" spans="1:8" ht="15" x14ac:dyDescent="0.25">
      <c r="A6" s="318" t="s">
        <v>88</v>
      </c>
      <c r="B6" s="345" t="s">
        <v>292</v>
      </c>
      <c r="C6" s="319" t="s">
        <v>991</v>
      </c>
      <c r="D6" s="319"/>
      <c r="E6" s="319"/>
      <c r="F6" s="346" t="s">
        <v>1000</v>
      </c>
      <c r="G6" s="319" t="s">
        <v>31</v>
      </c>
    </row>
    <row r="7" spans="1:8" ht="15" x14ac:dyDescent="0.25">
      <c r="A7" s="318" t="s">
        <v>34</v>
      </c>
      <c r="B7" s="345" t="s">
        <v>276</v>
      </c>
      <c r="C7" s="319" t="s">
        <v>991</v>
      </c>
      <c r="D7" s="319"/>
      <c r="E7" s="319"/>
      <c r="F7" s="319" t="s">
        <v>110</v>
      </c>
      <c r="G7" s="319" t="s">
        <v>31</v>
      </c>
    </row>
    <row r="8" spans="1:8" ht="15" x14ac:dyDescent="0.25">
      <c r="A8" s="318" t="s">
        <v>35</v>
      </c>
      <c r="B8" s="345" t="s">
        <v>222</v>
      </c>
      <c r="C8" s="319" t="s">
        <v>991</v>
      </c>
      <c r="D8" s="319"/>
      <c r="E8" s="319"/>
      <c r="F8" s="319" t="s">
        <v>110</v>
      </c>
      <c r="G8" s="319" t="s">
        <v>31</v>
      </c>
    </row>
    <row r="9" spans="1:8" ht="15" x14ac:dyDescent="0.25">
      <c r="A9" s="347" t="s">
        <v>36</v>
      </c>
      <c r="B9" s="348" t="s">
        <v>1904</v>
      </c>
      <c r="C9" s="349" t="s">
        <v>947</v>
      </c>
      <c r="D9" s="349"/>
      <c r="E9" s="349"/>
      <c r="F9" s="494" t="s">
        <v>2231</v>
      </c>
      <c r="G9" s="349" t="s">
        <v>31</v>
      </c>
    </row>
    <row r="10" spans="1:8" ht="15" x14ac:dyDescent="0.25">
      <c r="A10" s="318" t="s">
        <v>106</v>
      </c>
      <c r="B10" s="345" t="s">
        <v>277</v>
      </c>
      <c r="C10" s="319" t="s">
        <v>954</v>
      </c>
      <c r="D10" s="319"/>
      <c r="E10" s="319"/>
      <c r="F10" s="319" t="s">
        <v>110</v>
      </c>
      <c r="G10" s="319" t="s">
        <v>31</v>
      </c>
    </row>
    <row r="11" spans="1:8" ht="15" x14ac:dyDescent="0.25">
      <c r="A11" s="350" t="s">
        <v>107</v>
      </c>
      <c r="B11" s="351" t="s">
        <v>278</v>
      </c>
      <c r="C11" s="352" t="s">
        <v>2295</v>
      </c>
      <c r="D11" s="353"/>
      <c r="E11" s="352"/>
      <c r="F11" s="319" t="s">
        <v>110</v>
      </c>
      <c r="G11" s="352" t="s">
        <v>31</v>
      </c>
    </row>
    <row r="12" spans="1:8" ht="15.75" thickBot="1" x14ac:dyDescent="0.3">
      <c r="A12" s="354" t="s">
        <v>302</v>
      </c>
      <c r="B12" s="355" t="s">
        <v>303</v>
      </c>
      <c r="C12" s="355" t="s">
        <v>947</v>
      </c>
      <c r="D12" s="355"/>
      <c r="E12" s="355"/>
      <c r="F12" s="355" t="s">
        <v>110</v>
      </c>
      <c r="G12" s="355" t="s">
        <v>31</v>
      </c>
    </row>
    <row r="15" spans="1:8" x14ac:dyDescent="0.2">
      <c r="A15" s="31" t="s">
        <v>1171</v>
      </c>
    </row>
    <row r="17" spans="1:2" x14ac:dyDescent="0.2">
      <c r="A17" t="s">
        <v>1395</v>
      </c>
      <c r="B17"/>
    </row>
    <row r="18" spans="1:2" x14ac:dyDescent="0.2">
      <c r="A18" t="s">
        <v>1396</v>
      </c>
      <c r="B18"/>
    </row>
    <row r="19" spans="1:2" x14ac:dyDescent="0.2">
      <c r="A19" t="s">
        <v>1397</v>
      </c>
      <c r="B19"/>
    </row>
    <row r="20" spans="1:2" x14ac:dyDescent="0.2">
      <c r="A20" t="s">
        <v>1398</v>
      </c>
      <c r="B20"/>
    </row>
    <row r="21" spans="1:2" x14ac:dyDescent="0.2">
      <c r="A21" t="s">
        <v>1399</v>
      </c>
      <c r="B21"/>
    </row>
    <row r="22" spans="1:2" x14ac:dyDescent="0.2">
      <c r="A22" t="s">
        <v>1400</v>
      </c>
      <c r="B22"/>
    </row>
    <row r="24" spans="1:2" customFormat="1" x14ac:dyDescent="0.2"/>
  </sheetData>
  <customSheetViews>
    <customSheetView guid="{D7FA9B68-49B7-43EE-BA06-FC0D8D1A16B1}" scale="85" showPageBreaks="1" fitToPage="1" printArea="1">
      <pageMargins left="0.75" right="0.75" top="1" bottom="1" header="0.4921259845" footer="0.4921259845"/>
      <pageSetup paperSize="9" scale="76" orientation="landscape" r:id="rId1"/>
      <headerFooter alignWithMargins="0">
        <oddHeader>&amp;C&amp;F</oddHeader>
        <oddFooter>&amp;C&amp;A</oddFooter>
      </headerFooter>
    </customSheetView>
    <customSheetView guid="{15C6561A-70ED-4760-88B5-F6A904A8B5F5}" scale="85" fitToPage="1">
      <pageMargins left="0.75" right="0.75" top="1" bottom="1" header="0.4921259845" footer="0.4921259845"/>
      <pageSetup paperSize="9" scale="76" orientation="landscape" r:id="rId2"/>
      <headerFooter alignWithMargins="0">
        <oddHeader>&amp;C&amp;F</oddHeader>
        <oddFooter>&amp;C&amp;A</oddFooter>
      </headerFooter>
    </customSheetView>
    <customSheetView guid="{FB6A36C5-98F6-4331-9F0C-B46F3ECDEB5D}" scale="85" showPageBreaks="1" fitToPage="1" printArea="1">
      <pageMargins left="0.75" right="0.75" top="1" bottom="1" header="0.4921259845" footer="0.4921259845"/>
      <pageSetup paperSize="9" scale="76" orientation="landscape" r:id="rId3"/>
      <headerFooter alignWithMargins="0">
        <oddHeader>&amp;C&amp;F</oddHeader>
        <oddFooter>&amp;C&amp;A</oddFooter>
      </headerFooter>
    </customSheetView>
  </customSheetViews>
  <mergeCells count="3">
    <mergeCell ref="A1:F1"/>
    <mergeCell ref="A2:G2"/>
    <mergeCell ref="A3:G3"/>
  </mergeCells>
  <phoneticPr fontId="36" type="noConversion"/>
  <pageMargins left="0.75" right="0.75" top="1" bottom="1" header="0.4921259845" footer="0.4921259845"/>
  <pageSetup paperSize="9" scale="60" orientation="landscape" r:id="rId4"/>
  <headerFooter alignWithMargins="0">
    <oddHeader>&amp;C&amp;F</oddHeader>
    <oddFooter>&amp;C&amp;A</oddFooter>
  </headerFooter>
  <legacyDrawing r:id="rId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tabColor rgb="FFFFFF00"/>
    <pageSetUpPr fitToPage="1"/>
  </sheetPr>
  <dimension ref="A1:G36"/>
  <sheetViews>
    <sheetView zoomScale="80" zoomScaleNormal="80" workbookViewId="0">
      <selection activeCell="C13" sqref="C13"/>
    </sheetView>
  </sheetViews>
  <sheetFormatPr defaultColWidth="11.42578125" defaultRowHeight="12.75" x14ac:dyDescent="0.2"/>
  <cols>
    <col min="1" max="1" width="46.140625" style="2" customWidth="1"/>
    <col min="2" max="2" width="32" style="2" customWidth="1"/>
    <col min="3" max="3" width="31.5703125" style="2" bestFit="1" customWidth="1"/>
    <col min="4" max="4" width="16.42578125" style="2" customWidth="1"/>
    <col min="5" max="5" width="37.28515625" style="2" customWidth="1"/>
    <col min="6" max="6" width="9" style="2" customWidth="1"/>
    <col min="7" max="7" width="19.28515625" style="2" customWidth="1"/>
    <col min="8" max="16384" width="11.42578125" style="2"/>
  </cols>
  <sheetData>
    <row r="1" spans="1:7" ht="17.25" customHeight="1" x14ac:dyDescent="0.2">
      <c r="A1" s="668" t="s">
        <v>1085</v>
      </c>
      <c r="B1" s="662"/>
      <c r="C1" s="662"/>
      <c r="D1" s="662"/>
      <c r="E1" s="662"/>
      <c r="F1" s="662"/>
      <c r="G1" s="662"/>
    </row>
    <row r="2" spans="1:7" ht="15.75" customHeight="1" x14ac:dyDescent="0.2">
      <c r="A2" s="720" t="s">
        <v>2148</v>
      </c>
      <c r="B2" s="720"/>
      <c r="C2" s="720"/>
      <c r="D2" s="720"/>
      <c r="E2" s="720"/>
      <c r="F2" s="720"/>
      <c r="G2" s="720"/>
    </row>
    <row r="3" spans="1:7" ht="19.5" customHeight="1" x14ac:dyDescent="0.2">
      <c r="A3" s="721" t="s">
        <v>1775</v>
      </c>
      <c r="B3" s="721"/>
      <c r="C3" s="721"/>
      <c r="D3" s="721"/>
      <c r="E3" s="721"/>
      <c r="F3" s="721"/>
      <c r="G3" s="721"/>
    </row>
    <row r="4" spans="1:7" s="1" customFormat="1" ht="39" customHeight="1" thickBot="1" x14ac:dyDescent="0.25">
      <c r="A4" s="160" t="s">
        <v>358</v>
      </c>
      <c r="B4" s="161" t="s">
        <v>163</v>
      </c>
      <c r="C4" s="161" t="s">
        <v>359</v>
      </c>
      <c r="D4" s="162" t="s">
        <v>360</v>
      </c>
      <c r="E4" s="161" t="s">
        <v>361</v>
      </c>
      <c r="F4" s="161" t="s">
        <v>1001</v>
      </c>
      <c r="G4" s="163" t="s">
        <v>2134</v>
      </c>
    </row>
    <row r="5" spans="1:7" ht="15" x14ac:dyDescent="0.25">
      <c r="A5" s="315" t="s">
        <v>2225</v>
      </c>
      <c r="B5" s="356" t="s">
        <v>286</v>
      </c>
      <c r="C5" s="564" t="s">
        <v>950</v>
      </c>
      <c r="D5" s="316"/>
      <c r="E5" s="316"/>
      <c r="F5" s="357" t="s">
        <v>1000</v>
      </c>
      <c r="G5" s="316" t="s">
        <v>31</v>
      </c>
    </row>
    <row r="6" spans="1:7" ht="15" x14ac:dyDescent="0.25">
      <c r="A6" s="317" t="s">
        <v>2224</v>
      </c>
      <c r="B6" s="358" t="s">
        <v>287</v>
      </c>
      <c r="C6" s="175" t="s">
        <v>991</v>
      </c>
      <c r="D6" s="175"/>
      <c r="E6" s="175"/>
      <c r="F6" s="359" t="s">
        <v>110</v>
      </c>
      <c r="G6" s="175" t="s">
        <v>31</v>
      </c>
    </row>
    <row r="7" spans="1:7" ht="15" x14ac:dyDescent="0.25">
      <c r="A7" s="317" t="s">
        <v>2475</v>
      </c>
      <c r="B7" s="358" t="s">
        <v>263</v>
      </c>
      <c r="C7" s="175" t="s">
        <v>947</v>
      </c>
      <c r="D7" s="175"/>
      <c r="E7" s="175"/>
      <c r="F7" s="360" t="s">
        <v>1000</v>
      </c>
      <c r="G7" s="175" t="s">
        <v>31</v>
      </c>
    </row>
    <row r="8" spans="1:7" ht="15" x14ac:dyDescent="0.25">
      <c r="A8" s="317" t="s">
        <v>2226</v>
      </c>
      <c r="B8" s="358" t="s">
        <v>271</v>
      </c>
      <c r="C8" s="175" t="s">
        <v>978</v>
      </c>
      <c r="D8" s="175"/>
      <c r="E8" s="175"/>
      <c r="F8" s="248" t="s">
        <v>110</v>
      </c>
      <c r="G8" s="175" t="s">
        <v>31</v>
      </c>
    </row>
    <row r="9" spans="1:7" ht="15" x14ac:dyDescent="0.25">
      <c r="A9" s="317" t="s">
        <v>2477</v>
      </c>
      <c r="B9" s="358" t="s">
        <v>272</v>
      </c>
      <c r="C9" s="175" t="s">
        <v>2136</v>
      </c>
      <c r="D9" s="175"/>
      <c r="E9" s="175"/>
      <c r="F9" s="248" t="s">
        <v>110</v>
      </c>
      <c r="G9" s="175" t="s">
        <v>31</v>
      </c>
    </row>
    <row r="10" spans="1:7" ht="15" x14ac:dyDescent="0.25">
      <c r="A10" s="317" t="s">
        <v>2227</v>
      </c>
      <c r="B10" s="358" t="s">
        <v>265</v>
      </c>
      <c r="C10" s="175" t="s">
        <v>2295</v>
      </c>
      <c r="D10" s="175"/>
      <c r="E10" s="175"/>
      <c r="F10" s="248" t="s">
        <v>110</v>
      </c>
      <c r="G10" s="175" t="s">
        <v>31</v>
      </c>
    </row>
    <row r="11" spans="1:7" ht="15" x14ac:dyDescent="0.25">
      <c r="A11" s="317" t="s">
        <v>2230</v>
      </c>
      <c r="B11" s="358" t="s">
        <v>288</v>
      </c>
      <c r="C11" s="175" t="s">
        <v>2295</v>
      </c>
      <c r="D11" s="175"/>
      <c r="E11" s="175"/>
      <c r="F11" s="248" t="s">
        <v>110</v>
      </c>
      <c r="G11" s="175" t="s">
        <v>32</v>
      </c>
    </row>
    <row r="12" spans="1:7" ht="15" x14ac:dyDescent="0.25">
      <c r="A12" s="317" t="s">
        <v>2228</v>
      </c>
      <c r="B12" s="358" t="s">
        <v>289</v>
      </c>
      <c r="C12" s="175" t="s">
        <v>2295</v>
      </c>
      <c r="D12" s="175"/>
      <c r="E12" s="175"/>
      <c r="F12" s="248" t="s">
        <v>110</v>
      </c>
      <c r="G12" s="175" t="s">
        <v>31</v>
      </c>
    </row>
    <row r="13" spans="1:7" ht="15" x14ac:dyDescent="0.25">
      <c r="A13" s="317" t="s">
        <v>2476</v>
      </c>
      <c r="B13" s="358" t="s">
        <v>290</v>
      </c>
      <c r="C13" s="175" t="s">
        <v>2295</v>
      </c>
      <c r="D13" s="175"/>
      <c r="E13" s="175"/>
      <c r="F13" s="248" t="s">
        <v>110</v>
      </c>
      <c r="G13" s="175" t="s">
        <v>32</v>
      </c>
    </row>
    <row r="14" spans="1:7" ht="30" x14ac:dyDescent="0.25">
      <c r="A14" s="492" t="s">
        <v>2229</v>
      </c>
      <c r="B14" s="358" t="s">
        <v>291</v>
      </c>
      <c r="C14" s="175" t="s">
        <v>2147</v>
      </c>
      <c r="D14" s="175"/>
      <c r="E14" s="175"/>
      <c r="F14" s="248" t="s">
        <v>110</v>
      </c>
      <c r="G14" s="175" t="s">
        <v>32</v>
      </c>
    </row>
    <row r="15" spans="1:7" ht="15.75" thickBot="1" x14ac:dyDescent="0.3">
      <c r="A15" s="361" t="s">
        <v>36</v>
      </c>
      <c r="B15" s="362" t="s">
        <v>1904</v>
      </c>
      <c r="C15" s="363" t="s">
        <v>950</v>
      </c>
      <c r="D15" s="363"/>
      <c r="E15" s="363"/>
      <c r="F15" s="364"/>
      <c r="G15" s="364"/>
    </row>
    <row r="18" spans="1:2" x14ac:dyDescent="0.2">
      <c r="A18" s="31" t="s">
        <v>1171</v>
      </c>
    </row>
    <row r="20" spans="1:2" x14ac:dyDescent="0.2">
      <c r="A20" t="s">
        <v>1401</v>
      </c>
      <c r="B20"/>
    </row>
    <row r="21" spans="1:2" x14ac:dyDescent="0.2">
      <c r="A21" t="s">
        <v>1402</v>
      </c>
      <c r="B21"/>
    </row>
    <row r="22" spans="1:2" x14ac:dyDescent="0.2">
      <c r="A22" t="s">
        <v>1403</v>
      </c>
      <c r="B22"/>
    </row>
    <row r="23" spans="1:2" x14ac:dyDescent="0.2">
      <c r="A23" t="s">
        <v>1404</v>
      </c>
      <c r="B23"/>
    </row>
    <row r="24" spans="1:2" x14ac:dyDescent="0.2">
      <c r="A24" t="s">
        <v>1405</v>
      </c>
      <c r="B24"/>
    </row>
    <row r="25" spans="1:2" x14ac:dyDescent="0.2">
      <c r="A25" t="s">
        <v>1406</v>
      </c>
      <c r="B25"/>
    </row>
    <row r="26" spans="1:2" x14ac:dyDescent="0.2">
      <c r="A26" t="s">
        <v>1407</v>
      </c>
      <c r="B26"/>
    </row>
    <row r="28" spans="1:2" customFormat="1" x14ac:dyDescent="0.2">
      <c r="A28" s="2" t="s">
        <v>1842</v>
      </c>
    </row>
    <row r="30" spans="1:2" customFormat="1" x14ac:dyDescent="0.2">
      <c r="A30" t="s">
        <v>1842</v>
      </c>
    </row>
    <row r="31" spans="1:2" customFormat="1" x14ac:dyDescent="0.2">
      <c r="A31" t="s">
        <v>1843</v>
      </c>
    </row>
    <row r="32" spans="1:2" customFormat="1" x14ac:dyDescent="0.2">
      <c r="A32" t="s">
        <v>1844</v>
      </c>
    </row>
    <row r="33" spans="1:1" customFormat="1" x14ac:dyDescent="0.2">
      <c r="A33" t="s">
        <v>1845</v>
      </c>
    </row>
    <row r="34" spans="1:1" customFormat="1" x14ac:dyDescent="0.2">
      <c r="A34" t="s">
        <v>1846</v>
      </c>
    </row>
    <row r="35" spans="1:1" customFormat="1" x14ac:dyDescent="0.2">
      <c r="A35" t="s">
        <v>1847</v>
      </c>
    </row>
    <row r="36" spans="1:1" customFormat="1" x14ac:dyDescent="0.2">
      <c r="A36" t="s">
        <v>1848</v>
      </c>
    </row>
  </sheetData>
  <customSheetViews>
    <customSheetView guid="{D7FA9B68-49B7-43EE-BA06-FC0D8D1A16B1}" scale="85" showPageBreaks="1" fitToPage="1" printArea="1">
      <selection activeCell="L16" sqref="L16"/>
      <pageMargins left="0.75" right="0.75" top="1" bottom="1" header="0.4921259845" footer="0.4921259845"/>
      <pageSetup paperSize="9" orientation="landscape" r:id="rId1"/>
      <headerFooter alignWithMargins="0">
        <oddHeader>&amp;C&amp;F</oddHeader>
        <oddFooter>&amp;C&amp;A</oddFooter>
      </headerFooter>
    </customSheetView>
    <customSheetView guid="{15C6561A-70ED-4760-88B5-F6A904A8B5F5}" scale="85" fitToPage="1">
      <selection activeCell="L16" sqref="L16"/>
      <pageMargins left="0.75" right="0.75" top="1" bottom="1" header="0.4921259845" footer="0.4921259845"/>
      <pageSetup paperSize="9" orientation="landscape" r:id="rId2"/>
      <headerFooter alignWithMargins="0">
        <oddHeader>&amp;C&amp;F</oddHeader>
        <oddFooter>&amp;C&amp;A</oddFooter>
      </headerFooter>
    </customSheetView>
    <customSheetView guid="{FB6A36C5-98F6-4331-9F0C-B46F3ECDEB5D}" scale="85" showPageBreaks="1" fitToPage="1" printArea="1">
      <selection activeCell="L16" sqref="L16"/>
      <pageMargins left="0.75" right="0.75" top="1" bottom="1" header="0.4921259845" footer="0.4921259845"/>
      <pageSetup paperSize="9" orientation="landscape" r:id="rId3"/>
      <headerFooter alignWithMargins="0">
        <oddHeader>&amp;C&amp;F</oddHeader>
        <oddFooter>&amp;C&amp;A</oddFooter>
      </headerFooter>
    </customSheetView>
  </customSheetViews>
  <mergeCells count="3">
    <mergeCell ref="A2:G2"/>
    <mergeCell ref="A3:G3"/>
    <mergeCell ref="A1:G1"/>
  </mergeCells>
  <phoneticPr fontId="36" type="noConversion"/>
  <pageMargins left="0.75" right="0.75" top="1" bottom="1" header="0.4921259845" footer="0.4921259845"/>
  <pageSetup paperSize="9" orientation="landscape" r:id="rId4"/>
  <headerFooter alignWithMargins="0">
    <oddHeader>&amp;C&amp;F</oddHeader>
    <oddFooter>&amp;C&amp;A</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2">
    <tabColor rgb="FFFFFF00"/>
    <pageSetUpPr fitToPage="1"/>
  </sheetPr>
  <dimension ref="A1:H33"/>
  <sheetViews>
    <sheetView topLeftCell="A5" zoomScale="80" zoomScaleNormal="80" workbookViewId="0">
      <selection activeCell="C21" sqref="C21"/>
    </sheetView>
  </sheetViews>
  <sheetFormatPr defaultColWidth="11.42578125" defaultRowHeight="12.75" x14ac:dyDescent="0.2"/>
  <cols>
    <col min="1" max="1" width="30.85546875" style="2" customWidth="1"/>
    <col min="2" max="2" width="34.42578125" style="2" customWidth="1"/>
    <col min="3" max="3" width="29.85546875" style="2" bestFit="1" customWidth="1"/>
    <col min="4" max="4" width="15.42578125" style="2" customWidth="1"/>
    <col min="5" max="5" width="36" style="2" customWidth="1"/>
    <col min="6" max="6" width="34.140625" style="2" bestFit="1" customWidth="1"/>
    <col min="7" max="7" width="19.5703125" style="2" customWidth="1"/>
    <col min="8" max="8" width="30.28515625" style="2" bestFit="1" customWidth="1"/>
    <col min="9" max="9" width="12" style="2" customWidth="1"/>
    <col min="10" max="10" width="10.140625" style="2" customWidth="1"/>
    <col min="11" max="14" width="11.42578125" style="2"/>
    <col min="15" max="15" width="11.42578125" style="2" customWidth="1"/>
    <col min="16" max="16" width="11.42578125" style="2"/>
    <col min="17" max="17" width="11.42578125" style="2" customWidth="1"/>
    <col min="18" max="16384" width="11.42578125" style="2"/>
  </cols>
  <sheetData>
    <row r="1" spans="1:7" ht="15.75" x14ac:dyDescent="0.2">
      <c r="A1" s="668" t="s">
        <v>1086</v>
      </c>
      <c r="B1" s="662"/>
      <c r="C1" s="662"/>
      <c r="D1" s="662"/>
      <c r="E1" s="662"/>
      <c r="F1" s="662"/>
      <c r="G1" s="662"/>
    </row>
    <row r="2" spans="1:7" ht="15" customHeight="1" x14ac:dyDescent="0.2">
      <c r="A2" s="720" t="s">
        <v>1134</v>
      </c>
      <c r="B2" s="720"/>
      <c r="C2" s="720"/>
      <c r="D2" s="720"/>
      <c r="E2" s="720"/>
      <c r="F2" s="720"/>
      <c r="G2" s="720"/>
    </row>
    <row r="3" spans="1:7" ht="16.5" customHeight="1" x14ac:dyDescent="0.2">
      <c r="A3" s="721" t="s">
        <v>1776</v>
      </c>
      <c r="B3" s="721"/>
      <c r="C3" s="721"/>
      <c r="D3" s="721"/>
      <c r="E3" s="721"/>
      <c r="F3" s="721"/>
      <c r="G3" s="721"/>
    </row>
    <row r="4" spans="1:7" s="1" customFormat="1" ht="33" customHeight="1" x14ac:dyDescent="0.2">
      <c r="A4" s="142" t="s">
        <v>358</v>
      </c>
      <c r="B4" s="143" t="s">
        <v>163</v>
      </c>
      <c r="C4" s="143" t="s">
        <v>359</v>
      </c>
      <c r="D4" s="144" t="s">
        <v>360</v>
      </c>
      <c r="E4" s="143" t="s">
        <v>361</v>
      </c>
      <c r="F4" s="143" t="s">
        <v>1001</v>
      </c>
      <c r="G4" s="139" t="s">
        <v>2134</v>
      </c>
    </row>
    <row r="5" spans="1:7" ht="15" x14ac:dyDescent="0.2">
      <c r="A5" s="222" t="s">
        <v>87</v>
      </c>
      <c r="B5" s="365" t="s">
        <v>294</v>
      </c>
      <c r="C5" s="365" t="s">
        <v>950</v>
      </c>
      <c r="D5" s="365"/>
      <c r="E5" s="365"/>
      <c r="F5" s="366" t="s">
        <v>1000</v>
      </c>
      <c r="G5" s="367" t="s">
        <v>31</v>
      </c>
    </row>
    <row r="6" spans="1:7" ht="15" x14ac:dyDescent="0.2">
      <c r="A6" s="475" t="s">
        <v>88</v>
      </c>
      <c r="B6" s="368" t="s">
        <v>287</v>
      </c>
      <c r="C6" s="365" t="s">
        <v>991</v>
      </c>
      <c r="D6" s="368"/>
      <c r="E6" s="365"/>
      <c r="F6" s="368" t="s">
        <v>110</v>
      </c>
      <c r="G6" s="369" t="s">
        <v>31</v>
      </c>
    </row>
    <row r="7" spans="1:7" ht="15" x14ac:dyDescent="0.2">
      <c r="A7" s="475" t="s">
        <v>89</v>
      </c>
      <c r="B7" s="368" t="s">
        <v>295</v>
      </c>
      <c r="C7" s="365" t="s">
        <v>947</v>
      </c>
      <c r="D7" s="368"/>
      <c r="E7" s="365"/>
      <c r="F7" s="370" t="s">
        <v>1000</v>
      </c>
      <c r="G7" s="369" t="s">
        <v>31</v>
      </c>
    </row>
    <row r="8" spans="1:7" ht="15" x14ac:dyDescent="0.2">
      <c r="A8" s="421" t="s">
        <v>90</v>
      </c>
      <c r="B8" s="371" t="s">
        <v>271</v>
      </c>
      <c r="C8" s="371" t="s">
        <v>978</v>
      </c>
      <c r="D8" s="371"/>
      <c r="E8" s="371"/>
      <c r="F8" s="371" t="s">
        <v>110</v>
      </c>
      <c r="G8" s="372" t="s">
        <v>31</v>
      </c>
    </row>
    <row r="9" spans="1:7" ht="15" x14ac:dyDescent="0.2">
      <c r="A9" s="421" t="s">
        <v>91</v>
      </c>
      <c r="B9" s="371" t="s">
        <v>272</v>
      </c>
      <c r="C9" s="371" t="s">
        <v>2136</v>
      </c>
      <c r="D9" s="371"/>
      <c r="E9" s="371"/>
      <c r="F9" s="371" t="s">
        <v>110</v>
      </c>
      <c r="G9" s="372" t="s">
        <v>31</v>
      </c>
    </row>
    <row r="10" spans="1:7" ht="15" x14ac:dyDescent="0.2">
      <c r="A10" s="421" t="s">
        <v>92</v>
      </c>
      <c r="B10" s="371" t="s">
        <v>296</v>
      </c>
      <c r="C10" s="371" t="s">
        <v>2295</v>
      </c>
      <c r="D10" s="371"/>
      <c r="E10" s="371"/>
      <c r="F10" s="371" t="s">
        <v>110</v>
      </c>
      <c r="G10" s="372" t="s">
        <v>31</v>
      </c>
    </row>
    <row r="11" spans="1:7" ht="15" x14ac:dyDescent="0.2">
      <c r="A11" s="475" t="s">
        <v>93</v>
      </c>
      <c r="B11" s="368" t="s">
        <v>297</v>
      </c>
      <c r="C11" s="365" t="s">
        <v>2295</v>
      </c>
      <c r="D11" s="368"/>
      <c r="E11" s="365"/>
      <c r="F11" s="368" t="s">
        <v>110</v>
      </c>
      <c r="G11" s="369" t="s">
        <v>31</v>
      </c>
    </row>
    <row r="12" spans="1:7" ht="15" x14ac:dyDescent="0.2">
      <c r="A12" s="421" t="s">
        <v>94</v>
      </c>
      <c r="B12" s="371" t="s">
        <v>298</v>
      </c>
      <c r="C12" s="371" t="s">
        <v>2295</v>
      </c>
      <c r="D12" s="371"/>
      <c r="E12" s="371"/>
      <c r="F12" s="371" t="s">
        <v>110</v>
      </c>
      <c r="G12" s="372" t="s">
        <v>32</v>
      </c>
    </row>
    <row r="13" spans="1:7" ht="15" x14ac:dyDescent="0.2">
      <c r="A13" s="421" t="s">
        <v>95</v>
      </c>
      <c r="B13" s="371" t="s">
        <v>299</v>
      </c>
      <c r="C13" s="371" t="s">
        <v>2147</v>
      </c>
      <c r="D13" s="371"/>
      <c r="E13" s="371"/>
      <c r="F13" s="371" t="s">
        <v>110</v>
      </c>
      <c r="G13" s="372" t="s">
        <v>31</v>
      </c>
    </row>
    <row r="14" spans="1:7" ht="15" x14ac:dyDescent="0.2">
      <c r="A14" s="493" t="s">
        <v>36</v>
      </c>
      <c r="B14" s="493" t="s">
        <v>1904</v>
      </c>
      <c r="C14" s="373"/>
      <c r="D14" s="373"/>
      <c r="E14" s="373"/>
      <c r="F14" s="496" t="s">
        <v>2233</v>
      </c>
      <c r="G14" s="373"/>
    </row>
    <row r="16" spans="1:7" x14ac:dyDescent="0.2">
      <c r="A16" s="31" t="s">
        <v>1171</v>
      </c>
    </row>
    <row r="18" spans="1:8" x14ac:dyDescent="0.2">
      <c r="A18" t="s">
        <v>1408</v>
      </c>
    </row>
    <row r="19" spans="1:8" x14ac:dyDescent="0.2">
      <c r="A19" t="s">
        <v>1409</v>
      </c>
    </row>
    <row r="20" spans="1:8" x14ac:dyDescent="0.2">
      <c r="A20" t="s">
        <v>1410</v>
      </c>
    </row>
    <row r="21" spans="1:8" x14ac:dyDescent="0.2">
      <c r="A21" t="s">
        <v>1409</v>
      </c>
    </row>
    <row r="22" spans="1:8" x14ac:dyDescent="0.2">
      <c r="A22" t="s">
        <v>1409</v>
      </c>
    </row>
    <row r="23" spans="1:8" x14ac:dyDescent="0.2">
      <c r="A23" t="s">
        <v>1409</v>
      </c>
    </row>
    <row r="24" spans="1:8" x14ac:dyDescent="0.2">
      <c r="A24" t="s">
        <v>1409</v>
      </c>
    </row>
    <row r="27" spans="1:8" customFormat="1" x14ac:dyDescent="0.2">
      <c r="A27" t="s">
        <v>1849</v>
      </c>
      <c r="H27" s="2" t="s">
        <v>1837</v>
      </c>
    </row>
    <row r="28" spans="1:8" customFormat="1" x14ac:dyDescent="0.2">
      <c r="A28" t="s">
        <v>1850</v>
      </c>
    </row>
    <row r="29" spans="1:8" customFormat="1" x14ac:dyDescent="0.2">
      <c r="A29" t="s">
        <v>1851</v>
      </c>
    </row>
    <row r="30" spans="1:8" customFormat="1" x14ac:dyDescent="0.2">
      <c r="A30" t="s">
        <v>1852</v>
      </c>
    </row>
    <row r="31" spans="1:8" customFormat="1" x14ac:dyDescent="0.2">
      <c r="A31" t="s">
        <v>1853</v>
      </c>
    </row>
    <row r="32" spans="1:8" customFormat="1" x14ac:dyDescent="0.2">
      <c r="A32" t="s">
        <v>1854</v>
      </c>
    </row>
    <row r="33" spans="1:1" customFormat="1" x14ac:dyDescent="0.2">
      <c r="A33" t="s">
        <v>1855</v>
      </c>
    </row>
  </sheetData>
  <customSheetViews>
    <customSheetView guid="{D7FA9B68-49B7-43EE-BA06-FC0D8D1A16B1}" scale="70" showPageBreaks="1" fitToPage="1" printArea="1">
      <selection activeCell="I37" sqref="I37"/>
      <pageMargins left="0.75" right="0.75" top="1" bottom="1" header="0.4921259845" footer="0.4921259845"/>
      <pageSetup paperSize="9" scale="60" orientation="landscape" r:id="rId1"/>
      <headerFooter alignWithMargins="0">
        <oddHeader>&amp;C&amp;F</oddHeader>
        <oddFooter>&amp;C&amp;A</oddFooter>
      </headerFooter>
    </customSheetView>
    <customSheetView guid="{15C6561A-70ED-4760-88B5-F6A904A8B5F5}" scale="70" fitToPage="1">
      <selection activeCell="I37" sqref="I37"/>
      <pageMargins left="0.75" right="0.75" top="1" bottom="1" header="0.4921259845" footer="0.4921259845"/>
      <pageSetup paperSize="9" scale="60" orientation="landscape" r:id="rId2"/>
      <headerFooter alignWithMargins="0">
        <oddHeader>&amp;C&amp;F</oddHeader>
        <oddFooter>&amp;C&amp;A</oddFooter>
      </headerFooter>
    </customSheetView>
    <customSheetView guid="{FB6A36C5-98F6-4331-9F0C-B46F3ECDEB5D}" scale="70" showPageBreaks="1" fitToPage="1" printArea="1">
      <selection activeCell="I37" sqref="I37"/>
      <pageMargins left="0.75" right="0.75" top="1" bottom="1" header="0.4921259845" footer="0.4921259845"/>
      <pageSetup paperSize="9" scale="60" orientation="landscape" r:id="rId3"/>
      <headerFooter alignWithMargins="0">
        <oddHeader>&amp;C&amp;F</oddHeader>
        <oddFooter>&amp;C&amp;A</oddFooter>
      </headerFooter>
    </customSheetView>
  </customSheetViews>
  <mergeCells count="3">
    <mergeCell ref="A1:G1"/>
    <mergeCell ref="A2:G2"/>
    <mergeCell ref="A3:G3"/>
  </mergeCells>
  <phoneticPr fontId="36" type="noConversion"/>
  <pageMargins left="0.75" right="0.75" top="1" bottom="1" header="0.4921259845" footer="0.4921259845"/>
  <pageSetup paperSize="9" scale="59" orientation="landscape" r:id="rId4"/>
  <headerFooter alignWithMargins="0">
    <oddHeader>&amp;C&amp;F</oddHeader>
    <oddFooter>&amp;C&amp;A</oddFooter>
  </headerFooter>
  <legacyDrawing r:id="rId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70C0"/>
    <pageSetUpPr fitToPage="1"/>
  </sheetPr>
  <dimension ref="A1:I32"/>
  <sheetViews>
    <sheetView zoomScale="80" zoomScaleNormal="80" workbookViewId="0">
      <selection activeCell="A23" sqref="A23"/>
    </sheetView>
  </sheetViews>
  <sheetFormatPr defaultColWidth="11.42578125" defaultRowHeight="12.75" x14ac:dyDescent="0.2"/>
  <cols>
    <col min="1" max="1" width="24.5703125" style="2" customWidth="1"/>
    <col min="2" max="2" width="39.140625" style="2" bestFit="1" customWidth="1"/>
    <col min="3" max="3" width="21.5703125" style="2" bestFit="1" customWidth="1"/>
    <col min="4" max="4" width="16.28515625" style="2" bestFit="1" customWidth="1"/>
    <col min="5" max="5" width="38" style="2" bestFit="1" customWidth="1"/>
    <col min="6" max="6" width="14.28515625" style="2" customWidth="1"/>
    <col min="7" max="7" width="22.85546875" style="2" customWidth="1"/>
    <col min="8" max="16384" width="11.42578125" style="2"/>
  </cols>
  <sheetData>
    <row r="1" spans="1:7" ht="15" x14ac:dyDescent="0.2">
      <c r="A1" s="722" t="s">
        <v>2277</v>
      </c>
      <c r="B1" s="723"/>
      <c r="C1" s="723"/>
      <c r="D1" s="723"/>
      <c r="E1" s="723"/>
      <c r="F1" s="723"/>
      <c r="G1" s="723"/>
    </row>
    <row r="2" spans="1:7" ht="15" x14ac:dyDescent="0.2">
      <c r="A2" s="725" t="s">
        <v>2276</v>
      </c>
      <c r="B2" s="725"/>
      <c r="C2" s="725"/>
      <c r="D2" s="725"/>
      <c r="E2" s="725"/>
      <c r="F2" s="725"/>
      <c r="G2" s="725"/>
    </row>
    <row r="3" spans="1:7" ht="15" x14ac:dyDescent="0.2">
      <c r="A3" s="724" t="s">
        <v>2275</v>
      </c>
      <c r="B3" s="724"/>
      <c r="C3" s="724"/>
      <c r="D3" s="724"/>
      <c r="E3" s="724"/>
      <c r="F3" s="724"/>
      <c r="G3" s="724"/>
    </row>
    <row r="4" spans="1:7" s="1" customFormat="1" ht="30.75" thickBot="1" x14ac:dyDescent="0.25">
      <c r="A4" s="514" t="s">
        <v>358</v>
      </c>
      <c r="B4" s="143" t="s">
        <v>163</v>
      </c>
      <c r="C4" s="143" t="s">
        <v>359</v>
      </c>
      <c r="D4" s="144" t="s">
        <v>360</v>
      </c>
      <c r="E4" s="143" t="s">
        <v>361</v>
      </c>
      <c r="F4" s="143" t="s">
        <v>1001</v>
      </c>
      <c r="G4" s="139" t="s">
        <v>2134</v>
      </c>
    </row>
    <row r="5" spans="1:7" x14ac:dyDescent="0.2">
      <c r="A5" s="513" t="s">
        <v>37</v>
      </c>
      <c r="B5" s="512" t="s">
        <v>2274</v>
      </c>
      <c r="C5" s="510" t="s">
        <v>1164</v>
      </c>
      <c r="D5" s="511">
        <v>15</v>
      </c>
      <c r="E5" s="510" t="s">
        <v>31</v>
      </c>
      <c r="F5" s="524" t="s">
        <v>2270</v>
      </c>
      <c r="G5" s="510" t="s">
        <v>31</v>
      </c>
    </row>
    <row r="6" spans="1:7" x14ac:dyDescent="0.2">
      <c r="A6" s="508" t="s">
        <v>36</v>
      </c>
      <c r="B6" s="507" t="s">
        <v>2273</v>
      </c>
      <c r="C6" s="505" t="s">
        <v>947</v>
      </c>
      <c r="D6" s="506">
        <v>20</v>
      </c>
      <c r="E6" s="505" t="s">
        <v>31</v>
      </c>
      <c r="F6" s="524" t="s">
        <v>2270</v>
      </c>
      <c r="G6" s="505" t="s">
        <v>31</v>
      </c>
    </row>
    <row r="7" spans="1:7" x14ac:dyDescent="0.2">
      <c r="A7" s="508" t="s">
        <v>707</v>
      </c>
      <c r="B7" s="507" t="s">
        <v>2272</v>
      </c>
      <c r="C7" s="505" t="s">
        <v>1165</v>
      </c>
      <c r="D7" s="506">
        <v>80</v>
      </c>
      <c r="E7" s="505" t="s">
        <v>31</v>
      </c>
      <c r="F7" s="524" t="s">
        <v>110</v>
      </c>
      <c r="G7" s="505" t="s">
        <v>31</v>
      </c>
    </row>
    <row r="8" spans="1:7" x14ac:dyDescent="0.2">
      <c r="A8" s="508" t="s">
        <v>35</v>
      </c>
      <c r="B8" s="507" t="s">
        <v>1475</v>
      </c>
      <c r="C8" s="505" t="s">
        <v>1165</v>
      </c>
      <c r="D8" s="506">
        <v>80</v>
      </c>
      <c r="E8" s="505" t="s">
        <v>31</v>
      </c>
      <c r="F8" s="524" t="s">
        <v>110</v>
      </c>
      <c r="G8" s="505" t="s">
        <v>31</v>
      </c>
    </row>
    <row r="9" spans="1:7" x14ac:dyDescent="0.2">
      <c r="A9" s="508" t="s">
        <v>62</v>
      </c>
      <c r="B9" s="507" t="s">
        <v>2271</v>
      </c>
      <c r="C9" s="505" t="s">
        <v>950</v>
      </c>
      <c r="D9" s="509">
        <v>10</v>
      </c>
      <c r="E9" s="505" t="s">
        <v>31</v>
      </c>
      <c r="F9" s="524" t="s">
        <v>2270</v>
      </c>
      <c r="G9" s="505" t="s">
        <v>31</v>
      </c>
    </row>
    <row r="10" spans="1:7" x14ac:dyDescent="0.2">
      <c r="A10" s="508" t="s">
        <v>134</v>
      </c>
      <c r="B10" s="507" t="s">
        <v>2269</v>
      </c>
      <c r="C10" s="505" t="s">
        <v>2473</v>
      </c>
      <c r="D10" s="506">
        <v>6</v>
      </c>
      <c r="E10" s="505" t="s">
        <v>31</v>
      </c>
      <c r="F10" s="524" t="s">
        <v>110</v>
      </c>
      <c r="G10" s="505" t="s">
        <v>31</v>
      </c>
    </row>
    <row r="11" spans="1:7" x14ac:dyDescent="0.2">
      <c r="A11" s="508" t="s">
        <v>2</v>
      </c>
      <c r="B11" s="507" t="s">
        <v>2474</v>
      </c>
      <c r="C11" s="505" t="s">
        <v>947</v>
      </c>
      <c r="D11" s="506">
        <v>20</v>
      </c>
      <c r="E11" s="505" t="s">
        <v>31</v>
      </c>
      <c r="F11" s="524" t="s">
        <v>110</v>
      </c>
      <c r="G11" s="505" t="s">
        <v>31</v>
      </c>
    </row>
    <row r="12" spans="1:7" x14ac:dyDescent="0.2">
      <c r="A12" s="508" t="s">
        <v>2267</v>
      </c>
      <c r="B12" s="507" t="s">
        <v>2266</v>
      </c>
      <c r="C12" s="505" t="s">
        <v>2265</v>
      </c>
      <c r="D12" s="506"/>
      <c r="E12" s="505" t="s">
        <v>31</v>
      </c>
      <c r="F12" s="524" t="s">
        <v>110</v>
      </c>
      <c r="G12" s="505" t="s">
        <v>31</v>
      </c>
    </row>
    <row r="15" spans="1:7" x14ac:dyDescent="0.2">
      <c r="A15" s="31" t="s">
        <v>1171</v>
      </c>
    </row>
    <row r="17" spans="1:9" ht="15" x14ac:dyDescent="0.25">
      <c r="A17" s="504" t="s">
        <v>2264</v>
      </c>
      <c r="B17"/>
    </row>
    <row r="18" spans="1:9" ht="15" x14ac:dyDescent="0.25">
      <c r="A18" s="504" t="s">
        <v>2263</v>
      </c>
      <c r="B18"/>
    </row>
    <row r="19" spans="1:9" ht="15" x14ac:dyDescent="0.25">
      <c r="A19" s="504" t="s">
        <v>2262</v>
      </c>
      <c r="B19"/>
    </row>
    <row r="20" spans="1:9" ht="15" x14ac:dyDescent="0.25">
      <c r="A20" s="504" t="s">
        <v>2261</v>
      </c>
      <c r="B20"/>
    </row>
    <row r="21" spans="1:9" ht="15" x14ac:dyDescent="0.25">
      <c r="A21" s="504" t="s">
        <v>2260</v>
      </c>
      <c r="B21"/>
    </row>
    <row r="22" spans="1:9" ht="15" x14ac:dyDescent="0.25">
      <c r="A22" s="504" t="s">
        <v>2259</v>
      </c>
      <c r="B22"/>
    </row>
    <row r="23" spans="1:9" ht="15" x14ac:dyDescent="0.25">
      <c r="A23" s="504" t="s">
        <v>2258</v>
      </c>
    </row>
    <row r="24" spans="1:9" customFormat="1" ht="15" x14ac:dyDescent="0.25">
      <c r="A24" s="504" t="s">
        <v>2257</v>
      </c>
      <c r="I24" s="2"/>
    </row>
    <row r="26" spans="1:9" customFormat="1" x14ac:dyDescent="0.2"/>
    <row r="27" spans="1:9" customFormat="1" x14ac:dyDescent="0.2"/>
    <row r="28" spans="1:9" customFormat="1" x14ac:dyDescent="0.2"/>
    <row r="29" spans="1:9" customFormat="1" x14ac:dyDescent="0.2"/>
    <row r="30" spans="1:9" customFormat="1" x14ac:dyDescent="0.2"/>
    <row r="31" spans="1:9" customFormat="1" x14ac:dyDescent="0.2"/>
    <row r="32" spans="1:9" customFormat="1" x14ac:dyDescent="0.2"/>
  </sheetData>
  <mergeCells count="3">
    <mergeCell ref="A1:G1"/>
    <mergeCell ref="A3:G3"/>
    <mergeCell ref="A2:G2"/>
  </mergeCells>
  <pageMargins left="0.75" right="0.75" top="1" bottom="1" header="0.4921259845" footer="0.4921259845"/>
  <pageSetup paperSize="9" scale="80" orientation="landscape" r:id="rId1"/>
  <headerFooter alignWithMargins="0">
    <oddHeader>&amp;C&amp;F</oddHeader>
    <oddFooter>&amp;C&amp;A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70C0"/>
    <pageSetUpPr fitToPage="1"/>
  </sheetPr>
  <dimension ref="A1:I32"/>
  <sheetViews>
    <sheetView zoomScale="80" zoomScaleNormal="80" workbookViewId="0">
      <selection activeCell="B8" sqref="B8:F8"/>
    </sheetView>
  </sheetViews>
  <sheetFormatPr defaultColWidth="11.42578125" defaultRowHeight="12.75" x14ac:dyDescent="0.2"/>
  <cols>
    <col min="1" max="1" width="24.5703125" style="2" customWidth="1"/>
    <col min="2" max="2" width="39.140625" style="2" bestFit="1" customWidth="1"/>
    <col min="3" max="3" width="21.5703125" style="2" bestFit="1" customWidth="1"/>
    <col min="4" max="4" width="25.140625" style="2" customWidth="1"/>
    <col min="5" max="5" width="38" style="2" bestFit="1" customWidth="1"/>
    <col min="6" max="6" width="11.42578125" style="2"/>
    <col min="7" max="7" width="19.42578125" style="2" bestFit="1" customWidth="1"/>
    <col min="8" max="16384" width="11.42578125" style="2"/>
  </cols>
  <sheetData>
    <row r="1" spans="1:7" ht="15" x14ac:dyDescent="0.2">
      <c r="A1" s="722" t="s">
        <v>2287</v>
      </c>
      <c r="B1" s="723"/>
      <c r="C1" s="723"/>
      <c r="D1" s="723"/>
      <c r="E1" s="723"/>
      <c r="F1" s="723"/>
      <c r="G1" s="723"/>
    </row>
    <row r="2" spans="1:7" ht="15" customHeight="1" x14ac:dyDescent="0.2">
      <c r="A2" s="725" t="s">
        <v>2286</v>
      </c>
      <c r="B2" s="725"/>
      <c r="C2" s="725"/>
      <c r="D2" s="725"/>
      <c r="E2" s="725"/>
      <c r="F2" s="725"/>
      <c r="G2" s="725"/>
    </row>
    <row r="3" spans="1:7" ht="15" x14ac:dyDescent="0.2">
      <c r="A3" s="554" t="s">
        <v>2285</v>
      </c>
      <c r="B3" s="554"/>
      <c r="C3" s="554"/>
      <c r="D3" s="554"/>
      <c r="E3" s="554"/>
      <c r="F3" s="554"/>
      <c r="G3" s="554"/>
    </row>
    <row r="4" spans="1:7" s="1" customFormat="1" ht="30.75" thickBot="1" x14ac:dyDescent="0.25">
      <c r="A4" s="514" t="s">
        <v>358</v>
      </c>
      <c r="B4" s="143" t="s">
        <v>163</v>
      </c>
      <c r="C4" s="143" t="s">
        <v>359</v>
      </c>
      <c r="D4" s="144" t="s">
        <v>360</v>
      </c>
      <c r="E4" s="143" t="s">
        <v>361</v>
      </c>
      <c r="F4" s="143" t="s">
        <v>1001</v>
      </c>
      <c r="G4" s="143" t="s">
        <v>2134</v>
      </c>
    </row>
    <row r="5" spans="1:7" x14ac:dyDescent="0.2">
      <c r="A5" s="513" t="s">
        <v>37</v>
      </c>
      <c r="B5" s="512" t="s">
        <v>2274</v>
      </c>
      <c r="C5" s="510" t="s">
        <v>1164</v>
      </c>
      <c r="D5" s="511"/>
      <c r="E5" s="510" t="s">
        <v>31</v>
      </c>
      <c r="F5" s="510" t="s">
        <v>2270</v>
      </c>
      <c r="G5" s="510"/>
    </row>
    <row r="6" spans="1:7" x14ac:dyDescent="0.2">
      <c r="A6" s="508" t="s">
        <v>36</v>
      </c>
      <c r="B6" s="507" t="s">
        <v>2273</v>
      </c>
      <c r="C6" s="505" t="s">
        <v>947</v>
      </c>
      <c r="D6" s="506"/>
      <c r="E6" s="505" t="s">
        <v>31</v>
      </c>
      <c r="F6" s="505" t="s">
        <v>2270</v>
      </c>
      <c r="G6" s="505"/>
    </row>
    <row r="7" spans="1:7" x14ac:dyDescent="0.2">
      <c r="A7" s="508" t="s">
        <v>707</v>
      </c>
      <c r="B7" s="507" t="s">
        <v>2272</v>
      </c>
      <c r="C7" s="505" t="s">
        <v>1165</v>
      </c>
      <c r="D7" s="506"/>
      <c r="E7" s="505" t="s">
        <v>31</v>
      </c>
      <c r="F7" s="505" t="s">
        <v>110</v>
      </c>
      <c r="G7" s="505"/>
    </row>
    <row r="8" spans="1:7" x14ac:dyDescent="0.2">
      <c r="A8" s="508" t="s">
        <v>35</v>
      </c>
      <c r="B8" s="507" t="s">
        <v>1475</v>
      </c>
      <c r="C8" s="505" t="s">
        <v>1165</v>
      </c>
      <c r="D8" s="506"/>
      <c r="E8" s="505" t="s">
        <v>31</v>
      </c>
      <c r="F8" s="505" t="s">
        <v>110</v>
      </c>
      <c r="G8" s="505"/>
    </row>
    <row r="9" spans="1:7" x14ac:dyDescent="0.2">
      <c r="A9" s="508" t="s">
        <v>62</v>
      </c>
      <c r="B9" s="507" t="s">
        <v>2271</v>
      </c>
      <c r="C9" s="505" t="s">
        <v>950</v>
      </c>
      <c r="D9" s="509"/>
      <c r="E9" s="505" t="s">
        <v>31</v>
      </c>
      <c r="F9" s="505" t="s">
        <v>2270</v>
      </c>
      <c r="G9" s="505"/>
    </row>
    <row r="10" spans="1:7" x14ac:dyDescent="0.2">
      <c r="A10" s="508" t="s">
        <v>134</v>
      </c>
      <c r="B10" s="507" t="s">
        <v>2269</v>
      </c>
      <c r="C10" s="505" t="s">
        <v>2473</v>
      </c>
      <c r="D10" s="506"/>
      <c r="E10" s="505" t="s">
        <v>31</v>
      </c>
      <c r="F10" s="505" t="s">
        <v>110</v>
      </c>
      <c r="G10" s="505"/>
    </row>
    <row r="11" spans="1:7" x14ac:dyDescent="0.2">
      <c r="A11" s="508" t="s">
        <v>2</v>
      </c>
      <c r="B11" s="507" t="s">
        <v>2474</v>
      </c>
      <c r="C11" s="505" t="s">
        <v>947</v>
      </c>
      <c r="D11" s="506"/>
      <c r="E11" s="505" t="s">
        <v>31</v>
      </c>
      <c r="F11" s="505" t="s">
        <v>110</v>
      </c>
      <c r="G11" s="505"/>
    </row>
    <row r="12" spans="1:7" x14ac:dyDescent="0.2">
      <c r="A12" s="508" t="s">
        <v>2267</v>
      </c>
      <c r="B12" s="507" t="s">
        <v>2266</v>
      </c>
      <c r="C12" s="505" t="s">
        <v>2265</v>
      </c>
      <c r="D12" s="506"/>
      <c r="E12" s="505" t="s">
        <v>31</v>
      </c>
      <c r="F12" s="505" t="s">
        <v>110</v>
      </c>
      <c r="G12" s="505"/>
    </row>
    <row r="15" spans="1:7" x14ac:dyDescent="0.2">
      <c r="A15" s="31" t="s">
        <v>1171</v>
      </c>
    </row>
    <row r="17" spans="1:9" ht="15" x14ac:dyDescent="0.25">
      <c r="A17" s="504" t="s">
        <v>2264</v>
      </c>
      <c r="B17"/>
    </row>
    <row r="18" spans="1:9" ht="15" x14ac:dyDescent="0.25">
      <c r="A18" s="504" t="s">
        <v>2284</v>
      </c>
      <c r="B18"/>
    </row>
    <row r="19" spans="1:9" ht="15" x14ac:dyDescent="0.25">
      <c r="A19" s="504" t="s">
        <v>2283</v>
      </c>
      <c r="B19"/>
    </row>
    <row r="20" spans="1:9" ht="15" x14ac:dyDescent="0.25">
      <c r="A20" s="504" t="s">
        <v>2282</v>
      </c>
      <c r="B20"/>
    </row>
    <row r="21" spans="1:9" ht="15" x14ac:dyDescent="0.25">
      <c r="A21" s="504" t="s">
        <v>2281</v>
      </c>
      <c r="B21"/>
    </row>
    <row r="22" spans="1:9" ht="15" x14ac:dyDescent="0.25">
      <c r="A22" s="504" t="s">
        <v>2280</v>
      </c>
      <c r="B22"/>
    </row>
    <row r="23" spans="1:9" ht="15" x14ac:dyDescent="0.25">
      <c r="A23" s="504" t="s">
        <v>2279</v>
      </c>
    </row>
    <row r="24" spans="1:9" customFormat="1" ht="15" x14ac:dyDescent="0.25">
      <c r="A24" s="504" t="s">
        <v>2278</v>
      </c>
      <c r="I24" s="2"/>
    </row>
    <row r="26" spans="1:9" customFormat="1" x14ac:dyDescent="0.2"/>
    <row r="27" spans="1:9" customFormat="1" x14ac:dyDescent="0.2"/>
    <row r="28" spans="1:9" customFormat="1" x14ac:dyDescent="0.2"/>
    <row r="29" spans="1:9" customFormat="1" x14ac:dyDescent="0.2"/>
    <row r="30" spans="1:9" customFormat="1" x14ac:dyDescent="0.2"/>
    <row r="31" spans="1:9" customFormat="1" x14ac:dyDescent="0.2"/>
    <row r="32" spans="1:9" customFormat="1" x14ac:dyDescent="0.2"/>
  </sheetData>
  <mergeCells count="2">
    <mergeCell ref="A1:G1"/>
    <mergeCell ref="A2:G2"/>
  </mergeCells>
  <pageMargins left="0.75" right="0.75" top="1" bottom="1" header="0.4921259845" footer="0.4921259845"/>
  <pageSetup paperSize="9" orientation="landscape" r:id="rId1"/>
  <headerFooter alignWithMargins="0">
    <oddHeader>&amp;C&amp;F</oddHeader>
    <oddFooter>&amp;C&amp;A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70C0"/>
    <pageSetUpPr fitToPage="1"/>
  </sheetPr>
  <dimension ref="A1:I31"/>
  <sheetViews>
    <sheetView zoomScale="80" zoomScaleNormal="80" workbookViewId="0">
      <selection activeCell="G25" sqref="G25"/>
    </sheetView>
  </sheetViews>
  <sheetFormatPr defaultColWidth="11.42578125" defaultRowHeight="12.75" x14ac:dyDescent="0.2"/>
  <cols>
    <col min="1" max="1" width="24.5703125" style="2" customWidth="1"/>
    <col min="2" max="2" width="37.28515625" style="2" bestFit="1" customWidth="1"/>
    <col min="3" max="3" width="31.28515625" style="2" bestFit="1" customWidth="1"/>
    <col min="4" max="4" width="16.5703125" style="2" bestFit="1" customWidth="1"/>
    <col min="5" max="5" width="38" style="2" bestFit="1" customWidth="1"/>
    <col min="6" max="6" width="11.42578125" style="2"/>
    <col min="7" max="7" width="22" style="2" customWidth="1"/>
    <col min="8" max="16384" width="11.42578125" style="2"/>
  </cols>
  <sheetData>
    <row r="1" spans="1:7" ht="15" x14ac:dyDescent="0.2">
      <c r="A1" s="722" t="s">
        <v>2304</v>
      </c>
      <c r="B1" s="723"/>
      <c r="C1" s="723"/>
      <c r="D1" s="723"/>
      <c r="E1" s="723"/>
      <c r="F1" s="723"/>
      <c r="G1" s="723"/>
    </row>
    <row r="2" spans="1:7" ht="15" x14ac:dyDescent="0.2">
      <c r="A2" s="725" t="s">
        <v>2303</v>
      </c>
      <c r="B2" s="725"/>
      <c r="C2" s="725"/>
      <c r="D2" s="725"/>
      <c r="E2" s="725"/>
      <c r="F2" s="725"/>
      <c r="G2" s="725"/>
    </row>
    <row r="3" spans="1:7" ht="15" x14ac:dyDescent="0.2">
      <c r="A3" s="726" t="s">
        <v>2302</v>
      </c>
      <c r="B3" s="726"/>
      <c r="C3" s="726"/>
      <c r="D3" s="726"/>
      <c r="E3" s="726"/>
      <c r="F3" s="726"/>
      <c r="G3" s="726"/>
    </row>
    <row r="4" spans="1:7" s="1" customFormat="1" ht="30" x14ac:dyDescent="0.2">
      <c r="A4" s="514" t="s">
        <v>358</v>
      </c>
      <c r="B4" s="143" t="s">
        <v>163</v>
      </c>
      <c r="C4" s="143" t="s">
        <v>359</v>
      </c>
      <c r="D4" s="144" t="s">
        <v>360</v>
      </c>
      <c r="E4" s="143" t="s">
        <v>361</v>
      </c>
      <c r="F4" s="143" t="s">
        <v>1001</v>
      </c>
      <c r="G4" s="143" t="s">
        <v>2134</v>
      </c>
    </row>
    <row r="5" spans="1:7" x14ac:dyDescent="0.2">
      <c r="A5" s="518" t="s">
        <v>2301</v>
      </c>
      <c r="B5" s="517" t="s">
        <v>2273</v>
      </c>
      <c r="C5" s="515" t="s">
        <v>947</v>
      </c>
      <c r="D5" s="516"/>
      <c r="E5" s="515"/>
      <c r="F5" s="515" t="s">
        <v>2270</v>
      </c>
      <c r="G5" s="515" t="s">
        <v>31</v>
      </c>
    </row>
    <row r="6" spans="1:7" x14ac:dyDescent="0.2">
      <c r="A6" s="508" t="s">
        <v>37</v>
      </c>
      <c r="B6" s="507" t="s">
        <v>2274</v>
      </c>
      <c r="C6" s="505" t="s">
        <v>1164</v>
      </c>
      <c r="D6" s="506"/>
      <c r="E6" s="505"/>
      <c r="F6" s="505" t="s">
        <v>2270</v>
      </c>
      <c r="G6" s="505" t="s">
        <v>31</v>
      </c>
    </row>
    <row r="7" spans="1:7" x14ac:dyDescent="0.2">
      <c r="A7" s="508" t="s">
        <v>2300</v>
      </c>
      <c r="B7" s="507" t="s">
        <v>2272</v>
      </c>
      <c r="C7" s="515" t="s">
        <v>1165</v>
      </c>
      <c r="D7" s="506"/>
      <c r="E7" s="505"/>
      <c r="F7" s="505" t="s">
        <v>110</v>
      </c>
      <c r="G7" s="505" t="s">
        <v>31</v>
      </c>
    </row>
    <row r="8" spans="1:7" x14ac:dyDescent="0.2">
      <c r="A8" s="508" t="s">
        <v>2299</v>
      </c>
      <c r="B8" s="507" t="s">
        <v>1475</v>
      </c>
      <c r="C8" s="515" t="s">
        <v>1165</v>
      </c>
      <c r="D8" s="506"/>
      <c r="E8" s="505"/>
      <c r="F8" s="505" t="s">
        <v>110</v>
      </c>
      <c r="G8" s="505" t="s">
        <v>31</v>
      </c>
    </row>
    <row r="9" spans="1:7" x14ac:dyDescent="0.2">
      <c r="A9" s="508" t="s">
        <v>2298</v>
      </c>
      <c r="B9" s="507" t="s">
        <v>2271</v>
      </c>
      <c r="C9" s="515" t="s">
        <v>950</v>
      </c>
      <c r="D9" s="509"/>
      <c r="E9" s="505"/>
      <c r="F9" s="505" t="s">
        <v>2270</v>
      </c>
      <c r="G9" s="505" t="s">
        <v>31</v>
      </c>
    </row>
    <row r="10" spans="1:7" x14ac:dyDescent="0.2">
      <c r="A10" s="508" t="s">
        <v>2297</v>
      </c>
      <c r="B10" s="507" t="s">
        <v>2296</v>
      </c>
      <c r="C10" s="505" t="s">
        <v>2295</v>
      </c>
      <c r="D10" s="506"/>
      <c r="E10" s="505"/>
      <c r="F10" s="505" t="s">
        <v>110</v>
      </c>
      <c r="G10" s="505" t="s">
        <v>31</v>
      </c>
    </row>
    <row r="11" spans="1:7" x14ac:dyDescent="0.2">
      <c r="A11" s="508" t="s">
        <v>2294</v>
      </c>
      <c r="B11" s="507" t="s">
        <v>2268</v>
      </c>
      <c r="C11" s="505" t="s">
        <v>947</v>
      </c>
      <c r="D11" s="506"/>
      <c r="E11" s="505"/>
      <c r="F11" s="505" t="s">
        <v>110</v>
      </c>
      <c r="G11" s="505" t="s">
        <v>31</v>
      </c>
    </row>
    <row r="14" spans="1:7" x14ac:dyDescent="0.2">
      <c r="A14" s="31" t="s">
        <v>1171</v>
      </c>
    </row>
    <row r="16" spans="1:7" ht="15" x14ac:dyDescent="0.25">
      <c r="A16" s="504" t="s">
        <v>2293</v>
      </c>
      <c r="B16"/>
    </row>
    <row r="17" spans="1:9" ht="15" x14ac:dyDescent="0.25">
      <c r="A17" s="504" t="s">
        <v>2292</v>
      </c>
      <c r="B17"/>
    </row>
    <row r="18" spans="1:9" ht="15" x14ac:dyDescent="0.25">
      <c r="A18" s="504"/>
      <c r="B18"/>
    </row>
    <row r="19" spans="1:9" ht="15" x14ac:dyDescent="0.25">
      <c r="A19" s="504" t="s">
        <v>2291</v>
      </c>
      <c r="B19"/>
    </row>
    <row r="20" spans="1:9" ht="15" x14ac:dyDescent="0.25">
      <c r="A20" s="504" t="s">
        <v>2290</v>
      </c>
      <c r="B20"/>
    </row>
    <row r="21" spans="1:9" ht="15" x14ac:dyDescent="0.25">
      <c r="A21" s="504" t="s">
        <v>2289</v>
      </c>
      <c r="B21"/>
    </row>
    <row r="22" spans="1:9" ht="15" x14ac:dyDescent="0.25">
      <c r="A22" s="504" t="s">
        <v>2288</v>
      </c>
    </row>
    <row r="23" spans="1:9" customFormat="1" ht="15" x14ac:dyDescent="0.25">
      <c r="A23" s="504" t="s">
        <v>2278</v>
      </c>
      <c r="I23" s="2"/>
    </row>
    <row r="25" spans="1:9" customFormat="1" x14ac:dyDescent="0.2"/>
    <row r="26" spans="1:9" customFormat="1" x14ac:dyDescent="0.2"/>
    <row r="27" spans="1:9" customFormat="1" x14ac:dyDescent="0.2"/>
    <row r="28" spans="1:9" customFormat="1" x14ac:dyDescent="0.2"/>
    <row r="29" spans="1:9" customFormat="1" x14ac:dyDescent="0.2"/>
    <row r="30" spans="1:9" customFormat="1" x14ac:dyDescent="0.2"/>
    <row r="31" spans="1:9" customFormat="1" x14ac:dyDescent="0.2"/>
  </sheetData>
  <mergeCells count="3">
    <mergeCell ref="A1:G1"/>
    <mergeCell ref="A2:G2"/>
    <mergeCell ref="A3:G3"/>
  </mergeCells>
  <pageMargins left="0.75" right="0.75" top="1" bottom="1" header="0.4921259845" footer="0.4921259845"/>
  <pageSetup paperSize="9" orientation="landscape" r:id="rId1"/>
  <headerFooter alignWithMargins="0">
    <oddHeader>&amp;C&amp;F</oddHeader>
    <oddFooter>&amp;C&amp;A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70C0"/>
    <pageSetUpPr fitToPage="1"/>
  </sheetPr>
  <dimension ref="A1:I30"/>
  <sheetViews>
    <sheetView zoomScale="80" zoomScaleNormal="80" workbookViewId="0">
      <selection activeCell="B25" sqref="B25"/>
    </sheetView>
  </sheetViews>
  <sheetFormatPr defaultColWidth="11.42578125" defaultRowHeight="12.75" x14ac:dyDescent="0.2"/>
  <cols>
    <col min="1" max="1" width="24.5703125" style="2" customWidth="1"/>
    <col min="2" max="2" width="37.28515625" style="2" bestFit="1" customWidth="1"/>
    <col min="3" max="3" width="31.28515625" style="2" bestFit="1" customWidth="1"/>
    <col min="4" max="4" width="17.85546875" style="2" customWidth="1"/>
    <col min="5" max="5" width="40.140625" style="2" customWidth="1"/>
    <col min="6" max="6" width="11.42578125" style="2"/>
    <col min="7" max="7" width="21.28515625" style="2" customWidth="1"/>
    <col min="8" max="16384" width="11.42578125" style="2"/>
  </cols>
  <sheetData>
    <row r="1" spans="1:7" ht="15" x14ac:dyDescent="0.2">
      <c r="A1" s="722" t="s">
        <v>2310</v>
      </c>
      <c r="B1" s="723"/>
      <c r="C1" s="723"/>
      <c r="D1" s="723"/>
      <c r="E1" s="723"/>
      <c r="F1" s="723"/>
      <c r="G1" s="723"/>
    </row>
    <row r="2" spans="1:7" ht="15" x14ac:dyDescent="0.2">
      <c r="A2" s="725" t="s">
        <v>2303</v>
      </c>
      <c r="B2" s="725"/>
      <c r="C2" s="725"/>
      <c r="D2" s="725"/>
      <c r="E2" s="725"/>
      <c r="F2" s="725"/>
      <c r="G2" s="725"/>
    </row>
    <row r="3" spans="1:7" ht="15" x14ac:dyDescent="0.2">
      <c r="A3" s="726" t="s">
        <v>2309</v>
      </c>
      <c r="B3" s="726"/>
      <c r="C3" s="726"/>
      <c r="D3" s="726"/>
      <c r="E3" s="726"/>
      <c r="F3" s="726"/>
      <c r="G3" s="726"/>
    </row>
    <row r="4" spans="1:7" s="1" customFormat="1" ht="15" x14ac:dyDescent="0.2">
      <c r="A4" s="514" t="s">
        <v>358</v>
      </c>
      <c r="B4" s="143" t="s">
        <v>163</v>
      </c>
      <c r="C4" s="143" t="s">
        <v>359</v>
      </c>
      <c r="D4" s="144" t="s">
        <v>360</v>
      </c>
      <c r="E4" s="143" t="s">
        <v>361</v>
      </c>
      <c r="F4" s="143" t="s">
        <v>1001</v>
      </c>
      <c r="G4" s="143" t="s">
        <v>2134</v>
      </c>
    </row>
    <row r="5" spans="1:7" x14ac:dyDescent="0.2">
      <c r="A5" s="518" t="s">
        <v>2301</v>
      </c>
      <c r="B5" s="517" t="s">
        <v>2273</v>
      </c>
      <c r="C5" s="515" t="s">
        <v>947</v>
      </c>
      <c r="D5" s="516"/>
      <c r="E5" s="515"/>
      <c r="F5" s="515" t="s">
        <v>2270</v>
      </c>
      <c r="G5" s="515" t="s">
        <v>31</v>
      </c>
    </row>
    <row r="6" spans="1:7" x14ac:dyDescent="0.2">
      <c r="A6" s="508" t="s">
        <v>37</v>
      </c>
      <c r="B6" s="507" t="s">
        <v>2274</v>
      </c>
      <c r="C6" s="505" t="s">
        <v>1164</v>
      </c>
      <c r="D6" s="506"/>
      <c r="E6" s="505"/>
      <c r="F6" s="505" t="s">
        <v>2270</v>
      </c>
      <c r="G6" s="505" t="s">
        <v>31</v>
      </c>
    </row>
    <row r="7" spans="1:7" x14ac:dyDescent="0.2">
      <c r="A7" s="508" t="s">
        <v>2300</v>
      </c>
      <c r="B7" s="507" t="s">
        <v>2272</v>
      </c>
      <c r="C7" s="505" t="s">
        <v>1165</v>
      </c>
      <c r="D7" s="506"/>
      <c r="E7" s="505"/>
      <c r="F7" s="505" t="s">
        <v>110</v>
      </c>
      <c r="G7" s="505" t="s">
        <v>31</v>
      </c>
    </row>
    <row r="8" spans="1:7" x14ac:dyDescent="0.2">
      <c r="A8" s="508" t="s">
        <v>2299</v>
      </c>
      <c r="B8" s="507" t="s">
        <v>1475</v>
      </c>
      <c r="C8" s="505" t="s">
        <v>1165</v>
      </c>
      <c r="D8" s="506"/>
      <c r="E8" s="505"/>
      <c r="F8" s="505" t="s">
        <v>110</v>
      </c>
      <c r="G8" s="505" t="s">
        <v>31</v>
      </c>
    </row>
    <row r="9" spans="1:7" x14ac:dyDescent="0.2">
      <c r="A9" s="508" t="s">
        <v>2297</v>
      </c>
      <c r="B9" s="507" t="s">
        <v>2296</v>
      </c>
      <c r="C9" s="505" t="s">
        <v>2295</v>
      </c>
      <c r="D9" s="506"/>
      <c r="E9" s="505"/>
      <c r="F9" s="505" t="s">
        <v>110</v>
      </c>
      <c r="G9" s="505" t="s">
        <v>31</v>
      </c>
    </row>
    <row r="10" spans="1:7" x14ac:dyDescent="0.2">
      <c r="A10" s="508" t="s">
        <v>2294</v>
      </c>
      <c r="B10" s="507" t="s">
        <v>2268</v>
      </c>
      <c r="C10" s="505" t="s">
        <v>947</v>
      </c>
      <c r="D10" s="506"/>
      <c r="E10" s="505"/>
      <c r="F10" s="505" t="s">
        <v>110</v>
      </c>
      <c r="G10" s="505" t="s">
        <v>31</v>
      </c>
    </row>
    <row r="13" spans="1:7" x14ac:dyDescent="0.2">
      <c r="A13" s="31" t="s">
        <v>1171</v>
      </c>
    </row>
    <row r="15" spans="1:7" ht="15" x14ac:dyDescent="0.25">
      <c r="A15" s="504" t="s">
        <v>2293</v>
      </c>
      <c r="B15"/>
    </row>
    <row r="16" spans="1:7" ht="15" x14ac:dyDescent="0.25">
      <c r="A16" s="504" t="s">
        <v>2292</v>
      </c>
      <c r="B16"/>
    </row>
    <row r="17" spans="1:9" ht="15" x14ac:dyDescent="0.25">
      <c r="A17" s="504"/>
      <c r="B17"/>
    </row>
    <row r="18" spans="1:9" ht="15" x14ac:dyDescent="0.25">
      <c r="A18" s="504" t="s">
        <v>2308</v>
      </c>
      <c r="B18"/>
    </row>
    <row r="19" spans="1:9" ht="15" x14ac:dyDescent="0.25">
      <c r="A19" s="504" t="s">
        <v>2307</v>
      </c>
      <c r="B19"/>
    </row>
    <row r="20" spans="1:9" ht="15" x14ac:dyDescent="0.25">
      <c r="A20" s="504" t="s">
        <v>2306</v>
      </c>
      <c r="B20"/>
    </row>
    <row r="21" spans="1:9" ht="15" x14ac:dyDescent="0.25">
      <c r="A21" s="504" t="s">
        <v>2305</v>
      </c>
    </row>
    <row r="22" spans="1:9" customFormat="1" ht="15" x14ac:dyDescent="0.25">
      <c r="A22" s="504"/>
      <c r="I22" s="2"/>
    </row>
    <row r="24" spans="1:9" customFormat="1" x14ac:dyDescent="0.2"/>
    <row r="25" spans="1:9" customFormat="1" x14ac:dyDescent="0.2"/>
    <row r="26" spans="1:9" customFormat="1" x14ac:dyDescent="0.2"/>
    <row r="27" spans="1:9" customFormat="1" x14ac:dyDescent="0.2"/>
    <row r="28" spans="1:9" customFormat="1" x14ac:dyDescent="0.2"/>
    <row r="29" spans="1:9" customFormat="1" x14ac:dyDescent="0.2"/>
    <row r="30" spans="1:9" customFormat="1" x14ac:dyDescent="0.2"/>
  </sheetData>
  <mergeCells count="3">
    <mergeCell ref="A1:G1"/>
    <mergeCell ref="A2:G2"/>
    <mergeCell ref="A3:G3"/>
  </mergeCells>
  <pageMargins left="0.75" right="0.75" top="1" bottom="1" header="0.4921259845" footer="0.4921259845"/>
  <pageSetup paperSize="9" orientation="landscape" r:id="rId1"/>
  <headerFooter alignWithMargins="0">
    <oddHeader>&amp;C&amp;F</oddHeader>
    <oddFooter>&amp;C&amp;A</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B050"/>
  </sheetPr>
  <dimension ref="A1:CA153"/>
  <sheetViews>
    <sheetView zoomScale="80" zoomScaleNormal="80" workbookViewId="0">
      <selection activeCell="F5" sqref="F5"/>
    </sheetView>
  </sheetViews>
  <sheetFormatPr defaultColWidth="9.140625" defaultRowHeight="12.75" x14ac:dyDescent="0.2"/>
  <cols>
    <col min="1" max="1" width="36" customWidth="1"/>
    <col min="2" max="2" width="31.28515625" customWidth="1"/>
    <col min="3" max="3" width="37.42578125" customWidth="1"/>
    <col min="4" max="4" width="40.42578125" style="148" customWidth="1"/>
    <col min="5" max="5" width="44.42578125" customWidth="1"/>
    <col min="6" max="6" width="20.140625" bestFit="1" customWidth="1"/>
    <col min="7" max="7" width="21.28515625" customWidth="1"/>
  </cols>
  <sheetData>
    <row r="1" spans="1:7" ht="15" x14ac:dyDescent="0.2">
      <c r="A1" s="723" t="s">
        <v>2399</v>
      </c>
      <c r="B1" s="723"/>
      <c r="C1" s="723"/>
      <c r="D1" s="723"/>
      <c r="E1" s="723"/>
      <c r="F1" s="723"/>
      <c r="G1" s="723"/>
    </row>
    <row r="2" spans="1:7" ht="63.75" customHeight="1" x14ac:dyDescent="0.2">
      <c r="A2" s="725" t="s">
        <v>2398</v>
      </c>
      <c r="B2" s="725"/>
      <c r="C2" s="725"/>
      <c r="D2" s="725"/>
      <c r="E2" s="725"/>
      <c r="F2" s="725"/>
      <c r="G2" s="725"/>
    </row>
    <row r="3" spans="1:7" ht="15" x14ac:dyDescent="0.2">
      <c r="A3" s="726" t="s">
        <v>2397</v>
      </c>
      <c r="B3" s="726"/>
      <c r="C3" s="726"/>
      <c r="D3" s="726"/>
      <c r="E3" s="726"/>
      <c r="F3" s="726"/>
      <c r="G3" s="726"/>
    </row>
    <row r="4" spans="1:7" ht="15" x14ac:dyDescent="0.2">
      <c r="A4" s="563" t="s">
        <v>358</v>
      </c>
      <c r="B4" s="143" t="s">
        <v>163</v>
      </c>
      <c r="C4" s="143" t="s">
        <v>359</v>
      </c>
      <c r="D4" s="144" t="s">
        <v>360</v>
      </c>
      <c r="E4" s="143" t="s">
        <v>361</v>
      </c>
      <c r="F4" s="143" t="s">
        <v>1001</v>
      </c>
      <c r="G4" s="139" t="s">
        <v>2134</v>
      </c>
    </row>
    <row r="5" spans="1:7" ht="15" x14ac:dyDescent="0.2">
      <c r="A5" s="549" t="s">
        <v>36</v>
      </c>
      <c r="B5" s="625" t="s">
        <v>701</v>
      </c>
      <c r="C5" s="548" t="s">
        <v>369</v>
      </c>
      <c r="D5" s="561" t="s">
        <v>547</v>
      </c>
      <c r="E5" s="547"/>
      <c r="F5" s="555" t="s">
        <v>1000</v>
      </c>
      <c r="G5" s="562"/>
    </row>
    <row r="6" spans="1:7" ht="93.75" x14ac:dyDescent="0.2">
      <c r="A6" s="537" t="s">
        <v>61</v>
      </c>
      <c r="B6" s="527" t="s">
        <v>2396</v>
      </c>
      <c r="C6" s="521" t="s">
        <v>369</v>
      </c>
      <c r="D6" s="203" t="s">
        <v>548</v>
      </c>
      <c r="E6" s="541"/>
      <c r="F6" s="556" t="s">
        <v>1679</v>
      </c>
      <c r="G6" s="478"/>
    </row>
    <row r="7" spans="1:7" ht="30" x14ac:dyDescent="0.2">
      <c r="A7" s="537" t="s">
        <v>702</v>
      </c>
      <c r="B7" s="522" t="s">
        <v>703</v>
      </c>
      <c r="C7" s="521" t="s">
        <v>369</v>
      </c>
      <c r="D7" s="203" t="s">
        <v>547</v>
      </c>
      <c r="E7" s="541"/>
      <c r="F7" s="557"/>
      <c r="G7" s="478"/>
    </row>
    <row r="8" spans="1:7" ht="15" x14ac:dyDescent="0.2">
      <c r="A8" s="537" t="s">
        <v>550</v>
      </c>
      <c r="B8" s="522" t="s">
        <v>704</v>
      </c>
      <c r="C8" s="521" t="s">
        <v>363</v>
      </c>
      <c r="D8" s="203" t="s">
        <v>552</v>
      </c>
      <c r="E8" s="541"/>
      <c r="F8" s="557"/>
      <c r="G8" s="478"/>
    </row>
    <row r="9" spans="1:7" ht="30" x14ac:dyDescent="0.2">
      <c r="A9" s="537" t="s">
        <v>37</v>
      </c>
      <c r="B9" s="522" t="s">
        <v>705</v>
      </c>
      <c r="C9" s="521" t="s">
        <v>363</v>
      </c>
      <c r="D9" s="203" t="s">
        <v>554</v>
      </c>
      <c r="E9" s="541"/>
      <c r="F9" s="557"/>
      <c r="G9" s="478"/>
    </row>
    <row r="10" spans="1:7" ht="30" x14ac:dyDescent="0.2">
      <c r="A10" s="537" t="s">
        <v>555</v>
      </c>
      <c r="B10" s="522" t="s">
        <v>706</v>
      </c>
      <c r="C10" s="521" t="s">
        <v>557</v>
      </c>
      <c r="D10" s="203" t="s">
        <v>558</v>
      </c>
      <c r="E10" s="541" t="s">
        <v>559</v>
      </c>
      <c r="F10" s="557"/>
      <c r="G10" s="478"/>
    </row>
    <row r="11" spans="1:7" ht="15" x14ac:dyDescent="0.2">
      <c r="A11" s="537" t="s">
        <v>707</v>
      </c>
      <c r="B11" s="522" t="s">
        <v>708</v>
      </c>
      <c r="C11" s="521" t="s">
        <v>524</v>
      </c>
      <c r="D11" s="203" t="s">
        <v>561</v>
      </c>
      <c r="E11" s="541"/>
      <c r="F11" s="557"/>
      <c r="G11" s="478"/>
    </row>
    <row r="12" spans="1:7" ht="15" x14ac:dyDescent="0.2">
      <c r="A12" s="537" t="s">
        <v>35</v>
      </c>
      <c r="B12" s="522" t="s">
        <v>709</v>
      </c>
      <c r="C12" s="521" t="s">
        <v>524</v>
      </c>
      <c r="D12" s="203" t="s">
        <v>525</v>
      </c>
      <c r="E12" s="541"/>
      <c r="F12" s="557"/>
      <c r="G12" s="478"/>
    </row>
    <row r="13" spans="1:7" ht="15" x14ac:dyDescent="0.25">
      <c r="A13" s="537" t="s">
        <v>710</v>
      </c>
      <c r="B13" s="522" t="s">
        <v>711</v>
      </c>
      <c r="C13" s="521" t="s">
        <v>363</v>
      </c>
      <c r="D13" s="203" t="s">
        <v>712</v>
      </c>
      <c r="E13" s="546"/>
      <c r="F13" s="557"/>
      <c r="G13" s="478"/>
    </row>
    <row r="14" spans="1:7" ht="15" x14ac:dyDescent="0.2">
      <c r="A14" s="537" t="s">
        <v>565</v>
      </c>
      <c r="B14" s="522" t="s">
        <v>713</v>
      </c>
      <c r="C14" s="521" t="s">
        <v>492</v>
      </c>
      <c r="D14" s="203" t="s">
        <v>567</v>
      </c>
      <c r="E14" s="541" t="s">
        <v>714</v>
      </c>
      <c r="F14" s="557"/>
      <c r="G14" s="478"/>
    </row>
    <row r="15" spans="1:7" ht="15" x14ac:dyDescent="0.2">
      <c r="A15" s="537" t="s">
        <v>53</v>
      </c>
      <c r="B15" s="522" t="s">
        <v>715</v>
      </c>
      <c r="C15" s="525" t="s">
        <v>414</v>
      </c>
      <c r="D15" s="206" t="s">
        <v>415</v>
      </c>
      <c r="E15" s="541"/>
      <c r="F15" s="558"/>
      <c r="G15" s="478"/>
    </row>
    <row r="16" spans="1:7" ht="15" x14ac:dyDescent="0.2">
      <c r="A16" s="537" t="s">
        <v>569</v>
      </c>
      <c r="B16" s="522" t="s">
        <v>716</v>
      </c>
      <c r="C16" s="521" t="s">
        <v>501</v>
      </c>
      <c r="D16" s="203" t="s">
        <v>571</v>
      </c>
      <c r="E16" s="541"/>
      <c r="F16" s="557"/>
      <c r="G16" s="478"/>
    </row>
    <row r="17" spans="1:7" ht="15" x14ac:dyDescent="0.2">
      <c r="A17" s="537" t="s">
        <v>572</v>
      </c>
      <c r="B17" s="522" t="s">
        <v>717</v>
      </c>
      <c r="C17" s="521" t="s">
        <v>501</v>
      </c>
      <c r="D17" s="203" t="s">
        <v>574</v>
      </c>
      <c r="E17" s="541"/>
      <c r="F17" s="557"/>
      <c r="G17" s="478"/>
    </row>
    <row r="18" spans="1:7" ht="30" x14ac:dyDescent="0.2">
      <c r="A18" s="537" t="s">
        <v>575</v>
      </c>
      <c r="B18" s="522" t="s">
        <v>718</v>
      </c>
      <c r="C18" s="521" t="s">
        <v>441</v>
      </c>
      <c r="D18" s="203" t="s">
        <v>719</v>
      </c>
      <c r="E18" s="541"/>
      <c r="F18" s="557"/>
      <c r="G18" s="478"/>
    </row>
    <row r="19" spans="1:7" ht="15" x14ac:dyDescent="0.2">
      <c r="A19" s="537" t="s">
        <v>54</v>
      </c>
      <c r="B19" s="522" t="s">
        <v>720</v>
      </c>
      <c r="C19" s="521" t="s">
        <v>441</v>
      </c>
      <c r="D19" s="203" t="s">
        <v>464</v>
      </c>
      <c r="E19" s="541"/>
      <c r="F19" s="557"/>
      <c r="G19" s="478"/>
    </row>
    <row r="20" spans="1:7" ht="15" x14ac:dyDescent="0.2">
      <c r="A20" s="537" t="s">
        <v>112</v>
      </c>
      <c r="B20" s="522" t="s">
        <v>721</v>
      </c>
      <c r="C20" s="521" t="s">
        <v>369</v>
      </c>
      <c r="D20" s="203" t="s">
        <v>722</v>
      </c>
      <c r="E20" s="541"/>
      <c r="F20" s="557"/>
      <c r="G20" s="478"/>
    </row>
    <row r="21" spans="1:7" ht="15" x14ac:dyDescent="0.2">
      <c r="A21" s="537" t="s">
        <v>579</v>
      </c>
      <c r="B21" s="522" t="s">
        <v>723</v>
      </c>
      <c r="C21" s="521" t="s">
        <v>363</v>
      </c>
      <c r="D21" s="203" t="s">
        <v>724</v>
      </c>
      <c r="E21" s="541"/>
      <c r="F21" s="557"/>
      <c r="G21" s="478"/>
    </row>
    <row r="22" spans="1:7" ht="120" x14ac:dyDescent="0.2">
      <c r="A22" s="537" t="s">
        <v>581</v>
      </c>
      <c r="B22" s="527" t="s">
        <v>725</v>
      </c>
      <c r="C22" s="521" t="s">
        <v>441</v>
      </c>
      <c r="D22" s="203" t="s">
        <v>445</v>
      </c>
      <c r="E22" s="541" t="s">
        <v>1887</v>
      </c>
      <c r="F22" s="557"/>
      <c r="G22" s="478"/>
    </row>
    <row r="23" spans="1:7" ht="30" x14ac:dyDescent="0.2">
      <c r="A23" s="537" t="s">
        <v>583</v>
      </c>
      <c r="B23" s="522" t="s">
        <v>726</v>
      </c>
      <c r="C23" s="521" t="s">
        <v>441</v>
      </c>
      <c r="D23" s="203" t="s">
        <v>727</v>
      </c>
      <c r="E23" s="541"/>
      <c r="F23" s="557"/>
      <c r="G23" s="478"/>
    </row>
    <row r="24" spans="1:7" ht="15" x14ac:dyDescent="0.2">
      <c r="A24" s="537" t="s">
        <v>116</v>
      </c>
      <c r="B24" s="522" t="s">
        <v>728</v>
      </c>
      <c r="C24" s="521" t="s">
        <v>524</v>
      </c>
      <c r="D24" s="203" t="s">
        <v>729</v>
      </c>
      <c r="E24" s="541"/>
      <c r="F24" s="557"/>
      <c r="G24" s="478"/>
    </row>
    <row r="25" spans="1:7" ht="15" x14ac:dyDescent="0.2">
      <c r="A25" s="537" t="s">
        <v>586</v>
      </c>
      <c r="B25" s="522" t="s">
        <v>730</v>
      </c>
      <c r="C25" s="521" t="s">
        <v>501</v>
      </c>
      <c r="D25" s="203" t="s">
        <v>554</v>
      </c>
      <c r="E25" s="541"/>
      <c r="F25" s="557"/>
      <c r="G25" s="478"/>
    </row>
    <row r="26" spans="1:7" ht="15" x14ac:dyDescent="0.2">
      <c r="A26" s="537" t="s">
        <v>588</v>
      </c>
      <c r="B26" s="522" t="s">
        <v>731</v>
      </c>
      <c r="C26" s="521" t="s">
        <v>590</v>
      </c>
      <c r="D26" s="203" t="s">
        <v>732</v>
      </c>
      <c r="E26" s="541"/>
      <c r="F26" s="557"/>
      <c r="G26" s="478"/>
    </row>
    <row r="27" spans="1:7" ht="15" x14ac:dyDescent="0.2">
      <c r="A27" s="537" t="s">
        <v>56</v>
      </c>
      <c r="B27" s="522" t="s">
        <v>733</v>
      </c>
      <c r="C27" s="521" t="s">
        <v>390</v>
      </c>
      <c r="D27" s="203" t="s">
        <v>734</v>
      </c>
      <c r="E27" s="541" t="s">
        <v>593</v>
      </c>
      <c r="F27" s="557"/>
      <c r="G27" s="478"/>
    </row>
    <row r="28" spans="1:7" ht="45" x14ac:dyDescent="0.2">
      <c r="A28" s="537" t="s">
        <v>57</v>
      </c>
      <c r="B28" s="522" t="s">
        <v>735</v>
      </c>
      <c r="C28" s="521" t="s">
        <v>433</v>
      </c>
      <c r="D28" s="203" t="s">
        <v>536</v>
      </c>
      <c r="E28" s="541"/>
      <c r="F28" s="557"/>
      <c r="G28" s="478"/>
    </row>
    <row r="29" spans="1:7" ht="15" x14ac:dyDescent="0.2">
      <c r="A29" s="537" t="s">
        <v>595</v>
      </c>
      <c r="B29" s="522" t="s">
        <v>736</v>
      </c>
      <c r="C29" s="521" t="s">
        <v>597</v>
      </c>
      <c r="D29" s="203" t="s">
        <v>737</v>
      </c>
      <c r="E29" s="541"/>
      <c r="F29" s="557"/>
      <c r="G29" s="478"/>
    </row>
    <row r="30" spans="1:7" ht="30" x14ac:dyDescent="0.2">
      <c r="A30" s="537" t="s">
        <v>598</v>
      </c>
      <c r="B30" s="522" t="s">
        <v>738</v>
      </c>
      <c r="C30" s="521" t="s">
        <v>369</v>
      </c>
      <c r="D30" s="203" t="s">
        <v>600</v>
      </c>
      <c r="E30" s="541"/>
      <c r="F30" s="557"/>
      <c r="G30" s="478"/>
    </row>
    <row r="31" spans="1:7" ht="60" x14ac:dyDescent="0.2">
      <c r="A31" s="537" t="s">
        <v>44</v>
      </c>
      <c r="B31" s="545" t="s">
        <v>1667</v>
      </c>
      <c r="C31" s="521" t="s">
        <v>403</v>
      </c>
      <c r="D31" s="203" t="s">
        <v>404</v>
      </c>
      <c r="E31" s="541" t="s">
        <v>405</v>
      </c>
      <c r="F31" s="544"/>
      <c r="G31" s="478"/>
    </row>
    <row r="32" spans="1:7" ht="30" x14ac:dyDescent="0.2">
      <c r="A32" s="537" t="s">
        <v>739</v>
      </c>
      <c r="B32" s="522" t="s">
        <v>740</v>
      </c>
      <c r="C32" s="525" t="s">
        <v>414</v>
      </c>
      <c r="D32" s="206" t="s">
        <v>415</v>
      </c>
      <c r="E32" s="541"/>
      <c r="F32" s="558"/>
      <c r="G32" s="478"/>
    </row>
    <row r="33" spans="1:7" ht="30" x14ac:dyDescent="0.2">
      <c r="A33" s="537" t="s">
        <v>10</v>
      </c>
      <c r="B33" s="522" t="s">
        <v>741</v>
      </c>
      <c r="C33" s="521" t="s">
        <v>369</v>
      </c>
      <c r="D33" s="203" t="s">
        <v>603</v>
      </c>
      <c r="E33" s="543" t="s">
        <v>742</v>
      </c>
      <c r="F33" s="557"/>
      <c r="G33" s="478"/>
    </row>
    <row r="34" spans="1:7" ht="30" x14ac:dyDescent="0.2">
      <c r="A34" s="537" t="s">
        <v>605</v>
      </c>
      <c r="B34" s="522" t="s">
        <v>743</v>
      </c>
      <c r="C34" s="521" t="s">
        <v>363</v>
      </c>
      <c r="D34" s="203" t="s">
        <v>554</v>
      </c>
      <c r="E34" s="542"/>
      <c r="F34" s="557"/>
      <c r="G34" s="478"/>
    </row>
    <row r="35" spans="1:7" ht="45" x14ac:dyDescent="0.2">
      <c r="A35" s="537" t="s">
        <v>607</v>
      </c>
      <c r="B35" s="522" t="s">
        <v>744</v>
      </c>
      <c r="C35" s="521" t="s">
        <v>390</v>
      </c>
      <c r="D35" s="207"/>
      <c r="E35" s="541" t="s">
        <v>745</v>
      </c>
      <c r="F35" s="557"/>
      <c r="G35" s="478"/>
    </row>
    <row r="36" spans="1:7" ht="30" x14ac:dyDescent="0.2">
      <c r="A36" s="537" t="s">
        <v>608</v>
      </c>
      <c r="B36" s="522" t="s">
        <v>746</v>
      </c>
      <c r="C36" s="525" t="s">
        <v>414</v>
      </c>
      <c r="D36" s="206" t="s">
        <v>415</v>
      </c>
      <c r="E36" s="543" t="s">
        <v>747</v>
      </c>
      <c r="F36" s="558"/>
      <c r="G36" s="478"/>
    </row>
    <row r="37" spans="1:7" ht="60" x14ac:dyDescent="0.2">
      <c r="A37" s="537" t="s">
        <v>611</v>
      </c>
      <c r="B37" s="522" t="s">
        <v>748</v>
      </c>
      <c r="C37" s="521" t="s">
        <v>441</v>
      </c>
      <c r="D37" s="203" t="s">
        <v>600</v>
      </c>
      <c r="E37" s="542"/>
      <c r="F37" s="557"/>
      <c r="G37" s="478"/>
    </row>
    <row r="38" spans="1:7" ht="30" x14ac:dyDescent="0.2">
      <c r="A38" s="537" t="s">
        <v>613</v>
      </c>
      <c r="B38" s="522" t="s">
        <v>749</v>
      </c>
      <c r="C38" s="525" t="s">
        <v>414</v>
      </c>
      <c r="D38" s="206" t="s">
        <v>415</v>
      </c>
      <c r="E38" s="543" t="s">
        <v>750</v>
      </c>
      <c r="F38" s="558"/>
      <c r="G38" s="478"/>
    </row>
    <row r="39" spans="1:7" ht="60" x14ac:dyDescent="0.2">
      <c r="A39" s="537" t="s">
        <v>615</v>
      </c>
      <c r="B39" s="522" t="s">
        <v>751</v>
      </c>
      <c r="C39" s="521" t="s">
        <v>441</v>
      </c>
      <c r="D39" s="203" t="s">
        <v>600</v>
      </c>
      <c r="E39" s="542"/>
      <c r="F39" s="557"/>
      <c r="G39" s="478"/>
    </row>
    <row r="40" spans="1:7" ht="15" x14ac:dyDescent="0.2">
      <c r="A40" s="537" t="s">
        <v>617</v>
      </c>
      <c r="B40" s="522" t="s">
        <v>752</v>
      </c>
      <c r="C40" s="521" t="s">
        <v>369</v>
      </c>
      <c r="D40" s="203" t="s">
        <v>547</v>
      </c>
      <c r="E40" s="543" t="s">
        <v>753</v>
      </c>
      <c r="F40" s="557"/>
      <c r="G40" s="478"/>
    </row>
    <row r="41" spans="1:7" ht="15" x14ac:dyDescent="0.2">
      <c r="A41" s="537" t="s">
        <v>619</v>
      </c>
      <c r="B41" s="522" t="s">
        <v>754</v>
      </c>
      <c r="C41" s="521" t="s">
        <v>363</v>
      </c>
      <c r="D41" s="203" t="s">
        <v>554</v>
      </c>
      <c r="E41" s="542"/>
      <c r="F41" s="557"/>
      <c r="G41" s="478"/>
    </row>
    <row r="42" spans="1:7" ht="15" x14ac:dyDescent="0.2">
      <c r="A42" s="537" t="s">
        <v>161</v>
      </c>
      <c r="B42" s="522" t="s">
        <v>755</v>
      </c>
      <c r="C42" s="521" t="s">
        <v>390</v>
      </c>
      <c r="D42" s="203" t="s">
        <v>450</v>
      </c>
      <c r="E42" s="541"/>
      <c r="F42" s="557" t="s">
        <v>1004</v>
      </c>
      <c r="G42" s="478"/>
    </row>
    <row r="43" spans="1:7" ht="15" x14ac:dyDescent="0.2">
      <c r="A43" s="537" t="s">
        <v>62</v>
      </c>
      <c r="B43" s="522" t="s">
        <v>756</v>
      </c>
      <c r="C43" s="521" t="s">
        <v>390</v>
      </c>
      <c r="D43" s="203" t="s">
        <v>757</v>
      </c>
      <c r="E43" s="541"/>
      <c r="F43" s="557" t="s">
        <v>1004</v>
      </c>
      <c r="G43" s="478"/>
    </row>
    <row r="44" spans="1:7" ht="30" x14ac:dyDescent="0.2">
      <c r="A44" s="537" t="s">
        <v>623</v>
      </c>
      <c r="B44" s="522" t="s">
        <v>758</v>
      </c>
      <c r="C44" s="521" t="s">
        <v>433</v>
      </c>
      <c r="D44" s="203" t="s">
        <v>759</v>
      </c>
      <c r="E44" s="529" t="s">
        <v>760</v>
      </c>
      <c r="F44" s="557"/>
      <c r="G44" s="478"/>
    </row>
    <row r="45" spans="1:7" ht="75" x14ac:dyDescent="0.2">
      <c r="A45" s="537" t="s">
        <v>138</v>
      </c>
      <c r="B45" s="522" t="s">
        <v>761</v>
      </c>
      <c r="C45" s="521" t="s">
        <v>441</v>
      </c>
      <c r="D45" s="203" t="s">
        <v>547</v>
      </c>
      <c r="E45" s="543" t="s">
        <v>762</v>
      </c>
      <c r="F45" s="557"/>
      <c r="G45" s="478"/>
    </row>
    <row r="46" spans="1:7" ht="30" x14ac:dyDescent="0.2">
      <c r="A46" s="537" t="s">
        <v>139</v>
      </c>
      <c r="B46" s="522" t="s">
        <v>763</v>
      </c>
      <c r="C46" s="525" t="s">
        <v>414</v>
      </c>
      <c r="D46" s="206" t="s">
        <v>415</v>
      </c>
      <c r="E46" s="542"/>
      <c r="F46" s="558"/>
      <c r="G46" s="478"/>
    </row>
    <row r="47" spans="1:7" ht="45" x14ac:dyDescent="0.2">
      <c r="A47" s="537" t="s">
        <v>764</v>
      </c>
      <c r="B47" s="522" t="s">
        <v>765</v>
      </c>
      <c r="C47" s="521" t="s">
        <v>518</v>
      </c>
      <c r="D47" s="203" t="s">
        <v>547</v>
      </c>
      <c r="E47" s="541"/>
      <c r="F47" s="557"/>
      <c r="G47" s="478"/>
    </row>
    <row r="48" spans="1:7" ht="30" x14ac:dyDescent="0.2">
      <c r="A48" s="537" t="s">
        <v>631</v>
      </c>
      <c r="B48" s="522" t="s">
        <v>766</v>
      </c>
      <c r="C48" s="525" t="s">
        <v>414</v>
      </c>
      <c r="D48" s="206" t="s">
        <v>415</v>
      </c>
      <c r="E48" s="541"/>
      <c r="F48" s="558"/>
      <c r="G48" s="478"/>
    </row>
    <row r="49" spans="1:7" ht="15" x14ac:dyDescent="0.2">
      <c r="A49" s="537" t="s">
        <v>60</v>
      </c>
      <c r="B49" s="522" t="s">
        <v>767</v>
      </c>
      <c r="C49" s="525" t="s">
        <v>414</v>
      </c>
      <c r="D49" s="206" t="s">
        <v>415</v>
      </c>
      <c r="E49" s="541"/>
      <c r="F49" s="558"/>
      <c r="G49" s="478"/>
    </row>
    <row r="50" spans="1:7" ht="30" x14ac:dyDescent="0.2">
      <c r="A50" s="537" t="s">
        <v>38</v>
      </c>
      <c r="B50" s="522" t="s">
        <v>768</v>
      </c>
      <c r="C50" s="521" t="s">
        <v>501</v>
      </c>
      <c r="D50" s="203" t="s">
        <v>547</v>
      </c>
      <c r="E50" s="541"/>
      <c r="F50" s="557"/>
      <c r="G50" s="478"/>
    </row>
    <row r="51" spans="1:7" ht="30" x14ac:dyDescent="0.2">
      <c r="A51" s="537" t="s">
        <v>46</v>
      </c>
      <c r="B51" s="522" t="s">
        <v>769</v>
      </c>
      <c r="C51" s="521" t="s">
        <v>441</v>
      </c>
      <c r="D51" s="203" t="s">
        <v>770</v>
      </c>
      <c r="E51" s="541"/>
      <c r="F51" s="557"/>
      <c r="G51" s="478"/>
    </row>
    <row r="52" spans="1:7" ht="30" x14ac:dyDescent="0.2">
      <c r="A52" s="537" t="s">
        <v>771</v>
      </c>
      <c r="B52" s="522" t="s">
        <v>772</v>
      </c>
      <c r="C52" s="521" t="s">
        <v>369</v>
      </c>
      <c r="D52" s="203" t="s">
        <v>638</v>
      </c>
      <c r="E52" s="541"/>
      <c r="F52" s="557"/>
      <c r="G52" s="478"/>
    </row>
    <row r="53" spans="1:7" ht="45" x14ac:dyDescent="0.2">
      <c r="A53" s="537" t="s">
        <v>494</v>
      </c>
      <c r="B53" s="522" t="s">
        <v>773</v>
      </c>
      <c r="C53" s="521" t="s">
        <v>412</v>
      </c>
      <c r="D53" s="203" t="s">
        <v>774</v>
      </c>
      <c r="E53" s="541" t="s">
        <v>775</v>
      </c>
      <c r="F53" s="557"/>
      <c r="G53" s="478"/>
    </row>
    <row r="54" spans="1:7" ht="30" x14ac:dyDescent="0.2">
      <c r="A54" s="537" t="s">
        <v>59</v>
      </c>
      <c r="B54" s="522" t="s">
        <v>776</v>
      </c>
      <c r="C54" s="521" t="s">
        <v>501</v>
      </c>
      <c r="D54" s="203" t="s">
        <v>642</v>
      </c>
      <c r="E54" s="541"/>
      <c r="F54" s="557" t="s">
        <v>1004</v>
      </c>
      <c r="G54" s="478"/>
    </row>
    <row r="55" spans="1:7" ht="30" x14ac:dyDescent="0.2">
      <c r="A55" s="537" t="s">
        <v>643</v>
      </c>
      <c r="B55" s="522" t="s">
        <v>777</v>
      </c>
      <c r="C55" s="521" t="s">
        <v>437</v>
      </c>
      <c r="D55" s="203" t="s">
        <v>778</v>
      </c>
      <c r="E55" s="541"/>
      <c r="F55" s="557"/>
      <c r="G55" s="478"/>
    </row>
    <row r="56" spans="1:7" ht="45" x14ac:dyDescent="0.2">
      <c r="A56" s="537" t="s">
        <v>58</v>
      </c>
      <c r="B56" s="522" t="s">
        <v>779</v>
      </c>
      <c r="C56" s="521" t="s">
        <v>492</v>
      </c>
      <c r="D56" s="203" t="s">
        <v>644</v>
      </c>
      <c r="E56" s="540" t="s">
        <v>2395</v>
      </c>
      <c r="F56" s="557"/>
      <c r="G56" s="478"/>
    </row>
    <row r="57" spans="1:7" ht="60" x14ac:dyDescent="0.2">
      <c r="A57" s="537" t="s">
        <v>301</v>
      </c>
      <c r="B57" s="522" t="s">
        <v>780</v>
      </c>
      <c r="C57" s="521" t="s">
        <v>363</v>
      </c>
      <c r="D57" s="203" t="s">
        <v>781</v>
      </c>
      <c r="E57" s="539"/>
      <c r="F57" s="557" t="s">
        <v>1004</v>
      </c>
      <c r="G57" s="478"/>
    </row>
    <row r="58" spans="1:7" ht="15" x14ac:dyDescent="0.2">
      <c r="A58" s="537" t="s">
        <v>33</v>
      </c>
      <c r="B58" s="522" t="s">
        <v>647</v>
      </c>
      <c r="C58" s="521" t="s">
        <v>390</v>
      </c>
      <c r="D58" s="203" t="s">
        <v>782</v>
      </c>
      <c r="E58" s="538" t="s">
        <v>783</v>
      </c>
      <c r="F58" s="557"/>
      <c r="G58" s="478"/>
    </row>
    <row r="59" spans="1:7" ht="409.5" x14ac:dyDescent="0.2">
      <c r="A59" s="537" t="s">
        <v>496</v>
      </c>
      <c r="B59" s="522" t="s">
        <v>784</v>
      </c>
      <c r="C59" s="521" t="s">
        <v>369</v>
      </c>
      <c r="D59" s="203" t="s">
        <v>498</v>
      </c>
      <c r="E59" s="536" t="s">
        <v>650</v>
      </c>
      <c r="F59" s="557"/>
      <c r="G59" s="478"/>
    </row>
    <row r="60" spans="1:7" ht="90" x14ac:dyDescent="0.2">
      <c r="A60" s="535" t="s">
        <v>321</v>
      </c>
      <c r="B60" s="534" t="s">
        <v>785</v>
      </c>
      <c r="C60" s="532" t="s">
        <v>369</v>
      </c>
      <c r="D60" s="212" t="s">
        <v>786</v>
      </c>
      <c r="E60" s="533"/>
      <c r="F60" s="559"/>
      <c r="G60" s="478"/>
    </row>
    <row r="61" spans="1:7" ht="30" x14ac:dyDescent="0.2">
      <c r="A61" s="528" t="s">
        <v>651</v>
      </c>
      <c r="B61" s="527" t="s">
        <v>787</v>
      </c>
      <c r="C61" s="525" t="s">
        <v>541</v>
      </c>
      <c r="D61" s="206" t="s">
        <v>788</v>
      </c>
      <c r="E61" s="531" t="s">
        <v>789</v>
      </c>
      <c r="F61" s="558"/>
      <c r="G61" s="478"/>
    </row>
    <row r="62" spans="1:7" ht="105" x14ac:dyDescent="0.25">
      <c r="A62" s="528" t="s">
        <v>654</v>
      </c>
      <c r="B62" s="527" t="s">
        <v>790</v>
      </c>
      <c r="C62" s="525" t="s">
        <v>369</v>
      </c>
      <c r="D62" s="214" t="s">
        <v>791</v>
      </c>
      <c r="E62" s="530"/>
      <c r="F62" s="558"/>
      <c r="G62" s="478"/>
    </row>
    <row r="63" spans="1:7" ht="60" x14ac:dyDescent="0.2">
      <c r="A63" s="528" t="s">
        <v>657</v>
      </c>
      <c r="B63" s="527" t="s">
        <v>658</v>
      </c>
      <c r="C63" s="525" t="s">
        <v>597</v>
      </c>
      <c r="D63" s="216"/>
      <c r="E63" s="529" t="s">
        <v>792</v>
      </c>
      <c r="F63" s="558"/>
      <c r="G63" s="478"/>
    </row>
    <row r="64" spans="1:7" ht="60" x14ac:dyDescent="0.2">
      <c r="A64" s="528" t="s">
        <v>661</v>
      </c>
      <c r="B64" s="527" t="s">
        <v>658</v>
      </c>
      <c r="C64" s="525" t="s">
        <v>597</v>
      </c>
      <c r="D64" s="216"/>
      <c r="E64" s="529" t="s">
        <v>792</v>
      </c>
      <c r="F64" s="558"/>
      <c r="G64" s="478"/>
    </row>
    <row r="65" spans="1:7" ht="60" x14ac:dyDescent="0.2">
      <c r="A65" s="528" t="s">
        <v>663</v>
      </c>
      <c r="B65" s="527" t="s">
        <v>658</v>
      </c>
      <c r="C65" s="525" t="s">
        <v>597</v>
      </c>
      <c r="D65" s="216"/>
      <c r="E65" s="529" t="s">
        <v>792</v>
      </c>
      <c r="F65" s="558"/>
      <c r="G65" s="478"/>
    </row>
    <row r="66" spans="1:7" ht="45" x14ac:dyDescent="0.2">
      <c r="A66" s="528" t="s">
        <v>665</v>
      </c>
      <c r="B66" s="527" t="s">
        <v>666</v>
      </c>
      <c r="C66" s="525" t="s">
        <v>369</v>
      </c>
      <c r="D66" s="216"/>
      <c r="E66" s="529" t="s">
        <v>792</v>
      </c>
      <c r="F66" s="558"/>
      <c r="G66" s="478"/>
    </row>
    <row r="67" spans="1:7" ht="45" x14ac:dyDescent="0.2">
      <c r="A67" s="528" t="s">
        <v>668</v>
      </c>
      <c r="B67" s="527" t="s">
        <v>669</v>
      </c>
      <c r="C67" s="525" t="s">
        <v>369</v>
      </c>
      <c r="D67" s="216"/>
      <c r="E67" s="529" t="s">
        <v>792</v>
      </c>
      <c r="F67" s="558"/>
      <c r="G67" s="478"/>
    </row>
    <row r="68" spans="1:7" ht="45" x14ac:dyDescent="0.2">
      <c r="A68" s="528" t="s">
        <v>671</v>
      </c>
      <c r="B68" s="527" t="s">
        <v>672</v>
      </c>
      <c r="C68" s="525" t="s">
        <v>441</v>
      </c>
      <c r="D68" s="216"/>
      <c r="E68" s="529" t="s">
        <v>792</v>
      </c>
      <c r="F68" s="558"/>
      <c r="G68" s="478"/>
    </row>
    <row r="69" spans="1:7" ht="45" x14ac:dyDescent="0.2">
      <c r="A69" s="528" t="s">
        <v>674</v>
      </c>
      <c r="B69" s="527" t="s">
        <v>675</v>
      </c>
      <c r="C69" s="525" t="s">
        <v>492</v>
      </c>
      <c r="D69" s="216"/>
      <c r="E69" s="529" t="s">
        <v>792</v>
      </c>
      <c r="F69" s="558"/>
      <c r="G69" s="478"/>
    </row>
    <row r="70" spans="1:7" ht="45" x14ac:dyDescent="0.2">
      <c r="A70" s="528" t="s">
        <v>676</v>
      </c>
      <c r="B70" s="527" t="s">
        <v>793</v>
      </c>
      <c r="C70" s="525" t="s">
        <v>433</v>
      </c>
      <c r="D70" s="216"/>
      <c r="E70" s="529" t="s">
        <v>792</v>
      </c>
      <c r="F70" s="558"/>
      <c r="G70" s="478"/>
    </row>
    <row r="71" spans="1:7" ht="45" x14ac:dyDescent="0.2">
      <c r="A71" s="528" t="s">
        <v>679</v>
      </c>
      <c r="B71" s="527" t="s">
        <v>680</v>
      </c>
      <c r="C71" s="525" t="s">
        <v>492</v>
      </c>
      <c r="D71" s="216"/>
      <c r="E71" s="529" t="s">
        <v>792</v>
      </c>
      <c r="F71" s="558"/>
      <c r="G71" s="478"/>
    </row>
    <row r="72" spans="1:7" ht="45" x14ac:dyDescent="0.2">
      <c r="A72" s="528" t="s">
        <v>681</v>
      </c>
      <c r="B72" s="527" t="s">
        <v>794</v>
      </c>
      <c r="C72" s="525" t="s">
        <v>433</v>
      </c>
      <c r="D72" s="216"/>
      <c r="E72" s="529" t="s">
        <v>792</v>
      </c>
      <c r="F72" s="558"/>
      <c r="G72" s="478"/>
    </row>
    <row r="73" spans="1:7" ht="45" x14ac:dyDescent="0.2">
      <c r="A73" s="528" t="s">
        <v>684</v>
      </c>
      <c r="B73" s="527" t="s">
        <v>685</v>
      </c>
      <c r="C73" s="525" t="s">
        <v>524</v>
      </c>
      <c r="D73" s="216"/>
      <c r="E73" s="529" t="s">
        <v>792</v>
      </c>
      <c r="F73" s="558"/>
      <c r="G73" s="478"/>
    </row>
    <row r="74" spans="1:7" ht="45" x14ac:dyDescent="0.2">
      <c r="A74" s="528" t="s">
        <v>687</v>
      </c>
      <c r="B74" s="527" t="s">
        <v>688</v>
      </c>
      <c r="C74" s="525" t="s">
        <v>524</v>
      </c>
      <c r="D74" s="216"/>
      <c r="E74" s="529" t="s">
        <v>792</v>
      </c>
      <c r="F74" s="558"/>
      <c r="G74" s="478"/>
    </row>
    <row r="75" spans="1:7" ht="45" x14ac:dyDescent="0.2">
      <c r="A75" s="528" t="s">
        <v>690</v>
      </c>
      <c r="B75" s="527" t="s">
        <v>691</v>
      </c>
      <c r="C75" s="525" t="s">
        <v>369</v>
      </c>
      <c r="D75" s="216"/>
      <c r="E75" s="529" t="s">
        <v>792</v>
      </c>
      <c r="F75" s="558"/>
      <c r="G75" s="478"/>
    </row>
    <row r="76" spans="1:7" ht="45" x14ac:dyDescent="0.2">
      <c r="A76" s="528" t="s">
        <v>795</v>
      </c>
      <c r="B76" s="527" t="s">
        <v>1669</v>
      </c>
      <c r="C76" s="525" t="s">
        <v>369</v>
      </c>
      <c r="D76" s="214" t="s">
        <v>796</v>
      </c>
      <c r="E76" s="529" t="s">
        <v>797</v>
      </c>
      <c r="F76" s="558"/>
      <c r="G76" s="478"/>
    </row>
    <row r="77" spans="1:7" ht="30" x14ac:dyDescent="0.2">
      <c r="A77" s="528" t="s">
        <v>697</v>
      </c>
      <c r="B77" s="527" t="s">
        <v>798</v>
      </c>
      <c r="C77" s="525" t="s">
        <v>699</v>
      </c>
      <c r="D77" s="214" t="s">
        <v>799</v>
      </c>
      <c r="E77" s="526" t="s">
        <v>1471</v>
      </c>
      <c r="F77" s="558"/>
      <c r="G77" s="478"/>
    </row>
    <row r="78" spans="1:7" ht="15" x14ac:dyDescent="0.2">
      <c r="A78" s="523" t="s">
        <v>2381</v>
      </c>
      <c r="B78" s="522" t="s">
        <v>2394</v>
      </c>
      <c r="C78" s="521" t="s">
        <v>414</v>
      </c>
      <c r="D78" s="478"/>
      <c r="E78" s="520"/>
      <c r="F78" s="560"/>
      <c r="G78" s="478"/>
    </row>
    <row r="79" spans="1:7" ht="15" x14ac:dyDescent="0.2">
      <c r="A79" s="523" t="s">
        <v>2380</v>
      </c>
      <c r="B79" s="522" t="s">
        <v>2393</v>
      </c>
      <c r="C79" s="524" t="s">
        <v>2392</v>
      </c>
      <c r="D79" s="478"/>
      <c r="E79" s="520"/>
      <c r="F79" s="560"/>
      <c r="G79" s="478"/>
    </row>
    <row r="80" spans="1:7" ht="15" x14ac:dyDescent="0.2">
      <c r="A80" s="523" t="s">
        <v>2379</v>
      </c>
      <c r="B80" s="522" t="s">
        <v>2391</v>
      </c>
      <c r="C80" s="521" t="s">
        <v>524</v>
      </c>
      <c r="D80" s="478"/>
      <c r="E80" s="520"/>
      <c r="F80" s="560"/>
      <c r="G80" s="478"/>
    </row>
    <row r="81" spans="1:79" ht="15" x14ac:dyDescent="0.2">
      <c r="A81" s="523" t="s">
        <v>2378</v>
      </c>
      <c r="B81" s="522" t="s">
        <v>2390</v>
      </c>
      <c r="C81" s="521" t="s">
        <v>524</v>
      </c>
      <c r="D81" s="478"/>
      <c r="E81" s="520"/>
      <c r="F81" s="560"/>
      <c r="G81" s="478"/>
    </row>
    <row r="82" spans="1:79" ht="15" x14ac:dyDescent="0.2">
      <c r="A82" s="523" t="s">
        <v>2377</v>
      </c>
      <c r="B82" s="522" t="s">
        <v>2389</v>
      </c>
      <c r="C82" s="521" t="s">
        <v>524</v>
      </c>
      <c r="D82" s="478"/>
      <c r="E82" s="520"/>
      <c r="F82" s="560"/>
      <c r="G82" s="478"/>
    </row>
    <row r="83" spans="1:79" ht="15" x14ac:dyDescent="0.2">
      <c r="A83" s="523" t="s">
        <v>2376</v>
      </c>
      <c r="B83" s="522" t="s">
        <v>2388</v>
      </c>
      <c r="C83" s="521" t="s">
        <v>524</v>
      </c>
      <c r="D83" s="478"/>
      <c r="E83" s="520"/>
      <c r="F83" s="560"/>
      <c r="G83" s="478"/>
    </row>
    <row r="84" spans="1:79" x14ac:dyDescent="0.2">
      <c r="D84"/>
    </row>
    <row r="85" spans="1:79" x14ac:dyDescent="0.2">
      <c r="A85" s="31" t="s">
        <v>2387</v>
      </c>
      <c r="D85"/>
    </row>
    <row r="86" spans="1:79" x14ac:dyDescent="0.2">
      <c r="D86"/>
    </row>
    <row r="87" spans="1:79" ht="15" x14ac:dyDescent="0.25">
      <c r="A87" s="519" t="s">
        <v>36</v>
      </c>
      <c r="B87" s="519" t="s">
        <v>61</v>
      </c>
      <c r="C87" s="519" t="s">
        <v>142</v>
      </c>
      <c r="D87" s="519" t="s">
        <v>550</v>
      </c>
      <c r="E87" s="519" t="s">
        <v>37</v>
      </c>
      <c r="F87" s="519" t="s">
        <v>555</v>
      </c>
      <c r="G87" s="519" t="s">
        <v>132</v>
      </c>
      <c r="H87" s="519" t="s">
        <v>133</v>
      </c>
      <c r="I87" s="519" t="s">
        <v>563</v>
      </c>
      <c r="J87" s="519" t="s">
        <v>565</v>
      </c>
      <c r="K87" s="519" t="s">
        <v>53</v>
      </c>
      <c r="L87" s="519" t="s">
        <v>569</v>
      </c>
      <c r="M87" s="519" t="s">
        <v>572</v>
      </c>
      <c r="N87" s="519" t="s">
        <v>575</v>
      </c>
      <c r="O87" s="519" t="s">
        <v>54</v>
      </c>
      <c r="P87" s="519" t="s">
        <v>112</v>
      </c>
      <c r="Q87" s="519" t="s">
        <v>579</v>
      </c>
      <c r="R87" s="519" t="s">
        <v>581</v>
      </c>
      <c r="S87" s="519" t="s">
        <v>583</v>
      </c>
      <c r="T87" s="519" t="s">
        <v>116</v>
      </c>
      <c r="U87" s="519" t="s">
        <v>586</v>
      </c>
      <c r="V87" s="519" t="s">
        <v>588</v>
      </c>
      <c r="W87" s="519" t="s">
        <v>56</v>
      </c>
      <c r="X87" s="519" t="s">
        <v>57</v>
      </c>
      <c r="Y87" s="519" t="s">
        <v>595</v>
      </c>
      <c r="Z87" s="519" t="s">
        <v>598</v>
      </c>
      <c r="AA87" s="519" t="s">
        <v>45</v>
      </c>
      <c r="AB87" s="519" t="s">
        <v>137</v>
      </c>
      <c r="AC87" s="519" t="s">
        <v>10</v>
      </c>
      <c r="AD87" s="519" t="s">
        <v>605</v>
      </c>
      <c r="AE87" s="519" t="s">
        <v>607</v>
      </c>
      <c r="AF87" s="519" t="s">
        <v>2386</v>
      </c>
      <c r="AG87" s="519" t="s">
        <v>2385</v>
      </c>
      <c r="AH87" s="519" t="s">
        <v>2384</v>
      </c>
      <c r="AI87" s="519" t="s">
        <v>2383</v>
      </c>
      <c r="AJ87" s="519" t="s">
        <v>617</v>
      </c>
      <c r="AK87" s="519" t="s">
        <v>619</v>
      </c>
      <c r="AL87" s="519" t="s">
        <v>161</v>
      </c>
      <c r="AM87" s="519" t="s">
        <v>162</v>
      </c>
      <c r="AN87" s="519" t="s">
        <v>623</v>
      </c>
      <c r="AO87" s="519" t="s">
        <v>138</v>
      </c>
      <c r="AP87" s="519" t="s">
        <v>139</v>
      </c>
      <c r="AQ87" s="519" t="s">
        <v>629</v>
      </c>
      <c r="AR87" s="519" t="s">
        <v>631</v>
      </c>
      <c r="AS87" s="519" t="s">
        <v>60</v>
      </c>
      <c r="AT87" s="519" t="s">
        <v>38</v>
      </c>
      <c r="AU87" s="519" t="s">
        <v>46</v>
      </c>
      <c r="AV87" s="519" t="s">
        <v>636</v>
      </c>
      <c r="AW87" s="519" t="s">
        <v>494</v>
      </c>
      <c r="AX87" s="519" t="s">
        <v>59</v>
      </c>
      <c r="AY87" s="519" t="s">
        <v>643</v>
      </c>
      <c r="AZ87" s="519" t="s">
        <v>58</v>
      </c>
      <c r="BA87" s="519" t="s">
        <v>301</v>
      </c>
      <c r="BB87" s="519" t="s">
        <v>33</v>
      </c>
      <c r="BC87" s="519" t="s">
        <v>496</v>
      </c>
      <c r="BD87" s="519" t="s">
        <v>321</v>
      </c>
      <c r="BE87" s="519" t="s">
        <v>651</v>
      </c>
      <c r="BF87" s="519" t="s">
        <v>654</v>
      </c>
      <c r="BG87" s="519" t="s">
        <v>657</v>
      </c>
      <c r="BH87" s="519" t="s">
        <v>661</v>
      </c>
      <c r="BI87" s="519" t="s">
        <v>663</v>
      </c>
      <c r="BJ87" s="519" t="s">
        <v>665</v>
      </c>
      <c r="BK87" s="519" t="s">
        <v>668</v>
      </c>
      <c r="BL87" s="519" t="s">
        <v>671</v>
      </c>
      <c r="BM87" s="519" t="s">
        <v>674</v>
      </c>
      <c r="BN87" s="519" t="s">
        <v>676</v>
      </c>
      <c r="BO87" s="519" t="s">
        <v>679</v>
      </c>
      <c r="BP87" s="519" t="s">
        <v>681</v>
      </c>
      <c r="BQ87" s="519" t="s">
        <v>684</v>
      </c>
      <c r="BR87" s="519" t="s">
        <v>687</v>
      </c>
      <c r="BS87" s="519" t="s">
        <v>690</v>
      </c>
      <c r="BT87" s="519" t="s">
        <v>693</v>
      </c>
      <c r="BU87" s="519" t="s">
        <v>2382</v>
      </c>
      <c r="BV87" s="519" t="s">
        <v>2381</v>
      </c>
      <c r="BW87" s="519" t="s">
        <v>2380</v>
      </c>
      <c r="BX87" s="519" t="s">
        <v>2379</v>
      </c>
      <c r="BY87" s="519" t="s">
        <v>2378</v>
      </c>
      <c r="BZ87" s="519" t="s">
        <v>2377</v>
      </c>
      <c r="CA87" s="519" t="s">
        <v>2376</v>
      </c>
    </row>
    <row r="88" spans="1:79" ht="15" x14ac:dyDescent="0.25">
      <c r="A88" s="519" t="s">
        <v>2372</v>
      </c>
      <c r="B88" s="519" t="s">
        <v>2332</v>
      </c>
      <c r="C88" s="519" t="s">
        <v>2372</v>
      </c>
      <c r="D88" s="519" t="s">
        <v>2323</v>
      </c>
      <c r="E88" s="519" t="s">
        <v>2323</v>
      </c>
      <c r="F88" s="519" t="s">
        <v>558</v>
      </c>
      <c r="G88" s="519" t="s">
        <v>2314</v>
      </c>
      <c r="H88" s="519" t="s">
        <v>2314</v>
      </c>
      <c r="I88" s="519"/>
      <c r="J88" s="519" t="s">
        <v>2375</v>
      </c>
      <c r="K88" s="519" t="s">
        <v>2374</v>
      </c>
      <c r="L88" s="519" t="s">
        <v>2330</v>
      </c>
      <c r="M88" s="519"/>
      <c r="N88" s="519"/>
      <c r="O88" s="519"/>
      <c r="P88" s="519" t="s">
        <v>2329</v>
      </c>
      <c r="Q88" s="519"/>
      <c r="R88" s="519"/>
      <c r="S88" s="519"/>
      <c r="T88" s="519"/>
      <c r="U88" s="519" t="s">
        <v>2323</v>
      </c>
      <c r="V88" s="519"/>
      <c r="W88" s="519" t="s">
        <v>592</v>
      </c>
      <c r="X88" s="519" t="s">
        <v>2328</v>
      </c>
      <c r="Y88" s="519"/>
      <c r="Z88" s="519" t="s">
        <v>2372</v>
      </c>
      <c r="AA88" s="519" t="s">
        <v>2109</v>
      </c>
      <c r="AB88" s="519" t="s">
        <v>2374</v>
      </c>
      <c r="AC88" s="519" t="s">
        <v>2325</v>
      </c>
      <c r="AD88" s="519" t="s">
        <v>2323</v>
      </c>
      <c r="AE88" s="519"/>
      <c r="AF88" s="519"/>
      <c r="AG88" s="519"/>
      <c r="AH88" s="519" t="s">
        <v>2373</v>
      </c>
      <c r="AI88" s="519" t="s">
        <v>2325</v>
      </c>
      <c r="AJ88" s="519" t="s">
        <v>2372</v>
      </c>
      <c r="AK88" s="519" t="s">
        <v>2323</v>
      </c>
      <c r="AL88" s="519" t="s">
        <v>2311</v>
      </c>
      <c r="AM88" s="519" t="s">
        <v>2322</v>
      </c>
      <c r="AN88" s="519" t="s">
        <v>2321</v>
      </c>
      <c r="AO88" s="519" t="s">
        <v>2347</v>
      </c>
      <c r="AP88" s="519" t="s">
        <v>2371</v>
      </c>
      <c r="AQ88" s="519" t="s">
        <v>2347</v>
      </c>
      <c r="AR88" s="519" t="s">
        <v>2370</v>
      </c>
      <c r="AS88" s="519" t="s">
        <v>2336</v>
      </c>
      <c r="AT88" s="519" t="s">
        <v>2335</v>
      </c>
      <c r="AU88" s="519"/>
      <c r="AV88" s="519"/>
      <c r="AW88" s="519"/>
      <c r="AX88" s="519" t="s">
        <v>2319</v>
      </c>
      <c r="AY88" s="519" t="s">
        <v>2318</v>
      </c>
      <c r="AZ88" s="519"/>
      <c r="BA88" s="519"/>
      <c r="BB88" s="519" t="s">
        <v>2317</v>
      </c>
      <c r="BC88" s="519" t="s">
        <v>2316</v>
      </c>
      <c r="BD88" s="519" t="s">
        <v>2315</v>
      </c>
      <c r="BE88" s="519" t="s">
        <v>31</v>
      </c>
      <c r="BF88" s="519"/>
      <c r="BG88" s="519"/>
      <c r="BH88" s="519"/>
      <c r="BI88" s="519"/>
      <c r="BJ88" s="519"/>
      <c r="BK88" s="519"/>
      <c r="BL88" s="519"/>
      <c r="BM88" s="519"/>
      <c r="BN88" s="519"/>
      <c r="BO88" s="519"/>
      <c r="BP88" s="519"/>
      <c r="BQ88" s="519"/>
      <c r="BR88" s="519"/>
      <c r="BS88" s="519"/>
      <c r="BT88" s="519" t="s">
        <v>796</v>
      </c>
      <c r="BU88" s="519" t="s">
        <v>2369</v>
      </c>
      <c r="BV88" s="519" t="s">
        <v>2368</v>
      </c>
      <c r="BW88" s="519" t="s">
        <v>2312</v>
      </c>
      <c r="BX88" s="519" t="s">
        <v>2311</v>
      </c>
      <c r="BY88" s="519" t="s">
        <v>2311</v>
      </c>
      <c r="BZ88" s="519" t="s">
        <v>2311</v>
      </c>
      <c r="CA88" s="519" t="s">
        <v>2311</v>
      </c>
    </row>
    <row r="89" spans="1:79" ht="15" x14ac:dyDescent="0.25">
      <c r="A89" s="519" t="s">
        <v>2365</v>
      </c>
      <c r="B89" s="519" t="s">
        <v>2332</v>
      </c>
      <c r="C89" s="519" t="s">
        <v>2365</v>
      </c>
      <c r="D89" s="519" t="s">
        <v>2323</v>
      </c>
      <c r="E89" s="519" t="s">
        <v>2323</v>
      </c>
      <c r="F89" s="519" t="s">
        <v>2342</v>
      </c>
      <c r="G89" s="519" t="s">
        <v>2314</v>
      </c>
      <c r="H89" s="519" t="s">
        <v>2314</v>
      </c>
      <c r="I89" s="519"/>
      <c r="J89" s="519" t="s">
        <v>2331</v>
      </c>
      <c r="K89" s="519" t="s">
        <v>2367</v>
      </c>
      <c r="L89" s="519" t="s">
        <v>2330</v>
      </c>
      <c r="M89" s="519"/>
      <c r="N89" s="519"/>
      <c r="O89" s="519"/>
      <c r="P89" s="519" t="s">
        <v>2329</v>
      </c>
      <c r="Q89" s="519"/>
      <c r="R89" s="519"/>
      <c r="S89" s="519"/>
      <c r="T89" s="519"/>
      <c r="U89" s="519"/>
      <c r="V89" s="519"/>
      <c r="W89" s="519" t="s">
        <v>592</v>
      </c>
      <c r="X89" s="519" t="s">
        <v>2328</v>
      </c>
      <c r="Y89" s="519"/>
      <c r="Z89" s="519" t="s">
        <v>2365</v>
      </c>
      <c r="AA89" s="519" t="s">
        <v>2109</v>
      </c>
      <c r="AB89" s="519" t="s">
        <v>2367</v>
      </c>
      <c r="AC89" s="519" t="s">
        <v>2325</v>
      </c>
      <c r="AD89" s="519" t="s">
        <v>2323</v>
      </c>
      <c r="AE89" s="519"/>
      <c r="AF89" s="519"/>
      <c r="AG89" s="519"/>
      <c r="AH89" s="519" t="s">
        <v>2366</v>
      </c>
      <c r="AI89" s="519" t="s">
        <v>2325</v>
      </c>
      <c r="AJ89" s="519" t="s">
        <v>2365</v>
      </c>
      <c r="AK89" s="519" t="s">
        <v>2323</v>
      </c>
      <c r="AL89" s="519" t="s">
        <v>2311</v>
      </c>
      <c r="AM89" s="519" t="s">
        <v>2322</v>
      </c>
      <c r="AN89" s="519" t="s">
        <v>2321</v>
      </c>
      <c r="AO89" s="519" t="s">
        <v>2347</v>
      </c>
      <c r="AP89" s="519" t="s">
        <v>2364</v>
      </c>
      <c r="AQ89" s="519" t="s">
        <v>2347</v>
      </c>
      <c r="AR89" s="519" t="s">
        <v>2363</v>
      </c>
      <c r="AS89" s="519" t="s">
        <v>2355</v>
      </c>
      <c r="AT89" s="519" t="s">
        <v>2354</v>
      </c>
      <c r="AU89" s="519"/>
      <c r="AV89" s="519"/>
      <c r="AW89" s="519"/>
      <c r="AX89" s="519" t="s">
        <v>2319</v>
      </c>
      <c r="AY89" s="519" t="s">
        <v>2318</v>
      </c>
      <c r="AZ89" s="519"/>
      <c r="BA89" s="519"/>
      <c r="BB89" s="519" t="s">
        <v>2317</v>
      </c>
      <c r="BC89" s="519" t="s">
        <v>2316</v>
      </c>
      <c r="BD89" s="519" t="s">
        <v>2315</v>
      </c>
      <c r="BE89" s="519" t="s">
        <v>31</v>
      </c>
      <c r="BF89" s="519"/>
      <c r="BG89" s="519"/>
      <c r="BH89" s="519"/>
      <c r="BI89" s="519"/>
      <c r="BJ89" s="519"/>
      <c r="BK89" s="519"/>
      <c r="BL89" s="519"/>
      <c r="BM89" s="519"/>
      <c r="BN89" s="519"/>
      <c r="BO89" s="519"/>
      <c r="BP89" s="519"/>
      <c r="BQ89" s="519"/>
      <c r="BR89" s="519"/>
      <c r="BS89" s="519"/>
      <c r="BT89" s="519" t="s">
        <v>796</v>
      </c>
      <c r="BU89" s="519" t="s">
        <v>2362</v>
      </c>
      <c r="BV89" s="519" t="s">
        <v>2361</v>
      </c>
      <c r="BW89" s="519" t="s">
        <v>2312</v>
      </c>
      <c r="BX89" s="519" t="s">
        <v>2311</v>
      </c>
      <c r="BY89" s="519" t="s">
        <v>2311</v>
      </c>
      <c r="BZ89" s="519" t="s">
        <v>2311</v>
      </c>
      <c r="CA89" s="519" t="s">
        <v>2311</v>
      </c>
    </row>
    <row r="90" spans="1:79" ht="15" x14ac:dyDescent="0.25">
      <c r="A90" s="519" t="s">
        <v>2358</v>
      </c>
      <c r="B90" s="519" t="s">
        <v>2332</v>
      </c>
      <c r="C90" s="519" t="s">
        <v>2358</v>
      </c>
      <c r="D90" s="519" t="s">
        <v>2323</v>
      </c>
      <c r="E90" s="519" t="s">
        <v>2323</v>
      </c>
      <c r="F90" s="519" t="s">
        <v>2342</v>
      </c>
      <c r="G90" s="519" t="s">
        <v>2314</v>
      </c>
      <c r="H90" s="519" t="s">
        <v>2314</v>
      </c>
      <c r="I90" s="519"/>
      <c r="J90" s="519" t="s">
        <v>2331</v>
      </c>
      <c r="K90" s="519" t="s">
        <v>2360</v>
      </c>
      <c r="L90" s="519" t="s">
        <v>2330</v>
      </c>
      <c r="M90" s="519"/>
      <c r="N90" s="519"/>
      <c r="O90" s="519"/>
      <c r="P90" s="519" t="s">
        <v>2329</v>
      </c>
      <c r="Q90" s="519"/>
      <c r="R90" s="519"/>
      <c r="S90" s="519"/>
      <c r="T90" s="519"/>
      <c r="U90" s="519"/>
      <c r="V90" s="519"/>
      <c r="W90" s="519" t="s">
        <v>592</v>
      </c>
      <c r="X90" s="519" t="s">
        <v>2328</v>
      </c>
      <c r="Y90" s="519"/>
      <c r="Z90" s="519" t="s">
        <v>2358</v>
      </c>
      <c r="AA90" s="519" t="s">
        <v>2109</v>
      </c>
      <c r="AB90" s="519" t="s">
        <v>2360</v>
      </c>
      <c r="AC90" s="519" t="s">
        <v>2325</v>
      </c>
      <c r="AD90" s="519" t="s">
        <v>2323</v>
      </c>
      <c r="AE90" s="519"/>
      <c r="AF90" s="519"/>
      <c r="AG90" s="519"/>
      <c r="AH90" s="519" t="s">
        <v>2359</v>
      </c>
      <c r="AI90" s="519" t="s">
        <v>2325</v>
      </c>
      <c r="AJ90" s="519" t="s">
        <v>2358</v>
      </c>
      <c r="AK90" s="519" t="s">
        <v>2323</v>
      </c>
      <c r="AL90" s="519" t="s">
        <v>2311</v>
      </c>
      <c r="AM90" s="519" t="s">
        <v>2322</v>
      </c>
      <c r="AN90" s="519" t="s">
        <v>2321</v>
      </c>
      <c r="AO90" s="519" t="s">
        <v>2357</v>
      </c>
      <c r="AP90" s="519" t="s">
        <v>2356</v>
      </c>
      <c r="AQ90" s="519"/>
      <c r="AR90" s="519"/>
      <c r="AS90" s="519" t="s">
        <v>2355</v>
      </c>
      <c r="AT90" s="519" t="s">
        <v>2354</v>
      </c>
      <c r="AU90" s="519"/>
      <c r="AV90" s="519"/>
      <c r="AW90" s="519"/>
      <c r="AX90" s="519" t="s">
        <v>2319</v>
      </c>
      <c r="AY90" s="519" t="s">
        <v>2318</v>
      </c>
      <c r="AZ90" s="519"/>
      <c r="BA90" s="519"/>
      <c r="BB90" s="519" t="s">
        <v>2317</v>
      </c>
      <c r="BC90" s="519" t="s">
        <v>2316</v>
      </c>
      <c r="BD90" s="519" t="s">
        <v>2315</v>
      </c>
      <c r="BE90" s="519" t="s">
        <v>31</v>
      </c>
      <c r="BF90" s="519"/>
      <c r="BG90" s="519"/>
      <c r="BH90" s="519"/>
      <c r="BI90" s="519"/>
      <c r="BJ90" s="519"/>
      <c r="BK90" s="519"/>
      <c r="BL90" s="519"/>
      <c r="BM90" s="519"/>
      <c r="BN90" s="519"/>
      <c r="BO90" s="519"/>
      <c r="BP90" s="519"/>
      <c r="BQ90" s="519"/>
      <c r="BR90" s="519"/>
      <c r="BS90" s="519"/>
      <c r="BT90" s="519" t="s">
        <v>796</v>
      </c>
      <c r="BU90" s="519" t="s">
        <v>2353</v>
      </c>
      <c r="BV90" s="519" t="s">
        <v>2352</v>
      </c>
      <c r="BW90" s="519" t="s">
        <v>2312</v>
      </c>
      <c r="BX90" s="519" t="s">
        <v>2311</v>
      </c>
      <c r="BY90" s="519" t="s">
        <v>2311</v>
      </c>
      <c r="BZ90" s="519" t="s">
        <v>2311</v>
      </c>
      <c r="CA90" s="519" t="s">
        <v>2311</v>
      </c>
    </row>
    <row r="91" spans="1:79" ht="15" x14ac:dyDescent="0.25">
      <c r="A91" s="519" t="s">
        <v>2349</v>
      </c>
      <c r="B91" s="519" t="s">
        <v>2332</v>
      </c>
      <c r="C91" s="519" t="s">
        <v>2349</v>
      </c>
      <c r="D91" s="519" t="s">
        <v>2323</v>
      </c>
      <c r="E91" s="519" t="s">
        <v>2323</v>
      </c>
      <c r="F91" s="519" t="s">
        <v>558</v>
      </c>
      <c r="G91" s="519" t="s">
        <v>2314</v>
      </c>
      <c r="H91" s="519" t="s">
        <v>2314</v>
      </c>
      <c r="I91" s="519"/>
      <c r="J91" s="519" t="s">
        <v>2331</v>
      </c>
      <c r="K91" s="519" t="s">
        <v>2351</v>
      </c>
      <c r="L91" s="519" t="s">
        <v>2330</v>
      </c>
      <c r="M91" s="519"/>
      <c r="N91" s="519"/>
      <c r="O91" s="519"/>
      <c r="P91" s="519" t="s">
        <v>2329</v>
      </c>
      <c r="Q91" s="519"/>
      <c r="R91" s="519"/>
      <c r="S91" s="519"/>
      <c r="T91" s="519"/>
      <c r="U91" s="519"/>
      <c r="V91" s="519"/>
      <c r="W91" s="519" t="s">
        <v>592</v>
      </c>
      <c r="X91" s="519" t="s">
        <v>2328</v>
      </c>
      <c r="Y91" s="519"/>
      <c r="Z91" s="519" t="s">
        <v>2349</v>
      </c>
      <c r="AA91" s="519" t="s">
        <v>2109</v>
      </c>
      <c r="AB91" s="519" t="s">
        <v>2351</v>
      </c>
      <c r="AC91" s="519" t="s">
        <v>2325</v>
      </c>
      <c r="AD91" s="519" t="s">
        <v>2323</v>
      </c>
      <c r="AE91" s="519"/>
      <c r="AF91" s="519"/>
      <c r="AG91" s="519"/>
      <c r="AH91" s="519" t="s">
        <v>2350</v>
      </c>
      <c r="AI91" s="519" t="s">
        <v>2325</v>
      </c>
      <c r="AJ91" s="519" t="s">
        <v>2349</v>
      </c>
      <c r="AK91" s="519" t="s">
        <v>2323</v>
      </c>
      <c r="AL91" s="519" t="s">
        <v>2311</v>
      </c>
      <c r="AM91" s="519" t="s">
        <v>2322</v>
      </c>
      <c r="AN91" s="519" t="s">
        <v>2321</v>
      </c>
      <c r="AO91" s="519" t="s">
        <v>2347</v>
      </c>
      <c r="AP91" s="519" t="s">
        <v>2348</v>
      </c>
      <c r="AQ91" s="519" t="s">
        <v>2347</v>
      </c>
      <c r="AR91" s="519" t="s">
        <v>2346</v>
      </c>
      <c r="AS91" s="519" t="s">
        <v>2345</v>
      </c>
      <c r="AT91" s="519" t="s">
        <v>2335</v>
      </c>
      <c r="AU91" s="519"/>
      <c r="AV91" s="519"/>
      <c r="AW91" s="519"/>
      <c r="AX91" s="519" t="s">
        <v>2319</v>
      </c>
      <c r="AY91" s="519" t="s">
        <v>2318</v>
      </c>
      <c r="AZ91" s="519"/>
      <c r="BA91" s="519"/>
      <c r="BB91" s="519" t="s">
        <v>2317</v>
      </c>
      <c r="BC91" s="519" t="s">
        <v>2316</v>
      </c>
      <c r="BD91" s="519" t="s">
        <v>2315</v>
      </c>
      <c r="BE91" s="519" t="s">
        <v>31</v>
      </c>
      <c r="BF91" s="519"/>
      <c r="BG91" s="519"/>
      <c r="BH91" s="519"/>
      <c r="BI91" s="519"/>
      <c r="BJ91" s="519"/>
      <c r="BK91" s="519"/>
      <c r="BL91" s="519"/>
      <c r="BM91" s="519"/>
      <c r="BN91" s="519"/>
      <c r="BO91" s="519"/>
      <c r="BP91" s="519"/>
      <c r="BQ91" s="519"/>
      <c r="BR91" s="519"/>
      <c r="BS91" s="519"/>
      <c r="BT91" s="519" t="s">
        <v>796</v>
      </c>
      <c r="BU91" s="519" t="s">
        <v>2344</v>
      </c>
      <c r="BV91" s="519" t="s">
        <v>2343</v>
      </c>
      <c r="BW91" s="519" t="s">
        <v>2312</v>
      </c>
      <c r="BX91" s="519" t="s">
        <v>2311</v>
      </c>
      <c r="BY91" s="519" t="s">
        <v>2311</v>
      </c>
      <c r="BZ91" s="519" t="s">
        <v>2311</v>
      </c>
      <c r="CA91" s="519" t="s">
        <v>2311</v>
      </c>
    </row>
    <row r="92" spans="1:79" ht="15" x14ac:dyDescent="0.25">
      <c r="A92" s="519" t="s">
        <v>2339</v>
      </c>
      <c r="B92" s="519" t="s">
        <v>2332</v>
      </c>
      <c r="C92" s="519" t="s">
        <v>2339</v>
      </c>
      <c r="D92" s="519" t="s">
        <v>2323</v>
      </c>
      <c r="E92" s="519" t="s">
        <v>2323</v>
      </c>
      <c r="F92" s="519" t="s">
        <v>2342</v>
      </c>
      <c r="G92" s="519" t="s">
        <v>2314</v>
      </c>
      <c r="H92" s="519" t="s">
        <v>2314</v>
      </c>
      <c r="I92" s="519"/>
      <c r="J92" s="519" t="s">
        <v>2331</v>
      </c>
      <c r="K92" s="519" t="s">
        <v>2341</v>
      </c>
      <c r="L92" s="519" t="s">
        <v>2330</v>
      </c>
      <c r="M92" s="519"/>
      <c r="N92" s="519"/>
      <c r="O92" s="519"/>
      <c r="P92" s="519" t="s">
        <v>2329</v>
      </c>
      <c r="Q92" s="519"/>
      <c r="R92" s="519"/>
      <c r="S92" s="519"/>
      <c r="T92" s="519"/>
      <c r="U92" s="519"/>
      <c r="V92" s="519"/>
      <c r="W92" s="519" t="s">
        <v>592</v>
      </c>
      <c r="X92" s="519" t="s">
        <v>2328</v>
      </c>
      <c r="Y92" s="519"/>
      <c r="Z92" s="519" t="s">
        <v>2339</v>
      </c>
      <c r="AA92" s="519" t="s">
        <v>2109</v>
      </c>
      <c r="AB92" s="519" t="s">
        <v>2341</v>
      </c>
      <c r="AC92" s="519" t="s">
        <v>2325</v>
      </c>
      <c r="AD92" s="519" t="s">
        <v>2323</v>
      </c>
      <c r="AE92" s="519"/>
      <c r="AF92" s="519"/>
      <c r="AG92" s="519"/>
      <c r="AH92" s="519" t="s">
        <v>2340</v>
      </c>
      <c r="AI92" s="519" t="s">
        <v>2325</v>
      </c>
      <c r="AJ92" s="519" t="s">
        <v>2339</v>
      </c>
      <c r="AK92" s="519" t="s">
        <v>2323</v>
      </c>
      <c r="AL92" s="519" t="s">
        <v>2311</v>
      </c>
      <c r="AM92" s="519" t="s">
        <v>2322</v>
      </c>
      <c r="AN92" s="519" t="s">
        <v>2321</v>
      </c>
      <c r="AO92" s="519" t="s">
        <v>2325</v>
      </c>
      <c r="AP92" s="519" t="s">
        <v>2338</v>
      </c>
      <c r="AQ92" s="519" t="s">
        <v>2325</v>
      </c>
      <c r="AR92" s="519" t="s">
        <v>2337</v>
      </c>
      <c r="AS92" s="519" t="s">
        <v>2336</v>
      </c>
      <c r="AT92" s="519" t="s">
        <v>2335</v>
      </c>
      <c r="AU92" s="519"/>
      <c r="AV92" s="519"/>
      <c r="AW92" s="519"/>
      <c r="AX92" s="519" t="s">
        <v>2319</v>
      </c>
      <c r="AY92" s="519" t="s">
        <v>2318</v>
      </c>
      <c r="AZ92" s="519"/>
      <c r="BA92" s="519"/>
      <c r="BB92" s="519" t="s">
        <v>2317</v>
      </c>
      <c r="BC92" s="519" t="s">
        <v>2316</v>
      </c>
      <c r="BD92" s="519" t="s">
        <v>2315</v>
      </c>
      <c r="BE92" s="519" t="s">
        <v>31</v>
      </c>
      <c r="BF92" s="519"/>
      <c r="BG92" s="519"/>
      <c r="BH92" s="519"/>
      <c r="BI92" s="519"/>
      <c r="BJ92" s="519"/>
      <c r="BK92" s="519"/>
      <c r="BL92" s="519"/>
      <c r="BM92" s="519"/>
      <c r="BN92" s="519"/>
      <c r="BO92" s="519"/>
      <c r="BP92" s="519"/>
      <c r="BQ92" s="519"/>
      <c r="BR92" s="519"/>
      <c r="BS92" s="519"/>
      <c r="BT92" s="519" t="s">
        <v>796</v>
      </c>
      <c r="BU92" s="519" t="s">
        <v>2334</v>
      </c>
      <c r="BV92" s="519" t="s">
        <v>2333</v>
      </c>
      <c r="BW92" s="519" t="s">
        <v>2312</v>
      </c>
      <c r="BX92" s="519" t="s">
        <v>2311</v>
      </c>
      <c r="BY92" s="519" t="s">
        <v>2311</v>
      </c>
      <c r="BZ92" s="519" t="s">
        <v>2311</v>
      </c>
      <c r="CA92" s="519" t="s">
        <v>2311</v>
      </c>
    </row>
    <row r="93" spans="1:79" ht="15" x14ac:dyDescent="0.25">
      <c r="A93" s="519" t="s">
        <v>2324</v>
      </c>
      <c r="B93" s="519" t="s">
        <v>2332</v>
      </c>
      <c r="C93" s="519" t="s">
        <v>2324</v>
      </c>
      <c r="D93" s="519" t="s">
        <v>2323</v>
      </c>
      <c r="E93" s="519" t="s">
        <v>2323</v>
      </c>
      <c r="F93" s="519" t="s">
        <v>558</v>
      </c>
      <c r="G93" s="519" t="s">
        <v>2314</v>
      </c>
      <c r="H93" s="519" t="s">
        <v>2314</v>
      </c>
      <c r="I93" s="519"/>
      <c r="J93" s="519" t="s">
        <v>2331</v>
      </c>
      <c r="K93" s="519" t="s">
        <v>2327</v>
      </c>
      <c r="L93" s="519" t="s">
        <v>2330</v>
      </c>
      <c r="M93" s="519"/>
      <c r="N93" s="519"/>
      <c r="O93" s="519"/>
      <c r="P93" s="519" t="s">
        <v>2329</v>
      </c>
      <c r="Q93" s="519"/>
      <c r="R93" s="519"/>
      <c r="S93" s="519"/>
      <c r="T93" s="519"/>
      <c r="U93" s="519"/>
      <c r="V93" s="519"/>
      <c r="W93" s="519" t="s">
        <v>592</v>
      </c>
      <c r="X93" s="519" t="s">
        <v>2328</v>
      </c>
      <c r="Y93" s="519"/>
      <c r="Z93" s="519" t="s">
        <v>2324</v>
      </c>
      <c r="AA93" s="519" t="s">
        <v>2109</v>
      </c>
      <c r="AB93" s="519" t="s">
        <v>2327</v>
      </c>
      <c r="AC93" s="519" t="s">
        <v>2325</v>
      </c>
      <c r="AD93" s="519" t="s">
        <v>2323</v>
      </c>
      <c r="AE93" s="519"/>
      <c r="AF93" s="519"/>
      <c r="AG93" s="519"/>
      <c r="AH93" s="519" t="s">
        <v>2326</v>
      </c>
      <c r="AI93" s="519" t="s">
        <v>2325</v>
      </c>
      <c r="AJ93" s="519" t="s">
        <v>2324</v>
      </c>
      <c r="AK93" s="519" t="s">
        <v>2323</v>
      </c>
      <c r="AL93" s="519" t="s">
        <v>2311</v>
      </c>
      <c r="AM93" s="519" t="s">
        <v>2322</v>
      </c>
      <c r="AN93" s="519" t="s">
        <v>2321</v>
      </c>
      <c r="AO93" s="519" t="s">
        <v>2311</v>
      </c>
      <c r="AP93" s="519" t="s">
        <v>2320</v>
      </c>
      <c r="AQ93" s="519"/>
      <c r="AR93" s="519"/>
      <c r="AS93" s="519"/>
      <c r="AT93" s="519"/>
      <c r="AU93" s="519"/>
      <c r="AV93" s="519"/>
      <c r="AW93" s="519"/>
      <c r="AX93" s="519" t="s">
        <v>2319</v>
      </c>
      <c r="AY93" s="519" t="s">
        <v>2318</v>
      </c>
      <c r="AZ93" s="519"/>
      <c r="BA93" s="519"/>
      <c r="BB93" s="519" t="s">
        <v>2317</v>
      </c>
      <c r="BC93" s="519" t="s">
        <v>2316</v>
      </c>
      <c r="BD93" s="519" t="s">
        <v>2315</v>
      </c>
      <c r="BE93" s="519" t="s">
        <v>31</v>
      </c>
      <c r="BF93" s="519"/>
      <c r="BG93" s="519"/>
      <c r="BH93" s="519"/>
      <c r="BI93" s="519"/>
      <c r="BJ93" s="519"/>
      <c r="BK93" s="519"/>
      <c r="BL93" s="519"/>
      <c r="BM93" s="519"/>
      <c r="BN93" s="519"/>
      <c r="BO93" s="519"/>
      <c r="BP93" s="519"/>
      <c r="BQ93" s="519"/>
      <c r="BR93" s="519"/>
      <c r="BS93" s="519"/>
      <c r="BT93" s="519" t="s">
        <v>796</v>
      </c>
      <c r="BU93" s="519" t="s">
        <v>2314</v>
      </c>
      <c r="BV93" s="519" t="s">
        <v>2313</v>
      </c>
      <c r="BW93" s="519" t="s">
        <v>2312</v>
      </c>
      <c r="BX93" s="519" t="s">
        <v>2311</v>
      </c>
      <c r="BY93" s="519" t="s">
        <v>2311</v>
      </c>
      <c r="BZ93" s="519" t="s">
        <v>2311</v>
      </c>
      <c r="CA93" s="519" t="s">
        <v>2311</v>
      </c>
    </row>
    <row r="94" spans="1:79" x14ac:dyDescent="0.2">
      <c r="D94"/>
    </row>
    <row r="95" spans="1:79" x14ac:dyDescent="0.2">
      <c r="D95"/>
    </row>
    <row r="96" spans="1:79" x14ac:dyDescent="0.2">
      <c r="D96"/>
    </row>
    <row r="97" spans="4:4" x14ac:dyDescent="0.2">
      <c r="D97"/>
    </row>
    <row r="98" spans="4:4" x14ac:dyDescent="0.2">
      <c r="D98"/>
    </row>
    <row r="99" spans="4:4" x14ac:dyDescent="0.2">
      <c r="D99"/>
    </row>
    <row r="100" spans="4:4" x14ac:dyDescent="0.2">
      <c r="D100"/>
    </row>
    <row r="101" spans="4:4" x14ac:dyDescent="0.2">
      <c r="D101"/>
    </row>
    <row r="102" spans="4:4" x14ac:dyDescent="0.2">
      <c r="D102"/>
    </row>
    <row r="103" spans="4:4" x14ac:dyDescent="0.2">
      <c r="D103"/>
    </row>
    <row r="104" spans="4:4" x14ac:dyDescent="0.2">
      <c r="D104"/>
    </row>
    <row r="105" spans="4:4" x14ac:dyDescent="0.2">
      <c r="D105"/>
    </row>
    <row r="106" spans="4:4" x14ac:dyDescent="0.2">
      <c r="D106"/>
    </row>
    <row r="107" spans="4:4" x14ac:dyDescent="0.2">
      <c r="D107"/>
    </row>
    <row r="108" spans="4:4" x14ac:dyDescent="0.2">
      <c r="D108"/>
    </row>
    <row r="109" spans="4:4" x14ac:dyDescent="0.2">
      <c r="D109"/>
    </row>
    <row r="110" spans="4:4" x14ac:dyDescent="0.2">
      <c r="D110"/>
    </row>
    <row r="111" spans="4:4" x14ac:dyDescent="0.2">
      <c r="D111"/>
    </row>
    <row r="112" spans="4:4" x14ac:dyDescent="0.2">
      <c r="D112"/>
    </row>
    <row r="113" spans="4:4" x14ac:dyDescent="0.2">
      <c r="D113"/>
    </row>
    <row r="114" spans="4:4" x14ac:dyDescent="0.2">
      <c r="D114"/>
    </row>
    <row r="115" spans="4:4" x14ac:dyDescent="0.2">
      <c r="D115"/>
    </row>
    <row r="116" spans="4:4" x14ac:dyDescent="0.2">
      <c r="D116"/>
    </row>
    <row r="117" spans="4:4" x14ac:dyDescent="0.2">
      <c r="D117"/>
    </row>
    <row r="118" spans="4:4" x14ac:dyDescent="0.2">
      <c r="D118"/>
    </row>
    <row r="119" spans="4:4" x14ac:dyDescent="0.2">
      <c r="D119"/>
    </row>
    <row r="120" spans="4:4" x14ac:dyDescent="0.2">
      <c r="D120"/>
    </row>
    <row r="121" spans="4:4" x14ac:dyDescent="0.2">
      <c r="D121"/>
    </row>
    <row r="122" spans="4:4" x14ac:dyDescent="0.2">
      <c r="D122"/>
    </row>
    <row r="123" spans="4:4" x14ac:dyDescent="0.2">
      <c r="D123"/>
    </row>
    <row r="124" spans="4:4" x14ac:dyDescent="0.2">
      <c r="D124"/>
    </row>
    <row r="125" spans="4:4" x14ac:dyDescent="0.2">
      <c r="D125"/>
    </row>
    <row r="126" spans="4:4" x14ac:dyDescent="0.2">
      <c r="D126"/>
    </row>
    <row r="127" spans="4:4" x14ac:dyDescent="0.2">
      <c r="D127"/>
    </row>
    <row r="128" spans="4:4" x14ac:dyDescent="0.2">
      <c r="D128"/>
    </row>
    <row r="129" spans="4:4" x14ac:dyDescent="0.2">
      <c r="D129"/>
    </row>
    <row r="130" spans="4:4" x14ac:dyDescent="0.2">
      <c r="D130"/>
    </row>
    <row r="131" spans="4:4" x14ac:dyDescent="0.2">
      <c r="D131"/>
    </row>
    <row r="132" spans="4:4" x14ac:dyDescent="0.2">
      <c r="D132"/>
    </row>
    <row r="133" spans="4:4" x14ac:dyDescent="0.2">
      <c r="D133"/>
    </row>
    <row r="134" spans="4:4" x14ac:dyDescent="0.2">
      <c r="D134"/>
    </row>
    <row r="135" spans="4:4" x14ac:dyDescent="0.2">
      <c r="D135"/>
    </row>
    <row r="136" spans="4:4" x14ac:dyDescent="0.2">
      <c r="D136"/>
    </row>
    <row r="137" spans="4:4" x14ac:dyDescent="0.2">
      <c r="D137"/>
    </row>
    <row r="138" spans="4:4" x14ac:dyDescent="0.2">
      <c r="D138"/>
    </row>
    <row r="139" spans="4:4" x14ac:dyDescent="0.2">
      <c r="D139"/>
    </row>
    <row r="140" spans="4:4" x14ac:dyDescent="0.2">
      <c r="D140"/>
    </row>
    <row r="141" spans="4:4" x14ac:dyDescent="0.2">
      <c r="D141"/>
    </row>
    <row r="142" spans="4:4" x14ac:dyDescent="0.2">
      <c r="D142"/>
    </row>
    <row r="143" spans="4:4" x14ac:dyDescent="0.2">
      <c r="D143"/>
    </row>
    <row r="144" spans="4:4" x14ac:dyDescent="0.2">
      <c r="D144"/>
    </row>
    <row r="145" spans="4:4" x14ac:dyDescent="0.2">
      <c r="D145"/>
    </row>
    <row r="146" spans="4:4" x14ac:dyDescent="0.2">
      <c r="D146"/>
    </row>
    <row r="147" spans="4:4" x14ac:dyDescent="0.2">
      <c r="D147"/>
    </row>
    <row r="148" spans="4:4" x14ac:dyDescent="0.2">
      <c r="D148"/>
    </row>
    <row r="149" spans="4:4" x14ac:dyDescent="0.2">
      <c r="D149"/>
    </row>
    <row r="150" spans="4:4" x14ac:dyDescent="0.2">
      <c r="D150"/>
    </row>
    <row r="151" spans="4:4" x14ac:dyDescent="0.2">
      <c r="D151"/>
    </row>
    <row r="152" spans="4:4" x14ac:dyDescent="0.2">
      <c r="D152"/>
    </row>
    <row r="153" spans="4:4" x14ac:dyDescent="0.2">
      <c r="D153"/>
    </row>
  </sheetData>
  <mergeCells count="3">
    <mergeCell ref="A2:G2"/>
    <mergeCell ref="A3:G3"/>
    <mergeCell ref="A1:G1"/>
  </mergeCells>
  <hyperlinks>
    <hyperlink ref="D29" r:id="rId1" xr:uid="{00000000-0004-0000-2E00-000000000000}"/>
  </hyperlinks>
  <pageMargins left="0.7" right="0.7" top="0.75" bottom="0.75" header="0.3" footer="0.3"/>
  <pageSetup orientation="portrait"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70C0"/>
    <pageSetUpPr fitToPage="1"/>
  </sheetPr>
  <dimension ref="A1:I42"/>
  <sheetViews>
    <sheetView zoomScale="80" zoomScaleNormal="80" workbookViewId="0">
      <selection activeCell="A6" sqref="A6"/>
    </sheetView>
  </sheetViews>
  <sheetFormatPr defaultColWidth="11.42578125" defaultRowHeight="12.75" x14ac:dyDescent="0.2"/>
  <cols>
    <col min="1" max="1" width="24.5703125" style="2" customWidth="1"/>
    <col min="2" max="2" width="37.28515625" style="2" bestFit="1" customWidth="1"/>
    <col min="3" max="3" width="32.42578125" style="2" bestFit="1" customWidth="1"/>
    <col min="4" max="4" width="16.5703125" style="2" bestFit="1" customWidth="1"/>
    <col min="5" max="5" width="38" style="2" bestFit="1" customWidth="1"/>
    <col min="6" max="6" width="11.42578125" style="2"/>
    <col min="7" max="7" width="19.42578125" style="2" bestFit="1" customWidth="1"/>
    <col min="8" max="16384" width="11.42578125" style="2"/>
  </cols>
  <sheetData>
    <row r="1" spans="1:7" ht="15" x14ac:dyDescent="0.2">
      <c r="A1" s="722" t="s">
        <v>2416</v>
      </c>
      <c r="B1" s="723"/>
      <c r="C1" s="723"/>
      <c r="D1" s="723"/>
      <c r="E1" s="723"/>
      <c r="F1" s="723"/>
      <c r="G1" s="723"/>
    </row>
    <row r="2" spans="1:7" ht="15" x14ac:dyDescent="0.2">
      <c r="A2" s="725" t="s">
        <v>2415</v>
      </c>
      <c r="B2" s="725"/>
      <c r="C2" s="725"/>
      <c r="D2" s="725"/>
      <c r="E2" s="725"/>
      <c r="F2" s="725"/>
      <c r="G2" s="725"/>
    </row>
    <row r="3" spans="1:7" ht="15" x14ac:dyDescent="0.2">
      <c r="A3" s="724" t="s">
        <v>2414</v>
      </c>
      <c r="B3" s="724"/>
      <c r="C3" s="724"/>
      <c r="D3" s="724"/>
      <c r="E3" s="724"/>
      <c r="F3" s="724"/>
      <c r="G3" s="724"/>
    </row>
    <row r="4" spans="1:7" s="1" customFormat="1" ht="30" x14ac:dyDescent="0.2">
      <c r="A4" s="553" t="s">
        <v>358</v>
      </c>
      <c r="B4" s="461" t="s">
        <v>163</v>
      </c>
      <c r="C4" s="461" t="s">
        <v>359</v>
      </c>
      <c r="D4" s="462" t="s">
        <v>360</v>
      </c>
      <c r="E4" s="461" t="s">
        <v>361</v>
      </c>
      <c r="F4" s="461" t="s">
        <v>1001</v>
      </c>
      <c r="G4" s="461" t="s">
        <v>2134</v>
      </c>
    </row>
    <row r="5" spans="1:7" x14ac:dyDescent="0.2">
      <c r="A5" s="506" t="s">
        <v>36</v>
      </c>
      <c r="B5" s="505" t="s">
        <v>2561</v>
      </c>
      <c r="C5" s="505" t="s">
        <v>947</v>
      </c>
      <c r="D5" s="505"/>
      <c r="E5" s="506"/>
      <c r="F5" s="524"/>
      <c r="G5" s="505" t="s">
        <v>31</v>
      </c>
    </row>
    <row r="6" spans="1:7" x14ac:dyDescent="0.2">
      <c r="A6" s="506" t="s">
        <v>2413</v>
      </c>
      <c r="B6" s="505" t="s">
        <v>2560</v>
      </c>
      <c r="C6" s="505" t="s">
        <v>978</v>
      </c>
      <c r="D6" s="505"/>
      <c r="E6" s="506"/>
      <c r="F6" s="524"/>
      <c r="G6" s="505" t="s">
        <v>31</v>
      </c>
    </row>
    <row r="7" spans="1:7" x14ac:dyDescent="0.2">
      <c r="A7" s="506" t="s">
        <v>2412</v>
      </c>
      <c r="B7" s="505"/>
      <c r="C7" s="505" t="s">
        <v>2469</v>
      </c>
      <c r="D7" s="505"/>
      <c r="E7" s="506"/>
      <c r="F7" s="524"/>
      <c r="G7" s="505" t="s">
        <v>31</v>
      </c>
    </row>
    <row r="8" spans="1:7" x14ac:dyDescent="0.2">
      <c r="A8" s="506" t="s">
        <v>2411</v>
      </c>
      <c r="B8" s="505"/>
      <c r="C8" s="505" t="s">
        <v>2469</v>
      </c>
      <c r="D8" s="505"/>
      <c r="E8" s="506"/>
      <c r="F8" s="524"/>
      <c r="G8" s="505" t="s">
        <v>31</v>
      </c>
    </row>
    <row r="9" spans="1:7" ht="25.5" x14ac:dyDescent="0.2">
      <c r="A9" s="610" t="s">
        <v>2559</v>
      </c>
      <c r="B9" s="505"/>
      <c r="C9" s="505" t="s">
        <v>947</v>
      </c>
      <c r="D9" s="505"/>
      <c r="E9" s="506"/>
      <c r="F9" s="524"/>
      <c r="G9" s="505" t="s">
        <v>31</v>
      </c>
    </row>
    <row r="10" spans="1:7" x14ac:dyDescent="0.2">
      <c r="A10" s="506" t="s">
        <v>496</v>
      </c>
      <c r="B10" s="505"/>
      <c r="C10" s="505" t="s">
        <v>968</v>
      </c>
      <c r="D10" s="505"/>
      <c r="E10" s="506"/>
      <c r="F10" s="524"/>
      <c r="G10" s="505" t="s">
        <v>31</v>
      </c>
    </row>
    <row r="11" spans="1:7" x14ac:dyDescent="0.2">
      <c r="A11" s="506" t="s">
        <v>2410</v>
      </c>
      <c r="B11" s="505"/>
      <c r="C11" s="505" t="s">
        <v>944</v>
      </c>
      <c r="D11" s="505"/>
      <c r="E11" s="506"/>
      <c r="F11" s="524"/>
      <c r="G11" s="505" t="s">
        <v>31</v>
      </c>
    </row>
    <row r="12" spans="1:7" x14ac:dyDescent="0.2">
      <c r="A12" s="506" t="s">
        <v>2409</v>
      </c>
      <c r="B12" s="505"/>
      <c r="C12" s="505" t="s">
        <v>944</v>
      </c>
      <c r="D12" s="505"/>
      <c r="E12" s="506"/>
      <c r="F12" s="524"/>
      <c r="G12" s="505" t="s">
        <v>31</v>
      </c>
    </row>
    <row r="13" spans="1:7" x14ac:dyDescent="0.2">
      <c r="A13" s="506" t="s">
        <v>494</v>
      </c>
      <c r="B13" s="505"/>
      <c r="C13" s="505" t="s">
        <v>968</v>
      </c>
      <c r="D13" s="505"/>
      <c r="E13" s="506"/>
      <c r="F13" s="524"/>
      <c r="G13" s="505" t="s">
        <v>31</v>
      </c>
    </row>
    <row r="14" spans="1:7" x14ac:dyDescent="0.2">
      <c r="A14" s="506" t="s">
        <v>10</v>
      </c>
      <c r="B14" s="505"/>
      <c r="C14" s="505" t="s">
        <v>944</v>
      </c>
      <c r="D14" s="505"/>
      <c r="E14" s="506"/>
      <c r="F14" s="524" t="s">
        <v>2270</v>
      </c>
      <c r="G14" s="505" t="s">
        <v>31</v>
      </c>
    </row>
    <row r="15" spans="1:7" x14ac:dyDescent="0.2">
      <c r="A15" s="506" t="s">
        <v>113</v>
      </c>
      <c r="B15" s="505"/>
      <c r="C15" s="505" t="s">
        <v>2265</v>
      </c>
      <c r="D15" s="505"/>
      <c r="E15" s="506"/>
      <c r="F15" s="524" t="s">
        <v>2270</v>
      </c>
      <c r="G15" s="505" t="s">
        <v>31</v>
      </c>
    </row>
    <row r="16" spans="1:7" x14ac:dyDescent="0.2">
      <c r="A16" s="506" t="s">
        <v>2408</v>
      </c>
      <c r="B16" s="505"/>
      <c r="C16" s="505" t="s">
        <v>968</v>
      </c>
      <c r="D16" s="505"/>
      <c r="E16" s="506"/>
      <c r="F16" s="524"/>
      <c r="G16" s="505" t="s">
        <v>31</v>
      </c>
    </row>
    <row r="17" spans="1:7" x14ac:dyDescent="0.2">
      <c r="A17" s="506" t="s">
        <v>2407</v>
      </c>
      <c r="B17" s="505"/>
      <c r="C17" s="505" t="s">
        <v>968</v>
      </c>
      <c r="D17" s="505"/>
      <c r="E17" s="506"/>
      <c r="F17" s="524"/>
      <c r="G17" s="505" t="s">
        <v>31</v>
      </c>
    </row>
    <row r="18" spans="1:7" x14ac:dyDescent="0.2">
      <c r="A18" s="506" t="s">
        <v>2406</v>
      </c>
      <c r="B18" s="505"/>
      <c r="C18" s="505" t="s">
        <v>968</v>
      </c>
      <c r="D18" s="505"/>
      <c r="E18" s="506"/>
      <c r="F18" s="524"/>
      <c r="G18" s="505" t="s">
        <v>31</v>
      </c>
    </row>
    <row r="19" spans="1:7" x14ac:dyDescent="0.2">
      <c r="A19" s="506" t="s">
        <v>2405</v>
      </c>
      <c r="B19" s="505"/>
      <c r="C19" s="505" t="s">
        <v>968</v>
      </c>
      <c r="D19" s="505"/>
      <c r="E19" s="506"/>
      <c r="F19" s="524"/>
      <c r="G19" s="505" t="s">
        <v>31</v>
      </c>
    </row>
    <row r="20" spans="1:7" x14ac:dyDescent="0.2">
      <c r="A20" s="506" t="s">
        <v>2404</v>
      </c>
      <c r="B20" s="505"/>
      <c r="C20" s="505" t="s">
        <v>968</v>
      </c>
      <c r="D20" s="505"/>
      <c r="E20" s="506"/>
      <c r="F20" s="524"/>
      <c r="G20" s="505" t="s">
        <v>31</v>
      </c>
    </row>
    <row r="21" spans="1:7" x14ac:dyDescent="0.2">
      <c r="A21" s="506" t="s">
        <v>2403</v>
      </c>
      <c r="B21" s="505"/>
      <c r="C21" s="505" t="s">
        <v>968</v>
      </c>
      <c r="D21" s="505"/>
      <c r="E21" s="506"/>
      <c r="F21" s="524"/>
      <c r="G21" s="505" t="s">
        <v>31</v>
      </c>
    </row>
    <row r="25" spans="1:7" x14ac:dyDescent="0.2">
      <c r="A25" s="31" t="s">
        <v>1171</v>
      </c>
    </row>
    <row r="27" spans="1:7" ht="15" x14ac:dyDescent="0.25">
      <c r="A27" s="504" t="s">
        <v>2402</v>
      </c>
      <c r="B27"/>
    </row>
    <row r="28" spans="1:7" ht="15" x14ac:dyDescent="0.25">
      <c r="A28" s="504" t="s">
        <v>2401</v>
      </c>
      <c r="B28"/>
    </row>
    <row r="29" spans="1:7" ht="15" x14ac:dyDescent="0.25">
      <c r="A29" s="504" t="s">
        <v>2400</v>
      </c>
      <c r="B29"/>
    </row>
    <row r="30" spans="1:7" ht="15" x14ac:dyDescent="0.25">
      <c r="A30" s="504"/>
      <c r="B30"/>
    </row>
    <row r="31" spans="1:7" ht="15" x14ac:dyDescent="0.25">
      <c r="A31" s="504"/>
      <c r="B31"/>
    </row>
    <row r="32" spans="1:7" ht="15" x14ac:dyDescent="0.25">
      <c r="A32" s="504"/>
      <c r="B32"/>
    </row>
    <row r="33" spans="1:9" ht="15" x14ac:dyDescent="0.25">
      <c r="A33" s="504"/>
    </row>
    <row r="34" spans="1:9" customFormat="1" ht="15" x14ac:dyDescent="0.25">
      <c r="A34" s="504"/>
      <c r="I34" s="2"/>
    </row>
    <row r="36" spans="1:9" customFormat="1" x14ac:dyDescent="0.2"/>
    <row r="37" spans="1:9" customFormat="1" x14ac:dyDescent="0.2"/>
    <row r="38" spans="1:9" customFormat="1" x14ac:dyDescent="0.2"/>
    <row r="39" spans="1:9" customFormat="1" x14ac:dyDescent="0.2"/>
    <row r="40" spans="1:9" customFormat="1" x14ac:dyDescent="0.2"/>
    <row r="41" spans="1:9" customFormat="1" x14ac:dyDescent="0.2"/>
    <row r="42" spans="1:9" customFormat="1" x14ac:dyDescent="0.2"/>
  </sheetData>
  <mergeCells count="3">
    <mergeCell ref="A1:G1"/>
    <mergeCell ref="A2:G2"/>
    <mergeCell ref="A3:G3"/>
  </mergeCells>
  <pageMargins left="0.75" right="0.75" top="1" bottom="1" header="0.4921259845" footer="0.4921259845"/>
  <pageSetup paperSize="9" orientation="landscape" r:id="rId1"/>
  <headerFooter alignWithMargins="0">
    <oddHeader>&amp;C&amp;F</oddHeader>
    <oddFooter>&amp;C&amp;A</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70C0"/>
    <pageSetUpPr fitToPage="1"/>
  </sheetPr>
  <dimension ref="A1:AB52"/>
  <sheetViews>
    <sheetView zoomScale="80" zoomScaleNormal="80" workbookViewId="0">
      <selection activeCell="E16" sqref="E16"/>
    </sheetView>
  </sheetViews>
  <sheetFormatPr defaultColWidth="11.42578125" defaultRowHeight="12.75" x14ac:dyDescent="0.2"/>
  <cols>
    <col min="1" max="1" width="24.5703125" style="2" customWidth="1"/>
    <col min="2" max="2" width="37.28515625" style="2" bestFit="1" customWidth="1"/>
    <col min="3" max="3" width="32.42578125" style="2" bestFit="1" customWidth="1"/>
    <col min="4" max="4" width="16.5703125" style="2" bestFit="1" customWidth="1"/>
    <col min="5" max="5" width="38" style="2" bestFit="1" customWidth="1"/>
    <col min="6" max="6" width="11.42578125" style="2"/>
    <col min="7" max="7" width="19.42578125" style="2" bestFit="1" customWidth="1"/>
    <col min="8" max="9" width="11.42578125" style="2"/>
    <col min="10" max="10" width="18.5703125" style="2" bestFit="1" customWidth="1"/>
    <col min="11" max="11" width="19.85546875" style="2" bestFit="1" customWidth="1"/>
    <col min="12" max="16384" width="11.42578125" style="2"/>
  </cols>
  <sheetData>
    <row r="1" spans="1:7" ht="15" x14ac:dyDescent="0.2">
      <c r="A1" s="722" t="s">
        <v>2602</v>
      </c>
      <c r="B1" s="723"/>
      <c r="C1" s="723"/>
      <c r="D1" s="723"/>
      <c r="E1" s="723"/>
      <c r="F1" s="723"/>
      <c r="G1" s="723"/>
    </row>
    <row r="2" spans="1:7" ht="15" customHeight="1" x14ac:dyDescent="0.2">
      <c r="A2" s="725" t="s">
        <v>2471</v>
      </c>
      <c r="B2" s="725"/>
      <c r="C2" s="725"/>
      <c r="D2" s="725"/>
      <c r="E2" s="725"/>
      <c r="F2" s="725"/>
      <c r="G2" s="725"/>
    </row>
    <row r="3" spans="1:7" ht="15" x14ac:dyDescent="0.2">
      <c r="A3" s="726" t="s">
        <v>2470</v>
      </c>
      <c r="B3" s="726"/>
      <c r="C3" s="726"/>
      <c r="D3" s="726"/>
      <c r="E3" s="726"/>
      <c r="F3" s="726"/>
      <c r="G3" s="726"/>
    </row>
    <row r="4" spans="1:7" s="1" customFormat="1" ht="15" customHeight="1" x14ac:dyDescent="0.2">
      <c r="A4" s="553" t="s">
        <v>358</v>
      </c>
      <c r="B4" s="461" t="s">
        <v>163</v>
      </c>
      <c r="C4" s="461" t="s">
        <v>359</v>
      </c>
      <c r="D4" s="462" t="s">
        <v>360</v>
      </c>
      <c r="E4" s="461" t="s">
        <v>361</v>
      </c>
      <c r="F4" s="461" t="s">
        <v>1001</v>
      </c>
      <c r="G4" s="461" t="s">
        <v>2134</v>
      </c>
    </row>
    <row r="5" spans="1:7" x14ac:dyDescent="0.2">
      <c r="A5" s="506" t="s">
        <v>2468</v>
      </c>
      <c r="B5" s="506"/>
      <c r="C5" s="505" t="s">
        <v>947</v>
      </c>
      <c r="D5" s="506"/>
      <c r="E5" s="505"/>
      <c r="F5" s="524"/>
      <c r="G5" s="505" t="s">
        <v>31</v>
      </c>
    </row>
    <row r="6" spans="1:7" x14ac:dyDescent="0.2">
      <c r="A6" s="506" t="s">
        <v>2467</v>
      </c>
      <c r="B6" s="506"/>
      <c r="C6" s="505" t="s">
        <v>947</v>
      </c>
      <c r="D6" s="506"/>
      <c r="E6" s="505"/>
      <c r="F6" s="524"/>
      <c r="G6" s="505" t="s">
        <v>31</v>
      </c>
    </row>
    <row r="7" spans="1:7" x14ac:dyDescent="0.2">
      <c r="A7" s="506" t="s">
        <v>2466</v>
      </c>
      <c r="B7" s="506"/>
      <c r="C7" s="505" t="s">
        <v>947</v>
      </c>
      <c r="D7" s="506"/>
      <c r="E7" s="505"/>
      <c r="F7" s="524"/>
      <c r="G7" s="505" t="s">
        <v>31</v>
      </c>
    </row>
    <row r="8" spans="1:7" x14ac:dyDescent="0.2">
      <c r="A8" s="506" t="s">
        <v>2465</v>
      </c>
      <c r="B8" s="506"/>
      <c r="C8" s="505" t="s">
        <v>947</v>
      </c>
      <c r="D8" s="506"/>
      <c r="E8" s="505"/>
      <c r="F8" s="524"/>
      <c r="G8" s="505" t="s">
        <v>31</v>
      </c>
    </row>
    <row r="9" spans="1:7" x14ac:dyDescent="0.2">
      <c r="A9" s="506" t="s">
        <v>2464</v>
      </c>
      <c r="B9" s="506"/>
      <c r="C9" s="505" t="s">
        <v>947</v>
      </c>
      <c r="D9" s="506"/>
      <c r="E9" s="505"/>
      <c r="F9" s="524"/>
      <c r="G9" s="505" t="s">
        <v>31</v>
      </c>
    </row>
    <row r="10" spans="1:7" x14ac:dyDescent="0.2">
      <c r="A10" s="506" t="s">
        <v>2463</v>
      </c>
      <c r="B10" s="506"/>
      <c r="C10" s="505" t="s">
        <v>950</v>
      </c>
      <c r="D10" s="506"/>
      <c r="E10" s="505"/>
      <c r="F10" s="524"/>
      <c r="G10" s="505" t="s">
        <v>31</v>
      </c>
    </row>
    <row r="11" spans="1:7" x14ac:dyDescent="0.2">
      <c r="A11" s="506" t="s">
        <v>2462</v>
      </c>
      <c r="B11" s="506"/>
      <c r="C11" s="505" t="s">
        <v>944</v>
      </c>
      <c r="D11" s="506"/>
      <c r="E11" s="505"/>
      <c r="F11" s="524"/>
      <c r="G11" s="505" t="s">
        <v>31</v>
      </c>
    </row>
    <row r="12" spans="1:7" x14ac:dyDescent="0.2">
      <c r="A12" s="506" t="s">
        <v>2461</v>
      </c>
      <c r="B12" s="506"/>
      <c r="C12" s="505" t="s">
        <v>944</v>
      </c>
      <c r="D12" s="506"/>
      <c r="E12" s="505"/>
      <c r="F12" s="524"/>
      <c r="G12" s="505" t="s">
        <v>31</v>
      </c>
    </row>
    <row r="13" spans="1:7" x14ac:dyDescent="0.2">
      <c r="A13" s="506" t="s">
        <v>2460</v>
      </c>
      <c r="B13" s="506"/>
      <c r="C13" s="505" t="s">
        <v>950</v>
      </c>
      <c r="D13" s="506"/>
      <c r="E13" s="505"/>
      <c r="F13" s="524"/>
      <c r="G13" s="505" t="s">
        <v>31</v>
      </c>
    </row>
    <row r="14" spans="1:7" x14ac:dyDescent="0.2">
      <c r="A14" s="506" t="s">
        <v>2459</v>
      </c>
      <c r="B14" s="506"/>
      <c r="C14" s="505" t="s">
        <v>2265</v>
      </c>
      <c r="D14" s="506"/>
      <c r="E14" s="505"/>
      <c r="F14" s="524"/>
      <c r="G14" s="505" t="s">
        <v>31</v>
      </c>
    </row>
    <row r="15" spans="1:7" x14ac:dyDescent="0.2">
      <c r="A15" s="506" t="s">
        <v>2458</v>
      </c>
      <c r="B15" s="506"/>
      <c r="C15" s="505" t="s">
        <v>2469</v>
      </c>
      <c r="D15" s="506"/>
      <c r="E15" s="505"/>
      <c r="F15" s="524"/>
      <c r="G15" s="505" t="s">
        <v>31</v>
      </c>
    </row>
    <row r="16" spans="1:7" x14ac:dyDescent="0.2">
      <c r="A16" s="506" t="s">
        <v>2457</v>
      </c>
      <c r="B16" s="506"/>
      <c r="C16" s="505" t="s">
        <v>947</v>
      </c>
      <c r="D16" s="506"/>
      <c r="E16" s="505"/>
      <c r="F16" s="524"/>
      <c r="G16" s="505" t="s">
        <v>31</v>
      </c>
    </row>
    <row r="17" spans="1:7" x14ac:dyDescent="0.2">
      <c r="A17" s="506" t="s">
        <v>2456</v>
      </c>
      <c r="B17" s="506"/>
      <c r="C17" s="505" t="s">
        <v>1933</v>
      </c>
      <c r="D17" s="506"/>
      <c r="E17" s="505"/>
      <c r="F17" s="524"/>
      <c r="G17" s="505" t="s">
        <v>31</v>
      </c>
    </row>
    <row r="18" spans="1:7" x14ac:dyDescent="0.2">
      <c r="A18" s="506" t="s">
        <v>2455</v>
      </c>
      <c r="B18" s="506"/>
      <c r="C18" s="505" t="s">
        <v>968</v>
      </c>
      <c r="D18" s="506"/>
      <c r="E18" s="505"/>
      <c r="F18" s="524"/>
      <c r="G18" s="505" t="s">
        <v>31</v>
      </c>
    </row>
    <row r="19" spans="1:7" x14ac:dyDescent="0.2">
      <c r="A19" s="506" t="s">
        <v>2454</v>
      </c>
      <c r="B19" s="506"/>
      <c r="C19" s="505" t="s">
        <v>968</v>
      </c>
      <c r="D19" s="506"/>
      <c r="E19" s="505"/>
      <c r="F19" s="524"/>
      <c r="G19" s="505" t="s">
        <v>31</v>
      </c>
    </row>
    <row r="20" spans="1:7" x14ac:dyDescent="0.2">
      <c r="A20" s="506" t="s">
        <v>2453</v>
      </c>
      <c r="B20" s="506"/>
      <c r="C20" s="505" t="s">
        <v>968</v>
      </c>
      <c r="D20" s="506"/>
      <c r="E20" s="505"/>
      <c r="F20" s="524"/>
      <c r="G20" s="505" t="s">
        <v>31</v>
      </c>
    </row>
    <row r="21" spans="1:7" x14ac:dyDescent="0.2">
      <c r="A21" s="506" t="s">
        <v>2452</v>
      </c>
      <c r="B21" s="506"/>
      <c r="C21" s="505" t="s">
        <v>968</v>
      </c>
      <c r="D21" s="506"/>
      <c r="E21" s="505"/>
      <c r="F21" s="524"/>
      <c r="G21" s="505" t="s">
        <v>31</v>
      </c>
    </row>
    <row r="22" spans="1:7" x14ac:dyDescent="0.2">
      <c r="A22" s="506" t="s">
        <v>2451</v>
      </c>
      <c r="B22" s="506"/>
      <c r="C22" s="505" t="s">
        <v>968</v>
      </c>
      <c r="D22" s="506"/>
      <c r="E22" s="505"/>
      <c r="F22" s="524"/>
      <c r="G22" s="505" t="s">
        <v>31</v>
      </c>
    </row>
    <row r="23" spans="1:7" x14ac:dyDescent="0.2">
      <c r="A23" s="506" t="s">
        <v>2450</v>
      </c>
      <c r="B23" s="506"/>
      <c r="C23" s="505" t="s">
        <v>968</v>
      </c>
      <c r="D23" s="506"/>
      <c r="E23" s="505"/>
      <c r="F23" s="524"/>
      <c r="G23" s="505" t="s">
        <v>31</v>
      </c>
    </row>
    <row r="24" spans="1:7" x14ac:dyDescent="0.2">
      <c r="A24" s="506" t="s">
        <v>2449</v>
      </c>
      <c r="B24" s="506"/>
      <c r="C24" s="505" t="s">
        <v>1165</v>
      </c>
      <c r="D24" s="506"/>
      <c r="E24" s="505"/>
      <c r="F24" s="524" t="s">
        <v>2270</v>
      </c>
      <c r="G24" s="505" t="s">
        <v>31</v>
      </c>
    </row>
    <row r="25" spans="1:7" x14ac:dyDescent="0.2">
      <c r="A25" s="506" t="s">
        <v>2448</v>
      </c>
      <c r="B25" s="506"/>
      <c r="C25" s="505" t="s">
        <v>947</v>
      </c>
      <c r="D25" s="506"/>
      <c r="E25" s="505"/>
      <c r="F25" s="524"/>
      <c r="G25" s="505" t="s">
        <v>31</v>
      </c>
    </row>
    <row r="26" spans="1:7" x14ac:dyDescent="0.2">
      <c r="A26" s="506" t="s">
        <v>2447</v>
      </c>
      <c r="B26" s="506"/>
      <c r="C26" s="505" t="s">
        <v>978</v>
      </c>
      <c r="D26" s="506"/>
      <c r="E26" s="505"/>
      <c r="F26" s="524" t="s">
        <v>2270</v>
      </c>
      <c r="G26" s="505" t="s">
        <v>31</v>
      </c>
    </row>
    <row r="27" spans="1:7" x14ac:dyDescent="0.2">
      <c r="A27" s="506" t="s">
        <v>2446</v>
      </c>
      <c r="B27" s="506"/>
      <c r="C27" s="505" t="s">
        <v>978</v>
      </c>
      <c r="D27" s="506"/>
      <c r="E27" s="505"/>
      <c r="F27" s="524" t="s">
        <v>2270</v>
      </c>
      <c r="G27" s="505" t="s">
        <v>31</v>
      </c>
    </row>
    <row r="28" spans="1:7" x14ac:dyDescent="0.2">
      <c r="A28" s="506" t="s">
        <v>2445</v>
      </c>
      <c r="B28" s="506"/>
      <c r="C28" s="505" t="s">
        <v>1165</v>
      </c>
      <c r="D28" s="506"/>
      <c r="E28" s="505"/>
      <c r="F28" s="524" t="s">
        <v>2270</v>
      </c>
      <c r="G28" s="505" t="s">
        <v>31</v>
      </c>
    </row>
    <row r="29" spans="1:7" x14ac:dyDescent="0.2">
      <c r="A29" s="506" t="s">
        <v>2444</v>
      </c>
      <c r="B29" s="506"/>
      <c r="C29" s="505" t="s">
        <v>947</v>
      </c>
      <c r="D29" s="506"/>
      <c r="E29" s="505"/>
      <c r="F29" s="524"/>
      <c r="G29" s="505" t="s">
        <v>31</v>
      </c>
    </row>
    <row r="30" spans="1:7" x14ac:dyDescent="0.2">
      <c r="A30" s="506" t="s">
        <v>2443</v>
      </c>
      <c r="B30" s="506"/>
      <c r="C30" s="505" t="s">
        <v>978</v>
      </c>
      <c r="D30" s="506"/>
      <c r="E30" s="505"/>
      <c r="F30" s="524" t="s">
        <v>2270</v>
      </c>
      <c r="G30" s="505" t="s">
        <v>31</v>
      </c>
    </row>
    <row r="31" spans="1:7" x14ac:dyDescent="0.2">
      <c r="A31" s="506" t="s">
        <v>2442</v>
      </c>
      <c r="B31" s="506"/>
      <c r="C31" s="505" t="s">
        <v>978</v>
      </c>
      <c r="D31" s="506"/>
      <c r="E31" s="505"/>
      <c r="F31" s="524" t="s">
        <v>2270</v>
      </c>
      <c r="G31" s="505" t="s">
        <v>31</v>
      </c>
    </row>
    <row r="32" spans="1:7" x14ac:dyDescent="0.2">
      <c r="A32" s="506" t="s">
        <v>2441</v>
      </c>
      <c r="B32" s="506"/>
      <c r="C32" s="505" t="s">
        <v>2472</v>
      </c>
      <c r="D32" s="506"/>
      <c r="E32" s="505"/>
      <c r="F32" s="524"/>
      <c r="G32" s="505" t="s">
        <v>31</v>
      </c>
    </row>
    <row r="36" spans="1:28" x14ac:dyDescent="0.2">
      <c r="A36" s="31" t="s">
        <v>1171</v>
      </c>
    </row>
    <row r="37" spans="1:28" ht="15" x14ac:dyDescent="0.25">
      <c r="A37" s="551" t="s">
        <v>2468</v>
      </c>
      <c r="B37" s="551" t="s">
        <v>2467</v>
      </c>
      <c r="C37" s="551" t="s">
        <v>2466</v>
      </c>
      <c r="D37" s="551" t="s">
        <v>2465</v>
      </c>
      <c r="E37" s="551" t="s">
        <v>2464</v>
      </c>
      <c r="F37" s="551" t="s">
        <v>2463</v>
      </c>
      <c r="G37" s="552" t="s">
        <v>2462</v>
      </c>
      <c r="H37" s="552" t="s">
        <v>2461</v>
      </c>
      <c r="I37" s="551" t="s">
        <v>2460</v>
      </c>
      <c r="J37" s="551" t="s">
        <v>2459</v>
      </c>
      <c r="K37" s="551" t="s">
        <v>2458</v>
      </c>
      <c r="L37" s="551" t="s">
        <v>2457</v>
      </c>
      <c r="M37" s="551" t="s">
        <v>2456</v>
      </c>
      <c r="N37" s="551" t="s">
        <v>2455</v>
      </c>
      <c r="O37" s="551" t="s">
        <v>2454</v>
      </c>
      <c r="P37" s="551" t="s">
        <v>2453</v>
      </c>
      <c r="Q37" s="551" t="s">
        <v>2452</v>
      </c>
      <c r="R37" s="551" t="s">
        <v>2451</v>
      </c>
      <c r="S37" s="551" t="s">
        <v>2450</v>
      </c>
      <c r="T37" s="551" t="s">
        <v>2449</v>
      </c>
      <c r="U37" s="551" t="s">
        <v>2448</v>
      </c>
      <c r="V37" s="551" t="s">
        <v>2447</v>
      </c>
      <c r="W37" s="551" t="s">
        <v>2446</v>
      </c>
      <c r="X37" s="551" t="s">
        <v>2445</v>
      </c>
      <c r="Y37" s="551" t="s">
        <v>2444</v>
      </c>
      <c r="Z37" s="551" t="s">
        <v>2443</v>
      </c>
      <c r="AA37" s="551" t="s">
        <v>2442</v>
      </c>
      <c r="AB37" s="551" t="s">
        <v>2441</v>
      </c>
    </row>
    <row r="38" spans="1:28" ht="15" x14ac:dyDescent="0.25">
      <c r="A38" s="551" t="s">
        <v>2440</v>
      </c>
      <c r="B38" s="551"/>
      <c r="C38" s="551" t="s">
        <v>2439</v>
      </c>
      <c r="D38" s="551" t="s">
        <v>2438</v>
      </c>
      <c r="E38" s="551" t="s">
        <v>391</v>
      </c>
      <c r="F38" s="551" t="s">
        <v>391</v>
      </c>
      <c r="G38" s="552" t="s">
        <v>2437</v>
      </c>
      <c r="H38" s="552" t="s">
        <v>2436</v>
      </c>
      <c r="I38" s="551" t="s">
        <v>393</v>
      </c>
      <c r="J38" s="551" t="s">
        <v>2423</v>
      </c>
      <c r="K38" s="551" t="s">
        <v>2422</v>
      </c>
      <c r="L38" s="551"/>
      <c r="M38" s="551"/>
      <c r="N38" s="551" t="s">
        <v>2421</v>
      </c>
      <c r="O38" s="551">
        <v>2000</v>
      </c>
      <c r="P38" s="551" t="s">
        <v>2420</v>
      </c>
      <c r="Q38" s="551">
        <v>2000</v>
      </c>
      <c r="R38" s="551" t="s">
        <v>2419</v>
      </c>
      <c r="S38" s="551">
        <v>0</v>
      </c>
      <c r="T38" s="551" t="s">
        <v>2418</v>
      </c>
      <c r="U38" s="551" t="s">
        <v>1415</v>
      </c>
      <c r="V38" s="551" t="s">
        <v>2417</v>
      </c>
      <c r="W38" s="551"/>
      <c r="X38" s="551" t="s">
        <v>2418</v>
      </c>
      <c r="Y38" s="551" t="s">
        <v>1415</v>
      </c>
      <c r="Z38" s="551" t="s">
        <v>2417</v>
      </c>
      <c r="AA38" s="551"/>
      <c r="AB38" s="551"/>
    </row>
    <row r="39" spans="1:28" ht="15" x14ac:dyDescent="0.25">
      <c r="A39" s="551" t="s">
        <v>2435</v>
      </c>
      <c r="B39" s="551"/>
      <c r="C39" s="551" t="s">
        <v>2434</v>
      </c>
      <c r="D39" s="551" t="s">
        <v>2433</v>
      </c>
      <c r="E39" s="551" t="s">
        <v>877</v>
      </c>
      <c r="F39" s="551" t="s">
        <v>877</v>
      </c>
      <c r="G39" s="552" t="s">
        <v>2432</v>
      </c>
      <c r="H39" s="552" t="s">
        <v>2431</v>
      </c>
      <c r="I39" s="551" t="s">
        <v>2430</v>
      </c>
      <c r="J39" s="551" t="s">
        <v>2423</v>
      </c>
      <c r="K39" s="551" t="s">
        <v>2422</v>
      </c>
      <c r="L39" s="551"/>
      <c r="M39" s="551"/>
      <c r="N39" s="551" t="s">
        <v>2421</v>
      </c>
      <c r="O39" s="551">
        <v>0</v>
      </c>
      <c r="P39" s="551" t="s">
        <v>2420</v>
      </c>
      <c r="Q39" s="551">
        <v>0</v>
      </c>
      <c r="R39" s="551" t="s">
        <v>2419</v>
      </c>
      <c r="S39" s="551">
        <v>0</v>
      </c>
      <c r="T39" s="551" t="s">
        <v>2418</v>
      </c>
      <c r="U39" s="551" t="s">
        <v>1415</v>
      </c>
      <c r="V39" s="551" t="s">
        <v>2417</v>
      </c>
      <c r="W39" s="551"/>
      <c r="X39" s="551" t="s">
        <v>2418</v>
      </c>
      <c r="Y39" s="551" t="s">
        <v>1415</v>
      </c>
      <c r="Z39" s="551" t="s">
        <v>2417</v>
      </c>
      <c r="AA39" s="551"/>
      <c r="AB39" s="551"/>
    </row>
    <row r="40" spans="1:28" ht="15" x14ac:dyDescent="0.25">
      <c r="A40" s="551" t="s">
        <v>2429</v>
      </c>
      <c r="B40" s="551"/>
      <c r="C40" s="551" t="s">
        <v>2428</v>
      </c>
      <c r="D40" s="551" t="s">
        <v>2427</v>
      </c>
      <c r="E40" s="551" t="s">
        <v>2426</v>
      </c>
      <c r="F40" s="551" t="s">
        <v>2426</v>
      </c>
      <c r="G40" s="552" t="s">
        <v>2425</v>
      </c>
      <c r="H40" s="552" t="s">
        <v>2424</v>
      </c>
      <c r="I40" s="551" t="s">
        <v>393</v>
      </c>
      <c r="J40" s="551" t="s">
        <v>2423</v>
      </c>
      <c r="K40" s="551" t="s">
        <v>2422</v>
      </c>
      <c r="L40" s="551"/>
      <c r="M40" s="551"/>
      <c r="N40" s="551" t="s">
        <v>2421</v>
      </c>
      <c r="O40" s="551">
        <v>3090</v>
      </c>
      <c r="P40" s="551" t="s">
        <v>2420</v>
      </c>
      <c r="Q40" s="551">
        <v>3090</v>
      </c>
      <c r="R40" s="551" t="s">
        <v>2419</v>
      </c>
      <c r="S40" s="551">
        <v>0</v>
      </c>
      <c r="T40" s="551" t="s">
        <v>2418</v>
      </c>
      <c r="U40" s="551" t="s">
        <v>1415</v>
      </c>
      <c r="V40" s="551" t="s">
        <v>2417</v>
      </c>
      <c r="W40" s="551"/>
      <c r="X40" s="551" t="s">
        <v>2418</v>
      </c>
      <c r="Y40" s="551" t="s">
        <v>1415</v>
      </c>
      <c r="Z40" s="551" t="s">
        <v>2417</v>
      </c>
      <c r="AA40" s="551"/>
      <c r="AB40" s="551"/>
    </row>
    <row r="41" spans="1:28" ht="15" x14ac:dyDescent="0.25">
      <c r="A41" s="504"/>
      <c r="B41"/>
    </row>
    <row r="42" spans="1:28" ht="15" x14ac:dyDescent="0.25">
      <c r="A42" s="504"/>
      <c r="B42"/>
    </row>
    <row r="43" spans="1:28" x14ac:dyDescent="0.2">
      <c r="A43" s="31"/>
    </row>
    <row r="44" spans="1:28" customFormat="1" ht="15" x14ac:dyDescent="0.25">
      <c r="A44" s="550"/>
      <c r="I44" s="2"/>
    </row>
    <row r="46" spans="1:28" customFormat="1" x14ac:dyDescent="0.2"/>
    <row r="47" spans="1:28" customFormat="1" x14ac:dyDescent="0.2"/>
    <row r="48" spans="1:28" customFormat="1" x14ac:dyDescent="0.2"/>
    <row r="49" customFormat="1" x14ac:dyDescent="0.2"/>
    <row r="50" customFormat="1" x14ac:dyDescent="0.2"/>
    <row r="51" customFormat="1" x14ac:dyDescent="0.2"/>
    <row r="52" customFormat="1" x14ac:dyDescent="0.2"/>
  </sheetData>
  <mergeCells count="3">
    <mergeCell ref="A1:G1"/>
    <mergeCell ref="A2:G2"/>
    <mergeCell ref="A3:G3"/>
  </mergeCells>
  <pageMargins left="0.75" right="0.75" top="1" bottom="1" header="0.4921259845" footer="0.4921259845"/>
  <pageSetup paperSize="9" orientation="landscape" r:id="rId1"/>
  <headerFooter alignWithMargins="0">
    <oddHeader>&amp;C&amp;F</oddHeader>
    <oddFooter>&amp;C&amp;A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6">
    <tabColor theme="8" tint="0.39997558519241921"/>
  </sheetPr>
  <dimension ref="A1:G40"/>
  <sheetViews>
    <sheetView topLeftCell="A7" zoomScale="80" zoomScaleNormal="80" workbookViewId="0">
      <selection activeCell="B13" sqref="B13:B14"/>
    </sheetView>
  </sheetViews>
  <sheetFormatPr defaultColWidth="9.140625" defaultRowHeight="15" x14ac:dyDescent="0.25"/>
  <cols>
    <col min="1" max="1" width="22.28515625" style="83" customWidth="1"/>
    <col min="2" max="2" width="54.28515625" style="83" customWidth="1"/>
    <col min="3" max="3" width="12.85546875" style="83" bestFit="1" customWidth="1"/>
    <col min="4" max="4" width="24.85546875" style="83" customWidth="1"/>
    <col min="5" max="5" width="104.5703125" style="83" customWidth="1"/>
    <col min="6" max="6" width="30.28515625" style="83" bestFit="1" customWidth="1"/>
    <col min="7" max="7" width="18.5703125" style="83" customWidth="1"/>
    <col min="8" max="16384" width="9.140625" style="83"/>
  </cols>
  <sheetData>
    <row r="1" spans="1:7" s="107" customFormat="1" ht="19.5" customHeight="1" x14ac:dyDescent="0.25">
      <c r="A1" s="662" t="s">
        <v>1061</v>
      </c>
      <c r="B1" s="662"/>
      <c r="C1" s="662"/>
      <c r="D1" s="662"/>
      <c r="E1" s="662"/>
      <c r="F1" s="662"/>
      <c r="G1" s="662"/>
    </row>
    <row r="2" spans="1:7" s="107" customFormat="1" ht="18" customHeight="1" x14ac:dyDescent="0.25">
      <c r="A2" s="657" t="s">
        <v>1662</v>
      </c>
      <c r="B2" s="658"/>
      <c r="C2" s="658"/>
      <c r="D2" s="658"/>
      <c r="E2" s="658"/>
      <c r="F2" s="661"/>
      <c r="G2" s="661"/>
    </row>
    <row r="3" spans="1:7" ht="19.5" customHeight="1" x14ac:dyDescent="0.25">
      <c r="A3" s="659" t="s">
        <v>2000</v>
      </c>
      <c r="B3" s="659"/>
      <c r="C3" s="659"/>
      <c r="D3" s="659"/>
      <c r="E3" s="659"/>
      <c r="F3" s="660"/>
      <c r="G3" s="660"/>
    </row>
    <row r="4" spans="1:7" ht="25.5" customHeight="1" x14ac:dyDescent="0.25">
      <c r="A4" s="119" t="s">
        <v>358</v>
      </c>
      <c r="B4" s="120" t="s">
        <v>163</v>
      </c>
      <c r="C4" s="120" t="s">
        <v>359</v>
      </c>
      <c r="D4" s="120" t="s">
        <v>360</v>
      </c>
      <c r="E4" s="120" t="s">
        <v>361</v>
      </c>
      <c r="F4" s="120" t="s">
        <v>998</v>
      </c>
      <c r="G4" s="171" t="s">
        <v>2150</v>
      </c>
    </row>
    <row r="5" spans="1:7" ht="339" customHeight="1" x14ac:dyDescent="0.25">
      <c r="A5" s="169" t="s">
        <v>2205</v>
      </c>
      <c r="B5" s="108" t="s">
        <v>1663</v>
      </c>
      <c r="C5" s="109" t="s">
        <v>1164</v>
      </c>
      <c r="D5" s="109" t="s">
        <v>1167</v>
      </c>
      <c r="E5" s="110" t="s">
        <v>2527</v>
      </c>
      <c r="F5" s="111" t="s">
        <v>110</v>
      </c>
      <c r="G5" s="146"/>
    </row>
    <row r="6" spans="1:7" ht="31.5" customHeight="1" x14ac:dyDescent="0.25">
      <c r="A6" s="169" t="s">
        <v>2213</v>
      </c>
      <c r="B6" s="108" t="s">
        <v>1439</v>
      </c>
      <c r="C6" s="109" t="s">
        <v>947</v>
      </c>
      <c r="D6" s="109" t="s">
        <v>1172</v>
      </c>
      <c r="E6" s="110"/>
      <c r="F6" s="112" t="s">
        <v>1905</v>
      </c>
      <c r="G6" s="145"/>
    </row>
    <row r="7" spans="1:7" ht="30" customHeight="1" x14ac:dyDescent="0.25">
      <c r="A7" s="169" t="s">
        <v>2212</v>
      </c>
      <c r="B7" s="108" t="s">
        <v>314</v>
      </c>
      <c r="C7" s="109" t="s">
        <v>1164</v>
      </c>
      <c r="D7" s="109" t="s">
        <v>1173</v>
      </c>
      <c r="E7" s="110"/>
      <c r="F7" s="111" t="s">
        <v>110</v>
      </c>
      <c r="G7" s="145"/>
    </row>
    <row r="8" spans="1:7" ht="38.25" x14ac:dyDescent="0.25">
      <c r="A8" s="169" t="s">
        <v>2210</v>
      </c>
      <c r="B8" s="108" t="s">
        <v>315</v>
      </c>
      <c r="C8" s="110" t="s">
        <v>2568</v>
      </c>
      <c r="D8" s="110" t="s">
        <v>2562</v>
      </c>
      <c r="E8" s="110"/>
      <c r="F8" s="111" t="s">
        <v>110</v>
      </c>
      <c r="G8" s="145"/>
    </row>
    <row r="9" spans="1:7" ht="26.25" customHeight="1" x14ac:dyDescent="0.25">
      <c r="A9" s="169" t="s">
        <v>2211</v>
      </c>
      <c r="B9" s="108" t="s">
        <v>1160</v>
      </c>
      <c r="C9" s="109" t="s">
        <v>1165</v>
      </c>
      <c r="D9" s="109" t="s">
        <v>1174</v>
      </c>
      <c r="E9" s="110"/>
      <c r="F9" s="111" t="s">
        <v>110</v>
      </c>
      <c r="G9" s="145"/>
    </row>
    <row r="10" spans="1:7" x14ac:dyDescent="0.25">
      <c r="A10" s="169" t="s">
        <v>313</v>
      </c>
      <c r="B10" s="108" t="s">
        <v>1475</v>
      </c>
      <c r="C10" s="109" t="s">
        <v>1165</v>
      </c>
      <c r="D10" s="109" t="s">
        <v>1175</v>
      </c>
      <c r="E10" s="110"/>
      <c r="F10" s="111" t="s">
        <v>110</v>
      </c>
      <c r="G10" s="145"/>
    </row>
    <row r="11" spans="1:7" ht="42.75" customHeight="1" x14ac:dyDescent="0.25">
      <c r="A11" s="169" t="s">
        <v>2206</v>
      </c>
      <c r="B11" s="108" t="s">
        <v>1161</v>
      </c>
      <c r="C11" s="109" t="s">
        <v>991</v>
      </c>
      <c r="D11" s="109" t="s">
        <v>1167</v>
      </c>
      <c r="E11" s="110" t="s">
        <v>1176</v>
      </c>
      <c r="F11" s="113" t="s">
        <v>1426</v>
      </c>
      <c r="G11" s="146"/>
    </row>
    <row r="12" spans="1:7" ht="42.75" customHeight="1" x14ac:dyDescent="0.25">
      <c r="A12" s="169" t="s">
        <v>2207</v>
      </c>
      <c r="B12" s="108" t="s">
        <v>1162</v>
      </c>
      <c r="C12" s="109" t="s">
        <v>991</v>
      </c>
      <c r="D12" s="109" t="s">
        <v>1167</v>
      </c>
      <c r="E12" s="110" t="s">
        <v>1177</v>
      </c>
      <c r="F12" s="113" t="s">
        <v>1431</v>
      </c>
      <c r="G12" s="146"/>
    </row>
    <row r="13" spans="1:7" ht="33" customHeight="1" x14ac:dyDescent="0.25">
      <c r="A13" s="170" t="s">
        <v>2208</v>
      </c>
      <c r="B13" s="114" t="s">
        <v>1179</v>
      </c>
      <c r="C13" s="115" t="s">
        <v>518</v>
      </c>
      <c r="D13" s="115" t="s">
        <v>1180</v>
      </c>
      <c r="E13" s="116"/>
      <c r="F13" s="117" t="s">
        <v>2246</v>
      </c>
      <c r="G13" s="146"/>
    </row>
    <row r="14" spans="1:7" ht="38.25" x14ac:dyDescent="0.25">
      <c r="A14" s="170" t="s">
        <v>2209</v>
      </c>
      <c r="B14" s="116" t="s">
        <v>1661</v>
      </c>
      <c r="C14" s="116" t="s">
        <v>2568</v>
      </c>
      <c r="D14" s="116" t="s">
        <v>2567</v>
      </c>
      <c r="E14" s="116"/>
      <c r="F14" s="118" t="s">
        <v>110</v>
      </c>
      <c r="G14" s="146"/>
    </row>
    <row r="18" spans="1:1" x14ac:dyDescent="0.25">
      <c r="A18" s="87" t="s">
        <v>1171</v>
      </c>
    </row>
    <row r="20" spans="1:1" x14ac:dyDescent="0.25">
      <c r="A20" s="83" t="s">
        <v>1168</v>
      </c>
    </row>
    <row r="21" spans="1:1" x14ac:dyDescent="0.25">
      <c r="A21" s="83" t="s">
        <v>1169</v>
      </c>
    </row>
    <row r="22" spans="1:1" x14ac:dyDescent="0.25">
      <c r="A22" s="83" t="s">
        <v>2548</v>
      </c>
    </row>
    <row r="23" spans="1:1" x14ac:dyDescent="0.25">
      <c r="A23" s="83" t="s">
        <v>2549</v>
      </c>
    </row>
    <row r="24" spans="1:1" x14ac:dyDescent="0.25">
      <c r="A24" s="83" t="s">
        <v>2550</v>
      </c>
    </row>
    <row r="25" spans="1:1" x14ac:dyDescent="0.25">
      <c r="A25" s="83" t="s">
        <v>2551</v>
      </c>
    </row>
    <row r="26" spans="1:1" x14ac:dyDescent="0.25">
      <c r="A26" s="83" t="s">
        <v>2552</v>
      </c>
    </row>
    <row r="27" spans="1:1" x14ac:dyDescent="0.25">
      <c r="A27" s="83" t="s">
        <v>2553</v>
      </c>
    </row>
    <row r="28" spans="1:1" x14ac:dyDescent="0.25">
      <c r="A28" s="83" t="s">
        <v>2554</v>
      </c>
    </row>
    <row r="29" spans="1:1" x14ac:dyDescent="0.25">
      <c r="A29" s="83" t="s">
        <v>2556</v>
      </c>
    </row>
    <row r="30" spans="1:1" x14ac:dyDescent="0.25">
      <c r="A30" s="83" t="s">
        <v>2555</v>
      </c>
    </row>
    <row r="31" spans="1:1" x14ac:dyDescent="0.25">
      <c r="A31" s="83" t="s">
        <v>2557</v>
      </c>
    </row>
    <row r="32" spans="1:1" x14ac:dyDescent="0.25">
      <c r="A32" s="83" t="s">
        <v>2558</v>
      </c>
    </row>
    <row r="33" spans="1:1" x14ac:dyDescent="0.25">
      <c r="A33" s="83" t="s">
        <v>2520</v>
      </c>
    </row>
    <row r="34" spans="1:1" x14ac:dyDescent="0.25">
      <c r="A34" s="83" t="s">
        <v>2521</v>
      </c>
    </row>
    <row r="35" spans="1:1" x14ac:dyDescent="0.25">
      <c r="A35" s="83" t="s">
        <v>2522</v>
      </c>
    </row>
    <row r="36" spans="1:1" x14ac:dyDescent="0.25">
      <c r="A36" s="83" t="s">
        <v>2523</v>
      </c>
    </row>
    <row r="37" spans="1:1" x14ac:dyDescent="0.25">
      <c r="A37" s="83" t="s">
        <v>2524</v>
      </c>
    </row>
    <row r="38" spans="1:1" x14ac:dyDescent="0.25">
      <c r="A38" s="83" t="s">
        <v>2525</v>
      </c>
    </row>
    <row r="39" spans="1:1" x14ac:dyDescent="0.25">
      <c r="A39" s="83" t="s">
        <v>2526</v>
      </c>
    </row>
    <row r="40" spans="1:1" x14ac:dyDescent="0.25">
      <c r="A40" s="83" t="s">
        <v>1170</v>
      </c>
    </row>
  </sheetData>
  <mergeCells count="5">
    <mergeCell ref="A2:E2"/>
    <mergeCell ref="A3:E3"/>
    <mergeCell ref="F3:G3"/>
    <mergeCell ref="F2:G2"/>
    <mergeCell ref="A1:G1"/>
  </mergeCells>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7DFFB8"/>
  </sheetPr>
  <dimension ref="A1:G23"/>
  <sheetViews>
    <sheetView workbookViewId="0">
      <selection activeCell="A17" sqref="A17"/>
    </sheetView>
  </sheetViews>
  <sheetFormatPr defaultRowHeight="12.75" x14ac:dyDescent="0.2"/>
  <cols>
    <col min="1" max="1" width="21" customWidth="1"/>
    <col min="2" max="2" width="44.85546875" customWidth="1"/>
    <col min="3" max="3" width="22.7109375" bestFit="1" customWidth="1"/>
    <col min="4" max="4" width="16.28515625" bestFit="1" customWidth="1"/>
    <col min="5" max="5" width="37.7109375" customWidth="1"/>
    <col min="6" max="6" width="13" customWidth="1"/>
    <col min="7" max="7" width="24" customWidth="1"/>
  </cols>
  <sheetData>
    <row r="1" spans="1:7" ht="15" x14ac:dyDescent="0.2">
      <c r="A1" s="722" t="s">
        <v>2603</v>
      </c>
      <c r="B1" s="723"/>
      <c r="C1" s="723"/>
      <c r="D1" s="723"/>
      <c r="E1" s="723"/>
      <c r="F1" s="723"/>
      <c r="G1" s="723"/>
    </row>
    <row r="2" spans="1:7" ht="15" customHeight="1" x14ac:dyDescent="0.2">
      <c r="A2" s="727" t="s">
        <v>2605</v>
      </c>
      <c r="B2" s="725"/>
      <c r="C2" s="725"/>
      <c r="D2" s="725"/>
      <c r="E2" s="725"/>
      <c r="F2" s="725"/>
      <c r="G2" s="725"/>
    </row>
    <row r="3" spans="1:7" ht="15" x14ac:dyDescent="0.2">
      <c r="A3" s="728" t="s">
        <v>2604</v>
      </c>
      <c r="B3" s="726"/>
      <c r="C3" s="726"/>
      <c r="D3" s="726"/>
      <c r="E3" s="726"/>
      <c r="F3" s="726"/>
      <c r="G3" s="726"/>
    </row>
    <row r="4" spans="1:7" ht="13.5" customHeight="1" x14ac:dyDescent="0.2">
      <c r="A4" s="553" t="s">
        <v>358</v>
      </c>
      <c r="B4" s="461" t="s">
        <v>163</v>
      </c>
      <c r="C4" s="461" t="s">
        <v>359</v>
      </c>
      <c r="D4" s="462" t="s">
        <v>360</v>
      </c>
      <c r="E4" s="461" t="s">
        <v>361</v>
      </c>
      <c r="F4" s="461" t="s">
        <v>1001</v>
      </c>
      <c r="G4" s="461" t="s">
        <v>2134</v>
      </c>
    </row>
    <row r="5" spans="1:7" x14ac:dyDescent="0.2">
      <c r="A5" s="506" t="s">
        <v>2606</v>
      </c>
      <c r="B5" s="506" t="s">
        <v>2629</v>
      </c>
      <c r="C5" s="505" t="s">
        <v>2193</v>
      </c>
      <c r="D5" s="506"/>
      <c r="E5" s="505"/>
      <c r="F5" s="524"/>
      <c r="G5" s="505" t="s">
        <v>31</v>
      </c>
    </row>
    <row r="6" spans="1:7" x14ac:dyDescent="0.2">
      <c r="A6" s="506" t="s">
        <v>2607</v>
      </c>
      <c r="B6" s="506" t="s">
        <v>2627</v>
      </c>
      <c r="C6" s="505" t="s">
        <v>2615</v>
      </c>
      <c r="D6" s="506"/>
      <c r="E6" s="505"/>
      <c r="F6" s="524"/>
      <c r="G6" s="505" t="s">
        <v>31</v>
      </c>
    </row>
    <row r="7" spans="1:7" x14ac:dyDescent="0.2">
      <c r="A7" s="506" t="s">
        <v>2608</v>
      </c>
      <c r="B7" s="622" t="s">
        <v>2628</v>
      </c>
      <c r="C7" s="505" t="s">
        <v>2616</v>
      </c>
      <c r="D7" s="506"/>
      <c r="E7" s="505"/>
      <c r="F7" s="524"/>
      <c r="G7" s="505" t="s">
        <v>32</v>
      </c>
    </row>
    <row r="8" spans="1:7" x14ac:dyDescent="0.2">
      <c r="A8" s="506" t="s">
        <v>2609</v>
      </c>
      <c r="B8" s="506" t="s">
        <v>2623</v>
      </c>
      <c r="C8" s="505" t="s">
        <v>2617</v>
      </c>
      <c r="D8" s="506"/>
      <c r="E8" s="505"/>
      <c r="F8" s="524"/>
      <c r="G8" s="505" t="s">
        <v>32</v>
      </c>
    </row>
    <row r="9" spans="1:7" x14ac:dyDescent="0.2">
      <c r="A9" s="506" t="s">
        <v>2610</v>
      </c>
      <c r="B9" s="506"/>
      <c r="C9" s="505" t="s">
        <v>2618</v>
      </c>
      <c r="D9" s="506"/>
      <c r="E9" s="505"/>
      <c r="F9" s="524"/>
      <c r="G9" s="505" t="s">
        <v>32</v>
      </c>
    </row>
    <row r="10" spans="1:7" x14ac:dyDescent="0.2">
      <c r="A10" s="506" t="s">
        <v>2611</v>
      </c>
      <c r="B10" s="506" t="s">
        <v>2631</v>
      </c>
      <c r="C10" s="505" t="s">
        <v>2619</v>
      </c>
      <c r="D10" s="506"/>
      <c r="E10" s="505"/>
      <c r="F10" s="524"/>
      <c r="G10" s="505" t="s">
        <v>32</v>
      </c>
    </row>
    <row r="11" spans="1:7" x14ac:dyDescent="0.2">
      <c r="A11" s="506" t="s">
        <v>2612</v>
      </c>
      <c r="B11" s="506" t="s">
        <v>2630</v>
      </c>
      <c r="C11" s="505" t="s">
        <v>2620</v>
      </c>
      <c r="D11" s="506"/>
      <c r="E11" s="505"/>
      <c r="F11" s="524"/>
      <c r="G11" s="505" t="s">
        <v>32</v>
      </c>
    </row>
    <row r="12" spans="1:7" x14ac:dyDescent="0.2">
      <c r="A12" s="506" t="s">
        <v>1478</v>
      </c>
      <c r="B12" s="506" t="s">
        <v>2625</v>
      </c>
      <c r="C12" s="505" t="s">
        <v>2621</v>
      </c>
      <c r="D12" s="506"/>
      <c r="E12" s="505"/>
      <c r="F12" s="524"/>
      <c r="G12" s="505" t="s">
        <v>32</v>
      </c>
    </row>
    <row r="13" spans="1:7" x14ac:dyDescent="0.2">
      <c r="A13" s="506" t="s">
        <v>2613</v>
      </c>
      <c r="B13" s="506" t="s">
        <v>2624</v>
      </c>
      <c r="C13" s="505" t="s">
        <v>2622</v>
      </c>
      <c r="D13" s="506"/>
      <c r="E13" s="505"/>
      <c r="F13" s="524"/>
      <c r="G13" s="505" t="s">
        <v>32</v>
      </c>
    </row>
    <row r="14" spans="1:7" x14ac:dyDescent="0.2">
      <c r="A14" s="506" t="s">
        <v>2614</v>
      </c>
      <c r="B14" s="506" t="s">
        <v>2626</v>
      </c>
      <c r="C14" s="505" t="s">
        <v>2621</v>
      </c>
      <c r="D14" s="506"/>
      <c r="E14" s="505"/>
      <c r="F14" s="524"/>
      <c r="G14" s="505" t="s">
        <v>32</v>
      </c>
    </row>
    <row r="17" spans="1:1" x14ac:dyDescent="0.2">
      <c r="A17" s="31" t="s">
        <v>1171</v>
      </c>
    </row>
    <row r="19" spans="1:1" x14ac:dyDescent="0.2">
      <c r="A19" t="s">
        <v>2632</v>
      </c>
    </row>
    <row r="20" spans="1:1" x14ac:dyDescent="0.2">
      <c r="A20" t="s">
        <v>2633</v>
      </c>
    </row>
    <row r="21" spans="1:1" x14ac:dyDescent="0.2">
      <c r="A21" t="s">
        <v>2634</v>
      </c>
    </row>
    <row r="22" spans="1:1" x14ac:dyDescent="0.2">
      <c r="A22" t="s">
        <v>2635</v>
      </c>
    </row>
    <row r="23" spans="1:1" x14ac:dyDescent="0.2">
      <c r="A23" t="s">
        <v>2636</v>
      </c>
    </row>
  </sheetData>
  <mergeCells count="3">
    <mergeCell ref="A1:G1"/>
    <mergeCell ref="A2:G2"/>
    <mergeCell ref="A3:G3"/>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7DFFB8"/>
  </sheetPr>
  <dimension ref="A1:G21"/>
  <sheetViews>
    <sheetView workbookViewId="0">
      <selection sqref="A1:G5"/>
    </sheetView>
  </sheetViews>
  <sheetFormatPr defaultRowHeight="12.75" x14ac:dyDescent="0.2"/>
  <cols>
    <col min="1" max="1" width="23.7109375" customWidth="1"/>
    <col min="2" max="2" width="44.42578125" customWidth="1"/>
    <col min="3" max="3" width="17.140625" customWidth="1"/>
    <col min="4" max="4" width="16.28515625" bestFit="1" customWidth="1"/>
    <col min="5" max="5" width="37.85546875" customWidth="1"/>
    <col min="6" max="6" width="11.85546875" customWidth="1"/>
    <col min="7" max="7" width="27.7109375" customWidth="1"/>
  </cols>
  <sheetData>
    <row r="1" spans="1:7" ht="15" x14ac:dyDescent="0.2">
      <c r="A1" s="722" t="s">
        <v>2637</v>
      </c>
      <c r="B1" s="723"/>
      <c r="C1" s="723"/>
      <c r="D1" s="723"/>
      <c r="E1" s="723"/>
      <c r="F1" s="723"/>
      <c r="G1" s="723"/>
    </row>
    <row r="2" spans="1:7" ht="15" x14ac:dyDescent="0.2">
      <c r="A2" s="727" t="s">
        <v>2651</v>
      </c>
      <c r="B2" s="725"/>
      <c r="C2" s="725"/>
      <c r="D2" s="725"/>
      <c r="E2" s="725"/>
      <c r="F2" s="725"/>
      <c r="G2" s="725"/>
    </row>
    <row r="3" spans="1:7" ht="15" x14ac:dyDescent="0.2">
      <c r="A3" s="728" t="s">
        <v>2650</v>
      </c>
      <c r="B3" s="726"/>
      <c r="C3" s="726"/>
      <c r="D3" s="726"/>
      <c r="E3" s="726"/>
      <c r="F3" s="726"/>
      <c r="G3" s="726"/>
    </row>
    <row r="4" spans="1:7" ht="17.25" customHeight="1" x14ac:dyDescent="0.2">
      <c r="A4" s="553" t="s">
        <v>358</v>
      </c>
      <c r="B4" s="143" t="s">
        <v>163</v>
      </c>
      <c r="C4" s="461" t="s">
        <v>359</v>
      </c>
      <c r="D4" s="462" t="s">
        <v>360</v>
      </c>
      <c r="E4" s="461" t="s">
        <v>361</v>
      </c>
      <c r="F4" s="461" t="s">
        <v>1001</v>
      </c>
      <c r="G4" s="461" t="s">
        <v>2134</v>
      </c>
    </row>
    <row r="5" spans="1:7" x14ac:dyDescent="0.2">
      <c r="A5" s="478" t="s">
        <v>2645</v>
      </c>
      <c r="B5" s="622" t="s">
        <v>2653</v>
      </c>
      <c r="C5" s="506" t="s">
        <v>501</v>
      </c>
      <c r="D5" s="478"/>
      <c r="E5" s="478"/>
      <c r="F5" s="478"/>
      <c r="G5" s="506" t="s">
        <v>32</v>
      </c>
    </row>
    <row r="6" spans="1:7" x14ac:dyDescent="0.2">
      <c r="A6" s="478" t="s">
        <v>163</v>
      </c>
      <c r="B6" s="506" t="s">
        <v>2654</v>
      </c>
      <c r="C6" s="506" t="s">
        <v>2659</v>
      </c>
      <c r="D6" s="478"/>
      <c r="E6" s="478"/>
      <c r="F6" s="478"/>
      <c r="G6" s="506" t="s">
        <v>32</v>
      </c>
    </row>
    <row r="7" spans="1:7" x14ac:dyDescent="0.2">
      <c r="A7" s="478" t="s">
        <v>2646</v>
      </c>
      <c r="B7" s="506" t="s">
        <v>2658</v>
      </c>
      <c r="C7" s="506" t="s">
        <v>1193</v>
      </c>
      <c r="D7" s="478"/>
      <c r="E7" s="478"/>
      <c r="F7" s="478"/>
      <c r="G7" s="506" t="s">
        <v>32</v>
      </c>
    </row>
    <row r="8" spans="1:7" x14ac:dyDescent="0.2">
      <c r="A8" s="478" t="s">
        <v>2647</v>
      </c>
      <c r="B8" s="506" t="s">
        <v>2657</v>
      </c>
      <c r="C8" s="506" t="s">
        <v>390</v>
      </c>
      <c r="D8" s="478"/>
      <c r="E8" s="478"/>
      <c r="F8" s="478"/>
      <c r="G8" s="506" t="s">
        <v>32</v>
      </c>
    </row>
    <row r="9" spans="1:7" x14ac:dyDescent="0.2">
      <c r="A9" s="478" t="s">
        <v>2648</v>
      </c>
      <c r="B9" s="506" t="s">
        <v>2655</v>
      </c>
      <c r="C9" s="506" t="s">
        <v>2660</v>
      </c>
      <c r="D9" s="478"/>
      <c r="E9" s="506" t="s">
        <v>2652</v>
      </c>
      <c r="F9" s="478"/>
      <c r="G9" s="506" t="s">
        <v>32</v>
      </c>
    </row>
    <row r="10" spans="1:7" x14ac:dyDescent="0.2">
      <c r="A10" s="478" t="s">
        <v>2649</v>
      </c>
      <c r="B10" s="506" t="s">
        <v>2656</v>
      </c>
      <c r="C10" s="506" t="s">
        <v>501</v>
      </c>
      <c r="D10" s="478"/>
      <c r="E10" s="478"/>
      <c r="F10" s="478"/>
      <c r="G10" s="506" t="s">
        <v>32</v>
      </c>
    </row>
    <row r="13" spans="1:7" x14ac:dyDescent="0.2">
      <c r="A13" s="31" t="s">
        <v>1171</v>
      </c>
    </row>
    <row r="15" spans="1:7" x14ac:dyDescent="0.2">
      <c r="A15" s="2" t="s">
        <v>2638</v>
      </c>
    </row>
    <row r="16" spans="1:7" x14ac:dyDescent="0.2">
      <c r="A16" t="s">
        <v>2639</v>
      </c>
    </row>
    <row r="17" spans="1:1" x14ac:dyDescent="0.2">
      <c r="A17" t="s">
        <v>2640</v>
      </c>
    </row>
    <row r="18" spans="1:1" x14ac:dyDescent="0.2">
      <c r="A18" t="s">
        <v>2641</v>
      </c>
    </row>
    <row r="19" spans="1:1" x14ac:dyDescent="0.2">
      <c r="A19" t="s">
        <v>2642</v>
      </c>
    </row>
    <row r="20" spans="1:1" x14ac:dyDescent="0.2">
      <c r="A20" t="s">
        <v>2643</v>
      </c>
    </row>
    <row r="21" spans="1:1" x14ac:dyDescent="0.2">
      <c r="A21" t="s">
        <v>2644</v>
      </c>
    </row>
  </sheetData>
  <mergeCells count="3">
    <mergeCell ref="A1:G1"/>
    <mergeCell ref="A2:G2"/>
    <mergeCell ref="A3:G3"/>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7DFFB8"/>
  </sheetPr>
  <dimension ref="A1:G27"/>
  <sheetViews>
    <sheetView workbookViewId="0">
      <selection activeCell="E16" sqref="E16"/>
    </sheetView>
  </sheetViews>
  <sheetFormatPr defaultRowHeight="12.75" x14ac:dyDescent="0.2"/>
  <cols>
    <col min="1" max="1" width="24.28515625" customWidth="1"/>
    <col min="2" max="2" width="31.5703125" customWidth="1"/>
    <col min="3" max="3" width="19.85546875" customWidth="1"/>
    <col min="4" max="4" width="20.85546875" customWidth="1"/>
    <col min="5" max="5" width="37.140625" customWidth="1"/>
    <col min="7" max="7" width="21.140625" customWidth="1"/>
  </cols>
  <sheetData>
    <row r="1" spans="1:7" ht="15" x14ac:dyDescent="0.2">
      <c r="A1" s="722" t="s">
        <v>2671</v>
      </c>
      <c r="B1" s="723"/>
      <c r="C1" s="723"/>
      <c r="D1" s="723"/>
      <c r="E1" s="723"/>
      <c r="F1" s="723"/>
      <c r="G1" s="723"/>
    </row>
    <row r="2" spans="1:7" ht="15" x14ac:dyDescent="0.2">
      <c r="A2" s="727" t="s">
        <v>2680</v>
      </c>
      <c r="B2" s="725"/>
      <c r="C2" s="725"/>
      <c r="D2" s="725"/>
      <c r="E2" s="725"/>
      <c r="F2" s="725"/>
      <c r="G2" s="725"/>
    </row>
    <row r="3" spans="1:7" ht="15" x14ac:dyDescent="0.2">
      <c r="A3" s="728" t="s">
        <v>2672</v>
      </c>
      <c r="B3" s="726"/>
      <c r="C3" s="726"/>
      <c r="D3" s="726"/>
      <c r="E3" s="726"/>
      <c r="F3" s="726"/>
      <c r="G3" s="726"/>
    </row>
    <row r="4" spans="1:7" ht="30" x14ac:dyDescent="0.2">
      <c r="A4" s="553" t="s">
        <v>358</v>
      </c>
      <c r="B4" s="143" t="s">
        <v>163</v>
      </c>
      <c r="C4" s="461" t="s">
        <v>359</v>
      </c>
      <c r="D4" s="462" t="s">
        <v>360</v>
      </c>
      <c r="E4" s="461" t="s">
        <v>361</v>
      </c>
      <c r="F4" s="461" t="s">
        <v>1001</v>
      </c>
      <c r="G4" s="461" t="s">
        <v>2134</v>
      </c>
    </row>
    <row r="5" spans="1:7" x14ac:dyDescent="0.2">
      <c r="A5" s="478" t="s">
        <v>36</v>
      </c>
      <c r="B5" s="623" t="s">
        <v>701</v>
      </c>
      <c r="C5" s="524" t="s">
        <v>369</v>
      </c>
      <c r="D5" s="478"/>
      <c r="E5" s="478"/>
      <c r="F5" s="506" t="s">
        <v>1000</v>
      </c>
      <c r="G5" s="506" t="s">
        <v>32</v>
      </c>
    </row>
    <row r="6" spans="1:7" x14ac:dyDescent="0.2">
      <c r="A6" s="478" t="s">
        <v>707</v>
      </c>
      <c r="B6" s="507" t="s">
        <v>2272</v>
      </c>
      <c r="C6" s="524" t="s">
        <v>524</v>
      </c>
      <c r="D6" s="506"/>
      <c r="E6" s="505"/>
      <c r="F6" s="505"/>
      <c r="G6" s="506" t="s">
        <v>32</v>
      </c>
    </row>
    <row r="7" spans="1:7" x14ac:dyDescent="0.2">
      <c r="A7" s="478" t="s">
        <v>62</v>
      </c>
      <c r="B7" s="506" t="s">
        <v>2271</v>
      </c>
      <c r="C7" s="524" t="s">
        <v>950</v>
      </c>
      <c r="D7" s="509"/>
      <c r="E7" s="478"/>
      <c r="F7" s="506" t="s">
        <v>2270</v>
      </c>
      <c r="G7" s="506" t="s">
        <v>31</v>
      </c>
    </row>
    <row r="8" spans="1:7" x14ac:dyDescent="0.2">
      <c r="A8" s="478" t="s">
        <v>37</v>
      </c>
      <c r="B8" s="506" t="s">
        <v>2274</v>
      </c>
      <c r="C8" s="524" t="s">
        <v>1164</v>
      </c>
      <c r="D8" s="506"/>
      <c r="E8" s="505"/>
      <c r="F8" s="506" t="s">
        <v>2270</v>
      </c>
      <c r="G8" s="506" t="s">
        <v>31</v>
      </c>
    </row>
    <row r="9" spans="1:7" x14ac:dyDescent="0.2">
      <c r="A9" s="478" t="s">
        <v>35</v>
      </c>
      <c r="B9" s="507" t="s">
        <v>1475</v>
      </c>
      <c r="C9" s="524" t="s">
        <v>1165</v>
      </c>
      <c r="D9" s="506"/>
      <c r="E9" s="505"/>
      <c r="F9" s="505" t="s">
        <v>110</v>
      </c>
      <c r="G9" s="506" t="s">
        <v>32</v>
      </c>
    </row>
    <row r="10" spans="1:7" ht="15" x14ac:dyDescent="0.25">
      <c r="A10" s="478" t="s">
        <v>33</v>
      </c>
      <c r="B10" s="522" t="s">
        <v>647</v>
      </c>
      <c r="C10" s="624" t="s">
        <v>390</v>
      </c>
      <c r="D10" s="478"/>
      <c r="E10" s="478"/>
      <c r="F10" s="478"/>
      <c r="G10" s="506" t="s">
        <v>31</v>
      </c>
    </row>
    <row r="11" spans="1:7" x14ac:dyDescent="0.2">
      <c r="A11" s="478" t="s">
        <v>2673</v>
      </c>
      <c r="B11" s="506" t="s">
        <v>2675</v>
      </c>
      <c r="C11" s="524" t="s">
        <v>2674</v>
      </c>
      <c r="D11" s="478"/>
      <c r="E11" s="478"/>
      <c r="F11" s="506" t="s">
        <v>2270</v>
      </c>
      <c r="G11" s="506" t="s">
        <v>31</v>
      </c>
    </row>
    <row r="12" spans="1:7" x14ac:dyDescent="0.2">
      <c r="A12" s="478" t="s">
        <v>44</v>
      </c>
      <c r="B12" s="506" t="s">
        <v>2676</v>
      </c>
      <c r="C12" s="524" t="s">
        <v>2678</v>
      </c>
      <c r="D12" s="478"/>
      <c r="E12" s="506" t="s">
        <v>2677</v>
      </c>
      <c r="F12" s="506" t="s">
        <v>2270</v>
      </c>
      <c r="G12" s="506" t="s">
        <v>31</v>
      </c>
    </row>
    <row r="13" spans="1:7" x14ac:dyDescent="0.2">
      <c r="A13" s="478" t="s">
        <v>77</v>
      </c>
      <c r="B13" s="506" t="s">
        <v>2679</v>
      </c>
      <c r="C13" s="524" t="s">
        <v>369</v>
      </c>
      <c r="D13" s="478"/>
      <c r="E13" s="478"/>
      <c r="F13" s="506" t="s">
        <v>2270</v>
      </c>
      <c r="G13" s="506" t="s">
        <v>31</v>
      </c>
    </row>
    <row r="16" spans="1:7" x14ac:dyDescent="0.2">
      <c r="A16" s="31" t="s">
        <v>1171</v>
      </c>
    </row>
    <row r="18" spans="1:1" x14ac:dyDescent="0.2">
      <c r="A18" t="s">
        <v>2661</v>
      </c>
    </row>
    <row r="19" spans="1:1" x14ac:dyDescent="0.2">
      <c r="A19" t="s">
        <v>2662</v>
      </c>
    </row>
    <row r="20" spans="1:1" x14ac:dyDescent="0.2">
      <c r="A20" s="2" t="s">
        <v>2663</v>
      </c>
    </row>
    <row r="21" spans="1:1" x14ac:dyDescent="0.2">
      <c r="A21" t="s">
        <v>2664</v>
      </c>
    </row>
    <row r="22" spans="1:1" x14ac:dyDescent="0.2">
      <c r="A22" t="s">
        <v>2665</v>
      </c>
    </row>
    <row r="23" spans="1:1" x14ac:dyDescent="0.2">
      <c r="A23" t="s">
        <v>2666</v>
      </c>
    </row>
    <row r="24" spans="1:1" x14ac:dyDescent="0.2">
      <c r="A24" t="s">
        <v>2667</v>
      </c>
    </row>
    <row r="25" spans="1:1" x14ac:dyDescent="0.2">
      <c r="A25" t="s">
        <v>2668</v>
      </c>
    </row>
    <row r="26" spans="1:1" x14ac:dyDescent="0.2">
      <c r="A26" t="s">
        <v>2669</v>
      </c>
    </row>
    <row r="27" spans="1:1" x14ac:dyDescent="0.2">
      <c r="A27" t="s">
        <v>2670</v>
      </c>
    </row>
  </sheetData>
  <mergeCells count="3">
    <mergeCell ref="A1:G1"/>
    <mergeCell ref="A2:G2"/>
    <mergeCell ref="A3:G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7">
    <tabColor rgb="FF0070C0"/>
  </sheetPr>
  <dimension ref="A1:G72"/>
  <sheetViews>
    <sheetView topLeftCell="A28" zoomScale="80" zoomScaleNormal="80" workbookViewId="0">
      <selection activeCell="B31" sqref="B31:B34"/>
    </sheetView>
  </sheetViews>
  <sheetFormatPr defaultColWidth="11.42578125" defaultRowHeight="15" x14ac:dyDescent="0.25"/>
  <cols>
    <col min="1" max="1" width="33.5703125" style="32" customWidth="1"/>
    <col min="2" max="2" width="68.7109375" style="32" customWidth="1"/>
    <col min="3" max="3" width="15.85546875" style="32" customWidth="1"/>
    <col min="4" max="4" width="21.7109375" style="32" bestFit="1" customWidth="1"/>
    <col min="5" max="5" width="38" style="32" customWidth="1"/>
    <col min="6" max="6" width="26.85546875" style="32" customWidth="1"/>
    <col min="7" max="7" width="21.42578125" style="32" customWidth="1"/>
    <col min="8" max="16384" width="11.42578125" style="32"/>
  </cols>
  <sheetData>
    <row r="1" spans="1:7" ht="19.5" customHeight="1" x14ac:dyDescent="0.25">
      <c r="A1" s="663" t="s">
        <v>1636</v>
      </c>
      <c r="B1" s="663"/>
      <c r="C1" s="663"/>
      <c r="D1" s="663"/>
      <c r="E1" s="663"/>
      <c r="F1" s="663"/>
      <c r="G1" s="663"/>
    </row>
    <row r="2" spans="1:7" ht="34.5" customHeight="1" x14ac:dyDescent="0.25">
      <c r="A2" s="664" t="s">
        <v>2116</v>
      </c>
      <c r="B2" s="664"/>
      <c r="C2" s="664"/>
      <c r="D2" s="664"/>
      <c r="E2" s="664"/>
      <c r="F2" s="664"/>
      <c r="G2" s="664"/>
    </row>
    <row r="3" spans="1:7" ht="22.5" customHeight="1" x14ac:dyDescent="0.25">
      <c r="A3" s="665" t="s">
        <v>1763</v>
      </c>
      <c r="B3" s="665"/>
      <c r="C3" s="665"/>
      <c r="D3" s="665"/>
      <c r="E3" s="665"/>
      <c r="F3" s="665"/>
      <c r="G3" s="665"/>
    </row>
    <row r="4" spans="1:7" ht="27.75" customHeight="1" x14ac:dyDescent="0.25">
      <c r="A4" s="461" t="s">
        <v>358</v>
      </c>
      <c r="B4" s="461" t="s">
        <v>163</v>
      </c>
      <c r="C4" s="461" t="s">
        <v>359</v>
      </c>
      <c r="D4" s="461" t="s">
        <v>360</v>
      </c>
      <c r="E4" s="461" t="s">
        <v>361</v>
      </c>
      <c r="F4" s="461" t="s">
        <v>998</v>
      </c>
      <c r="G4" s="139" t="s">
        <v>2150</v>
      </c>
    </row>
    <row r="5" spans="1:7" x14ac:dyDescent="0.25">
      <c r="A5" s="463" t="s">
        <v>2240</v>
      </c>
      <c r="B5" s="34" t="s">
        <v>1181</v>
      </c>
      <c r="C5" s="497" t="s">
        <v>2191</v>
      </c>
      <c r="D5" s="36" t="s">
        <v>1182</v>
      </c>
      <c r="E5" s="497"/>
      <c r="F5" s="499" t="s">
        <v>2238</v>
      </c>
      <c r="G5" s="146" t="s">
        <v>31</v>
      </c>
    </row>
    <row r="6" spans="1:7" ht="30" x14ac:dyDescent="0.25">
      <c r="A6" s="463" t="s">
        <v>2241</v>
      </c>
      <c r="B6" s="52" t="s">
        <v>1183</v>
      </c>
      <c r="C6" s="35" t="s">
        <v>2191</v>
      </c>
      <c r="D6" s="36" t="s">
        <v>1184</v>
      </c>
      <c r="E6" s="35"/>
      <c r="F6" s="500" t="s">
        <v>2239</v>
      </c>
      <c r="G6" s="146" t="s">
        <v>31</v>
      </c>
    </row>
    <row r="7" spans="1:7" x14ac:dyDescent="0.25">
      <c r="A7" s="498" t="s">
        <v>2242</v>
      </c>
      <c r="B7" s="46" t="s">
        <v>1720</v>
      </c>
      <c r="C7" s="497" t="s">
        <v>2190</v>
      </c>
      <c r="D7" s="37">
        <v>1011200012121400</v>
      </c>
      <c r="E7" s="497"/>
      <c r="F7" s="499" t="s">
        <v>2237</v>
      </c>
      <c r="G7" s="146" t="s">
        <v>31</v>
      </c>
    </row>
    <row r="8" spans="1:7" x14ac:dyDescent="0.25">
      <c r="A8" s="463" t="s">
        <v>37</v>
      </c>
      <c r="B8" s="34" t="s">
        <v>1185</v>
      </c>
      <c r="C8" s="35" t="s">
        <v>2194</v>
      </c>
      <c r="D8" s="36">
        <v>606060606</v>
      </c>
      <c r="E8" s="35"/>
      <c r="F8" s="35"/>
      <c r="G8" s="145" t="s">
        <v>32</v>
      </c>
    </row>
    <row r="9" spans="1:7" x14ac:dyDescent="0.25">
      <c r="A9" s="463" t="s">
        <v>142</v>
      </c>
      <c r="B9" s="627" t="s">
        <v>1186</v>
      </c>
      <c r="C9" s="35" t="s">
        <v>2191</v>
      </c>
      <c r="D9" s="36" t="s">
        <v>1184</v>
      </c>
      <c r="E9" s="35"/>
      <c r="F9" s="35"/>
      <c r="G9" s="145" t="s">
        <v>32</v>
      </c>
    </row>
    <row r="10" spans="1:7" x14ac:dyDescent="0.25">
      <c r="A10" s="463" t="s">
        <v>1187</v>
      </c>
      <c r="B10" s="34" t="s">
        <v>1188</v>
      </c>
      <c r="C10" s="497" t="s">
        <v>2194</v>
      </c>
      <c r="D10" s="36">
        <v>606060606</v>
      </c>
      <c r="E10" s="497"/>
      <c r="F10" s="35"/>
      <c r="G10" s="145" t="s">
        <v>32</v>
      </c>
    </row>
    <row r="11" spans="1:7" x14ac:dyDescent="0.25">
      <c r="A11" s="463" t="s">
        <v>1189</v>
      </c>
      <c r="B11" s="34" t="s">
        <v>752</v>
      </c>
      <c r="C11" s="35" t="s">
        <v>2191</v>
      </c>
      <c r="D11" s="36" t="s">
        <v>1184</v>
      </c>
      <c r="E11" s="35"/>
      <c r="F11" s="35"/>
      <c r="G11" s="145" t="s">
        <v>32</v>
      </c>
    </row>
    <row r="12" spans="1:7" x14ac:dyDescent="0.25">
      <c r="A12" s="463" t="s">
        <v>619</v>
      </c>
      <c r="B12" s="34" t="s">
        <v>1190</v>
      </c>
      <c r="C12" s="35" t="s">
        <v>2194</v>
      </c>
      <c r="D12" s="36">
        <v>606060606</v>
      </c>
      <c r="E12" s="35"/>
      <c r="F12" s="35"/>
      <c r="G12" s="145" t="s">
        <v>32</v>
      </c>
    </row>
    <row r="13" spans="1:7" ht="75" x14ac:dyDescent="0.25">
      <c r="A13" s="463" t="s">
        <v>1191</v>
      </c>
      <c r="B13" s="46" t="s">
        <v>1721</v>
      </c>
      <c r="C13" s="614" t="s">
        <v>2568</v>
      </c>
      <c r="D13" s="612" t="s">
        <v>2564</v>
      </c>
      <c r="E13" s="35"/>
      <c r="F13" s="35"/>
      <c r="G13" s="145" t="s">
        <v>32</v>
      </c>
    </row>
    <row r="14" spans="1:7" ht="75" x14ac:dyDescent="0.25">
      <c r="A14" s="463" t="s">
        <v>1192</v>
      </c>
      <c r="B14" s="46" t="s">
        <v>1722</v>
      </c>
      <c r="C14" s="614" t="s">
        <v>2568</v>
      </c>
      <c r="D14" s="612" t="s">
        <v>2563</v>
      </c>
      <c r="E14" s="35"/>
      <c r="F14" s="35"/>
      <c r="G14" s="145" t="s">
        <v>32</v>
      </c>
    </row>
    <row r="15" spans="1:7" ht="75" x14ac:dyDescent="0.25">
      <c r="A15" s="463" t="s">
        <v>1242</v>
      </c>
      <c r="B15" s="46" t="s">
        <v>1688</v>
      </c>
      <c r="C15" s="614" t="s">
        <v>2568</v>
      </c>
      <c r="D15" s="612" t="s">
        <v>2565</v>
      </c>
      <c r="E15" s="35"/>
      <c r="F15" s="35"/>
      <c r="G15" s="145" t="s">
        <v>32</v>
      </c>
    </row>
    <row r="16" spans="1:7" ht="60" x14ac:dyDescent="0.25">
      <c r="A16" s="463" t="s">
        <v>1243</v>
      </c>
      <c r="B16" s="46" t="s">
        <v>1689</v>
      </c>
      <c r="C16" s="35" t="s">
        <v>1193</v>
      </c>
      <c r="D16" s="37">
        <v>0</v>
      </c>
      <c r="E16" s="35"/>
      <c r="F16" s="35"/>
      <c r="G16" s="145" t="s">
        <v>32</v>
      </c>
    </row>
    <row r="17" spans="1:7" ht="75" x14ac:dyDescent="0.25">
      <c r="A17" s="463" t="s">
        <v>1244</v>
      </c>
      <c r="B17" s="46" t="s">
        <v>1690</v>
      </c>
      <c r="C17" s="614" t="s">
        <v>2568</v>
      </c>
      <c r="D17" s="612" t="s">
        <v>2565</v>
      </c>
      <c r="E17" s="35"/>
      <c r="F17" s="35"/>
      <c r="G17" s="145" t="s">
        <v>32</v>
      </c>
    </row>
    <row r="18" spans="1:7" ht="60" x14ac:dyDescent="0.25">
      <c r="A18" s="463" t="s">
        <v>1245</v>
      </c>
      <c r="B18" s="46" t="s">
        <v>1691</v>
      </c>
      <c r="C18" s="35" t="s">
        <v>1193</v>
      </c>
      <c r="D18" s="37">
        <v>0</v>
      </c>
      <c r="E18" s="35"/>
      <c r="F18" s="35"/>
      <c r="G18" s="145" t="s">
        <v>32</v>
      </c>
    </row>
    <row r="19" spans="1:7" ht="75" x14ac:dyDescent="0.25">
      <c r="A19" s="463" t="s">
        <v>1246</v>
      </c>
      <c r="B19" s="46" t="s">
        <v>1692</v>
      </c>
      <c r="C19" s="614" t="s">
        <v>2568</v>
      </c>
      <c r="D19" s="612" t="s">
        <v>2566</v>
      </c>
      <c r="E19" s="35"/>
      <c r="F19" s="35"/>
      <c r="G19" s="145" t="s">
        <v>32</v>
      </c>
    </row>
    <row r="20" spans="1:7" ht="30" x14ac:dyDescent="0.25">
      <c r="A20" s="463" t="s">
        <v>1247</v>
      </c>
      <c r="B20" s="46" t="s">
        <v>1693</v>
      </c>
      <c r="C20" s="35" t="s">
        <v>1193</v>
      </c>
      <c r="D20" s="37">
        <v>0</v>
      </c>
      <c r="E20" s="35"/>
      <c r="F20" s="35"/>
      <c r="G20" s="145" t="s">
        <v>32</v>
      </c>
    </row>
    <row r="21" spans="1:7" ht="75" x14ac:dyDescent="0.25">
      <c r="A21" s="463" t="s">
        <v>1248</v>
      </c>
      <c r="B21" s="46" t="s">
        <v>1706</v>
      </c>
      <c r="C21" s="614" t="s">
        <v>2568</v>
      </c>
      <c r="D21" s="612" t="s">
        <v>2566</v>
      </c>
      <c r="E21" s="35"/>
      <c r="F21" s="35"/>
      <c r="G21" s="145" t="s">
        <v>32</v>
      </c>
    </row>
    <row r="22" spans="1:7" ht="30" x14ac:dyDescent="0.25">
      <c r="A22" s="463" t="s">
        <v>1249</v>
      </c>
      <c r="B22" s="46" t="s">
        <v>1707</v>
      </c>
      <c r="C22" s="35" t="s">
        <v>1193</v>
      </c>
      <c r="D22" s="37">
        <v>0</v>
      </c>
      <c r="E22" s="35"/>
      <c r="F22" s="35"/>
      <c r="G22" s="145" t="s">
        <v>32</v>
      </c>
    </row>
    <row r="23" spans="1:7" ht="75" x14ac:dyDescent="0.25">
      <c r="A23" s="463" t="s">
        <v>1194</v>
      </c>
      <c r="B23" s="46" t="s">
        <v>1708</v>
      </c>
      <c r="C23" s="614" t="s">
        <v>2568</v>
      </c>
      <c r="D23" s="612" t="s">
        <v>2566</v>
      </c>
      <c r="E23" s="35"/>
      <c r="F23" s="35"/>
      <c r="G23" s="145" t="s">
        <v>32</v>
      </c>
    </row>
    <row r="24" spans="1:7" ht="45" x14ac:dyDescent="0.25">
      <c r="A24" s="463" t="s">
        <v>1195</v>
      </c>
      <c r="B24" s="46" t="s">
        <v>1709</v>
      </c>
      <c r="C24" s="35" t="s">
        <v>1193</v>
      </c>
      <c r="D24" s="37">
        <v>0</v>
      </c>
      <c r="E24" s="35"/>
      <c r="F24" s="35"/>
      <c r="G24" s="145" t="s">
        <v>32</v>
      </c>
    </row>
    <row r="25" spans="1:7" ht="75" x14ac:dyDescent="0.25">
      <c r="A25" s="463" t="s">
        <v>1196</v>
      </c>
      <c r="B25" s="46" t="s">
        <v>1710</v>
      </c>
      <c r="C25" s="614" t="s">
        <v>2568</v>
      </c>
      <c r="D25" s="612" t="s">
        <v>2566</v>
      </c>
      <c r="E25" s="35"/>
      <c r="F25" s="35"/>
      <c r="G25" s="145" t="s">
        <v>32</v>
      </c>
    </row>
    <row r="26" spans="1:7" ht="60" x14ac:dyDescent="0.25">
      <c r="A26" s="463" t="s">
        <v>1197</v>
      </c>
      <c r="B26" s="46" t="s">
        <v>1711</v>
      </c>
      <c r="C26" s="35" t="s">
        <v>1193</v>
      </c>
      <c r="D26" s="37">
        <v>0</v>
      </c>
      <c r="E26" s="35"/>
      <c r="F26" s="35"/>
      <c r="G26" s="145" t="s">
        <v>32</v>
      </c>
    </row>
    <row r="27" spans="1:7" ht="75" x14ac:dyDescent="0.25">
      <c r="A27" s="463" t="s">
        <v>1198</v>
      </c>
      <c r="B27" s="46" t="s">
        <v>1712</v>
      </c>
      <c r="C27" s="614" t="s">
        <v>2568</v>
      </c>
      <c r="D27" s="612" t="s">
        <v>2566</v>
      </c>
      <c r="E27" s="35"/>
      <c r="F27" s="35"/>
      <c r="G27" s="145" t="s">
        <v>32</v>
      </c>
    </row>
    <row r="28" spans="1:7" ht="45" x14ac:dyDescent="0.25">
      <c r="A28" s="463" t="s">
        <v>1199</v>
      </c>
      <c r="B28" s="46" t="s">
        <v>1713</v>
      </c>
      <c r="C28" s="35" t="s">
        <v>1193</v>
      </c>
      <c r="D28" s="37">
        <v>0</v>
      </c>
      <c r="E28" s="35"/>
      <c r="F28" s="35"/>
      <c r="G28" s="145" t="s">
        <v>32</v>
      </c>
    </row>
    <row r="29" spans="1:7" ht="75" x14ac:dyDescent="0.25">
      <c r="A29" s="463" t="s">
        <v>1200</v>
      </c>
      <c r="B29" s="46" t="s">
        <v>1714</v>
      </c>
      <c r="C29" s="614" t="s">
        <v>2568</v>
      </c>
      <c r="D29" s="612" t="s">
        <v>2566</v>
      </c>
      <c r="E29" s="35"/>
      <c r="F29" s="35"/>
      <c r="G29" s="145" t="s">
        <v>32</v>
      </c>
    </row>
    <row r="30" spans="1:7" ht="45" x14ac:dyDescent="0.25">
      <c r="A30" s="463" t="s">
        <v>1201</v>
      </c>
      <c r="B30" s="46" t="s">
        <v>1715</v>
      </c>
      <c r="C30" s="35" t="s">
        <v>1193</v>
      </c>
      <c r="D30" s="37">
        <v>0</v>
      </c>
      <c r="E30" s="35"/>
      <c r="F30" s="35"/>
      <c r="G30" s="145" t="s">
        <v>32</v>
      </c>
    </row>
    <row r="31" spans="1:7" ht="75" x14ac:dyDescent="0.25">
      <c r="A31" s="463" t="s">
        <v>1202</v>
      </c>
      <c r="B31" s="46" t="s">
        <v>1716</v>
      </c>
      <c r="C31" s="614" t="s">
        <v>2568</v>
      </c>
      <c r="D31" s="612" t="s">
        <v>2566</v>
      </c>
      <c r="E31" s="35"/>
      <c r="F31" s="35"/>
      <c r="G31" s="145" t="s">
        <v>32</v>
      </c>
    </row>
    <row r="32" spans="1:7" ht="45" x14ac:dyDescent="0.25">
      <c r="A32" s="463" t="s">
        <v>1203</v>
      </c>
      <c r="B32" s="46" t="s">
        <v>1717</v>
      </c>
      <c r="C32" s="35" t="s">
        <v>1193</v>
      </c>
      <c r="D32" s="37">
        <v>0</v>
      </c>
      <c r="E32" s="35"/>
      <c r="F32" s="35"/>
      <c r="G32" s="145" t="s">
        <v>32</v>
      </c>
    </row>
    <row r="33" spans="1:7" ht="75" x14ac:dyDescent="0.25">
      <c r="A33" s="463" t="s">
        <v>1204</v>
      </c>
      <c r="B33" s="46" t="s">
        <v>1718</v>
      </c>
      <c r="C33" s="614" t="s">
        <v>2568</v>
      </c>
      <c r="D33" s="612" t="s">
        <v>2566</v>
      </c>
      <c r="E33" s="35"/>
      <c r="F33" s="35"/>
      <c r="G33" s="145" t="s">
        <v>32</v>
      </c>
    </row>
    <row r="34" spans="1:7" ht="45" x14ac:dyDescent="0.25">
      <c r="A34" s="463" t="s">
        <v>1205</v>
      </c>
      <c r="B34" s="46" t="s">
        <v>1719</v>
      </c>
      <c r="C34" s="35" t="s">
        <v>1193</v>
      </c>
      <c r="D34" s="37">
        <v>0</v>
      </c>
      <c r="E34" s="35"/>
      <c r="F34" s="35"/>
      <c r="G34" s="145" t="s">
        <v>32</v>
      </c>
    </row>
    <row r="35" spans="1:7" ht="75" x14ac:dyDescent="0.25">
      <c r="A35" s="463" t="s">
        <v>1206</v>
      </c>
      <c r="B35" s="46" t="s">
        <v>1727</v>
      </c>
      <c r="C35" s="614" t="s">
        <v>2568</v>
      </c>
      <c r="D35" s="612" t="s">
        <v>2566</v>
      </c>
      <c r="E35" s="35"/>
      <c r="F35" s="35"/>
      <c r="G35" s="145" t="s">
        <v>32</v>
      </c>
    </row>
    <row r="36" spans="1:7" ht="60" x14ac:dyDescent="0.25">
      <c r="A36" s="463" t="s">
        <v>1207</v>
      </c>
      <c r="B36" s="46" t="s">
        <v>1728</v>
      </c>
      <c r="C36" s="35" t="s">
        <v>1193</v>
      </c>
      <c r="D36" s="37">
        <v>0</v>
      </c>
      <c r="E36" s="35"/>
      <c r="F36" s="35"/>
      <c r="G36" s="145" t="s">
        <v>32</v>
      </c>
    </row>
    <row r="37" spans="1:7" ht="75" x14ac:dyDescent="0.25">
      <c r="A37" s="463" t="s">
        <v>1208</v>
      </c>
      <c r="B37" s="46" t="s">
        <v>1729</v>
      </c>
      <c r="C37" s="614" t="s">
        <v>2568</v>
      </c>
      <c r="D37" s="612" t="s">
        <v>2566</v>
      </c>
      <c r="E37" s="35"/>
      <c r="F37" s="35"/>
      <c r="G37" s="145" t="s">
        <v>32</v>
      </c>
    </row>
    <row r="38" spans="1:7" ht="45" x14ac:dyDescent="0.25">
      <c r="A38" s="463" t="s">
        <v>1209</v>
      </c>
      <c r="B38" s="46" t="s">
        <v>1730</v>
      </c>
      <c r="C38" s="35" t="s">
        <v>1193</v>
      </c>
      <c r="D38" s="37">
        <v>0</v>
      </c>
      <c r="E38" s="35"/>
      <c r="F38" s="35"/>
      <c r="G38" s="145" t="s">
        <v>32</v>
      </c>
    </row>
    <row r="39" spans="1:7" ht="75" x14ac:dyDescent="0.25">
      <c r="A39" s="463" t="s">
        <v>1210</v>
      </c>
      <c r="B39" s="46" t="s">
        <v>1725</v>
      </c>
      <c r="C39" s="614" t="s">
        <v>2568</v>
      </c>
      <c r="D39" s="612" t="s">
        <v>2566</v>
      </c>
      <c r="E39" s="35"/>
      <c r="F39" s="35"/>
      <c r="G39" s="145" t="s">
        <v>32</v>
      </c>
    </row>
    <row r="40" spans="1:7" ht="45" x14ac:dyDescent="0.25">
      <c r="A40" s="463" t="s">
        <v>1211</v>
      </c>
      <c r="B40" s="46" t="s">
        <v>1726</v>
      </c>
      <c r="C40" s="35" t="s">
        <v>1193</v>
      </c>
      <c r="D40" s="37">
        <v>0</v>
      </c>
      <c r="E40" s="35"/>
      <c r="F40" s="35"/>
      <c r="G40" s="145" t="s">
        <v>32</v>
      </c>
    </row>
    <row r="41" spans="1:7" ht="75" x14ac:dyDescent="0.25">
      <c r="A41" s="463" t="s">
        <v>1212</v>
      </c>
      <c r="B41" s="46" t="s">
        <v>1723</v>
      </c>
      <c r="C41" s="614" t="s">
        <v>2568</v>
      </c>
      <c r="D41" s="612" t="s">
        <v>2566</v>
      </c>
      <c r="E41" s="35"/>
      <c r="F41" s="35"/>
      <c r="G41" s="145" t="s">
        <v>32</v>
      </c>
    </row>
    <row r="42" spans="1:7" ht="45" x14ac:dyDescent="0.25">
      <c r="A42" s="463" t="s">
        <v>1213</v>
      </c>
      <c r="B42" s="46" t="s">
        <v>1724</v>
      </c>
      <c r="C42" s="35" t="s">
        <v>1193</v>
      </c>
      <c r="D42" s="37">
        <v>0</v>
      </c>
      <c r="E42" s="35"/>
      <c r="F42" s="35"/>
      <c r="G42" s="145" t="s">
        <v>32</v>
      </c>
    </row>
    <row r="43" spans="1:7" x14ac:dyDescent="0.25">
      <c r="A43" s="463" t="s">
        <v>1250</v>
      </c>
      <c r="B43" s="46" t="s">
        <v>1472</v>
      </c>
      <c r="C43" s="35" t="s">
        <v>1193</v>
      </c>
      <c r="D43" s="37">
        <v>0</v>
      </c>
      <c r="E43" s="35"/>
      <c r="F43" s="35"/>
      <c r="G43" s="145" t="s">
        <v>32</v>
      </c>
    </row>
    <row r="44" spans="1:7" x14ac:dyDescent="0.25">
      <c r="A44" s="498" t="s">
        <v>1740</v>
      </c>
      <c r="B44" s="46" t="s">
        <v>1473</v>
      </c>
      <c r="C44" s="35" t="s">
        <v>1193</v>
      </c>
      <c r="D44" s="37">
        <v>0</v>
      </c>
      <c r="E44" s="35"/>
      <c r="F44" s="35"/>
      <c r="G44" s="145" t="s">
        <v>32</v>
      </c>
    </row>
    <row r="45" spans="1:7" ht="75" x14ac:dyDescent="0.25">
      <c r="A45" s="463" t="s">
        <v>1214</v>
      </c>
      <c r="B45" s="46" t="s">
        <v>1702</v>
      </c>
      <c r="C45" s="614" t="s">
        <v>2568</v>
      </c>
      <c r="D45" s="612" t="s">
        <v>2566</v>
      </c>
      <c r="E45" s="35"/>
      <c r="F45" s="35"/>
      <c r="G45" s="145" t="s">
        <v>32</v>
      </c>
    </row>
    <row r="46" spans="1:7" ht="30" x14ac:dyDescent="0.25">
      <c r="A46" s="463" t="s">
        <v>1215</v>
      </c>
      <c r="B46" s="46" t="s">
        <v>1703</v>
      </c>
      <c r="C46" s="35" t="s">
        <v>1193</v>
      </c>
      <c r="D46" s="37">
        <v>0</v>
      </c>
      <c r="E46" s="35"/>
      <c r="F46" s="35"/>
      <c r="G46" s="145" t="s">
        <v>32</v>
      </c>
    </row>
    <row r="47" spans="1:7" ht="75" x14ac:dyDescent="0.25">
      <c r="A47" s="463" t="s">
        <v>1216</v>
      </c>
      <c r="B47" s="46" t="s">
        <v>1698</v>
      </c>
      <c r="C47" s="614" t="s">
        <v>2568</v>
      </c>
      <c r="D47" s="612" t="s">
        <v>2566</v>
      </c>
      <c r="E47" s="35"/>
      <c r="F47" s="35"/>
      <c r="G47" s="145" t="s">
        <v>32</v>
      </c>
    </row>
    <row r="48" spans="1:7" ht="30" x14ac:dyDescent="0.25">
      <c r="A48" s="463" t="s">
        <v>1217</v>
      </c>
      <c r="B48" s="46" t="s">
        <v>1699</v>
      </c>
      <c r="C48" s="35" t="s">
        <v>1193</v>
      </c>
      <c r="D48" s="37">
        <v>0</v>
      </c>
      <c r="E48" s="35"/>
      <c r="F48" s="35"/>
      <c r="G48" s="145" t="s">
        <v>32</v>
      </c>
    </row>
    <row r="49" spans="1:7" ht="75" x14ac:dyDescent="0.25">
      <c r="A49" s="463" t="s">
        <v>1218</v>
      </c>
      <c r="B49" s="46" t="s">
        <v>1704</v>
      </c>
      <c r="C49" s="614" t="s">
        <v>2568</v>
      </c>
      <c r="D49" s="612" t="s">
        <v>2566</v>
      </c>
      <c r="E49" s="35"/>
      <c r="F49" s="35"/>
      <c r="G49" s="145" t="s">
        <v>32</v>
      </c>
    </row>
    <row r="50" spans="1:7" ht="30" x14ac:dyDescent="0.25">
      <c r="A50" s="463" t="s">
        <v>1219</v>
      </c>
      <c r="B50" s="46" t="s">
        <v>1705</v>
      </c>
      <c r="C50" s="35" t="s">
        <v>1193</v>
      </c>
      <c r="D50" s="37">
        <v>0</v>
      </c>
      <c r="E50" s="35"/>
      <c r="F50" s="35"/>
      <c r="G50" s="145" t="s">
        <v>32</v>
      </c>
    </row>
    <row r="51" spans="1:7" ht="75" x14ac:dyDescent="0.25">
      <c r="A51" s="463" t="s">
        <v>1220</v>
      </c>
      <c r="B51" s="46" t="s">
        <v>1700</v>
      </c>
      <c r="C51" s="614" t="s">
        <v>2568</v>
      </c>
      <c r="D51" s="612" t="s">
        <v>2566</v>
      </c>
      <c r="E51" s="35"/>
      <c r="F51" s="35"/>
      <c r="G51" s="145" t="s">
        <v>32</v>
      </c>
    </row>
    <row r="52" spans="1:7" x14ac:dyDescent="0.25">
      <c r="A52" s="463" t="s">
        <v>1221</v>
      </c>
      <c r="B52" s="46" t="s">
        <v>1701</v>
      </c>
      <c r="C52" s="35" t="s">
        <v>1193</v>
      </c>
      <c r="D52" s="37">
        <v>0</v>
      </c>
      <c r="E52" s="35"/>
      <c r="F52" s="35"/>
      <c r="G52" s="145" t="s">
        <v>32</v>
      </c>
    </row>
    <row r="53" spans="1:7" ht="75" x14ac:dyDescent="0.25">
      <c r="A53" s="463" t="s">
        <v>1241</v>
      </c>
      <c r="B53" s="46" t="s">
        <v>1694</v>
      </c>
      <c r="C53" s="614" t="s">
        <v>2568</v>
      </c>
      <c r="D53" s="612" t="s">
        <v>2566</v>
      </c>
      <c r="E53" s="35"/>
      <c r="F53" s="35"/>
      <c r="G53" s="145" t="s">
        <v>32</v>
      </c>
    </row>
    <row r="54" spans="1:7" ht="30" x14ac:dyDescent="0.25">
      <c r="A54" s="463" t="s">
        <v>1238</v>
      </c>
      <c r="B54" s="46" t="s">
        <v>1695</v>
      </c>
      <c r="C54" s="35" t="s">
        <v>1193</v>
      </c>
      <c r="D54" s="37">
        <v>0</v>
      </c>
      <c r="E54" s="35"/>
      <c r="F54" s="35"/>
      <c r="G54" s="145" t="s">
        <v>32</v>
      </c>
    </row>
    <row r="55" spans="1:7" ht="75" x14ac:dyDescent="0.25">
      <c r="A55" s="463" t="s">
        <v>1239</v>
      </c>
      <c r="B55" s="46" t="s">
        <v>1696</v>
      </c>
      <c r="C55" s="614" t="s">
        <v>2568</v>
      </c>
      <c r="D55" s="612" t="s">
        <v>2566</v>
      </c>
      <c r="E55" s="35"/>
      <c r="F55" s="35"/>
      <c r="G55" s="145" t="s">
        <v>32</v>
      </c>
    </row>
    <row r="56" spans="1:7" ht="30" x14ac:dyDescent="0.25">
      <c r="A56" s="463" t="s">
        <v>1240</v>
      </c>
      <c r="B56" s="46" t="s">
        <v>1697</v>
      </c>
      <c r="C56" s="35" t="s">
        <v>1193</v>
      </c>
      <c r="D56" s="37">
        <v>0</v>
      </c>
      <c r="E56" s="35"/>
      <c r="F56" s="35"/>
      <c r="G56" s="145" t="s">
        <v>32</v>
      </c>
    </row>
    <row r="59" spans="1:7" x14ac:dyDescent="0.25">
      <c r="A59" s="31" t="s">
        <v>1171</v>
      </c>
    </row>
    <row r="60" spans="1:7" x14ac:dyDescent="0.25">
      <c r="A60" s="2"/>
    </row>
    <row r="61" spans="1:7" x14ac:dyDescent="0.25">
      <c r="A61" s="2"/>
    </row>
    <row r="62" spans="1:7" x14ac:dyDescent="0.25">
      <c r="A62" t="s">
        <v>1253</v>
      </c>
    </row>
    <row r="63" spans="1:7" x14ac:dyDescent="0.25">
      <c r="A63" t="s">
        <v>1259</v>
      </c>
    </row>
    <row r="64" spans="1:7" x14ac:dyDescent="0.25">
      <c r="A64" t="s">
        <v>1260</v>
      </c>
    </row>
    <row r="65" spans="1:1" x14ac:dyDescent="0.25">
      <c r="A65" t="s">
        <v>1261</v>
      </c>
    </row>
    <row r="66" spans="1:1" x14ac:dyDescent="0.25">
      <c r="A66" t="s">
        <v>1262</v>
      </c>
    </row>
    <row r="67" spans="1:1" x14ac:dyDescent="0.25">
      <c r="A67" t="s">
        <v>1263</v>
      </c>
    </row>
    <row r="68" spans="1:1" x14ac:dyDescent="0.25">
      <c r="A68" t="s">
        <v>1264</v>
      </c>
    </row>
    <row r="69" spans="1:1" x14ac:dyDescent="0.25">
      <c r="A69" t="s">
        <v>1265</v>
      </c>
    </row>
    <row r="70" spans="1:1" x14ac:dyDescent="0.25">
      <c r="A70" t="s">
        <v>1266</v>
      </c>
    </row>
    <row r="71" spans="1:1" x14ac:dyDescent="0.25">
      <c r="A71" t="s">
        <v>1267</v>
      </c>
    </row>
    <row r="72" spans="1:1" x14ac:dyDescent="0.25">
      <c r="A72" t="s">
        <v>1268</v>
      </c>
    </row>
  </sheetData>
  <mergeCells count="3">
    <mergeCell ref="A1:G1"/>
    <mergeCell ref="A2:G2"/>
    <mergeCell ref="A3:G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8">
    <tabColor rgb="FF0070C0"/>
  </sheetPr>
  <dimension ref="A1:G67"/>
  <sheetViews>
    <sheetView topLeftCell="A49" zoomScale="80" zoomScaleNormal="80" workbookViewId="0">
      <selection activeCell="B53" sqref="B53"/>
    </sheetView>
  </sheetViews>
  <sheetFormatPr defaultColWidth="11.42578125" defaultRowHeight="15" x14ac:dyDescent="0.25"/>
  <cols>
    <col min="1" max="1" width="31.28515625" style="32" customWidth="1"/>
    <col min="2" max="2" width="30.85546875" style="32" customWidth="1"/>
    <col min="3" max="3" width="20.28515625" style="32" customWidth="1"/>
    <col min="4" max="4" width="21.7109375" style="32" bestFit="1" customWidth="1"/>
    <col min="5" max="5" width="37.42578125" style="32" customWidth="1"/>
    <col min="6" max="6" width="10.7109375" style="32" bestFit="1" customWidth="1"/>
    <col min="7" max="7" width="20.140625" style="32" customWidth="1"/>
    <col min="8" max="16384" width="11.42578125" style="32"/>
  </cols>
  <sheetData>
    <row r="1" spans="1:7" ht="22.5" customHeight="1" x14ac:dyDescent="0.25">
      <c r="A1" s="663" t="s">
        <v>1629</v>
      </c>
      <c r="B1" s="663"/>
      <c r="C1" s="663"/>
      <c r="D1" s="663"/>
      <c r="E1" s="663"/>
      <c r="F1" s="663"/>
      <c r="G1" s="663"/>
    </row>
    <row r="2" spans="1:7" ht="18.75" customHeight="1" x14ac:dyDescent="0.25">
      <c r="A2" s="664" t="s">
        <v>2151</v>
      </c>
      <c r="B2" s="664"/>
      <c r="C2" s="664"/>
      <c r="D2" s="664"/>
      <c r="E2" s="664"/>
      <c r="F2" s="664"/>
      <c r="G2" s="664"/>
    </row>
    <row r="3" spans="1:7" ht="19.5" customHeight="1" x14ac:dyDescent="0.25">
      <c r="A3" s="664" t="s">
        <v>2152</v>
      </c>
      <c r="B3" s="664"/>
      <c r="C3" s="664"/>
      <c r="D3" s="664"/>
      <c r="E3" s="664"/>
      <c r="F3" s="664"/>
      <c r="G3" s="664"/>
    </row>
    <row r="4" spans="1:7" ht="21" customHeight="1" x14ac:dyDescent="0.25">
      <c r="A4" s="665" t="s">
        <v>1764</v>
      </c>
      <c r="B4" s="665"/>
      <c r="C4" s="665"/>
      <c r="D4" s="665"/>
      <c r="E4" s="665"/>
      <c r="F4" s="665"/>
      <c r="G4" s="665"/>
    </row>
    <row r="5" spans="1:7" ht="30" x14ac:dyDescent="0.25">
      <c r="A5" s="460" t="s">
        <v>358</v>
      </c>
      <c r="B5" s="461" t="s">
        <v>163</v>
      </c>
      <c r="C5" s="461" t="s">
        <v>359</v>
      </c>
      <c r="D5" s="462" t="s">
        <v>360</v>
      </c>
      <c r="E5" s="461" t="s">
        <v>361</v>
      </c>
      <c r="F5" s="461" t="s">
        <v>1001</v>
      </c>
      <c r="G5" s="139" t="s">
        <v>2150</v>
      </c>
    </row>
    <row r="6" spans="1:7" x14ac:dyDescent="0.25">
      <c r="A6" s="463" t="s">
        <v>2195</v>
      </c>
      <c r="B6" s="627" t="s">
        <v>1181</v>
      </c>
      <c r="C6" s="464" t="s">
        <v>2191</v>
      </c>
      <c r="D6" s="468" t="s">
        <v>1182</v>
      </c>
      <c r="E6" s="464"/>
      <c r="F6" s="464"/>
      <c r="G6" s="175"/>
    </row>
    <row r="7" spans="1:7" x14ac:dyDescent="0.25">
      <c r="A7" s="463" t="s">
        <v>2196</v>
      </c>
      <c r="B7" s="467" t="s">
        <v>1183</v>
      </c>
      <c r="C7" s="464" t="s">
        <v>2191</v>
      </c>
      <c r="D7" s="468" t="s">
        <v>1184</v>
      </c>
      <c r="E7" s="464"/>
      <c r="F7" s="464"/>
      <c r="G7" s="174"/>
    </row>
    <row r="8" spans="1:7" s="459" customFormat="1" ht="30" x14ac:dyDescent="0.2">
      <c r="A8" s="465" t="s">
        <v>2197</v>
      </c>
      <c r="B8" s="458" t="s">
        <v>1720</v>
      </c>
      <c r="C8" s="466" t="s">
        <v>2190</v>
      </c>
      <c r="D8" s="469">
        <v>1011200012121400</v>
      </c>
      <c r="E8" s="466"/>
      <c r="F8" s="466"/>
      <c r="G8" s="251"/>
    </row>
    <row r="9" spans="1:7" x14ac:dyDescent="0.25">
      <c r="A9" s="463" t="s">
        <v>37</v>
      </c>
      <c r="B9" s="467" t="s">
        <v>1185</v>
      </c>
      <c r="C9" s="464" t="s">
        <v>2192</v>
      </c>
      <c r="D9" s="468">
        <v>606060606</v>
      </c>
      <c r="E9" s="464"/>
      <c r="F9" s="464"/>
      <c r="G9" s="174"/>
    </row>
    <row r="10" spans="1:7" x14ac:dyDescent="0.25">
      <c r="A10" s="463" t="s">
        <v>142</v>
      </c>
      <c r="B10" s="467" t="s">
        <v>1186</v>
      </c>
      <c r="C10" s="464" t="s">
        <v>2191</v>
      </c>
      <c r="D10" s="468" t="s">
        <v>1184</v>
      </c>
      <c r="E10" s="464"/>
      <c r="F10" s="464"/>
      <c r="G10" s="174"/>
    </row>
    <row r="11" spans="1:7" x14ac:dyDescent="0.25">
      <c r="A11" s="463" t="s">
        <v>1187</v>
      </c>
      <c r="B11" s="467" t="s">
        <v>1188</v>
      </c>
      <c r="C11" s="464" t="s">
        <v>2192</v>
      </c>
      <c r="D11" s="468">
        <v>606060606</v>
      </c>
      <c r="E11" s="464"/>
      <c r="F11" s="464"/>
      <c r="G11" s="174"/>
    </row>
    <row r="12" spans="1:7" x14ac:dyDescent="0.25">
      <c r="A12" s="470" t="s">
        <v>1189</v>
      </c>
      <c r="B12" s="471" t="s">
        <v>752</v>
      </c>
      <c r="C12" s="466" t="s">
        <v>2193</v>
      </c>
      <c r="D12" s="472" t="s">
        <v>1184</v>
      </c>
      <c r="E12" s="466"/>
      <c r="F12" s="466"/>
      <c r="G12" s="222"/>
    </row>
    <row r="13" spans="1:7" x14ac:dyDescent="0.25">
      <c r="A13" s="470" t="s">
        <v>619</v>
      </c>
      <c r="B13" s="471" t="s">
        <v>1190</v>
      </c>
      <c r="C13" s="466" t="s">
        <v>2194</v>
      </c>
      <c r="D13" s="472">
        <v>606060606</v>
      </c>
      <c r="E13" s="466"/>
      <c r="F13" s="466"/>
      <c r="G13" s="222"/>
    </row>
    <row r="14" spans="1:7" ht="75" x14ac:dyDescent="0.25">
      <c r="A14" s="470" t="s">
        <v>1191</v>
      </c>
      <c r="B14" s="458" t="s">
        <v>1721</v>
      </c>
      <c r="C14" s="614" t="s">
        <v>2568</v>
      </c>
      <c r="D14" s="613" t="s">
        <v>2564</v>
      </c>
      <c r="E14" s="473"/>
      <c r="F14" s="466"/>
      <c r="G14" s="222"/>
    </row>
    <row r="15" spans="1:7" ht="75" x14ac:dyDescent="0.25">
      <c r="A15" s="470" t="s">
        <v>1192</v>
      </c>
      <c r="B15" s="458" t="s">
        <v>1722</v>
      </c>
      <c r="C15" s="614" t="s">
        <v>2568</v>
      </c>
      <c r="D15" s="613" t="s">
        <v>2563</v>
      </c>
      <c r="E15" s="473"/>
      <c r="F15" s="466"/>
      <c r="G15" s="222"/>
    </row>
    <row r="16" spans="1:7" ht="135" x14ac:dyDescent="0.25">
      <c r="A16" s="470" t="s">
        <v>1242</v>
      </c>
      <c r="B16" s="458" t="s">
        <v>1688</v>
      </c>
      <c r="C16" s="614" t="s">
        <v>2568</v>
      </c>
      <c r="D16" s="613" t="s">
        <v>2565</v>
      </c>
      <c r="E16" s="473"/>
      <c r="F16" s="466"/>
      <c r="G16" s="222"/>
    </row>
    <row r="17" spans="1:7" ht="135" x14ac:dyDescent="0.25">
      <c r="A17" s="470" t="s">
        <v>1243</v>
      </c>
      <c r="B17" s="458" t="s">
        <v>1689</v>
      </c>
      <c r="C17" s="466" t="s">
        <v>1193</v>
      </c>
      <c r="D17" s="469">
        <v>0</v>
      </c>
      <c r="E17" s="474"/>
      <c r="F17" s="466"/>
      <c r="G17" s="222"/>
    </row>
    <row r="18" spans="1:7" ht="135" x14ac:dyDescent="0.25">
      <c r="A18" s="470" t="s">
        <v>1244</v>
      </c>
      <c r="B18" s="458" t="s">
        <v>1690</v>
      </c>
      <c r="C18" s="614" t="s">
        <v>2568</v>
      </c>
      <c r="D18" s="613" t="s">
        <v>2565</v>
      </c>
      <c r="E18" s="473"/>
      <c r="F18" s="466"/>
      <c r="G18" s="222"/>
    </row>
    <row r="19" spans="1:7" ht="135" x14ac:dyDescent="0.25">
      <c r="A19" s="470" t="s">
        <v>1245</v>
      </c>
      <c r="B19" s="458" t="s">
        <v>1691</v>
      </c>
      <c r="C19" s="466" t="s">
        <v>1193</v>
      </c>
      <c r="D19" s="469">
        <v>0</v>
      </c>
      <c r="E19" s="474"/>
      <c r="F19" s="466"/>
      <c r="G19" s="222"/>
    </row>
    <row r="20" spans="1:7" ht="75" x14ac:dyDescent="0.25">
      <c r="A20" s="470" t="s">
        <v>1246</v>
      </c>
      <c r="B20" s="458" t="s">
        <v>1692</v>
      </c>
      <c r="C20" s="614" t="s">
        <v>2568</v>
      </c>
      <c r="D20" s="613" t="s">
        <v>2565</v>
      </c>
      <c r="E20" s="473"/>
      <c r="F20" s="466"/>
      <c r="G20" s="222"/>
    </row>
    <row r="21" spans="1:7" ht="60" x14ac:dyDescent="0.25">
      <c r="A21" s="470" t="s">
        <v>1247</v>
      </c>
      <c r="B21" s="458" t="s">
        <v>1693</v>
      </c>
      <c r="C21" s="466" t="s">
        <v>1193</v>
      </c>
      <c r="D21" s="469">
        <v>0</v>
      </c>
      <c r="E21" s="474"/>
      <c r="F21" s="466"/>
      <c r="G21" s="222"/>
    </row>
    <row r="22" spans="1:7" ht="75" x14ac:dyDescent="0.25">
      <c r="A22" s="470" t="s">
        <v>1248</v>
      </c>
      <c r="B22" s="458" t="s">
        <v>1706</v>
      </c>
      <c r="C22" s="627" t="s">
        <v>2568</v>
      </c>
      <c r="D22" s="613" t="s">
        <v>2565</v>
      </c>
      <c r="E22" s="473"/>
      <c r="F22" s="466"/>
      <c r="G22" s="222"/>
    </row>
    <row r="23" spans="1:7" ht="60" x14ac:dyDescent="0.25">
      <c r="A23" s="470" t="s">
        <v>1249</v>
      </c>
      <c r="B23" s="458" t="s">
        <v>1707</v>
      </c>
      <c r="C23" s="466" t="s">
        <v>1193</v>
      </c>
      <c r="D23" s="469">
        <v>0</v>
      </c>
      <c r="E23" s="474"/>
      <c r="F23" s="466"/>
      <c r="G23" s="222"/>
    </row>
    <row r="24" spans="1:7" ht="90" x14ac:dyDescent="0.25">
      <c r="A24" s="470" t="s">
        <v>1194</v>
      </c>
      <c r="B24" s="458" t="s">
        <v>1708</v>
      </c>
      <c r="C24" s="614" t="s">
        <v>2568</v>
      </c>
      <c r="D24" s="613" t="s">
        <v>2565</v>
      </c>
      <c r="E24" s="473"/>
      <c r="F24" s="466"/>
      <c r="G24" s="222"/>
    </row>
    <row r="25" spans="1:7" ht="90" x14ac:dyDescent="0.25">
      <c r="A25" s="470" t="s">
        <v>1195</v>
      </c>
      <c r="B25" s="458" t="s">
        <v>1709</v>
      </c>
      <c r="C25" s="466" t="s">
        <v>1193</v>
      </c>
      <c r="D25" s="469">
        <v>0</v>
      </c>
      <c r="E25" s="474"/>
      <c r="F25" s="466"/>
      <c r="G25" s="222"/>
    </row>
    <row r="26" spans="1:7" ht="105" x14ac:dyDescent="0.25">
      <c r="A26" s="470" t="s">
        <v>1196</v>
      </c>
      <c r="B26" s="458" t="s">
        <v>1710</v>
      </c>
      <c r="C26" s="614" t="s">
        <v>2568</v>
      </c>
      <c r="D26" s="613" t="s">
        <v>2565</v>
      </c>
      <c r="E26" s="473"/>
      <c r="F26" s="466"/>
      <c r="G26" s="222"/>
    </row>
    <row r="27" spans="1:7" ht="105" x14ac:dyDescent="0.25">
      <c r="A27" s="470" t="s">
        <v>1197</v>
      </c>
      <c r="B27" s="458" t="s">
        <v>1711</v>
      </c>
      <c r="C27" s="466" t="s">
        <v>1193</v>
      </c>
      <c r="D27" s="469">
        <v>0</v>
      </c>
      <c r="E27" s="474"/>
      <c r="F27" s="466"/>
      <c r="G27" s="222"/>
    </row>
    <row r="28" spans="1:7" ht="105" x14ac:dyDescent="0.25">
      <c r="A28" s="470" t="s">
        <v>1198</v>
      </c>
      <c r="B28" s="458" t="s">
        <v>1712</v>
      </c>
      <c r="C28" s="614" t="s">
        <v>2568</v>
      </c>
      <c r="D28" s="613" t="s">
        <v>2565</v>
      </c>
      <c r="E28" s="473"/>
      <c r="F28" s="466"/>
      <c r="G28" s="222"/>
    </row>
    <row r="29" spans="1:7" ht="105" x14ac:dyDescent="0.25">
      <c r="A29" s="470" t="s">
        <v>1199</v>
      </c>
      <c r="B29" s="458" t="s">
        <v>1713</v>
      </c>
      <c r="C29" s="466" t="s">
        <v>1193</v>
      </c>
      <c r="D29" s="469">
        <v>0</v>
      </c>
      <c r="E29" s="474"/>
      <c r="F29" s="466"/>
      <c r="G29" s="222"/>
    </row>
    <row r="30" spans="1:7" ht="105" x14ac:dyDescent="0.25">
      <c r="A30" s="470" t="s">
        <v>1200</v>
      </c>
      <c r="B30" s="458" t="s">
        <v>1714</v>
      </c>
      <c r="C30" s="614" t="s">
        <v>2568</v>
      </c>
      <c r="D30" s="613" t="s">
        <v>2565</v>
      </c>
      <c r="E30" s="473"/>
      <c r="F30" s="466"/>
      <c r="G30" s="222"/>
    </row>
    <row r="31" spans="1:7" ht="105" x14ac:dyDescent="0.25">
      <c r="A31" s="470" t="s">
        <v>1201</v>
      </c>
      <c r="B31" s="458" t="s">
        <v>1715</v>
      </c>
      <c r="C31" s="466" t="s">
        <v>1193</v>
      </c>
      <c r="D31" s="469">
        <v>0</v>
      </c>
      <c r="E31" s="474"/>
      <c r="F31" s="466"/>
      <c r="G31" s="222"/>
    </row>
    <row r="32" spans="1:7" ht="75" x14ac:dyDescent="0.25">
      <c r="A32" s="470" t="s">
        <v>1202</v>
      </c>
      <c r="B32" s="458" t="s">
        <v>1716</v>
      </c>
      <c r="C32" s="614" t="s">
        <v>2568</v>
      </c>
      <c r="D32" s="613" t="s">
        <v>2565</v>
      </c>
      <c r="E32" s="473"/>
      <c r="F32" s="466"/>
      <c r="G32" s="222"/>
    </row>
    <row r="33" spans="1:7" ht="75" x14ac:dyDescent="0.25">
      <c r="A33" s="470" t="s">
        <v>1203</v>
      </c>
      <c r="B33" s="458" t="s">
        <v>1717</v>
      </c>
      <c r="C33" s="466" t="s">
        <v>1193</v>
      </c>
      <c r="D33" s="469">
        <v>0</v>
      </c>
      <c r="E33" s="474"/>
      <c r="F33" s="466"/>
      <c r="G33" s="222"/>
    </row>
    <row r="34" spans="1:7" ht="75" x14ac:dyDescent="0.25">
      <c r="A34" s="470" t="s">
        <v>1204</v>
      </c>
      <c r="B34" s="458" t="s">
        <v>1718</v>
      </c>
      <c r="C34" s="614" t="s">
        <v>2568</v>
      </c>
      <c r="D34" s="613" t="s">
        <v>2565</v>
      </c>
      <c r="E34" s="473"/>
      <c r="F34" s="466"/>
      <c r="G34" s="222"/>
    </row>
    <row r="35" spans="1:7" ht="75" x14ac:dyDescent="0.25">
      <c r="A35" s="470" t="s">
        <v>1205</v>
      </c>
      <c r="B35" s="458" t="s">
        <v>1719</v>
      </c>
      <c r="C35" s="466" t="s">
        <v>1193</v>
      </c>
      <c r="D35" s="469">
        <v>0</v>
      </c>
      <c r="E35" s="474"/>
      <c r="F35" s="466"/>
      <c r="G35" s="222"/>
    </row>
    <row r="36" spans="1:7" ht="105" x14ac:dyDescent="0.25">
      <c r="A36" s="470" t="s">
        <v>1206</v>
      </c>
      <c r="B36" s="458" t="s">
        <v>1727</v>
      </c>
      <c r="C36" s="614" t="s">
        <v>2568</v>
      </c>
      <c r="D36" s="613" t="s">
        <v>2565</v>
      </c>
      <c r="E36" s="473"/>
      <c r="F36" s="466"/>
      <c r="G36" s="222"/>
    </row>
    <row r="37" spans="1:7" ht="105" x14ac:dyDescent="0.25">
      <c r="A37" s="470" t="s">
        <v>1207</v>
      </c>
      <c r="B37" s="458" t="s">
        <v>1728</v>
      </c>
      <c r="C37" s="466" t="s">
        <v>1193</v>
      </c>
      <c r="D37" s="469">
        <v>0</v>
      </c>
      <c r="E37" s="474"/>
      <c r="F37" s="466"/>
      <c r="G37" s="222"/>
    </row>
    <row r="38" spans="1:7" ht="105" x14ac:dyDescent="0.25">
      <c r="A38" s="470" t="s">
        <v>1208</v>
      </c>
      <c r="B38" s="458" t="s">
        <v>1729</v>
      </c>
      <c r="C38" s="614" t="s">
        <v>2568</v>
      </c>
      <c r="D38" s="613" t="s">
        <v>2565</v>
      </c>
      <c r="E38" s="473"/>
      <c r="F38" s="466"/>
      <c r="G38" s="222"/>
    </row>
    <row r="39" spans="1:7" ht="105" x14ac:dyDescent="0.25">
      <c r="A39" s="470" t="s">
        <v>1209</v>
      </c>
      <c r="B39" s="458" t="s">
        <v>1730</v>
      </c>
      <c r="C39" s="466" t="s">
        <v>1193</v>
      </c>
      <c r="D39" s="469">
        <v>0</v>
      </c>
      <c r="E39" s="474"/>
      <c r="F39" s="466"/>
      <c r="G39" s="222"/>
    </row>
    <row r="40" spans="1:7" ht="75" x14ac:dyDescent="0.25">
      <c r="A40" s="470" t="s">
        <v>1210</v>
      </c>
      <c r="B40" s="458" t="s">
        <v>1725</v>
      </c>
      <c r="C40" s="614" t="s">
        <v>2568</v>
      </c>
      <c r="D40" s="613" t="s">
        <v>2565</v>
      </c>
      <c r="E40" s="473"/>
      <c r="F40" s="466"/>
      <c r="G40" s="222"/>
    </row>
    <row r="41" spans="1:7" ht="75" x14ac:dyDescent="0.25">
      <c r="A41" s="470" t="s">
        <v>1211</v>
      </c>
      <c r="B41" s="458" t="s">
        <v>1726</v>
      </c>
      <c r="C41" s="466" t="s">
        <v>1193</v>
      </c>
      <c r="D41" s="469">
        <v>0</v>
      </c>
      <c r="E41" s="474"/>
      <c r="F41" s="466"/>
      <c r="G41" s="222"/>
    </row>
    <row r="42" spans="1:7" ht="75" x14ac:dyDescent="0.25">
      <c r="A42" s="470" t="s">
        <v>1212</v>
      </c>
      <c r="B42" s="458" t="s">
        <v>1723</v>
      </c>
      <c r="C42" s="614" t="s">
        <v>2568</v>
      </c>
      <c r="D42" s="613" t="s">
        <v>2565</v>
      </c>
      <c r="E42" s="473"/>
      <c r="F42" s="466"/>
      <c r="G42" s="222"/>
    </row>
    <row r="43" spans="1:7" ht="75" x14ac:dyDescent="0.25">
      <c r="A43" s="470" t="s">
        <v>1213</v>
      </c>
      <c r="B43" s="458" t="s">
        <v>1724</v>
      </c>
      <c r="C43" s="466" t="s">
        <v>1193</v>
      </c>
      <c r="D43" s="469">
        <v>0</v>
      </c>
      <c r="E43" s="474"/>
      <c r="F43" s="466"/>
      <c r="G43" s="222"/>
    </row>
    <row r="44" spans="1:7" ht="45" x14ac:dyDescent="0.25">
      <c r="A44" s="470" t="s">
        <v>1250</v>
      </c>
      <c r="B44" s="458" t="s">
        <v>1472</v>
      </c>
      <c r="C44" s="466" t="s">
        <v>1193</v>
      </c>
      <c r="D44" s="469">
        <v>0</v>
      </c>
      <c r="E44" s="474"/>
      <c r="F44" s="466"/>
      <c r="G44" s="222"/>
    </row>
    <row r="45" spans="1:7" ht="45" x14ac:dyDescent="0.25">
      <c r="A45" s="465" t="s">
        <v>1740</v>
      </c>
      <c r="B45" s="458" t="s">
        <v>1473</v>
      </c>
      <c r="C45" s="466" t="s">
        <v>1193</v>
      </c>
      <c r="D45" s="469">
        <v>0</v>
      </c>
      <c r="E45" s="474"/>
      <c r="F45" s="466"/>
      <c r="G45" s="222"/>
    </row>
    <row r="46" spans="1:7" ht="75" x14ac:dyDescent="0.25">
      <c r="A46" s="470" t="s">
        <v>1214</v>
      </c>
      <c r="B46" s="458" t="s">
        <v>1702</v>
      </c>
      <c r="C46" s="614" t="s">
        <v>2568</v>
      </c>
      <c r="D46" s="613" t="s">
        <v>2565</v>
      </c>
      <c r="E46" s="473"/>
      <c r="F46" s="466"/>
      <c r="G46" s="222"/>
    </row>
    <row r="47" spans="1:7" ht="45" x14ac:dyDescent="0.25">
      <c r="A47" s="470" t="s">
        <v>1215</v>
      </c>
      <c r="B47" s="458" t="s">
        <v>1703</v>
      </c>
      <c r="C47" s="466" t="s">
        <v>1193</v>
      </c>
      <c r="D47" s="469">
        <v>0</v>
      </c>
      <c r="E47" s="474"/>
      <c r="F47" s="466"/>
      <c r="G47" s="222"/>
    </row>
    <row r="48" spans="1:7" ht="75" x14ac:dyDescent="0.25">
      <c r="A48" s="470" t="s">
        <v>1216</v>
      </c>
      <c r="B48" s="458" t="s">
        <v>1698</v>
      </c>
      <c r="C48" s="614" t="s">
        <v>2568</v>
      </c>
      <c r="D48" s="613" t="s">
        <v>2565</v>
      </c>
      <c r="E48" s="473"/>
      <c r="F48" s="466"/>
      <c r="G48" s="222"/>
    </row>
    <row r="49" spans="1:7" ht="45" x14ac:dyDescent="0.25">
      <c r="A49" s="470" t="s">
        <v>1217</v>
      </c>
      <c r="B49" s="458" t="s">
        <v>1699</v>
      </c>
      <c r="C49" s="466" t="s">
        <v>1193</v>
      </c>
      <c r="D49" s="469">
        <v>0</v>
      </c>
      <c r="E49" s="474"/>
      <c r="F49" s="466"/>
      <c r="G49" s="222"/>
    </row>
    <row r="50" spans="1:7" ht="75" x14ac:dyDescent="0.25">
      <c r="A50" s="470" t="s">
        <v>1218</v>
      </c>
      <c r="B50" s="458" t="s">
        <v>1704</v>
      </c>
      <c r="C50" s="614" t="s">
        <v>2568</v>
      </c>
      <c r="D50" s="613" t="s">
        <v>2565</v>
      </c>
      <c r="E50" s="473"/>
      <c r="F50" s="466"/>
      <c r="G50" s="222"/>
    </row>
    <row r="51" spans="1:7" ht="45" x14ac:dyDescent="0.25">
      <c r="A51" s="470" t="s">
        <v>1219</v>
      </c>
      <c r="B51" s="458" t="s">
        <v>1705</v>
      </c>
      <c r="C51" s="466" t="s">
        <v>1193</v>
      </c>
      <c r="D51" s="469">
        <v>0</v>
      </c>
      <c r="E51" s="474"/>
      <c r="F51" s="466"/>
      <c r="G51" s="222"/>
    </row>
    <row r="52" spans="1:7" ht="75" x14ac:dyDescent="0.25">
      <c r="A52" s="470" t="s">
        <v>1220</v>
      </c>
      <c r="B52" s="458" t="s">
        <v>1700</v>
      </c>
      <c r="C52" s="614" t="s">
        <v>2568</v>
      </c>
      <c r="D52" s="613" t="s">
        <v>2565</v>
      </c>
      <c r="E52" s="473"/>
      <c r="F52" s="466"/>
      <c r="G52" s="222"/>
    </row>
    <row r="53" spans="1:7" ht="45" x14ac:dyDescent="0.25">
      <c r="A53" s="470" t="s">
        <v>1221</v>
      </c>
      <c r="B53" s="458" t="s">
        <v>1701</v>
      </c>
      <c r="C53" s="466" t="s">
        <v>1193</v>
      </c>
      <c r="D53" s="469">
        <v>0</v>
      </c>
      <c r="E53" s="474"/>
      <c r="F53" s="466"/>
      <c r="G53" s="222"/>
    </row>
    <row r="54" spans="1:7" ht="75" x14ac:dyDescent="0.25">
      <c r="A54" s="470" t="s">
        <v>1222</v>
      </c>
      <c r="B54" s="458" t="s">
        <v>1694</v>
      </c>
      <c r="C54" s="614" t="s">
        <v>2568</v>
      </c>
      <c r="D54" s="613" t="s">
        <v>2565</v>
      </c>
      <c r="E54" s="473"/>
      <c r="F54" s="466"/>
      <c r="G54" s="222"/>
    </row>
    <row r="55" spans="1:7" ht="75" x14ac:dyDescent="0.25">
      <c r="A55" s="470" t="s">
        <v>1223</v>
      </c>
      <c r="B55" s="458" t="s">
        <v>1695</v>
      </c>
      <c r="C55" s="466" t="s">
        <v>1193</v>
      </c>
      <c r="D55" s="469">
        <v>0</v>
      </c>
      <c r="E55" s="474"/>
      <c r="F55" s="466"/>
      <c r="G55" s="222"/>
    </row>
    <row r="56" spans="1:7" ht="75" x14ac:dyDescent="0.25">
      <c r="A56" s="470" t="s">
        <v>1224</v>
      </c>
      <c r="B56" s="458" t="s">
        <v>1696</v>
      </c>
      <c r="C56" s="614" t="s">
        <v>2568</v>
      </c>
      <c r="D56" s="613" t="s">
        <v>2565</v>
      </c>
      <c r="E56" s="473"/>
      <c r="F56" s="466"/>
      <c r="G56" s="222"/>
    </row>
    <row r="57" spans="1:7" ht="75" x14ac:dyDescent="0.25">
      <c r="A57" s="470" t="s">
        <v>1225</v>
      </c>
      <c r="B57" s="458" t="s">
        <v>1697</v>
      </c>
      <c r="C57" s="466" t="s">
        <v>1193</v>
      </c>
      <c r="D57" s="469">
        <v>0</v>
      </c>
      <c r="E57" s="474"/>
      <c r="F57" s="466"/>
      <c r="G57" s="222"/>
    </row>
    <row r="60" spans="1:7" x14ac:dyDescent="0.25">
      <c r="A60" s="31" t="s">
        <v>1171</v>
      </c>
    </row>
    <row r="61" spans="1:7" x14ac:dyDescent="0.25">
      <c r="A61" s="31"/>
    </row>
    <row r="62" spans="1:7" x14ac:dyDescent="0.25">
      <c r="A62" s="2" t="s">
        <v>1253</v>
      </c>
    </row>
    <row r="63" spans="1:7" x14ac:dyDescent="0.25">
      <c r="A63" t="s">
        <v>1254</v>
      </c>
    </row>
    <row r="64" spans="1:7" x14ac:dyDescent="0.25">
      <c r="A64" t="s">
        <v>1255</v>
      </c>
    </row>
    <row r="65" spans="1:1" x14ac:dyDescent="0.25">
      <c r="A65" t="s">
        <v>1256</v>
      </c>
    </row>
    <row r="66" spans="1:1" x14ac:dyDescent="0.25">
      <c r="A66" t="s">
        <v>1257</v>
      </c>
    </row>
    <row r="67" spans="1:1" x14ac:dyDescent="0.25">
      <c r="A67" t="s">
        <v>1258</v>
      </c>
    </row>
  </sheetData>
  <mergeCells count="4">
    <mergeCell ref="A2:G2"/>
    <mergeCell ref="A3:G3"/>
    <mergeCell ref="A4:G4"/>
    <mergeCell ref="A1:G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9">
    <tabColor rgb="FF0070C0"/>
  </sheetPr>
  <dimension ref="A1:H23"/>
  <sheetViews>
    <sheetView zoomScale="80" zoomScaleNormal="80" workbookViewId="0">
      <selection activeCell="G51" sqref="G51"/>
    </sheetView>
  </sheetViews>
  <sheetFormatPr defaultColWidth="9.140625" defaultRowHeight="12.75" x14ac:dyDescent="0.2"/>
  <cols>
    <col min="1" max="1" width="32" bestFit="1" customWidth="1"/>
    <col min="2" max="2" width="26.85546875" customWidth="1"/>
    <col min="3" max="3" width="13.140625" customWidth="1"/>
    <col min="4" max="4" width="15.7109375" customWidth="1"/>
    <col min="5" max="5" width="20.28515625" customWidth="1"/>
    <col min="6" max="6" width="9.140625" customWidth="1"/>
    <col min="7" max="7" width="19.5703125" customWidth="1"/>
    <col min="8" max="8" width="11.7109375" customWidth="1"/>
  </cols>
  <sheetData>
    <row r="1" spans="1:8" ht="22.5" customHeight="1" x14ac:dyDescent="0.2">
      <c r="A1" s="637" t="s">
        <v>2149</v>
      </c>
      <c r="B1" s="637"/>
      <c r="C1" s="637"/>
      <c r="D1" s="637"/>
      <c r="E1" s="637"/>
      <c r="F1" s="637"/>
      <c r="G1" s="637"/>
    </row>
    <row r="2" spans="1:8" ht="14.25" customHeight="1" x14ac:dyDescent="0.2">
      <c r="A2" s="666" t="s">
        <v>1568</v>
      </c>
      <c r="B2" s="667"/>
      <c r="C2" s="667"/>
      <c r="D2" s="667"/>
      <c r="E2" s="667"/>
      <c r="F2" s="667"/>
      <c r="G2" s="667"/>
      <c r="H2" s="2"/>
    </row>
    <row r="3" spans="1:8" ht="16.5" customHeight="1" x14ac:dyDescent="0.2">
      <c r="A3" s="659" t="s">
        <v>1782</v>
      </c>
      <c r="B3" s="659"/>
      <c r="C3" s="659"/>
      <c r="D3" s="659"/>
      <c r="E3" s="659"/>
      <c r="F3" s="659"/>
      <c r="G3" s="659"/>
      <c r="H3" s="2"/>
    </row>
    <row r="4" spans="1:8" ht="27" customHeight="1" x14ac:dyDescent="0.2">
      <c r="A4" s="142" t="s">
        <v>358</v>
      </c>
      <c r="B4" s="143" t="s">
        <v>163</v>
      </c>
      <c r="C4" s="143" t="s">
        <v>359</v>
      </c>
      <c r="D4" s="144" t="s">
        <v>360</v>
      </c>
      <c r="E4" s="143" t="s">
        <v>361</v>
      </c>
      <c r="F4" s="143" t="s">
        <v>1001</v>
      </c>
      <c r="G4" s="139" t="s">
        <v>2150</v>
      </c>
      <c r="H4" s="2"/>
    </row>
    <row r="5" spans="1:8" ht="12.75" customHeight="1" x14ac:dyDescent="0.25">
      <c r="A5" s="172" t="s">
        <v>1545</v>
      </c>
      <c r="B5" s="173" t="s">
        <v>1559</v>
      </c>
      <c r="C5" s="174" t="s">
        <v>2128</v>
      </c>
      <c r="D5" s="174"/>
      <c r="E5" s="174"/>
      <c r="F5" s="174" t="s">
        <v>110</v>
      </c>
      <c r="G5" s="175" t="s">
        <v>31</v>
      </c>
    </row>
    <row r="6" spans="1:8" ht="12.75" customHeight="1" x14ac:dyDescent="0.25">
      <c r="A6" s="176" t="s">
        <v>1546</v>
      </c>
      <c r="B6" s="177" t="s">
        <v>1567</v>
      </c>
      <c r="C6" s="174" t="s">
        <v>2129</v>
      </c>
      <c r="D6" s="174"/>
      <c r="E6" s="174"/>
      <c r="F6" s="174" t="s">
        <v>110</v>
      </c>
      <c r="G6" s="174" t="s">
        <v>32</v>
      </c>
    </row>
    <row r="7" spans="1:8" ht="12.75" customHeight="1" x14ac:dyDescent="0.25">
      <c r="A7" s="176" t="s">
        <v>37</v>
      </c>
      <c r="B7" s="177" t="s">
        <v>1560</v>
      </c>
      <c r="C7" s="174" t="s">
        <v>1164</v>
      </c>
      <c r="D7" s="174"/>
      <c r="E7" s="174"/>
      <c r="F7" s="174" t="s">
        <v>110</v>
      </c>
      <c r="G7" s="174" t="s">
        <v>31</v>
      </c>
      <c r="H7" s="2"/>
    </row>
    <row r="8" spans="1:8" ht="12.75" customHeight="1" x14ac:dyDescent="0.25">
      <c r="A8" s="176" t="s">
        <v>1547</v>
      </c>
      <c r="B8" s="177" t="s">
        <v>1561</v>
      </c>
      <c r="C8" s="174" t="s">
        <v>978</v>
      </c>
      <c r="D8" s="174"/>
      <c r="E8" s="174"/>
      <c r="F8" s="174" t="s">
        <v>110</v>
      </c>
      <c r="G8" s="174" t="s">
        <v>32</v>
      </c>
      <c r="H8" s="2"/>
    </row>
    <row r="9" spans="1:8" ht="12.75" customHeight="1" x14ac:dyDescent="0.25">
      <c r="A9" s="176" t="s">
        <v>707</v>
      </c>
      <c r="B9" s="177" t="s">
        <v>311</v>
      </c>
      <c r="C9" s="174" t="s">
        <v>1947</v>
      </c>
      <c r="D9" s="174"/>
      <c r="E9" s="174"/>
      <c r="F9" s="174" t="s">
        <v>110</v>
      </c>
      <c r="G9" s="174" t="s">
        <v>31</v>
      </c>
      <c r="H9" s="2"/>
    </row>
    <row r="10" spans="1:8" ht="12.75" customHeight="1" x14ac:dyDescent="0.25">
      <c r="A10" s="172" t="s">
        <v>1548</v>
      </c>
      <c r="B10" s="175" t="s">
        <v>1562</v>
      </c>
      <c r="C10" s="174" t="s">
        <v>1947</v>
      </c>
      <c r="D10" s="174"/>
      <c r="E10" s="174"/>
      <c r="F10" s="174" t="s">
        <v>110</v>
      </c>
      <c r="G10" s="174" t="s">
        <v>31</v>
      </c>
    </row>
    <row r="11" spans="1:8" ht="12.75" customHeight="1" x14ac:dyDescent="0.25">
      <c r="A11" s="172" t="s">
        <v>1549</v>
      </c>
      <c r="B11" s="173" t="s">
        <v>1563</v>
      </c>
      <c r="C11" s="174" t="s">
        <v>947</v>
      </c>
      <c r="D11" s="174"/>
      <c r="E11" s="174"/>
      <c r="F11" s="174" t="s">
        <v>110</v>
      </c>
      <c r="G11" s="175" t="s">
        <v>32</v>
      </c>
    </row>
    <row r="12" spans="1:8" ht="12.75" customHeight="1" x14ac:dyDescent="0.25">
      <c r="A12" s="172" t="s">
        <v>1550</v>
      </c>
      <c r="B12" s="173" t="s">
        <v>1564</v>
      </c>
      <c r="C12" s="174" t="s">
        <v>2130</v>
      </c>
      <c r="D12" s="174"/>
      <c r="E12" s="174"/>
      <c r="F12" s="174" t="s">
        <v>110</v>
      </c>
      <c r="G12" s="175" t="s">
        <v>32</v>
      </c>
      <c r="H12" s="2"/>
    </row>
    <row r="13" spans="1:8" ht="12.75" customHeight="1" x14ac:dyDescent="0.25">
      <c r="A13" s="172" t="s">
        <v>1551</v>
      </c>
      <c r="B13" s="173" t="s">
        <v>1565</v>
      </c>
      <c r="C13" s="174" t="s">
        <v>991</v>
      </c>
      <c r="D13" s="174"/>
      <c r="E13" s="174"/>
      <c r="F13" s="174" t="s">
        <v>110</v>
      </c>
      <c r="G13" s="175" t="s">
        <v>32</v>
      </c>
      <c r="H13" s="2"/>
    </row>
    <row r="14" spans="1:8" ht="12.75" customHeight="1" x14ac:dyDescent="0.25">
      <c r="A14" s="172" t="s">
        <v>1552</v>
      </c>
      <c r="B14" s="173" t="s">
        <v>1566</v>
      </c>
      <c r="C14" s="174" t="s">
        <v>1947</v>
      </c>
      <c r="D14" s="174"/>
      <c r="E14" s="174"/>
      <c r="F14" s="174" t="s">
        <v>110</v>
      </c>
      <c r="G14" s="175" t="s">
        <v>32</v>
      </c>
      <c r="H14" s="2"/>
    </row>
    <row r="15" spans="1:8" ht="12.75" customHeight="1" x14ac:dyDescent="0.25">
      <c r="A15" s="227"/>
      <c r="B15" s="228"/>
      <c r="C15" s="228"/>
      <c r="D15" s="228"/>
      <c r="E15" s="228"/>
      <c r="F15" s="228"/>
      <c r="G15" s="228"/>
    </row>
    <row r="16" spans="1:8" ht="12.75" customHeight="1" x14ac:dyDescent="0.25">
      <c r="A16" s="229" t="s">
        <v>1171</v>
      </c>
      <c r="B16" s="228"/>
      <c r="C16" s="228"/>
      <c r="D16" s="228"/>
      <c r="E16" s="228"/>
      <c r="F16" s="228"/>
      <c r="G16" s="230"/>
    </row>
    <row r="17" spans="1:8" ht="12.75" customHeight="1" x14ac:dyDescent="0.25">
      <c r="A17" s="227"/>
      <c r="B17" s="228"/>
      <c r="C17" s="228"/>
      <c r="D17" s="228"/>
      <c r="E17" s="228"/>
      <c r="F17" s="228"/>
      <c r="G17" s="230"/>
      <c r="H17" s="2"/>
    </row>
    <row r="18" spans="1:8" ht="12.75" customHeight="1" x14ac:dyDescent="0.2">
      <c r="A18" s="230" t="s">
        <v>1569</v>
      </c>
      <c r="B18" s="230"/>
      <c r="C18" s="230"/>
      <c r="D18" s="230"/>
      <c r="E18" s="230"/>
      <c r="F18" s="230"/>
      <c r="G18" s="230"/>
      <c r="H18" s="2"/>
    </row>
    <row r="19" spans="1:8" ht="14.25" x14ac:dyDescent="0.2">
      <c r="A19" s="230"/>
      <c r="B19" s="230"/>
      <c r="C19" s="230"/>
      <c r="D19" s="230"/>
      <c r="E19" s="230"/>
      <c r="F19" s="230"/>
      <c r="G19" s="230"/>
      <c r="H19" s="2"/>
    </row>
    <row r="20" spans="1:8" x14ac:dyDescent="0.2">
      <c r="A20" s="140"/>
      <c r="B20" s="140"/>
      <c r="C20" s="140"/>
      <c r="D20" s="140"/>
      <c r="E20" s="140"/>
      <c r="F20" s="140"/>
      <c r="G20" s="140"/>
      <c r="H20" s="2"/>
    </row>
    <row r="21" spans="1:8" x14ac:dyDescent="0.2">
      <c r="A21" s="140"/>
      <c r="B21" s="140"/>
      <c r="C21" s="140"/>
      <c r="D21" s="140"/>
      <c r="E21" s="140"/>
      <c r="F21" s="140"/>
      <c r="G21" s="140"/>
      <c r="H21" s="2"/>
    </row>
    <row r="22" spans="1:8" x14ac:dyDescent="0.2">
      <c r="A22" s="140"/>
      <c r="B22" s="140"/>
      <c r="C22" s="140"/>
      <c r="D22" s="140"/>
      <c r="E22" s="140"/>
      <c r="F22" s="140"/>
      <c r="H22" s="2"/>
    </row>
    <row r="23" spans="1:8" x14ac:dyDescent="0.2">
      <c r="A23" s="140"/>
      <c r="B23" s="140"/>
      <c r="C23" s="140"/>
      <c r="D23" s="140"/>
      <c r="E23" s="140"/>
      <c r="F23" s="140"/>
      <c r="H23" s="2"/>
    </row>
  </sheetData>
  <mergeCells count="3">
    <mergeCell ref="A1:G1"/>
    <mergeCell ref="A2:G2"/>
    <mergeCell ref="A3:G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10">
    <tabColor rgb="FF00B050"/>
  </sheetPr>
  <dimension ref="A1:K37"/>
  <sheetViews>
    <sheetView topLeftCell="A4" zoomScale="80" zoomScaleNormal="80" workbookViewId="0">
      <selection activeCell="C15" sqref="C15"/>
    </sheetView>
  </sheetViews>
  <sheetFormatPr defaultColWidth="11.42578125" defaultRowHeight="15" x14ac:dyDescent="0.25"/>
  <cols>
    <col min="1" max="1" width="30.7109375" style="11" customWidth="1"/>
    <col min="2" max="2" width="54" style="10" customWidth="1"/>
    <col min="3" max="3" width="34.28515625" style="9" customWidth="1"/>
    <col min="4" max="4" width="22.28515625" style="7" customWidth="1"/>
    <col min="5" max="5" width="37.5703125" style="7" customWidth="1"/>
    <col min="6" max="6" width="13.85546875" style="165" customWidth="1"/>
    <col min="7" max="7" width="20.7109375" style="9" customWidth="1"/>
    <col min="8" max="16384" width="11.42578125" style="4"/>
  </cols>
  <sheetData>
    <row r="1" spans="1:11" ht="23.25" customHeight="1" x14ac:dyDescent="0.25">
      <c r="A1" s="668" t="s">
        <v>2159</v>
      </c>
      <c r="B1" s="662"/>
      <c r="C1" s="662"/>
      <c r="D1" s="662"/>
      <c r="E1" s="662"/>
      <c r="F1" s="662"/>
      <c r="G1" s="662"/>
    </row>
    <row r="2" spans="1:11" ht="60" customHeight="1" x14ac:dyDescent="0.25">
      <c r="A2" s="667" t="s">
        <v>2164</v>
      </c>
      <c r="B2" s="667"/>
      <c r="C2" s="667"/>
      <c r="D2" s="667"/>
      <c r="E2" s="667"/>
      <c r="F2" s="667"/>
      <c r="G2" s="667"/>
    </row>
    <row r="3" spans="1:11" ht="20.25" customHeight="1" x14ac:dyDescent="0.25">
      <c r="A3" s="659" t="s">
        <v>1795</v>
      </c>
      <c r="B3" s="659"/>
      <c r="C3" s="659"/>
      <c r="D3" s="659"/>
      <c r="E3" s="659"/>
      <c r="F3" s="659"/>
      <c r="G3" s="659"/>
    </row>
    <row r="4" spans="1:11" ht="18.75" customHeight="1" x14ac:dyDescent="0.25">
      <c r="A4" s="161" t="s">
        <v>358</v>
      </c>
      <c r="B4" s="161" t="s">
        <v>163</v>
      </c>
      <c r="C4" s="161" t="s">
        <v>359</v>
      </c>
      <c r="D4" s="162" t="s">
        <v>360</v>
      </c>
      <c r="E4" s="161" t="s">
        <v>361</v>
      </c>
      <c r="F4" s="143" t="s">
        <v>1001</v>
      </c>
      <c r="G4" s="163" t="s">
        <v>2150</v>
      </c>
    </row>
    <row r="5" spans="1:11" ht="15" customHeight="1" x14ac:dyDescent="0.25">
      <c r="A5" s="5" t="s">
        <v>36</v>
      </c>
      <c r="B5" s="178" t="s">
        <v>2153</v>
      </c>
      <c r="C5" s="178" t="s">
        <v>369</v>
      </c>
      <c r="D5" s="185" t="s">
        <v>547</v>
      </c>
      <c r="E5" s="186"/>
      <c r="F5" s="181" t="s">
        <v>1000</v>
      </c>
      <c r="G5" s="187"/>
    </row>
    <row r="6" spans="1:11" ht="15" customHeight="1" x14ac:dyDescent="0.25">
      <c r="A6" s="5" t="s">
        <v>37</v>
      </c>
      <c r="B6" s="178" t="s">
        <v>2154</v>
      </c>
      <c r="C6" s="178" t="s">
        <v>363</v>
      </c>
      <c r="D6" s="185" t="s">
        <v>552</v>
      </c>
      <c r="E6" s="186"/>
      <c r="F6" s="181"/>
      <c r="G6" s="188"/>
    </row>
    <row r="7" spans="1:11" ht="15" customHeight="1" x14ac:dyDescent="0.25">
      <c r="A7" s="5" t="s">
        <v>132</v>
      </c>
      <c r="B7" s="178" t="s">
        <v>894</v>
      </c>
      <c r="C7" s="178" t="s">
        <v>524</v>
      </c>
      <c r="D7" s="185" t="s">
        <v>895</v>
      </c>
      <c r="E7" s="186"/>
      <c r="F7" s="181"/>
      <c r="G7" s="188"/>
      <c r="H7" s="12"/>
      <c r="I7" s="12"/>
      <c r="K7" s="12"/>
    </row>
    <row r="8" spans="1:11" ht="15" customHeight="1" x14ac:dyDescent="0.25">
      <c r="A8" s="5" t="s">
        <v>133</v>
      </c>
      <c r="B8" s="178" t="s">
        <v>896</v>
      </c>
      <c r="C8" s="178" t="s">
        <v>524</v>
      </c>
      <c r="D8" s="185" t="s">
        <v>525</v>
      </c>
      <c r="E8" s="186"/>
      <c r="F8" s="181"/>
      <c r="G8" s="188"/>
    </row>
    <row r="9" spans="1:11" ht="15" customHeight="1" x14ac:dyDescent="0.25">
      <c r="A9" s="5" t="s">
        <v>45</v>
      </c>
      <c r="B9" s="178" t="s">
        <v>897</v>
      </c>
      <c r="C9" s="178" t="s">
        <v>403</v>
      </c>
      <c r="D9" s="185" t="s">
        <v>404</v>
      </c>
      <c r="E9" s="186"/>
      <c r="F9" s="181"/>
      <c r="G9" s="188"/>
    </row>
    <row r="10" spans="1:11" ht="15" customHeight="1" x14ac:dyDescent="0.25">
      <c r="A10" s="5" t="s">
        <v>898</v>
      </c>
      <c r="B10" s="178" t="s">
        <v>899</v>
      </c>
      <c r="C10" s="178" t="s">
        <v>900</v>
      </c>
      <c r="D10" s="185" t="s">
        <v>901</v>
      </c>
      <c r="E10" s="186"/>
      <c r="F10" s="181" t="s">
        <v>1004</v>
      </c>
      <c r="G10" s="188"/>
    </row>
    <row r="11" spans="1:11" ht="15" customHeight="1" x14ac:dyDescent="0.25">
      <c r="A11" s="5" t="s">
        <v>902</v>
      </c>
      <c r="B11" s="178" t="s">
        <v>903</v>
      </c>
      <c r="C11" s="178" t="s">
        <v>524</v>
      </c>
      <c r="D11" s="185" t="s">
        <v>904</v>
      </c>
      <c r="E11" s="186"/>
      <c r="F11" s="181"/>
      <c r="G11" s="187"/>
    </row>
    <row r="12" spans="1:11" ht="15" customHeight="1" x14ac:dyDescent="0.25">
      <c r="A12" s="5" t="s">
        <v>905</v>
      </c>
      <c r="B12" s="178" t="s">
        <v>906</v>
      </c>
      <c r="C12" s="178" t="s">
        <v>501</v>
      </c>
      <c r="D12" s="185" t="s">
        <v>907</v>
      </c>
      <c r="E12" s="186"/>
      <c r="F12" s="181"/>
      <c r="G12" s="187"/>
    </row>
    <row r="13" spans="1:11" ht="15" customHeight="1" x14ac:dyDescent="0.25">
      <c r="A13" s="5" t="s">
        <v>908</v>
      </c>
      <c r="B13" s="178" t="s">
        <v>909</v>
      </c>
      <c r="C13" s="178" t="s">
        <v>441</v>
      </c>
      <c r="D13" s="185" t="s">
        <v>547</v>
      </c>
      <c r="E13" s="186"/>
      <c r="F13" s="181"/>
      <c r="G13" s="187"/>
    </row>
    <row r="14" spans="1:11" ht="15" customHeight="1" x14ac:dyDescent="0.25">
      <c r="A14" s="5" t="s">
        <v>910</v>
      </c>
      <c r="B14" s="178" t="s">
        <v>911</v>
      </c>
      <c r="C14" s="178" t="s">
        <v>363</v>
      </c>
      <c r="D14" s="185" t="s">
        <v>552</v>
      </c>
      <c r="E14" s="186"/>
      <c r="F14" s="181"/>
      <c r="G14" s="187"/>
    </row>
    <row r="15" spans="1:11" ht="15" customHeight="1" x14ac:dyDescent="0.25">
      <c r="A15" s="5" t="s">
        <v>113</v>
      </c>
      <c r="B15" s="178" t="s">
        <v>912</v>
      </c>
      <c r="C15" s="615" t="s">
        <v>2158</v>
      </c>
      <c r="D15" s="190" t="s">
        <v>415</v>
      </c>
      <c r="E15" s="189"/>
      <c r="F15" s="183"/>
      <c r="G15" s="189"/>
    </row>
    <row r="16" spans="1:11" ht="15" customHeight="1" x14ac:dyDescent="0.25">
      <c r="A16" s="501" t="s">
        <v>913</v>
      </c>
      <c r="B16" s="178" t="s">
        <v>914</v>
      </c>
      <c r="C16" s="178" t="s">
        <v>441</v>
      </c>
      <c r="D16" s="185" t="s">
        <v>547</v>
      </c>
      <c r="E16" s="186"/>
      <c r="F16" s="181"/>
      <c r="G16" s="187"/>
    </row>
    <row r="17" spans="1:7" ht="15" customHeight="1" x14ac:dyDescent="0.25">
      <c r="A17" s="5" t="s">
        <v>915</v>
      </c>
      <c r="B17" s="178" t="s">
        <v>916</v>
      </c>
      <c r="C17" s="178" t="s">
        <v>363</v>
      </c>
      <c r="D17" s="185" t="s">
        <v>552</v>
      </c>
      <c r="E17" s="186"/>
      <c r="F17" s="181"/>
      <c r="G17" s="187"/>
    </row>
    <row r="18" spans="1:7" ht="15" customHeight="1" x14ac:dyDescent="0.25">
      <c r="A18" s="5" t="s">
        <v>139</v>
      </c>
      <c r="B18" s="178" t="s">
        <v>917</v>
      </c>
      <c r="C18" s="189" t="s">
        <v>2158</v>
      </c>
      <c r="D18" s="190" t="s">
        <v>415</v>
      </c>
      <c r="E18" s="189"/>
      <c r="F18" s="183"/>
      <c r="G18" s="189"/>
    </row>
    <row r="19" spans="1:7" ht="15" customHeight="1" x14ac:dyDescent="0.25">
      <c r="A19" s="5" t="s">
        <v>88</v>
      </c>
      <c r="B19" s="178" t="s">
        <v>918</v>
      </c>
      <c r="C19" s="178" t="s">
        <v>501</v>
      </c>
      <c r="D19" s="185" t="s">
        <v>919</v>
      </c>
      <c r="E19" s="186"/>
      <c r="F19" s="181"/>
      <c r="G19" s="187"/>
    </row>
    <row r="20" spans="1:7" ht="15" customHeight="1" x14ac:dyDescent="0.25">
      <c r="A20" s="5" t="s">
        <v>920</v>
      </c>
      <c r="B20" s="178" t="s">
        <v>921</v>
      </c>
      <c r="C20" s="178" t="s">
        <v>597</v>
      </c>
      <c r="D20" s="191" t="s">
        <v>922</v>
      </c>
      <c r="E20" s="186" t="s">
        <v>923</v>
      </c>
      <c r="F20" s="181"/>
      <c r="G20" s="187"/>
    </row>
    <row r="21" spans="1:7" ht="15" customHeight="1" x14ac:dyDescent="0.25">
      <c r="A21" s="5" t="s">
        <v>924</v>
      </c>
      <c r="B21" s="178" t="s">
        <v>925</v>
      </c>
      <c r="C21" s="178" t="s">
        <v>597</v>
      </c>
      <c r="D21" s="191" t="s">
        <v>926</v>
      </c>
      <c r="E21" s="186" t="s">
        <v>927</v>
      </c>
      <c r="F21" s="181"/>
      <c r="G21" s="187"/>
    </row>
    <row r="22" spans="1:7" ht="49.5" customHeight="1" x14ac:dyDescent="0.25">
      <c r="A22" s="5" t="s">
        <v>928</v>
      </c>
      <c r="B22" s="178" t="s">
        <v>929</v>
      </c>
      <c r="C22" s="178" t="s">
        <v>597</v>
      </c>
      <c r="D22" s="191" t="s">
        <v>930</v>
      </c>
      <c r="E22" s="186" t="s">
        <v>931</v>
      </c>
      <c r="F22" s="181"/>
      <c r="G22" s="187"/>
    </row>
    <row r="23" spans="1:7" ht="30" customHeight="1" x14ac:dyDescent="0.25">
      <c r="A23" s="5" t="s">
        <v>932</v>
      </c>
      <c r="B23" s="178" t="s">
        <v>933</v>
      </c>
      <c r="C23" s="178" t="s">
        <v>369</v>
      </c>
      <c r="D23" s="191" t="s">
        <v>638</v>
      </c>
      <c r="E23" s="178" t="s">
        <v>934</v>
      </c>
      <c r="F23" s="181"/>
      <c r="G23" s="187"/>
    </row>
    <row r="24" spans="1:7" ht="15" customHeight="1" x14ac:dyDescent="0.25">
      <c r="A24" s="5" t="s">
        <v>935</v>
      </c>
      <c r="B24" s="178" t="s">
        <v>936</v>
      </c>
      <c r="C24" s="178" t="s">
        <v>369</v>
      </c>
      <c r="D24" s="191" t="s">
        <v>145</v>
      </c>
      <c r="E24" s="186"/>
      <c r="F24" s="181"/>
      <c r="G24" s="187"/>
    </row>
    <row r="25" spans="1:7" ht="15" customHeight="1" x14ac:dyDescent="0.25">
      <c r="A25" s="5" t="s">
        <v>937</v>
      </c>
      <c r="B25" s="178" t="s">
        <v>938</v>
      </c>
      <c r="C25" s="178" t="s">
        <v>369</v>
      </c>
      <c r="D25" s="191" t="s">
        <v>939</v>
      </c>
      <c r="E25" s="186"/>
      <c r="F25" s="181"/>
      <c r="G25" s="187"/>
    </row>
    <row r="26" spans="1:7" ht="33" customHeight="1" x14ac:dyDescent="0.25">
      <c r="A26" s="5" t="s">
        <v>33</v>
      </c>
      <c r="B26" s="178" t="s">
        <v>940</v>
      </c>
      <c r="C26" s="178" t="s">
        <v>390</v>
      </c>
      <c r="D26" s="185" t="s">
        <v>648</v>
      </c>
      <c r="E26" s="186" t="s">
        <v>648</v>
      </c>
      <c r="F26" s="181"/>
      <c r="G26" s="187"/>
    </row>
    <row r="27" spans="1:7" ht="15" customHeight="1" x14ac:dyDescent="0.25">
      <c r="A27" s="5" t="s">
        <v>496</v>
      </c>
      <c r="B27" s="178" t="s">
        <v>941</v>
      </c>
      <c r="C27" s="178" t="s">
        <v>369</v>
      </c>
      <c r="D27" s="185" t="s">
        <v>942</v>
      </c>
      <c r="E27" s="186" t="s">
        <v>943</v>
      </c>
      <c r="F27" s="181"/>
      <c r="G27" s="187"/>
    </row>
    <row r="28" spans="1:7" x14ac:dyDescent="0.25">
      <c r="A28" s="16"/>
    </row>
    <row r="29" spans="1:7" ht="15" customHeight="1" x14ac:dyDescent="0.25"/>
    <row r="30" spans="1:7" ht="15" customHeight="1" x14ac:dyDescent="0.25">
      <c r="A30" s="31" t="s">
        <v>1171</v>
      </c>
      <c r="B30" s="12"/>
      <c r="C30" s="17"/>
      <c r="D30" s="17"/>
      <c r="E30" s="14"/>
      <c r="F30" s="166"/>
      <c r="G30" s="17"/>
    </row>
    <row r="31" spans="1:7" x14ac:dyDescent="0.25">
      <c r="A31" s="12"/>
      <c r="B31" s="12"/>
      <c r="C31" s="17"/>
      <c r="D31" s="17"/>
      <c r="E31" s="14"/>
      <c r="F31" s="166"/>
      <c r="G31" s="17"/>
    </row>
    <row r="32" spans="1:7" x14ac:dyDescent="0.25">
      <c r="A32" s="2" t="s">
        <v>1269</v>
      </c>
    </row>
    <row r="33" spans="1:1" x14ac:dyDescent="0.25">
      <c r="A33" t="s">
        <v>1270</v>
      </c>
    </row>
    <row r="34" spans="1:1" x14ac:dyDescent="0.25">
      <c r="A34" t="s">
        <v>1271</v>
      </c>
    </row>
    <row r="35" spans="1:1" x14ac:dyDescent="0.25">
      <c r="A35" t="s">
        <v>1272</v>
      </c>
    </row>
    <row r="36" spans="1:1" x14ac:dyDescent="0.25">
      <c r="A36" t="s">
        <v>1273</v>
      </c>
    </row>
    <row r="37" spans="1:1" x14ac:dyDescent="0.25">
      <c r="A37" t="s">
        <v>1274</v>
      </c>
    </row>
  </sheetData>
  <mergeCells count="3">
    <mergeCell ref="A2:G2"/>
    <mergeCell ref="A3:G3"/>
    <mergeCell ref="A1:G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17</vt:i4>
      </vt:variant>
    </vt:vector>
  </HeadingPairs>
  <TitlesOfParts>
    <vt:vector size="69" baseType="lpstr">
      <vt:lpstr>Revision History</vt:lpstr>
      <vt:lpstr>Content Recap</vt:lpstr>
      <vt:lpstr>Exports description</vt:lpstr>
      <vt:lpstr>APGL</vt:lpstr>
      <vt:lpstr>AllBalance</vt:lpstr>
      <vt:lpstr>BalanceChannelUsers</vt:lpstr>
      <vt:lpstr>BalanceSubscribers</vt:lpstr>
      <vt:lpstr>BarredAccounts</vt:lpstr>
      <vt:lpstr>BillingAssociations</vt:lpstr>
      <vt:lpstr>BillingCompany</vt:lpstr>
      <vt:lpstr>CatgoryDetails</vt:lpstr>
      <vt:lpstr>ChannelUsers</vt:lpstr>
      <vt:lpstr>Commission</vt:lpstr>
      <vt:lpstr>CommissionsDetails</vt:lpstr>
      <vt:lpstr>DomainDetails</vt:lpstr>
      <vt:lpstr>GeographicalDomain</vt:lpstr>
      <vt:lpstr>GradeDetails</vt:lpstr>
      <vt:lpstr>GroupRoles</vt:lpstr>
      <vt:lpstr>GroupRolesDetails</vt:lpstr>
      <vt:lpstr>Mobile_Number_Change</vt:lpstr>
      <vt:lpstr>Pin_Reset</vt:lpstr>
      <vt:lpstr>ReceiverKYC</vt:lpstr>
      <vt:lpstr>Reconciliation</vt:lpstr>
      <vt:lpstr>Roles</vt:lpstr>
      <vt:lpstr>ServiceCharge</vt:lpstr>
      <vt:lpstr>ServicesChargesDetails</vt:lpstr>
      <vt:lpstr>Subscribers</vt:lpstr>
      <vt:lpstr>SysGroupRoles</vt:lpstr>
      <vt:lpstr>SysPaymentMethodSubtypes</vt:lpstr>
      <vt:lpstr>SysServiceTypes</vt:lpstr>
      <vt:lpstr>Threshold_Details</vt:lpstr>
      <vt:lpstr>Thresholds_Main</vt:lpstr>
      <vt:lpstr>Transactions </vt:lpstr>
      <vt:lpstr>TransferRulesGeneral</vt:lpstr>
      <vt:lpstr>TransferRulesO2C</vt:lpstr>
      <vt:lpstr>UserRoles</vt:lpstr>
      <vt:lpstr>Wallet</vt:lpstr>
      <vt:lpstr>BillsIntegrated</vt:lpstr>
      <vt:lpstr>BillsPaid</vt:lpstr>
      <vt:lpstr>BillsPaySubscribers</vt:lpstr>
      <vt:lpstr>DeletedBills</vt:lpstr>
      <vt:lpstr>UnpaidBills</vt:lpstr>
      <vt:lpstr>Active_CHU</vt:lpstr>
      <vt:lpstr>Active_SUBS</vt:lpstr>
      <vt:lpstr>CU_PinNotModified</vt:lpstr>
      <vt:lpstr>Subs_PinNotModified</vt:lpstr>
      <vt:lpstr>AllUsers</vt:lpstr>
      <vt:lpstr>AdminAuditTrail</vt:lpstr>
      <vt:lpstr>AuditTrail</vt:lpstr>
      <vt:lpstr>SystemMessages</vt:lpstr>
      <vt:lpstr>SystemPreferences</vt:lpstr>
      <vt:lpstr>PinModified</vt:lpstr>
      <vt:lpstr>ACTION</vt:lpstr>
      <vt:lpstr>BarredAccount</vt:lpstr>
      <vt:lpstr>Active_CHU!Print_Area</vt:lpstr>
      <vt:lpstr>Active_SUBS!Print_Area</vt:lpstr>
      <vt:lpstr>AdminAuditTrail!Print_Area</vt:lpstr>
      <vt:lpstr>AuditTrail!Print_Area</vt:lpstr>
      <vt:lpstr>BillsIntegrated!Print_Area</vt:lpstr>
      <vt:lpstr>BillsPaySubscribers!Print_Area</vt:lpstr>
      <vt:lpstr>CatgoryDetails!Print_Area</vt:lpstr>
      <vt:lpstr>CU_PinNotModified!Print_Area</vt:lpstr>
      <vt:lpstr>DeletedBills!Print_Area</vt:lpstr>
      <vt:lpstr>GeographicalDomain!Print_Area</vt:lpstr>
      <vt:lpstr>Reconciliation!Print_Area</vt:lpstr>
      <vt:lpstr>Subs_PinNotModified!Print_Area</vt:lpstr>
      <vt:lpstr>Thresholds_Main!Print_Area</vt:lpstr>
      <vt:lpstr>TransferRulesO2C!Print_Area</vt:lpstr>
      <vt:lpstr>UnpaidBills!Print_Area</vt:lpstr>
    </vt:vector>
  </TitlesOfParts>
  <Company>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SAYJ7405</dc:creator>
  <cp:lastModifiedBy>Albuquerque Claudio [OLIB]</cp:lastModifiedBy>
  <cp:lastPrinted>2010-11-05T15:17:31Z</cp:lastPrinted>
  <dcterms:created xsi:type="dcterms:W3CDTF">2010-04-20T08:14:09Z</dcterms:created>
  <dcterms:modified xsi:type="dcterms:W3CDTF">2025-03-17T13:56:52Z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