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I:\Shared drives\Belle DoorLoop Onboarding\Belle Leases\Tenant Lease Info for DoorLoop\"/>
    </mc:Choice>
  </mc:AlternateContent>
  <xr:revisionPtr revIDLastSave="0" documentId="13_ncr:1_{58CA921A-575C-4CA5-8AFE-3E3962F9B2A5}" xr6:coauthVersionLast="47" xr6:coauthVersionMax="47" xr10:uidLastSave="{00000000-0000-0000-0000-000000000000}"/>
  <bookViews>
    <workbookView xWindow="-103" yWindow="-103" windowWidth="33120" windowHeight="18000" xr2:uid="{9E5137D4-7ED1-4FD6-9370-220860932CC0}"/>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2" l="1"/>
  <c r="J27" i="2" s="1"/>
  <c r="I26" i="2"/>
  <c r="I25" i="2"/>
  <c r="J25" i="2" s="1"/>
  <c r="I24" i="2"/>
  <c r="J24" i="2" s="1"/>
  <c r="I23" i="2"/>
  <c r="J23" i="2" s="1"/>
  <c r="I22" i="2"/>
  <c r="J22" i="2" s="1"/>
  <c r="I21" i="2"/>
  <c r="J21" i="2" s="1"/>
  <c r="I20" i="2"/>
  <c r="J20" i="2" s="1"/>
  <c r="J19" i="2"/>
  <c r="I19" i="2"/>
  <c r="I18" i="2"/>
  <c r="J18" i="2" s="1"/>
  <c r="I17" i="2"/>
  <c r="J17" i="2" s="1"/>
  <c r="I16" i="2"/>
  <c r="J16" i="2" s="1"/>
  <c r="I15" i="2"/>
  <c r="J15" i="2" s="1"/>
  <c r="I14" i="2"/>
  <c r="J14" i="2" s="1"/>
  <c r="I13" i="2"/>
  <c r="J13" i="2" s="1"/>
  <c r="I12" i="2"/>
  <c r="J12" i="2" s="1"/>
  <c r="I11" i="2"/>
  <c r="J11" i="2" s="1"/>
  <c r="I10" i="2"/>
  <c r="J10" i="2" s="1"/>
  <c r="I9" i="2"/>
  <c r="J9" i="2" s="1"/>
  <c r="I8" i="2"/>
  <c r="J8" i="2" s="1"/>
  <c r="I7" i="2"/>
  <c r="J7" i="2" s="1"/>
  <c r="I6" i="2"/>
  <c r="J6" i="2" s="1"/>
  <c r="I5" i="2"/>
  <c r="J5" i="2" s="1"/>
  <c r="J28" i="2" s="1"/>
  <c r="D24"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futureMetadata>
  <valueMetadata count="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valueMetadata>
</metadata>
</file>

<file path=xl/sharedStrings.xml><?xml version="1.0" encoding="utf-8"?>
<sst xmlns="http://schemas.openxmlformats.org/spreadsheetml/2006/main" count="282" uniqueCount="157">
  <si>
    <t>Unit</t>
  </si>
  <si>
    <t>Tenant</t>
  </si>
  <si>
    <t>SF</t>
  </si>
  <si>
    <t>HVAC Split</t>
  </si>
  <si>
    <t>Security Deposit</t>
  </si>
  <si>
    <t>101-103</t>
  </si>
  <si>
    <t>The Pink Paisley LLC</t>
  </si>
  <si>
    <t>Lessee reimburses any insurance increase caused by use</t>
  </si>
  <si>
    <t>$100 + $25/day after 5th</t>
  </si>
  <si>
    <t>Interior tenant responsibility; landlord roof/exterior/structure</t>
  </si>
  <si>
    <t>Painted Bayou</t>
  </si>
  <si>
    <t>$1M GL + additional insured</t>
  </si>
  <si>
    <t>$100 + $25/day</t>
  </si>
  <si>
    <t>101 Arnould Blvd / EFT</t>
  </si>
  <si>
    <t>Great American Cookies</t>
  </si>
  <si>
    <t>Lessee reimburses insurance increase</t>
  </si>
  <si>
    <t>PO Box 62230 or EFT</t>
  </si>
  <si>
    <t>JC Kate Boutique</t>
  </si>
  <si>
    <t>Lola Pink Fabrics</t>
  </si>
  <si>
    <t>115-117</t>
  </si>
  <si>
    <t>Clothing Loft Exchange</t>
  </si>
  <si>
    <t>Victoria Nails</t>
  </si>
  <si>
    <t>Oupac</t>
  </si>
  <si>
    <t>$1M GL</t>
  </si>
  <si>
    <t>Cat Clinic of Lafayette</t>
  </si>
  <si>
    <t>Tux Shoppe</t>
  </si>
  <si>
    <t>125-127</t>
  </si>
  <si>
    <t>Jordan Amanda</t>
  </si>
  <si>
    <t>PO Box 62230 / EFT</t>
  </si>
  <si>
    <t>Hotworx</t>
  </si>
  <si>
    <t>135A</t>
  </si>
  <si>
    <t>C. Wolf Barber Shop</t>
  </si>
  <si>
    <t>Greek Expressions</t>
  </si>
  <si>
    <t>139-141</t>
  </si>
  <si>
    <t>Fast Pass Tag &amp; Title</t>
  </si>
  <si>
    <t>1st Franklin Financial</t>
  </si>
  <si>
    <t>Jason's Deli</t>
  </si>
  <si>
    <t>Late
Fees</t>
  </si>
  <si>
    <t>Payment 
Method</t>
  </si>
  <si>
    <t>Maintenance 
&amp; Repairs</t>
  </si>
  <si>
    <t>Insurance 
Certificate</t>
  </si>
  <si>
    <t>135B</t>
  </si>
  <si>
    <t>Belle Realty</t>
  </si>
  <si>
    <t>131-133</t>
  </si>
  <si>
    <t>VACANT</t>
  </si>
  <si>
    <t>LESSOR ACH</t>
  </si>
  <si>
    <t>LESSEE ACH</t>
  </si>
  <si>
    <t>Magnolia Salon</t>
  </si>
  <si>
    <r>
      <t xml:space="preserve">Tenant pays first </t>
    </r>
    <r>
      <rPr>
        <b/>
        <sz val="10"/>
        <color theme="1"/>
        <rFont val="Garamond"/>
        <family val="1"/>
      </rPr>
      <t>$750 repair / $1,500 replacement</t>
    </r>
  </si>
  <si>
    <r>
      <t xml:space="preserve">Tenant pays </t>
    </r>
    <r>
      <rPr>
        <b/>
        <sz val="10"/>
        <color theme="1"/>
        <rFont val="Garamond"/>
        <family val="1"/>
      </rPr>
      <t>$750 repair / $2,500 replacement</t>
    </r>
  </si>
  <si>
    <r>
      <t xml:space="preserve">Tenant pays </t>
    </r>
    <r>
      <rPr>
        <b/>
        <sz val="10"/>
        <color theme="1"/>
        <rFont val="Garamond"/>
        <family val="1"/>
      </rPr>
      <t>$1,000 repair / $1,000 replacement</t>
    </r>
  </si>
  <si>
    <t>Tenant Pays
Repair = $_____ 
Replace = $ ________</t>
  </si>
  <si>
    <t>Graze Acadiana</t>
  </si>
  <si>
    <t>BASE</t>
  </si>
  <si>
    <t>CAM</t>
  </si>
  <si>
    <t>TAX</t>
  </si>
  <si>
    <t>INS</t>
  </si>
  <si>
    <t>TOTAL</t>
  </si>
  <si>
    <t>BASE
 SF</t>
  </si>
  <si>
    <t>CAM
SF</t>
  </si>
  <si>
    <t>TAX
SF</t>
  </si>
  <si>
    <t>INS
SF</t>
  </si>
  <si>
    <t>TOTAL
SF</t>
  </si>
  <si>
    <t>BELLE REALTY OF LAFAYETTE, LLC</t>
  </si>
  <si>
    <r>
      <rPr>
        <b/>
        <sz val="11"/>
        <rFont val="Garamond"/>
        <family val="1"/>
      </rPr>
      <t xml:space="preserve">
Rent Roll</t>
    </r>
    <r>
      <rPr>
        <sz val="11"/>
        <color rgb="FF000000"/>
        <rFont val="Garamond"/>
        <family val="1"/>
      </rPr>
      <t xml:space="preserve"> ** From my review of actual leases signed leases </t>
    </r>
  </si>
  <si>
    <t>UNIT</t>
  </si>
  <si>
    <t>TENANT</t>
  </si>
  <si>
    <t>SQFT</t>
  </si>
  <si>
    <t>MONTHLY</t>
  </si>
  <si>
    <t xml:space="preserve"> EXPERATION</t>
  </si>
  <si>
    <t>The Pink Paisley, LLC</t>
  </si>
  <si>
    <t>Great American</t>
  </si>
  <si>
    <t>JC Kate</t>
  </si>
  <si>
    <t>Lola Pink</t>
  </si>
  <si>
    <t>The Clothing Loft</t>
  </si>
  <si>
    <t>117 1/2</t>
  </si>
  <si>
    <t>119 1/2</t>
  </si>
  <si>
    <t>NA</t>
  </si>
  <si>
    <t>The Tux Shoppe</t>
  </si>
  <si>
    <t xml:space="preserve">Jordan Amanda </t>
  </si>
  <si>
    <t>HotWorx</t>
  </si>
  <si>
    <t>Vacant</t>
  </si>
  <si>
    <t>C Wolf Barber Shop</t>
  </si>
  <si>
    <t>139/141</t>
  </si>
  <si>
    <t xml:space="preserve">1st Franklin Financial </t>
  </si>
  <si>
    <t>Address</t>
  </si>
  <si>
    <t>Arnould Blvd., Lafayette, LA 70506</t>
  </si>
  <si>
    <r>
      <t xml:space="preserve">Short Wing </t>
    </r>
    <r>
      <rPr>
        <b/>
        <i/>
        <sz val="13.5"/>
        <color theme="1"/>
        <rFont val="Aptos Narrow"/>
        <family val="2"/>
        <scheme val="minor"/>
      </rPr>
      <t>(Starting from South East heading North to the inside corner)</t>
    </r>
  </si>
  <si>
    <t>Unit 149 (Large End Cap): Jason's Deli</t>
  </si>
  <si>
    <r>
      <t>Signage / Logo:</t>
    </r>
    <r>
      <rPr>
        <sz val="11"/>
        <color theme="1"/>
        <rFont val="Aptos Narrow"/>
        <family val="2"/>
        <scheme val="minor"/>
      </rPr>
      <t xml:space="preserve"> The classic national chain logo. Features the word "Jason's" in a stylized white lowercase font with a green leaf replacing the apostrophe, sitting above "deli" in white, which is underlined by a yellow swoosh. The background of the sign is a deep falu red.</t>
    </r>
  </si>
  <si>
    <r>
      <t>Storefront Nature:</t>
    </r>
    <r>
      <rPr>
        <sz val="11"/>
        <color theme="1"/>
        <rFont val="Aptos Narrow"/>
        <family val="2"/>
        <scheme val="minor"/>
      </rPr>
      <t xml:space="preserve"> A bustling fast-casual family restaurant. The large wrap-around end-cap windows should feature striped canvas awnings and showcase indoor dining booths, pendant lighting, and a deli counter. Include window decals advertising "Pick-up" and catering.</t>
    </r>
  </si>
  <si>
    <t>Unit 145: Upstream Partners</t>
  </si>
  <si>
    <r>
      <t>Signage / Logo:</t>
    </r>
    <r>
      <rPr>
        <sz val="11"/>
        <color theme="1"/>
        <rFont val="Aptos Narrow"/>
        <family val="2"/>
        <scheme val="minor"/>
      </rPr>
      <t xml:space="preserve"> A professional corporate logo reading "Upstream" in a bold, modern navy-blue sans-serif font, accompanied by a stylized light blue and green upward-pointing arrow or water drop motif to reflect the energy sector.</t>
    </r>
  </si>
  <si>
    <r>
      <t>Storefront Nature:</t>
    </r>
    <r>
      <rPr>
        <sz val="11"/>
        <color theme="1"/>
        <rFont val="Aptos Narrow"/>
        <family val="2"/>
        <scheme val="minor"/>
      </rPr>
      <t xml:space="preserve"> A sleek corporate oil and gas accounting firm. The facade should feature frosted glass panels on the lower half of the windows or drawn vertical blinds for privacy, with a subtle "Oil &amp; Gas Accounting" vinyl decal on the glass door.</t>
    </r>
  </si>
  <si>
    <t>Unit 143: 1st Franklin Financial</t>
  </si>
  <si>
    <r>
      <t>Signage / Logo:</t>
    </r>
    <r>
      <rPr>
        <sz val="11"/>
        <color theme="1"/>
        <rFont val="Aptos Narrow"/>
        <family val="2"/>
        <scheme val="minor"/>
      </rPr>
      <t xml:space="preserve"> Traditional, trustworthy financial institution branding. Dark forest green serif text reading "1st Franklin Financial" underlined by a red line. Beside the text is a solid green square containing a white "1st" with a small star cut out of the number.</t>
    </r>
  </si>
  <si>
    <r>
      <t>Storefront Nature:</t>
    </r>
    <r>
      <rPr>
        <sz val="11"/>
        <color theme="1"/>
        <rFont val="Aptos Narrow"/>
        <family val="2"/>
        <scheme val="minor"/>
      </rPr>
      <t xml:space="preserve"> A neat, welcoming personal loan office. Vertical blinds with window posters promoting "Personal Loans" and "Financial Services." Well-lit desks and office chairs should be visible inside.</t>
    </r>
  </si>
  <si>
    <t>Unit 139/141: Fast Pass Tag &amp; Title</t>
  </si>
  <si>
    <r>
      <t>Signage / Logo:</t>
    </r>
    <r>
      <rPr>
        <sz val="11"/>
        <color theme="1"/>
        <rFont val="Aptos Narrow"/>
        <family val="2"/>
        <scheme val="minor"/>
      </rPr>
      <t xml:space="preserve"> A dynamic, fast-paced logo. It features two overlapping orange triangles (resembling a fast-forward button) next to the word "FastPass" in bold, italicized blue letters, with "TAG &amp; TITLE" written in black or grey underneath.</t>
    </r>
  </si>
  <si>
    <r>
      <t>Storefront Nature:</t>
    </r>
    <r>
      <rPr>
        <sz val="11"/>
        <color theme="1"/>
        <rFont val="Aptos Narrow"/>
        <family val="2"/>
        <scheme val="minor"/>
      </rPr>
      <t xml:space="preserve"> A Louisiana OMV public tag agent office. Highly visible window decals listing services like "Driver's Licenses, Title Transfers, Real ID." Bright fluorescent lighting inside, showing a waiting area and professional service counters.</t>
    </r>
  </si>
  <si>
    <t>Unit 137: Greek Expressions</t>
  </si>
  <si>
    <r>
      <t>Signage / Logo:</t>
    </r>
    <r>
      <rPr>
        <sz val="11"/>
        <color theme="1"/>
        <rFont val="Aptos Narrow"/>
        <family val="2"/>
        <scheme val="minor"/>
      </rPr>
      <t xml:space="preserve"> A youthful, collegiate boutique logo reading "Greek Expressions." It uses an elegant script or classic serif font and heavily features a hot pink, black, and white color scheme.</t>
    </r>
  </si>
  <si>
    <r>
      <t>Storefront Nature:</t>
    </r>
    <r>
      <rPr>
        <sz val="11"/>
        <color theme="1"/>
        <rFont val="Aptos Narrow"/>
        <family val="2"/>
        <scheme val="minor"/>
      </rPr>
      <t xml:space="preserve"> A colorful retail display. Mannequins wearing customized fraternity and sorority apparel, rain jackets, and tote bags. Greek letters (like ΦΜ, ΚΔ, ΣΣΣ) should be visible as wooden props or window decals.</t>
    </r>
  </si>
  <si>
    <r>
      <t xml:space="preserve">Corner Transition Area </t>
    </r>
    <r>
      <rPr>
        <b/>
        <i/>
        <sz val="13.5"/>
        <color theme="1"/>
        <rFont val="Aptos Narrow"/>
        <family val="2"/>
        <scheme val="minor"/>
      </rPr>
      <t>(North East)</t>
    </r>
  </si>
  <si>
    <t>Unit 135B: Belle Realty</t>
  </si>
  <si>
    <r>
      <t>Signage / Logo:</t>
    </r>
    <r>
      <rPr>
        <sz val="11"/>
        <color theme="1"/>
        <rFont val="Aptos Narrow"/>
        <family val="2"/>
        <scheme val="minor"/>
      </rPr>
      <t xml:space="preserve"> Elegant and sophisticated real estate signage. "Belle Realty" written in a refined, classic serif or chic script font. The color palette is typically black, white, and gold, and it often features an architectural roofline or key motif.</t>
    </r>
  </si>
  <si>
    <r>
      <t>Storefront Nature:</t>
    </r>
    <r>
      <rPr>
        <sz val="11"/>
        <color theme="1"/>
        <rFont val="Aptos Narrow"/>
        <family val="2"/>
        <scheme val="minor"/>
      </rPr>
      <t xml:space="preserve"> A polished property management and real estate brokerage. Warm interior lighting with modern desks. The windows should feature hanging illuminated acrylic displays showcasing local residential and commercial property listings.</t>
    </r>
  </si>
  <si>
    <t>Unit 135A: C Wolf Barber Shop</t>
  </si>
  <si>
    <r>
      <t>Signage / Logo:</t>
    </r>
    <r>
      <rPr>
        <sz val="11"/>
        <color theme="1"/>
        <rFont val="Aptos Narrow"/>
        <family val="2"/>
        <scheme val="minor"/>
      </rPr>
      <t xml:space="preserve"> A vintage-inspired, masculine barbershop sign. Crisp black-and-white typography in a sharp, blocky font, featuring a stylized minimalist wolf silhouette or classic crossed shears.</t>
    </r>
  </si>
  <si>
    <r>
      <t>Storefront Nature:</t>
    </r>
    <r>
      <rPr>
        <sz val="11"/>
        <color theme="1"/>
        <rFont val="Aptos Narrow"/>
        <family val="2"/>
        <scheme val="minor"/>
      </rPr>
      <t xml:space="preserve"> A traditional barbershop aesthetic. A classic spinning red, white, and blue barber pole mounted outside. Large glass windows giving a clear view of vintage leather barber chairs, large mirrors, and checkerboard flooring.</t>
    </r>
  </si>
  <si>
    <r>
      <t xml:space="preserve">Long Wing </t>
    </r>
    <r>
      <rPr>
        <b/>
        <i/>
        <sz val="13.5"/>
        <color theme="1"/>
        <rFont val="Aptos Narrow"/>
        <family val="2"/>
        <scheme val="minor"/>
      </rPr>
      <t>(Starting from North East inside corner to West, right to left)</t>
    </r>
  </si>
  <si>
    <t>Unit 131/133: Vacant (Empty storefront)</t>
  </si>
  <si>
    <r>
      <t>Signage / Logo:</t>
    </r>
    <r>
      <rPr>
        <sz val="11"/>
        <color theme="1"/>
        <rFont val="Aptos Narrow"/>
        <family val="2"/>
        <scheme val="minor"/>
      </rPr>
      <t xml:space="preserve"> An unlit, unbranded sign box above the door.</t>
    </r>
  </si>
  <si>
    <r>
      <t>Storefront Nature:</t>
    </r>
    <r>
      <rPr>
        <sz val="11"/>
        <color theme="1"/>
        <rFont val="Aptos Narrow"/>
        <family val="2"/>
        <scheme val="minor"/>
      </rPr>
      <t xml:space="preserve"> An empty, shadowed commercial interior. The windows should feature a large, realistic "FOR LEASE" banner displaying the Belle Realty logo and contact info (337-769-1554).</t>
    </r>
  </si>
  <si>
    <t>Unit 129: HotWorx</t>
  </si>
  <si>
    <r>
      <t>Signage / Logo:</t>
    </r>
    <r>
      <rPr>
        <sz val="11"/>
        <color theme="1"/>
        <rFont val="Aptos Narrow"/>
        <family val="2"/>
        <scheme val="minor"/>
      </rPr>
      <t xml:space="preserve"> The highly recognizable HOTWORX franchise logo. Bold, all-caps sans-serif text in high-contrast black and bright vibrant orange. The letter 'O' integrates a stylized cutout of an orange flame.</t>
    </r>
  </si>
  <si>
    <r>
      <t>Storefront Nature:</t>
    </r>
    <r>
      <rPr>
        <sz val="11"/>
        <color theme="1"/>
        <rFont val="Aptos Narrow"/>
        <family val="2"/>
        <scheme val="minor"/>
      </rPr>
      <t xml:space="preserve"> A 24-hour infrared fitness studio. A high-energy aesthetic with heavy privacy tinting on the glass, or perforated vinyl wraps showing athletes sweating in saunas. Include a glowing neon "OPEN 24 HOURS" sign and an ambient orange hue radiating from the interior.</t>
    </r>
  </si>
  <si>
    <t>Unit 125-127: Jordan Amanda</t>
  </si>
  <si>
    <r>
      <t>Signage / Logo:</t>
    </r>
    <r>
      <rPr>
        <sz val="11"/>
        <color theme="1"/>
        <rFont val="Aptos Narrow"/>
        <family val="2"/>
        <scheme val="minor"/>
      </rPr>
      <t xml:space="preserve"> Chic, upscale boutique signage. "Jordan Amanda" in an elegant, tall sans-serif or modern minimalist font, with "by Shoetique" written underneath. Stark black text on a crisp white background.</t>
    </r>
  </si>
  <si>
    <r>
      <t>Storefront Nature:</t>
    </r>
    <r>
      <rPr>
        <sz val="11"/>
        <color theme="1"/>
        <rFont val="Aptos Narrow"/>
        <family val="2"/>
        <scheme val="minor"/>
      </rPr>
      <t xml:space="preserve"> A sprawling, trendy women's clothing and shoe boutique. Brightly lit, high-fashion window displays with mannequins wearing stylish gameday apparel, dresses, and racks of designer footwear.</t>
    </r>
  </si>
  <si>
    <t>Unit 123: The Tux Shoppe</t>
  </si>
  <si>
    <r>
      <t>Signage / Logo:</t>
    </r>
    <r>
      <rPr>
        <sz val="11"/>
        <color theme="1"/>
        <rFont val="Aptos Narrow"/>
        <family val="2"/>
        <scheme val="minor"/>
      </rPr>
      <t xml:space="preserve"> Refined and formal signage. Classic, sophisticated script or elegant serif typography in a high-contrast black, white, and gold color scheme.</t>
    </r>
  </si>
  <si>
    <r>
      <t>Storefront Nature:</t>
    </r>
    <r>
      <rPr>
        <sz val="11"/>
        <color theme="1"/>
        <rFont val="Aptos Narrow"/>
        <family val="2"/>
        <scheme val="minor"/>
      </rPr>
      <t xml:space="preserve"> A formalwear showroom. Dark, elegant exterior trim. The windows act as formal displays featuring dressed mannequins in sharply tailored black-tie tuxedos, wedding suits, and formal accessories.</t>
    </r>
  </si>
  <si>
    <t>Unit 121: Magnolia Salon</t>
  </si>
  <si>
    <r>
      <t>Signage / Logo:</t>
    </r>
    <r>
      <rPr>
        <sz val="11"/>
        <color theme="1"/>
        <rFont val="Aptos Narrow"/>
        <family val="2"/>
        <scheme val="minor"/>
      </rPr>
      <t xml:space="preserve"> An elegant beauty-focused sign reading "Magnolia Salon &amp; Parlour" in a flowing script font, paired with a delicate, minimalist line-art graphic of a blooming magnolia flower in soft blush or gold tones.</t>
    </r>
  </si>
  <si>
    <r>
      <t>Storefront Nature:</t>
    </r>
    <r>
      <rPr>
        <sz val="11"/>
        <color theme="1"/>
        <rFont val="Aptos Narrow"/>
        <family val="2"/>
        <scheme val="minor"/>
      </rPr>
      <t xml:space="preserve"> A high-end hair salon. Frosted glass on the lower third of the windows for client privacy. Visible modern styling stations, large ring lights, and retail shelving stocked with luxury hair care products.</t>
    </r>
  </si>
  <si>
    <t>Unit 119 1/2: Cat Clinic of Lafayette</t>
  </si>
  <si>
    <r>
      <t>Signage / Logo:</t>
    </r>
    <r>
      <rPr>
        <sz val="11"/>
        <color theme="1"/>
        <rFont val="Aptos Narrow"/>
        <family val="2"/>
        <scheme val="minor"/>
      </rPr>
      <t xml:space="preserve"> A friendly veterinary sign featuring a stylized, sweeping silhouette of a cat. Uses calming, medical colors like teal, seafoam green, or purple with clean, readable sans-serif text.</t>
    </r>
  </si>
  <si>
    <r>
      <t>Storefront Nature:</t>
    </r>
    <r>
      <rPr>
        <sz val="11"/>
        <color theme="1"/>
        <rFont val="Aptos Narrow"/>
        <family val="2"/>
        <scheme val="minor"/>
      </rPr>
      <t xml:space="preserve"> A cozy, feline-only veterinary clinic. Blinds slightly drawn or frosted privacy tinting on the lower windows to keep the indoor environment stress-free for cats. Subtle "Where Cats Come First" window graphics.</t>
    </r>
  </si>
  <si>
    <t>Unit 119: Oupac Financial</t>
  </si>
  <si>
    <r>
      <t>Signage / Logo:</t>
    </r>
    <r>
      <rPr>
        <sz val="11"/>
        <color theme="1"/>
        <rFont val="Aptos Narrow"/>
        <family val="2"/>
        <scheme val="minor"/>
      </rPr>
      <t xml:space="preserve"> Trustworthy, corporate branding. "Oupac Financial Services" in a sturdy, reliable uppercase serif font, utilizing a dependable navy blue and grey color palette.</t>
    </r>
  </si>
  <si>
    <r>
      <t>Storefront Nature:</t>
    </r>
    <r>
      <rPr>
        <sz val="11"/>
        <color theme="1"/>
        <rFont val="Aptos Narrow"/>
        <family val="2"/>
        <scheme val="minor"/>
      </rPr>
      <t xml:space="preserve"> A neat consumer finance office. Horizontal blinds drawn halfway for privacy, with basic window lettering indicating "Consumer Loans" and an LED "Open" sign.</t>
    </r>
  </si>
  <si>
    <t>Unit 117 1/2: Victoria Nails</t>
  </si>
  <si>
    <r>
      <t>Signage / Logo:</t>
    </r>
    <r>
      <rPr>
        <sz val="11"/>
        <color theme="1"/>
        <rFont val="Aptos Narrow"/>
        <family val="2"/>
        <scheme val="minor"/>
      </rPr>
      <t xml:space="preserve"> Clean, elegant nail salon and spa signage. Uses a cursive script font for "Victoria" and a clean sans-serif for "Nails," utilizing a feminine color palette of pink, white, and rose gold.</t>
    </r>
  </si>
  <si>
    <r>
      <t>Storefront Nature:</t>
    </r>
    <r>
      <rPr>
        <sz val="11"/>
        <color theme="1"/>
        <rFont val="Aptos Narrow"/>
        <family val="2"/>
        <scheme val="minor"/>
      </rPr>
      <t xml:space="preserve"> A bright, relaxing spa environment. Rows of plush pedicure massage chairs visible through the glass, along with manicure tables and brightly colored racks of nail polish on the back walls.</t>
    </r>
  </si>
  <si>
    <t>Unit 115-117: The Clothing Loft</t>
  </si>
  <si>
    <r>
      <t>Signage / Logo:</t>
    </r>
    <r>
      <rPr>
        <sz val="11"/>
        <color theme="1"/>
        <rFont val="Aptos Narrow"/>
        <family val="2"/>
        <scheme val="minor"/>
      </rPr>
      <t xml:space="preserve"> Sleek, modern luxury fashion branding. "The Clothing Loft" is written in a thin, sophisticated serif typography. Heavily leans on a stark black and white minimalist aesthetic.</t>
    </r>
  </si>
  <si>
    <r>
      <t>Storefront Nature:</t>
    </r>
    <r>
      <rPr>
        <sz val="11"/>
        <color theme="1"/>
        <rFont val="Aptos Narrow"/>
        <family val="2"/>
        <scheme val="minor"/>
      </rPr>
      <t xml:space="preserve"> An upscale women's luxury designer consignment shop. Looks like a high-end designer store. Window displays featuring premium luxury handbags (like Louis Vuitton or Chanel) and upscale clothing curated on floating racks.</t>
    </r>
  </si>
  <si>
    <t>Unit 113: Graze Acadiana</t>
  </si>
  <si>
    <r>
      <t>Signage / Logo:</t>
    </r>
    <r>
      <rPr>
        <sz val="11"/>
        <color theme="1"/>
        <rFont val="Aptos Narrow"/>
        <family val="2"/>
        <scheme val="minor"/>
      </rPr>
      <t xml:space="preserve"> A trendy, artisanal logo reading "Graze Acadiana" in a flowing, organic script or clean serif font. Uses an earthy color palette (olive greens, blacks) and incorporates a subtle graphic of a leaf or olive branch.</t>
    </r>
  </si>
  <si>
    <r>
      <t>Storefront Nature:</t>
    </r>
    <r>
      <rPr>
        <sz val="11"/>
        <color theme="1"/>
        <rFont val="Aptos Narrow"/>
        <family val="2"/>
        <scheme val="minor"/>
      </rPr>
      <t xml:space="preserve"> A gourmet cheese, charcuterie, and olive oil market. Warm, ambient tasting-room aesthetic. Windows showcasing wooden charcuterie boards, artisan gift boxes, and beautifully arranged bottles of infused olive oils.</t>
    </r>
  </si>
  <si>
    <t>Unit 111: Lola Pink</t>
  </si>
  <si>
    <r>
      <t>Signage / Logo:</t>
    </r>
    <r>
      <rPr>
        <sz val="11"/>
        <color theme="1"/>
        <rFont val="Aptos Narrow"/>
        <family val="2"/>
        <scheme val="minor"/>
      </rPr>
      <t xml:space="preserve"> A cheerful, vibrant logo heavily featuring hot pink. Playful, retro-modern script typography reading "Lola Pink Quilt Co." accompanied by a "BERNINA Authorized Dealer" sub-logo.</t>
    </r>
  </si>
  <si>
    <r>
      <t>Storefront Nature:</t>
    </r>
    <r>
      <rPr>
        <sz val="11"/>
        <color theme="1"/>
        <rFont val="Aptos Narrow"/>
        <family val="2"/>
        <scheme val="minor"/>
      </rPr>
      <t xml:space="preserve"> A colorful quilter's haven. Vibrant window displays featuring modern geometric quilts, colorful bolts of fabric, and high-end BERNINA sewing and longarm quilting machines proudly displayed on podiums.</t>
    </r>
  </si>
  <si>
    <t>Unit 109: JC Kate</t>
  </si>
  <si>
    <r>
      <t>Signage / Logo:</t>
    </r>
    <r>
      <rPr>
        <sz val="11"/>
        <color theme="1"/>
        <rFont val="Aptos Narrow"/>
        <family val="2"/>
        <scheme val="minor"/>
      </rPr>
      <t xml:space="preserve"> A trendy, contemporary boutique logo reading "JC KATE BOUTIQUE" in a modern, clean, uppercase sans-serif font using neutral or soft pastel tones like blush pink or mint.</t>
    </r>
  </si>
  <si>
    <r>
      <t>Storefront Nature:</t>
    </r>
    <r>
      <rPr>
        <sz val="11"/>
        <color theme="1"/>
        <rFont val="Aptos Narrow"/>
        <family val="2"/>
        <scheme val="minor"/>
      </rPr>
      <t xml:space="preserve"> A lively toddler, tween, and women's clothing store. Playful, visually inviting window displays with smaller mannequins displaying cute, matching kids' outfits alongside contemporary women's clothing.</t>
    </r>
  </si>
  <si>
    <t>Unit 107: Great American Cookies</t>
  </si>
  <si>
    <r>
      <t>Signage / Logo:</t>
    </r>
    <r>
      <rPr>
        <sz val="11"/>
        <color theme="1"/>
        <rFont val="Aptos Narrow"/>
        <family val="2"/>
        <scheme val="minor"/>
      </rPr>
      <t xml:space="preserve"> The iconic national bakery franchise logo. Uses a vibrant palette of magenta/pink and chocolate brown. The text is a friendly custom font accompanied by a graphic of a chocolate chip cookie with a bite taken out of it.</t>
    </r>
  </si>
  <si>
    <r>
      <t>Storefront Nature:</t>
    </r>
    <r>
      <rPr>
        <sz val="11"/>
        <color theme="1"/>
        <rFont val="Aptos Narrow"/>
        <family val="2"/>
        <scheme val="minor"/>
      </rPr>
      <t xml:space="preserve"> A bright, sweet-smelling bakery front. Clear glass revealing brightly lit glass display cases right at the front register, filled with massive decorated cookie cakes, double doozies, and fresh-baked cookies.</t>
    </r>
  </si>
  <si>
    <t>Unit 105: Painted Bayou</t>
  </si>
  <si>
    <r>
      <t>Signage / Logo:</t>
    </r>
    <r>
      <rPr>
        <sz val="11"/>
        <color theme="1"/>
        <rFont val="Aptos Narrow"/>
        <family val="2"/>
        <scheme val="minor"/>
      </rPr>
      <t xml:space="preserve"> An artsy, creative logo utilizing a vibrant palette of teal/blue and contrasting brights. Features a whimsical, flowing hand-painted font, often incorporating an artist's paint palette or a pottery wheel motif.</t>
    </r>
  </si>
  <si>
    <r>
      <t>Storefront Nature:</t>
    </r>
    <r>
      <rPr>
        <sz val="11"/>
        <color theme="1"/>
        <rFont val="Aptos Narrow"/>
        <family val="2"/>
        <scheme val="minor"/>
      </rPr>
      <t xml:space="preserve"> An active paint-your-own-pottery DIY studio. Large windows showing long wooden tables scattered with painting supplies, and large shelving units heavily stocked with unpainted white bisque pottery and colorful glazed ceramics.</t>
    </r>
  </si>
  <si>
    <t>Unit 101-103 (Large End Cap): The Pink Paisley, LLC</t>
  </si>
  <si>
    <r>
      <t>Signage / Logo:</t>
    </r>
    <r>
      <rPr>
        <sz val="11"/>
        <color theme="1"/>
        <rFont val="Aptos Narrow"/>
        <family val="2"/>
        <scheme val="minor"/>
      </rPr>
      <t xml:space="preserve"> "The Pink Paisley" written in a stylized, elegant script font, accompanied by a highly recognizable pink and green paisley/teardrop pattern graphic.</t>
    </r>
  </si>
  <si>
    <r>
      <t>Storefront Nature:</t>
    </r>
    <r>
      <rPr>
        <sz val="11"/>
        <color theme="1"/>
        <rFont val="Aptos Narrow"/>
        <family val="2"/>
        <scheme val="minor"/>
      </rPr>
      <t xml:space="preserve"> A massive, welcoming premium gift boutique spanning the large end cap. Expansive window displays packed with beautifully curated seasonal home decor, local Louisiana-themed gifts, Tyler candles, and boutique items.</t>
    </r>
  </si>
  <si>
    <t>LOGOS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</si>
</sst>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8" formatCode="&quot;$&quot;#,##0.00_);[Red]\(&quot;$&quot;#,##0.00\)"/>
    <numFmt numFmtId="164" formatCode="m/dd/yyyy;@"/>
  </numFmts>
  <fonts count="16" x14ac:knownFonts="1">
    <font>
      <sz val="11"/>
      <color theme="1"/>
      <name val="Aptos Narrow"/>
      <family val="2"/>
      <scheme val="minor"/>
    </font>
    <font>
      <b/>
      <sz val="10"/>
      <color theme="1"/>
      <name val="Garamond"/>
      <family val="1"/>
    </font>
    <font>
      <sz val="10"/>
      <color theme="1"/>
      <name val="Garamond"/>
      <family val="1"/>
    </font>
    <font>
      <sz val="14"/>
      <color rgb="FF000000"/>
      <name val="Garamond"/>
      <family val="1"/>
    </font>
    <font>
      <u/>
      <sz val="14"/>
      <color rgb="FF000000"/>
      <name val="Garamond"/>
      <family val="1"/>
    </font>
    <font>
      <b/>
      <sz val="20"/>
      <name val="Garamond"/>
      <family val="1"/>
    </font>
    <font>
      <sz val="11"/>
      <color rgb="FF000000"/>
      <name val="Garamond"/>
      <family val="1"/>
    </font>
    <font>
      <b/>
      <sz val="11"/>
      <name val="Garamond"/>
      <family val="1"/>
    </font>
    <font>
      <b/>
      <sz val="14"/>
      <name val="Garamond"/>
      <family val="1"/>
    </font>
    <font>
      <b/>
      <sz val="12"/>
      <name val="Garamond"/>
      <family val="1"/>
    </font>
    <font>
      <b/>
      <sz val="14"/>
      <color rgb="FF000000"/>
      <name val="Garamond"/>
      <family val="1"/>
    </font>
    <font>
      <sz val="14"/>
      <name val="Garamond"/>
      <family val="1"/>
    </font>
    <font>
      <u/>
      <sz val="14"/>
      <name val="Garamond"/>
      <family val="1"/>
    </font>
    <font>
      <b/>
      <sz val="11"/>
      <color theme="1"/>
      <name val="Aptos Narrow"/>
      <family val="2"/>
      <scheme val="minor"/>
    </font>
    <font>
      <b/>
      <sz val="13.5"/>
      <color theme="1"/>
      <name val="Aptos Narrow"/>
      <family val="2"/>
      <scheme val="minor"/>
    </font>
    <font>
      <b/>
      <i/>
      <sz val="13.5"/>
      <color theme="1"/>
      <name val="Aptos Narrow"/>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rgb="FFFF0000"/>
        <bgColor indexed="64"/>
      </patternFill>
    </fill>
    <fill>
      <patternFill patternType="solid">
        <fgColor theme="0"/>
        <bgColor indexed="64"/>
      </patternFill>
    </fill>
    <fill>
      <patternFill patternType="solid">
        <fgColor theme="8" tint="0.39997558519241921"/>
        <bgColor indexed="64"/>
      </patternFill>
    </fill>
  </fills>
  <borders count="2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09">
    <xf numFmtId="0" fontId="0" fillId="0" borderId="0" xfId="0"/>
    <xf numFmtId="0" fontId="2" fillId="0" borderId="0" xfId="0" applyFont="1"/>
    <xf numFmtId="0" fontId="2" fillId="0" borderId="0" xfId="0" applyFont="1" applyAlignment="1">
      <alignment horizontal="center"/>
    </xf>
    <xf numFmtId="7" fontId="3" fillId="2" borderId="1" xfId="0" applyNumberFormat="1" applyFont="1" applyFill="1" applyBorder="1" applyAlignment="1">
      <alignment horizontal="right" shrinkToFit="1"/>
    </xf>
    <xf numFmtId="7" fontId="3" fillId="2" borderId="2" xfId="0" applyNumberFormat="1" applyFont="1" applyFill="1" applyBorder="1" applyAlignment="1">
      <alignment horizontal="right" shrinkToFit="1"/>
    </xf>
    <xf numFmtId="7" fontId="4" fillId="2" borderId="3" xfId="0" applyNumberFormat="1" applyFont="1" applyFill="1" applyBorder="1" applyAlignment="1">
      <alignment horizontal="right" shrinkToFit="1"/>
    </xf>
    <xf numFmtId="0" fontId="3" fillId="0" borderId="0" xfId="0" applyFont="1" applyAlignment="1">
      <alignment horizontal="center"/>
    </xf>
    <xf numFmtId="0" fontId="6" fillId="0" borderId="0" xfId="0" applyFont="1" applyAlignment="1">
      <alignment horizontal="left"/>
    </xf>
    <xf numFmtId="0" fontId="8" fillId="0" borderId="4" xfId="0" applyFont="1" applyBorder="1" applyAlignment="1">
      <alignment wrapText="1"/>
    </xf>
    <xf numFmtId="0" fontId="8" fillId="0" borderId="5" xfId="0" applyFont="1" applyBorder="1" applyAlignment="1">
      <alignment wrapText="1"/>
    </xf>
    <xf numFmtId="0" fontId="8" fillId="0" borderId="6" xfId="0" applyFont="1" applyBorder="1" applyAlignment="1">
      <alignment wrapText="1"/>
    </xf>
    <xf numFmtId="0" fontId="3" fillId="0" borderId="0" xfId="0" applyFont="1"/>
    <xf numFmtId="0" fontId="3" fillId="0" borderId="0" xfId="0" applyFont="1" applyAlignment="1">
      <alignment horizontal="left" wrapText="1"/>
    </xf>
    <xf numFmtId="0" fontId="3" fillId="0" borderId="0" xfId="0" applyFont="1" applyAlignment="1">
      <alignment horizontal="left"/>
    </xf>
    <xf numFmtId="0" fontId="8" fillId="2" borderId="7" xfId="0" applyFont="1" applyFill="1" applyBorder="1" applyAlignment="1">
      <alignment horizontal="left" wrapText="1"/>
    </xf>
    <xf numFmtId="3" fontId="3" fillId="2" borderId="7" xfId="0" applyNumberFormat="1" applyFont="1" applyFill="1" applyBorder="1" applyAlignment="1">
      <alignment horizontal="center" shrinkToFit="1"/>
    </xf>
    <xf numFmtId="1" fontId="10" fillId="0" borderId="10" xfId="0" applyNumberFormat="1" applyFont="1" applyBorder="1" applyAlignment="1">
      <alignment horizontal="left" shrinkToFit="1"/>
    </xf>
    <xf numFmtId="3" fontId="3" fillId="0" borderId="10" xfId="0" applyNumberFormat="1" applyFont="1" applyBorder="1" applyAlignment="1">
      <alignment horizontal="center" shrinkToFit="1"/>
    </xf>
    <xf numFmtId="7" fontId="3" fillId="0" borderId="13" xfId="0" applyNumberFormat="1" applyFont="1" applyBorder="1" applyAlignment="1">
      <alignment horizontal="right" shrinkToFit="1"/>
    </xf>
    <xf numFmtId="7" fontId="3" fillId="0" borderId="14" xfId="0" applyNumberFormat="1" applyFont="1" applyBorder="1" applyAlignment="1">
      <alignment horizontal="right" shrinkToFit="1"/>
    </xf>
    <xf numFmtId="7" fontId="4" fillId="0" borderId="15" xfId="0" applyNumberFormat="1" applyFont="1" applyBorder="1" applyAlignment="1">
      <alignment horizontal="right" shrinkToFit="1"/>
    </xf>
    <xf numFmtId="1" fontId="10" fillId="2" borderId="10" xfId="0" applyNumberFormat="1" applyFont="1" applyFill="1" applyBorder="1" applyAlignment="1">
      <alignment horizontal="left" shrinkToFit="1"/>
    </xf>
    <xf numFmtId="3" fontId="3" fillId="2" borderId="10" xfId="0" applyNumberFormat="1" applyFont="1" applyFill="1" applyBorder="1" applyAlignment="1">
      <alignment horizontal="center" shrinkToFit="1"/>
    </xf>
    <xf numFmtId="7" fontId="3" fillId="2" borderId="13" xfId="0" applyNumberFormat="1" applyFont="1" applyFill="1" applyBorder="1" applyAlignment="1">
      <alignment horizontal="right" shrinkToFit="1"/>
    </xf>
    <xf numFmtId="7" fontId="3" fillId="2" borderId="14" xfId="0" applyNumberFormat="1" applyFont="1" applyFill="1" applyBorder="1" applyAlignment="1">
      <alignment horizontal="right" shrinkToFit="1"/>
    </xf>
    <xf numFmtId="7" fontId="4" fillId="2" borderId="15" xfId="0" applyNumberFormat="1" applyFont="1" applyFill="1" applyBorder="1" applyAlignment="1">
      <alignment horizontal="right" shrinkToFit="1"/>
    </xf>
    <xf numFmtId="0" fontId="8" fillId="0" borderId="10" xfId="0" applyFont="1" applyBorder="1" applyAlignment="1">
      <alignment horizontal="left" wrapText="1"/>
    </xf>
    <xf numFmtId="0" fontId="8" fillId="2" borderId="10" xfId="0" applyFont="1" applyFill="1" applyBorder="1" applyAlignment="1">
      <alignment horizontal="left" wrapText="1"/>
    </xf>
    <xf numFmtId="7" fontId="11" fillId="0" borderId="13" xfId="0" applyNumberFormat="1" applyFont="1" applyBorder="1" applyAlignment="1">
      <alignment horizontal="right" wrapText="1"/>
    </xf>
    <xf numFmtId="7" fontId="11" fillId="0" borderId="14" xfId="0" applyNumberFormat="1" applyFont="1" applyBorder="1" applyAlignment="1">
      <alignment horizontal="right" wrapText="1"/>
    </xf>
    <xf numFmtId="7" fontId="12" fillId="0" borderId="15" xfId="0" applyNumberFormat="1" applyFont="1" applyBorder="1" applyAlignment="1">
      <alignment horizontal="right" wrapText="1"/>
    </xf>
    <xf numFmtId="1" fontId="10" fillId="2" borderId="16" xfId="0" applyNumberFormat="1" applyFont="1" applyFill="1" applyBorder="1" applyAlignment="1">
      <alignment horizontal="left" shrinkToFit="1"/>
    </xf>
    <xf numFmtId="7" fontId="3" fillId="2" borderId="19" xfId="0" applyNumberFormat="1" applyFont="1" applyFill="1" applyBorder="1" applyAlignment="1">
      <alignment horizontal="right" shrinkToFit="1"/>
    </xf>
    <xf numFmtId="7" fontId="3" fillId="2" borderId="20" xfId="0" applyNumberFormat="1" applyFont="1" applyFill="1" applyBorder="1" applyAlignment="1">
      <alignment horizontal="right" shrinkToFit="1"/>
    </xf>
    <xf numFmtId="7" fontId="4" fillId="2" borderId="21" xfId="0" applyNumberFormat="1" applyFont="1" applyFill="1" applyBorder="1" applyAlignment="1">
      <alignment horizontal="right" shrinkToFit="1"/>
    </xf>
    <xf numFmtId="3" fontId="10" fillId="0" borderId="22" xfId="0" applyNumberFormat="1" applyFont="1" applyBorder="1" applyAlignment="1">
      <alignment horizontal="center" shrinkToFit="1"/>
    </xf>
    <xf numFmtId="0" fontId="1" fillId="0" borderId="14"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4" xfId="0" applyFont="1" applyBorder="1" applyAlignment="1">
      <alignment vertical="center" wrapText="1"/>
    </xf>
    <xf numFmtId="3" fontId="2" fillId="0" borderId="14" xfId="0" applyNumberFormat="1" applyFont="1" applyBorder="1" applyAlignment="1">
      <alignment horizontal="center" vertical="center" wrapText="1"/>
    </xf>
    <xf numFmtId="0" fontId="14" fillId="0" borderId="0" xfId="0" applyFont="1" applyAlignment="1">
      <alignment vertical="center"/>
    </xf>
    <xf numFmtId="0" fontId="0" fillId="0" borderId="0" xfId="0" applyAlignment="1">
      <alignment horizontal="left" vertical="center" indent="1"/>
    </xf>
    <xf numFmtId="0" fontId="13" fillId="0" borderId="0" xfId="0" applyFont="1" applyAlignment="1">
      <alignment horizontal="left" vertical="center" indent="1"/>
    </xf>
    <xf numFmtId="0" fontId="0" fillId="0" borderId="0" xfId="0" applyAlignment="1">
      <alignment horizontal="left" vertical="center" indent="2"/>
    </xf>
    <xf numFmtId="0" fontId="13" fillId="0" borderId="0" xfId="0" applyFont="1" applyAlignment="1">
      <alignment horizontal="left" vertical="center" indent="2"/>
    </xf>
    <xf numFmtId="8" fontId="2" fillId="0" borderId="14" xfId="0" applyNumberFormat="1" applyFont="1" applyBorder="1" applyAlignment="1">
      <alignment vertical="center" wrapText="1"/>
    </xf>
    <xf numFmtId="0" fontId="2" fillId="0" borderId="14" xfId="0" applyFont="1" applyBorder="1" applyAlignment="1">
      <alignment horizontal="center"/>
    </xf>
    <xf numFmtId="0" fontId="2" fillId="0" borderId="14" xfId="0" applyFont="1" applyBorder="1"/>
    <xf numFmtId="3" fontId="2" fillId="0" borderId="14" xfId="0" applyNumberFormat="1" applyFont="1" applyBorder="1" applyAlignment="1">
      <alignment horizontal="center"/>
    </xf>
    <xf numFmtId="0" fontId="9" fillId="2" borderId="1" xfId="0" applyFont="1" applyFill="1" applyBorder="1" applyAlignment="1">
      <alignment horizontal="left" wrapText="1"/>
    </xf>
    <xf numFmtId="0" fontId="9" fillId="2" borderId="3" xfId="0" applyFont="1" applyFill="1" applyBorder="1" applyAlignment="1">
      <alignment horizontal="left" wrapText="1"/>
    </xf>
    <xf numFmtId="7" fontId="10" fillId="2" borderId="8" xfId="0" applyNumberFormat="1" applyFont="1" applyFill="1" applyBorder="1" applyAlignment="1">
      <alignment horizontal="right" shrinkToFit="1"/>
    </xf>
    <xf numFmtId="7" fontId="10" fillId="2" borderId="9" xfId="0" applyNumberFormat="1" applyFont="1" applyFill="1" applyBorder="1" applyAlignment="1">
      <alignment horizontal="right" shrinkToFit="1"/>
    </xf>
    <xf numFmtId="164" fontId="3" fillId="2" borderId="8" xfId="0" applyNumberFormat="1" applyFont="1" applyFill="1" applyBorder="1" applyAlignment="1">
      <alignment horizontal="right" shrinkToFit="1"/>
    </xf>
    <xf numFmtId="164" fontId="3" fillId="2" borderId="9" xfId="0" applyNumberFormat="1" applyFont="1" applyFill="1" applyBorder="1" applyAlignment="1">
      <alignment horizontal="right" shrinkToFit="1"/>
    </xf>
    <xf numFmtId="0" fontId="5"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8" fillId="0" borderId="5" xfId="0" applyFont="1" applyBorder="1" applyAlignment="1">
      <alignment wrapText="1"/>
    </xf>
    <xf numFmtId="0" fontId="3" fillId="0" borderId="5" xfId="0" applyFont="1" applyBorder="1" applyAlignment="1">
      <alignment wrapText="1"/>
    </xf>
    <xf numFmtId="0" fontId="9" fillId="0" borderId="11" xfId="0" applyFont="1" applyBorder="1" applyAlignment="1">
      <alignment horizontal="left" wrapText="1"/>
    </xf>
    <xf numFmtId="0" fontId="9" fillId="0" borderId="12" xfId="0" applyFont="1" applyBorder="1" applyAlignment="1">
      <alignment horizontal="left" wrapText="1"/>
    </xf>
    <xf numFmtId="7" fontId="10" fillId="0" borderId="11" xfId="0" applyNumberFormat="1" applyFont="1" applyBorder="1" applyAlignment="1">
      <alignment horizontal="right" shrinkToFit="1"/>
    </xf>
    <xf numFmtId="7" fontId="10" fillId="0" borderId="12" xfId="0" applyNumberFormat="1" applyFont="1" applyBorder="1" applyAlignment="1">
      <alignment horizontal="right" shrinkToFit="1"/>
    </xf>
    <xf numFmtId="164" fontId="3" fillId="3" borderId="11" xfId="0" applyNumberFormat="1" applyFont="1" applyFill="1" applyBorder="1" applyAlignment="1">
      <alignment horizontal="right" shrinkToFit="1"/>
    </xf>
    <xf numFmtId="164" fontId="3" fillId="3" borderId="12" xfId="0" applyNumberFormat="1" applyFont="1" applyFill="1" applyBorder="1" applyAlignment="1">
      <alignment horizontal="right" shrinkToFit="1"/>
    </xf>
    <xf numFmtId="0" fontId="9" fillId="2" borderId="11" xfId="0" applyFont="1" applyFill="1" applyBorder="1" applyAlignment="1">
      <alignment horizontal="left" wrapText="1"/>
    </xf>
    <xf numFmtId="0" fontId="9" fillId="2" borderId="12" xfId="0" applyFont="1" applyFill="1" applyBorder="1" applyAlignment="1">
      <alignment horizontal="left" wrapText="1"/>
    </xf>
    <xf numFmtId="7" fontId="10" fillId="2" borderId="11" xfId="0" applyNumberFormat="1" applyFont="1" applyFill="1" applyBorder="1" applyAlignment="1">
      <alignment horizontal="right" shrinkToFit="1"/>
    </xf>
    <xf numFmtId="7" fontId="10" fillId="2" borderId="12" xfId="0" applyNumberFormat="1" applyFont="1" applyFill="1" applyBorder="1" applyAlignment="1">
      <alignment horizontal="right" shrinkToFit="1"/>
    </xf>
    <xf numFmtId="164" fontId="3" fillId="2" borderId="11" xfId="0" applyNumberFormat="1" applyFont="1" applyFill="1" applyBorder="1" applyAlignment="1">
      <alignment horizontal="right" shrinkToFit="1"/>
    </xf>
    <xf numFmtId="164" fontId="3" fillId="2" borderId="12" xfId="0" applyNumberFormat="1" applyFont="1" applyFill="1" applyBorder="1" applyAlignment="1">
      <alignment horizontal="right" shrinkToFit="1"/>
    </xf>
    <xf numFmtId="164" fontId="3" fillId="4" borderId="11" xfId="0" applyNumberFormat="1" applyFont="1" applyFill="1" applyBorder="1" applyAlignment="1">
      <alignment horizontal="right" shrinkToFit="1"/>
    </xf>
    <xf numFmtId="164" fontId="3" fillId="4" borderId="12" xfId="0" applyNumberFormat="1" applyFont="1" applyFill="1" applyBorder="1" applyAlignment="1">
      <alignment horizontal="right" shrinkToFit="1"/>
    </xf>
    <xf numFmtId="0" fontId="9" fillId="5" borderId="11" xfId="0" applyFont="1" applyFill="1" applyBorder="1" applyAlignment="1">
      <alignment horizontal="left" wrapText="1"/>
    </xf>
    <xf numFmtId="0" fontId="9" fillId="5" borderId="12" xfId="0" applyFont="1" applyFill="1" applyBorder="1" applyAlignment="1">
      <alignment horizontal="left" wrapText="1"/>
    </xf>
    <xf numFmtId="164" fontId="3" fillId="0" borderId="11" xfId="0" applyNumberFormat="1" applyFont="1" applyBorder="1" applyAlignment="1">
      <alignment horizontal="right" shrinkToFit="1"/>
    </xf>
    <xf numFmtId="164" fontId="3" fillId="0" borderId="12" xfId="0" applyNumberFormat="1" applyFont="1" applyBorder="1" applyAlignment="1">
      <alignment horizontal="right" shrinkToFit="1"/>
    </xf>
    <xf numFmtId="164" fontId="3" fillId="6" borderId="11" xfId="0" applyNumberFormat="1" applyFont="1" applyFill="1" applyBorder="1" applyAlignment="1">
      <alignment horizontal="right" shrinkToFit="1"/>
    </xf>
    <xf numFmtId="164" fontId="3" fillId="6" borderId="12" xfId="0" applyNumberFormat="1" applyFont="1" applyFill="1" applyBorder="1" applyAlignment="1">
      <alignment horizontal="right" shrinkToFit="1"/>
    </xf>
    <xf numFmtId="14" fontId="11" fillId="3" borderId="11" xfId="0" applyNumberFormat="1" applyFont="1" applyFill="1" applyBorder="1" applyAlignment="1">
      <alignment horizontal="right" wrapText="1"/>
    </xf>
    <xf numFmtId="14" fontId="11" fillId="3" borderId="12" xfId="0" applyNumberFormat="1" applyFont="1" applyFill="1" applyBorder="1" applyAlignment="1">
      <alignment horizontal="right" wrapText="1"/>
    </xf>
    <xf numFmtId="14" fontId="11" fillId="0" borderId="11" xfId="0" applyNumberFormat="1" applyFont="1" applyBorder="1" applyAlignment="1">
      <alignment horizontal="right" wrapText="1"/>
    </xf>
    <xf numFmtId="14" fontId="11" fillId="0" borderId="12" xfId="0" applyNumberFormat="1" applyFont="1" applyBorder="1" applyAlignment="1">
      <alignment horizontal="right" wrapText="1"/>
    </xf>
    <xf numFmtId="0" fontId="11" fillId="2" borderId="11" xfId="0" applyFont="1" applyFill="1" applyBorder="1" applyAlignment="1">
      <alignment horizontal="right" wrapText="1"/>
    </xf>
    <xf numFmtId="0" fontId="11" fillId="2" borderId="12" xfId="0" applyFont="1" applyFill="1" applyBorder="1" applyAlignment="1">
      <alignment horizontal="right" wrapText="1"/>
    </xf>
    <xf numFmtId="0" fontId="11" fillId="0" borderId="11" xfId="0" applyFont="1" applyBorder="1" applyAlignment="1">
      <alignment horizontal="right" wrapText="1"/>
    </xf>
    <xf numFmtId="0" fontId="11" fillId="0" borderId="12" xfId="0" applyFont="1" applyBorder="1" applyAlignment="1">
      <alignment horizontal="right" wrapText="1"/>
    </xf>
    <xf numFmtId="14" fontId="11" fillId="2" borderId="11" xfId="0" applyNumberFormat="1" applyFont="1" applyFill="1" applyBorder="1" applyAlignment="1">
      <alignment horizontal="right" wrapText="1"/>
    </xf>
    <xf numFmtId="14" fontId="11" fillId="2" borderId="12" xfId="0" applyNumberFormat="1" applyFont="1" applyFill="1" applyBorder="1" applyAlignment="1">
      <alignment horizontal="right" wrapText="1"/>
    </xf>
    <xf numFmtId="7" fontId="8" fillId="0" borderId="11" xfId="0" applyNumberFormat="1" applyFont="1" applyBorder="1" applyAlignment="1">
      <alignment horizontal="right" wrapText="1"/>
    </xf>
    <xf numFmtId="7" fontId="8" fillId="0" borderId="12" xfId="0" applyNumberFormat="1" applyFont="1" applyBorder="1" applyAlignment="1">
      <alignment horizontal="right" wrapText="1"/>
    </xf>
    <xf numFmtId="0" fontId="3" fillId="0" borderId="4" xfId="0" applyFont="1" applyBorder="1" applyAlignment="1">
      <alignment horizontal="left" wrapText="1"/>
    </xf>
    <xf numFmtId="0" fontId="3" fillId="0" borderId="5" xfId="0" applyFont="1" applyBorder="1" applyAlignment="1">
      <alignment horizontal="left" wrapText="1"/>
    </xf>
    <xf numFmtId="0" fontId="3" fillId="0" borderId="6" xfId="0" applyFont="1" applyBorder="1" applyAlignment="1">
      <alignment horizontal="left" wrapText="1"/>
    </xf>
    <xf numFmtId="7" fontId="3" fillId="0" borderId="4" xfId="0" applyNumberFormat="1" applyFont="1" applyBorder="1" applyAlignment="1">
      <alignment horizontal="right" wrapText="1"/>
    </xf>
    <xf numFmtId="7" fontId="3" fillId="0" borderId="5" xfId="0" applyNumberFormat="1" applyFont="1" applyBorder="1" applyAlignment="1">
      <alignment horizontal="right" wrapText="1"/>
    </xf>
    <xf numFmtId="7" fontId="3" fillId="0" borderId="6" xfId="0" applyNumberFormat="1" applyFont="1" applyBorder="1" applyAlignment="1">
      <alignment horizontal="right" wrapText="1"/>
    </xf>
    <xf numFmtId="7" fontId="10" fillId="0" borderId="17" xfId="0" applyNumberFormat="1" applyFont="1" applyBorder="1" applyAlignment="1">
      <alignment horizontal="right" shrinkToFit="1"/>
    </xf>
    <xf numFmtId="7" fontId="10" fillId="0" borderId="18" xfId="0" applyNumberFormat="1" applyFont="1" applyBorder="1" applyAlignment="1">
      <alignment horizontal="right" shrinkToFit="1"/>
    </xf>
    <xf numFmtId="0" fontId="3" fillId="0" borderId="4" xfId="0" applyFont="1" applyBorder="1" applyAlignment="1">
      <alignment horizontal="right" wrapText="1"/>
    </xf>
    <xf numFmtId="0" fontId="3" fillId="0" borderId="6" xfId="0" applyFont="1" applyBorder="1" applyAlignment="1">
      <alignment horizontal="right" wrapText="1"/>
    </xf>
    <xf numFmtId="0" fontId="9" fillId="2" borderId="17" xfId="0" applyFont="1" applyFill="1" applyBorder="1" applyAlignment="1">
      <alignment horizontal="left" wrapText="1"/>
    </xf>
    <xf numFmtId="0" fontId="9" fillId="2" borderId="18" xfId="0" applyFont="1" applyFill="1" applyBorder="1" applyAlignment="1">
      <alignment horizontal="left" wrapText="1"/>
    </xf>
    <xf numFmtId="164" fontId="3" fillId="0" borderId="17" xfId="0" applyNumberFormat="1" applyFont="1" applyBorder="1" applyAlignment="1">
      <alignment horizontal="right" shrinkToFit="1"/>
    </xf>
    <xf numFmtId="164" fontId="3" fillId="0" borderId="18" xfId="0" applyNumberFormat="1" applyFont="1" applyBorder="1" applyAlignment="1">
      <alignment horizontal="right"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5553-140A-46DA-98A6-81A64F13DD02}">
  <dimension ref="A1:U24"/>
  <sheetViews>
    <sheetView tabSelected="1" workbookViewId="0">
      <selection sqref="A1:E24"/>
    </sheetView>
  </sheetViews>
  <sheetFormatPr defaultColWidth="18.765625" defaultRowHeight="42" customHeight="1" x14ac:dyDescent="0.35"/>
  <cols>
    <col min="1" max="1" width="8.53515625" style="2" customWidth="1"/>
    <col min="2" max="2" width="15.921875" style="2" customWidth="1"/>
    <col min="3" max="3" width="19.4609375" style="1" customWidth="1"/>
    <col min="4" max="4" width="6.765625" style="2" customWidth="1"/>
    <col min="5" max="5" width="40.53515625" style="2" customWidth="1"/>
    <col min="6" max="11" width="10.4609375" style="2" customWidth="1"/>
    <col min="12" max="15" width="10.4609375" style="1" customWidth="1"/>
    <col min="16" max="16" width="33.3046875" style="1" customWidth="1"/>
    <col min="17" max="17" width="31.23046875" style="1" customWidth="1"/>
    <col min="18" max="18" width="27.23046875" style="1" customWidth="1"/>
    <col min="19" max="19" width="23.61328125" style="1" customWidth="1"/>
    <col min="20" max="20" width="23.3828125" style="1" customWidth="1"/>
    <col min="21" max="21" width="24.3828125" style="1" customWidth="1"/>
    <col min="22" max="16384" width="18.765625" style="1"/>
  </cols>
  <sheetData>
    <row r="1" spans="1:21" ht="42" customHeight="1" x14ac:dyDescent="0.35">
      <c r="A1" s="36" t="s">
        <v>0</v>
      </c>
      <c r="B1" s="36" t="s">
        <v>85</v>
      </c>
      <c r="C1" s="36" t="s">
        <v>1</v>
      </c>
      <c r="D1" s="36" t="s">
        <v>2</v>
      </c>
      <c r="E1" s="36" t="s">
        <v>156</v>
      </c>
      <c r="F1" s="36" t="s">
        <v>58</v>
      </c>
      <c r="G1" s="36" t="s">
        <v>59</v>
      </c>
      <c r="H1" s="36" t="s">
        <v>60</v>
      </c>
      <c r="I1" s="36" t="s">
        <v>61</v>
      </c>
      <c r="J1" s="36" t="s">
        <v>62</v>
      </c>
      <c r="K1" s="36" t="s">
        <v>53</v>
      </c>
      <c r="L1" s="36" t="s">
        <v>54</v>
      </c>
      <c r="M1" s="36" t="s">
        <v>55</v>
      </c>
      <c r="N1" s="36" t="s">
        <v>56</v>
      </c>
      <c r="O1" s="36" t="s">
        <v>57</v>
      </c>
      <c r="P1" s="36" t="s">
        <v>3</v>
      </c>
      <c r="Q1" s="36" t="s">
        <v>40</v>
      </c>
      <c r="R1" s="36" t="s">
        <v>37</v>
      </c>
      <c r="S1" s="36" t="s">
        <v>38</v>
      </c>
      <c r="T1" s="36" t="s">
        <v>39</v>
      </c>
      <c r="U1" s="36" t="s">
        <v>4</v>
      </c>
    </row>
    <row r="2" spans="1:21" ht="42" customHeight="1" x14ac:dyDescent="0.35">
      <c r="A2" s="37" t="s">
        <v>5</v>
      </c>
      <c r="B2" s="37" t="s">
        <v>86</v>
      </c>
      <c r="C2" s="38" t="s">
        <v>6</v>
      </c>
      <c r="D2" s="39">
        <v>9928</v>
      </c>
      <c r="E2" s="39" t="e" vm="1">
        <v>#VALUE!</v>
      </c>
      <c r="F2" s="39"/>
      <c r="G2" s="39"/>
      <c r="H2" s="39"/>
      <c r="I2" s="39"/>
      <c r="J2" s="39"/>
      <c r="K2" s="39"/>
      <c r="L2" s="38"/>
      <c r="M2" s="38"/>
      <c r="N2" s="38"/>
      <c r="O2" s="45"/>
      <c r="P2" s="38" t="s">
        <v>51</v>
      </c>
      <c r="Q2" s="38" t="s">
        <v>7</v>
      </c>
      <c r="R2" s="38" t="s">
        <v>8</v>
      </c>
      <c r="S2" s="38" t="s">
        <v>45</v>
      </c>
      <c r="T2" s="38" t="s">
        <v>9</v>
      </c>
      <c r="U2" s="38"/>
    </row>
    <row r="3" spans="1:21" ht="42" customHeight="1" x14ac:dyDescent="0.35">
      <c r="A3" s="37">
        <v>105</v>
      </c>
      <c r="B3" s="37" t="s">
        <v>86</v>
      </c>
      <c r="C3" s="38" t="s">
        <v>10</v>
      </c>
      <c r="D3" s="39">
        <v>2222</v>
      </c>
      <c r="E3" s="39" t="e" vm="2">
        <v>#VALUE!</v>
      </c>
      <c r="F3" s="39"/>
      <c r="G3" s="39"/>
      <c r="H3" s="39"/>
      <c r="I3" s="39"/>
      <c r="J3" s="39"/>
      <c r="K3" s="39"/>
      <c r="L3" s="38"/>
      <c r="M3" s="38"/>
      <c r="N3" s="38"/>
      <c r="O3" s="45"/>
      <c r="P3" s="38" t="s">
        <v>51</v>
      </c>
      <c r="Q3" s="38" t="s">
        <v>11</v>
      </c>
      <c r="R3" s="38" t="s">
        <v>12</v>
      </c>
      <c r="S3" s="38" t="s">
        <v>13</v>
      </c>
      <c r="T3" s="38" t="s">
        <v>9</v>
      </c>
      <c r="U3" s="38"/>
    </row>
    <row r="4" spans="1:21" ht="42" customHeight="1" x14ac:dyDescent="0.35">
      <c r="A4" s="37">
        <v>107</v>
      </c>
      <c r="B4" s="37" t="s">
        <v>86</v>
      </c>
      <c r="C4" s="38" t="s">
        <v>14</v>
      </c>
      <c r="D4" s="39">
        <v>1743</v>
      </c>
      <c r="E4" s="39" t="e" vm="3">
        <v>#VALUE!</v>
      </c>
      <c r="F4" s="39"/>
      <c r="G4" s="39"/>
      <c r="H4" s="39"/>
      <c r="I4" s="39"/>
      <c r="J4" s="39"/>
      <c r="K4" s="39"/>
      <c r="L4" s="38"/>
      <c r="M4" s="38"/>
      <c r="N4" s="38"/>
      <c r="O4" s="45"/>
      <c r="P4" s="38" t="s">
        <v>51</v>
      </c>
      <c r="Q4" s="38" t="s">
        <v>15</v>
      </c>
      <c r="R4" s="38" t="s">
        <v>12</v>
      </c>
      <c r="S4" s="38" t="s">
        <v>16</v>
      </c>
      <c r="T4" s="38" t="s">
        <v>9</v>
      </c>
      <c r="U4" s="38"/>
    </row>
    <row r="5" spans="1:21" ht="42" customHeight="1" x14ac:dyDescent="0.35">
      <c r="A5" s="37">
        <v>109</v>
      </c>
      <c r="B5" s="37" t="s">
        <v>86</v>
      </c>
      <c r="C5" s="38" t="s">
        <v>17</v>
      </c>
      <c r="D5" s="39">
        <v>2546</v>
      </c>
      <c r="E5" s="39" t="e" vm="4">
        <v>#VALUE!</v>
      </c>
      <c r="F5" s="39"/>
      <c r="G5" s="39"/>
      <c r="H5" s="39"/>
      <c r="I5" s="39"/>
      <c r="J5" s="39"/>
      <c r="K5" s="39"/>
      <c r="L5" s="38"/>
      <c r="M5" s="38"/>
      <c r="N5" s="38"/>
      <c r="O5" s="45"/>
      <c r="P5" s="38" t="s">
        <v>51</v>
      </c>
      <c r="Q5" s="38" t="s">
        <v>11</v>
      </c>
      <c r="R5" s="38" t="s">
        <v>12</v>
      </c>
      <c r="S5" s="38" t="s">
        <v>13</v>
      </c>
      <c r="T5" s="38" t="s">
        <v>9</v>
      </c>
      <c r="U5" s="38"/>
    </row>
    <row r="6" spans="1:21" ht="42" customHeight="1" x14ac:dyDescent="0.35">
      <c r="A6" s="37">
        <v>111</v>
      </c>
      <c r="B6" s="37" t="s">
        <v>86</v>
      </c>
      <c r="C6" s="38" t="s">
        <v>18</v>
      </c>
      <c r="D6" s="39">
        <v>1690</v>
      </c>
      <c r="E6" s="39" t="e" vm="5">
        <v>#VALUE!</v>
      </c>
      <c r="F6" s="39"/>
      <c r="G6" s="39"/>
      <c r="H6" s="39"/>
      <c r="I6" s="39"/>
      <c r="J6" s="39"/>
      <c r="K6" s="39"/>
      <c r="L6" s="38"/>
      <c r="M6" s="38"/>
      <c r="N6" s="38"/>
      <c r="O6" s="45"/>
      <c r="P6" s="38" t="s">
        <v>51</v>
      </c>
      <c r="Q6" s="38" t="s">
        <v>11</v>
      </c>
      <c r="R6" s="38" t="s">
        <v>12</v>
      </c>
      <c r="S6" s="38" t="s">
        <v>13</v>
      </c>
      <c r="T6" s="38" t="s">
        <v>9</v>
      </c>
      <c r="U6" s="38"/>
    </row>
    <row r="7" spans="1:21" ht="42" customHeight="1" x14ac:dyDescent="0.35">
      <c r="A7" s="37">
        <v>113</v>
      </c>
      <c r="B7" s="37" t="s">
        <v>86</v>
      </c>
      <c r="C7" s="38" t="s">
        <v>52</v>
      </c>
      <c r="D7" s="39">
        <v>2606</v>
      </c>
      <c r="E7" s="39" t="e" vm="6">
        <v>#VALUE!</v>
      </c>
      <c r="F7" s="39"/>
      <c r="G7" s="39"/>
      <c r="H7" s="39"/>
      <c r="I7" s="39"/>
      <c r="J7" s="39"/>
      <c r="K7" s="39"/>
      <c r="L7" s="38"/>
      <c r="M7" s="38"/>
      <c r="N7" s="38"/>
      <c r="O7" s="45"/>
      <c r="P7" s="38" t="s">
        <v>51</v>
      </c>
      <c r="Q7" s="38"/>
      <c r="R7" s="38"/>
      <c r="S7" s="38"/>
      <c r="T7" s="38"/>
      <c r="U7" s="38"/>
    </row>
    <row r="8" spans="1:21" ht="42" customHeight="1" x14ac:dyDescent="0.35">
      <c r="A8" s="37" t="s">
        <v>19</v>
      </c>
      <c r="B8" s="37" t="s">
        <v>86</v>
      </c>
      <c r="C8" s="38" t="s">
        <v>20</v>
      </c>
      <c r="D8" s="39">
        <v>4340</v>
      </c>
      <c r="E8" s="39" t="e" vm="7">
        <v>#VALUE!</v>
      </c>
      <c r="F8" s="39"/>
      <c r="G8" s="39"/>
      <c r="H8" s="39"/>
      <c r="I8" s="39"/>
      <c r="J8" s="39"/>
      <c r="K8" s="39"/>
      <c r="L8" s="38"/>
      <c r="M8" s="38"/>
      <c r="N8" s="38"/>
      <c r="O8" s="45"/>
      <c r="P8" s="38" t="s">
        <v>51</v>
      </c>
      <c r="Q8" s="38" t="s">
        <v>15</v>
      </c>
      <c r="R8" s="38" t="s">
        <v>12</v>
      </c>
      <c r="S8" s="38" t="s">
        <v>46</v>
      </c>
      <c r="T8" s="38" t="s">
        <v>9</v>
      </c>
      <c r="U8" s="38"/>
    </row>
    <row r="9" spans="1:21" ht="42" customHeight="1" x14ac:dyDescent="0.35">
      <c r="A9" s="37">
        <v>117.5</v>
      </c>
      <c r="B9" s="37" t="s">
        <v>86</v>
      </c>
      <c r="C9" s="38" t="s">
        <v>21</v>
      </c>
      <c r="D9" s="39">
        <v>1769</v>
      </c>
      <c r="E9" s="39" t="e" vm="8">
        <v>#VALUE!</v>
      </c>
      <c r="F9" s="39"/>
      <c r="G9" s="39"/>
      <c r="H9" s="39"/>
      <c r="I9" s="39"/>
      <c r="J9" s="39"/>
      <c r="K9" s="39"/>
      <c r="L9" s="38"/>
      <c r="M9" s="38"/>
      <c r="N9" s="38"/>
      <c r="O9" s="38"/>
      <c r="P9" s="38" t="s">
        <v>51</v>
      </c>
      <c r="Q9" s="38"/>
      <c r="R9" s="38"/>
      <c r="S9" s="38"/>
      <c r="T9" s="38" t="s">
        <v>9</v>
      </c>
      <c r="U9" s="38"/>
    </row>
    <row r="10" spans="1:21" ht="42" customHeight="1" x14ac:dyDescent="0.35">
      <c r="A10" s="37">
        <v>119</v>
      </c>
      <c r="B10" s="37" t="s">
        <v>86</v>
      </c>
      <c r="C10" s="38" t="s">
        <v>22</v>
      </c>
      <c r="D10" s="39">
        <v>1982</v>
      </c>
      <c r="E10" s="39" t="e" vm="9">
        <v>#VALUE!</v>
      </c>
      <c r="F10" s="39"/>
      <c r="G10" s="39"/>
      <c r="H10" s="39"/>
      <c r="I10" s="39"/>
      <c r="J10" s="39"/>
      <c r="K10" s="39"/>
      <c r="L10" s="38"/>
      <c r="M10" s="38"/>
      <c r="N10" s="38"/>
      <c r="O10" s="45"/>
      <c r="P10" s="38" t="s">
        <v>48</v>
      </c>
      <c r="Q10" s="38" t="s">
        <v>23</v>
      </c>
      <c r="R10" s="38" t="s">
        <v>12</v>
      </c>
      <c r="S10" s="38" t="s">
        <v>13</v>
      </c>
      <c r="T10" s="38" t="s">
        <v>9</v>
      </c>
      <c r="U10" s="38"/>
    </row>
    <row r="11" spans="1:21" ht="42" customHeight="1" x14ac:dyDescent="0.35">
      <c r="A11" s="37">
        <v>119.5</v>
      </c>
      <c r="B11" s="37" t="s">
        <v>86</v>
      </c>
      <c r="C11" s="38" t="s">
        <v>24</v>
      </c>
      <c r="D11" s="39">
        <v>1974</v>
      </c>
      <c r="E11" s="39" t="e" vm="10">
        <v>#VALUE!</v>
      </c>
      <c r="F11" s="39"/>
      <c r="G11" s="39"/>
      <c r="H11" s="39"/>
      <c r="I11" s="39"/>
      <c r="J11" s="39"/>
      <c r="K11" s="39"/>
      <c r="L11" s="38"/>
      <c r="M11" s="38"/>
      <c r="N11" s="38"/>
      <c r="O11" s="45"/>
      <c r="P11" s="38" t="s">
        <v>49</v>
      </c>
      <c r="Q11" s="38" t="s">
        <v>11</v>
      </c>
      <c r="R11" s="38" t="s">
        <v>12</v>
      </c>
      <c r="S11" s="38" t="s">
        <v>13</v>
      </c>
      <c r="T11" s="38" t="s">
        <v>9</v>
      </c>
      <c r="U11" s="38"/>
    </row>
    <row r="12" spans="1:21" ht="42" customHeight="1" x14ac:dyDescent="0.35">
      <c r="A12" s="37">
        <v>121</v>
      </c>
      <c r="B12" s="37" t="s">
        <v>86</v>
      </c>
      <c r="C12" s="38" t="s">
        <v>47</v>
      </c>
      <c r="D12" s="39">
        <v>1709</v>
      </c>
      <c r="E12" s="39" t="e" vm="11">
        <v>#VALUE!</v>
      </c>
      <c r="F12" s="39"/>
      <c r="G12" s="39"/>
      <c r="H12" s="39"/>
      <c r="I12" s="39"/>
      <c r="J12" s="39"/>
      <c r="K12" s="39"/>
      <c r="L12" s="38"/>
      <c r="M12" s="38"/>
      <c r="N12" s="38"/>
      <c r="O12" s="45"/>
      <c r="P12" s="38" t="s">
        <v>51</v>
      </c>
      <c r="Q12" s="38" t="s">
        <v>23</v>
      </c>
      <c r="R12" s="38" t="s">
        <v>12</v>
      </c>
      <c r="S12" s="38" t="s">
        <v>13</v>
      </c>
      <c r="T12" s="38" t="s">
        <v>9</v>
      </c>
      <c r="U12" s="38"/>
    </row>
    <row r="13" spans="1:21" ht="42" customHeight="1" x14ac:dyDescent="0.35">
      <c r="A13" s="37">
        <v>123</v>
      </c>
      <c r="B13" s="37" t="s">
        <v>86</v>
      </c>
      <c r="C13" s="38" t="s">
        <v>25</v>
      </c>
      <c r="D13" s="39">
        <v>3563</v>
      </c>
      <c r="E13" s="39" t="e" vm="12">
        <v>#VALUE!</v>
      </c>
      <c r="F13" s="39"/>
      <c r="G13" s="39"/>
      <c r="H13" s="39"/>
      <c r="I13" s="39"/>
      <c r="J13" s="39"/>
      <c r="K13" s="39"/>
      <c r="L13" s="38"/>
      <c r="M13" s="38"/>
      <c r="N13" s="38"/>
      <c r="O13" s="45"/>
      <c r="P13" s="38" t="s">
        <v>51</v>
      </c>
      <c r="Q13" s="38" t="s">
        <v>23</v>
      </c>
      <c r="R13" s="38" t="s">
        <v>12</v>
      </c>
      <c r="S13" s="38" t="s">
        <v>13</v>
      </c>
      <c r="T13" s="38" t="s">
        <v>9</v>
      </c>
      <c r="U13" s="38"/>
    </row>
    <row r="14" spans="1:21" ht="42" customHeight="1" x14ac:dyDescent="0.35">
      <c r="A14" s="37" t="s">
        <v>26</v>
      </c>
      <c r="B14" s="37" t="s">
        <v>86</v>
      </c>
      <c r="C14" s="38" t="s">
        <v>27</v>
      </c>
      <c r="D14" s="39">
        <v>4273</v>
      </c>
      <c r="E14" s="39" t="e" vm="13">
        <v>#VALUE!</v>
      </c>
      <c r="F14" s="39"/>
      <c r="G14" s="39"/>
      <c r="H14" s="39"/>
      <c r="I14" s="39"/>
      <c r="J14" s="39"/>
      <c r="K14" s="39"/>
      <c r="L14" s="38"/>
      <c r="M14" s="38"/>
      <c r="N14" s="38"/>
      <c r="O14" s="45"/>
      <c r="P14" s="38" t="s">
        <v>51</v>
      </c>
      <c r="Q14" s="38" t="s">
        <v>23</v>
      </c>
      <c r="R14" s="38" t="s">
        <v>12</v>
      </c>
      <c r="S14" s="38" t="s">
        <v>28</v>
      </c>
      <c r="T14" s="38" t="s">
        <v>9</v>
      </c>
      <c r="U14" s="38"/>
    </row>
    <row r="15" spans="1:21" ht="42" customHeight="1" x14ac:dyDescent="0.35">
      <c r="A15" s="37">
        <v>129</v>
      </c>
      <c r="B15" s="37" t="s">
        <v>86</v>
      </c>
      <c r="C15" s="38" t="s">
        <v>29</v>
      </c>
      <c r="D15" s="39">
        <v>1789</v>
      </c>
      <c r="E15" s="39" t="e" vm="14">
        <v>#VALUE!</v>
      </c>
      <c r="F15" s="39"/>
      <c r="G15" s="39"/>
      <c r="H15" s="39"/>
      <c r="I15" s="39"/>
      <c r="J15" s="39"/>
      <c r="K15" s="39"/>
      <c r="L15" s="38"/>
      <c r="M15" s="38"/>
      <c r="N15" s="38"/>
      <c r="O15" s="45"/>
      <c r="P15" s="38" t="s">
        <v>51</v>
      </c>
      <c r="Q15" s="38" t="s">
        <v>23</v>
      </c>
      <c r="R15" s="38" t="s">
        <v>12</v>
      </c>
      <c r="S15" s="38" t="s">
        <v>28</v>
      </c>
      <c r="T15" s="38" t="s">
        <v>9</v>
      </c>
      <c r="U15" s="38"/>
    </row>
    <row r="16" spans="1:21" ht="42" customHeight="1" x14ac:dyDescent="0.35">
      <c r="A16" s="37" t="s">
        <v>43</v>
      </c>
      <c r="B16" s="37" t="s">
        <v>86</v>
      </c>
      <c r="C16" s="38" t="s">
        <v>44</v>
      </c>
      <c r="D16" s="39">
        <v>3179</v>
      </c>
      <c r="E16" s="39"/>
      <c r="F16" s="39"/>
      <c r="G16" s="39"/>
      <c r="H16" s="39"/>
      <c r="I16" s="39"/>
      <c r="J16" s="39"/>
      <c r="K16" s="39"/>
      <c r="L16" s="38"/>
      <c r="M16" s="38"/>
      <c r="N16" s="38"/>
      <c r="O16" s="45"/>
      <c r="P16" s="38" t="s">
        <v>51</v>
      </c>
      <c r="Q16" s="38"/>
      <c r="R16" s="38"/>
      <c r="S16" s="38"/>
      <c r="T16" s="38" t="s">
        <v>9</v>
      </c>
      <c r="U16" s="38"/>
    </row>
    <row r="17" spans="1:21" ht="42" customHeight="1" x14ac:dyDescent="0.35">
      <c r="A17" s="37" t="s">
        <v>30</v>
      </c>
      <c r="B17" s="37" t="s">
        <v>86</v>
      </c>
      <c r="C17" s="38" t="s">
        <v>31</v>
      </c>
      <c r="D17" s="39">
        <v>1580</v>
      </c>
      <c r="E17" s="39" t="e" vm="15">
        <v>#VALUE!</v>
      </c>
      <c r="F17" s="39"/>
      <c r="G17" s="39"/>
      <c r="H17" s="39"/>
      <c r="I17" s="39"/>
      <c r="J17" s="39"/>
      <c r="K17" s="39"/>
      <c r="L17" s="38"/>
      <c r="M17" s="38"/>
      <c r="N17" s="38"/>
      <c r="O17" s="45"/>
      <c r="P17" s="38" t="s">
        <v>50</v>
      </c>
      <c r="Q17" s="38" t="s">
        <v>23</v>
      </c>
      <c r="R17" s="38" t="s">
        <v>12</v>
      </c>
      <c r="S17" s="38" t="s">
        <v>28</v>
      </c>
      <c r="T17" s="38" t="s">
        <v>9</v>
      </c>
      <c r="U17" s="38"/>
    </row>
    <row r="18" spans="1:21" ht="42" customHeight="1" x14ac:dyDescent="0.35">
      <c r="A18" s="37" t="s">
        <v>41</v>
      </c>
      <c r="B18" s="37" t="s">
        <v>86</v>
      </c>
      <c r="C18" s="38" t="s">
        <v>42</v>
      </c>
      <c r="D18" s="39">
        <v>1580</v>
      </c>
      <c r="E18" s="39" t="e" vm="16">
        <v>#VALUE!</v>
      </c>
      <c r="F18" s="39"/>
      <c r="G18" s="39"/>
      <c r="H18" s="39"/>
      <c r="I18" s="39"/>
      <c r="J18" s="39"/>
      <c r="K18" s="39"/>
      <c r="L18" s="38"/>
      <c r="M18" s="38"/>
      <c r="N18" s="38"/>
      <c r="O18" s="45"/>
      <c r="P18" s="38" t="s">
        <v>51</v>
      </c>
      <c r="Q18" s="38"/>
      <c r="R18" s="38"/>
      <c r="S18" s="38"/>
      <c r="T18" s="38" t="s">
        <v>9</v>
      </c>
      <c r="U18" s="38"/>
    </row>
    <row r="19" spans="1:21" ht="42" customHeight="1" x14ac:dyDescent="0.35">
      <c r="A19" s="37">
        <v>137</v>
      </c>
      <c r="B19" s="37" t="s">
        <v>86</v>
      </c>
      <c r="C19" s="38" t="s">
        <v>32</v>
      </c>
      <c r="D19" s="39">
        <v>2053</v>
      </c>
      <c r="E19" s="39" t="e" vm="17">
        <v>#VALUE!</v>
      </c>
      <c r="F19" s="39"/>
      <c r="G19" s="39"/>
      <c r="H19" s="39"/>
      <c r="I19" s="39"/>
      <c r="J19" s="39"/>
      <c r="K19" s="39"/>
      <c r="L19" s="38"/>
      <c r="M19" s="38"/>
      <c r="N19" s="38"/>
      <c r="O19" s="45"/>
      <c r="P19" s="38" t="s">
        <v>51</v>
      </c>
      <c r="Q19" s="38" t="s">
        <v>23</v>
      </c>
      <c r="R19" s="38" t="s">
        <v>12</v>
      </c>
      <c r="S19" s="38" t="s">
        <v>13</v>
      </c>
      <c r="T19" s="38" t="s">
        <v>9</v>
      </c>
      <c r="U19" s="38"/>
    </row>
    <row r="20" spans="1:21" ht="42" customHeight="1" x14ac:dyDescent="0.35">
      <c r="A20" s="37" t="s">
        <v>33</v>
      </c>
      <c r="B20" s="37" t="s">
        <v>86</v>
      </c>
      <c r="C20" s="38" t="s">
        <v>34</v>
      </c>
      <c r="D20" s="39">
        <v>3834</v>
      </c>
      <c r="E20" s="39" t="e" vm="18">
        <v>#VALUE!</v>
      </c>
      <c r="F20" s="39"/>
      <c r="G20" s="39"/>
      <c r="H20" s="39"/>
      <c r="I20" s="39"/>
      <c r="J20" s="39"/>
      <c r="K20" s="39"/>
      <c r="L20" s="38"/>
      <c r="M20" s="38"/>
      <c r="N20" s="38"/>
      <c r="O20" s="45"/>
      <c r="P20" s="38" t="s">
        <v>51</v>
      </c>
      <c r="Q20" s="38" t="s">
        <v>23</v>
      </c>
      <c r="R20" s="38" t="s">
        <v>12</v>
      </c>
      <c r="S20" s="38" t="s">
        <v>13</v>
      </c>
      <c r="T20" s="38" t="s">
        <v>9</v>
      </c>
      <c r="U20" s="38"/>
    </row>
    <row r="21" spans="1:21" ht="42" customHeight="1" x14ac:dyDescent="0.35">
      <c r="A21" s="37">
        <v>143</v>
      </c>
      <c r="B21" s="37" t="s">
        <v>86</v>
      </c>
      <c r="C21" s="38" t="s">
        <v>35</v>
      </c>
      <c r="D21" s="39">
        <v>1917</v>
      </c>
      <c r="E21" s="39" t="e" vm="19">
        <v>#VALUE!</v>
      </c>
      <c r="F21" s="39"/>
      <c r="G21" s="39"/>
      <c r="H21" s="39"/>
      <c r="I21" s="39"/>
      <c r="J21" s="39"/>
      <c r="K21" s="39"/>
      <c r="L21" s="38"/>
      <c r="M21" s="38"/>
      <c r="N21" s="38"/>
      <c r="O21" s="45"/>
      <c r="P21" s="38" t="s">
        <v>51</v>
      </c>
      <c r="Q21" s="38" t="s">
        <v>23</v>
      </c>
      <c r="R21" s="38" t="s">
        <v>12</v>
      </c>
      <c r="S21" s="38" t="s">
        <v>13</v>
      </c>
      <c r="T21" s="38" t="s">
        <v>9</v>
      </c>
      <c r="U21" s="38"/>
    </row>
    <row r="22" spans="1:21" ht="42" customHeight="1" x14ac:dyDescent="0.35">
      <c r="A22" s="37">
        <v>145</v>
      </c>
      <c r="B22" s="37" t="s">
        <v>86</v>
      </c>
      <c r="C22" s="38" t="s">
        <v>44</v>
      </c>
      <c r="D22" s="39">
        <v>1917</v>
      </c>
      <c r="E22" s="39" t="e" vm="20">
        <v>#VALUE!</v>
      </c>
      <c r="F22" s="39"/>
      <c r="G22" s="39"/>
      <c r="H22" s="39"/>
      <c r="I22" s="39"/>
      <c r="J22" s="39"/>
      <c r="K22" s="39"/>
      <c r="L22" s="38"/>
      <c r="M22" s="38"/>
      <c r="N22" s="38"/>
      <c r="O22" s="45"/>
      <c r="P22" s="38" t="s">
        <v>51</v>
      </c>
      <c r="Q22" s="38"/>
      <c r="R22" s="38"/>
      <c r="S22" s="38"/>
      <c r="T22" s="38" t="s">
        <v>9</v>
      </c>
      <c r="U22" s="38"/>
    </row>
    <row r="23" spans="1:21" ht="42" customHeight="1" x14ac:dyDescent="0.35">
      <c r="A23" s="37">
        <v>149</v>
      </c>
      <c r="B23" s="37" t="s">
        <v>86</v>
      </c>
      <c r="C23" s="38" t="s">
        <v>36</v>
      </c>
      <c r="D23" s="39">
        <v>4613</v>
      </c>
      <c r="E23" s="39" t="e" vm="21">
        <v>#VALUE!</v>
      </c>
      <c r="F23" s="39"/>
      <c r="G23" s="39"/>
      <c r="H23" s="39"/>
      <c r="I23" s="39"/>
      <c r="J23" s="39"/>
      <c r="K23" s="39"/>
      <c r="L23" s="38"/>
      <c r="M23" s="38"/>
      <c r="N23" s="38"/>
      <c r="O23" s="45"/>
      <c r="P23" s="38" t="s">
        <v>51</v>
      </c>
      <c r="Q23" s="38" t="s">
        <v>23</v>
      </c>
      <c r="R23" s="38" t="s">
        <v>12</v>
      </c>
      <c r="S23" s="38" t="s">
        <v>13</v>
      </c>
      <c r="T23" s="38" t="s">
        <v>9</v>
      </c>
      <c r="U23" s="38"/>
    </row>
    <row r="24" spans="1:21" ht="42" customHeight="1" x14ac:dyDescent="0.35">
      <c r="A24" s="46"/>
      <c r="B24" s="46"/>
      <c r="C24" s="47"/>
      <c r="D24" s="48">
        <f>SUM(D2:D23)</f>
        <v>62807</v>
      </c>
      <c r="E24" s="48"/>
      <c r="F24" s="48"/>
      <c r="G24" s="48"/>
      <c r="H24" s="48"/>
      <c r="I24" s="48"/>
      <c r="J24" s="48"/>
      <c r="K24" s="48"/>
      <c r="L24" s="47"/>
      <c r="M24" s="47"/>
      <c r="N24" s="47"/>
      <c r="O24" s="47"/>
      <c r="P24" s="47"/>
      <c r="Q24" s="47"/>
      <c r="R24" s="47"/>
      <c r="S24" s="47"/>
      <c r="T24" s="47"/>
      <c r="U24" s="47"/>
    </row>
  </sheetData>
  <pageMargins left="0.7" right="0.7" top="0.75" bottom="0.75" header="0.3" footer="0.3"/>
  <pageSetup orientation="portrait" horizontalDpi="0" verticalDpi="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3BD6-6E68-40A3-BC8F-5B4E156D23B4}">
  <dimension ref="A1:M28"/>
  <sheetViews>
    <sheetView workbookViewId="0">
      <selection activeCell="G34" sqref="G34"/>
    </sheetView>
  </sheetViews>
  <sheetFormatPr defaultColWidth="7.921875" defaultRowHeight="18.45" x14ac:dyDescent="0.5"/>
  <cols>
    <col min="1" max="1" width="10.53515625" style="13" customWidth="1"/>
    <col min="2" max="2" width="26.3828125" style="13" customWidth="1"/>
    <col min="3" max="3" width="0.15234375" style="13" customWidth="1"/>
    <col min="4" max="4" width="8.765625" style="13" customWidth="1"/>
    <col min="5" max="8" width="8.84375" style="13" customWidth="1"/>
    <col min="9" max="9" width="9.69140625" style="13" customWidth="1"/>
    <col min="10" max="10" width="1" style="13" customWidth="1"/>
    <col min="11" max="11" width="14.69140625" style="13" customWidth="1"/>
    <col min="12" max="12" width="1" style="13" customWidth="1"/>
    <col min="13" max="13" width="19.765625" style="13" customWidth="1"/>
    <col min="14" max="14" width="6.61328125" style="13" customWidth="1"/>
    <col min="15" max="16384" width="7.921875" style="13"/>
  </cols>
  <sheetData>
    <row r="1" spans="1:13" s="6" customFormat="1" ht="20.149999999999999" thickBot="1" x14ac:dyDescent="0.7">
      <c r="A1" s="55" t="s">
        <v>63</v>
      </c>
      <c r="B1" s="56"/>
      <c r="C1" s="56"/>
      <c r="D1" s="56"/>
      <c r="E1" s="56"/>
      <c r="F1" s="56"/>
      <c r="G1" s="56"/>
      <c r="H1" s="56"/>
      <c r="I1" s="56"/>
      <c r="J1" s="56"/>
      <c r="K1" s="56"/>
      <c r="L1" s="56"/>
      <c r="M1" s="57"/>
    </row>
    <row r="2" spans="1:13" s="7" customFormat="1" ht="15" thickBot="1" x14ac:dyDescent="0.45">
      <c r="A2" s="58" t="s">
        <v>64</v>
      </c>
      <c r="B2" s="59"/>
      <c r="C2" s="59"/>
      <c r="D2" s="59"/>
      <c r="E2" s="59"/>
      <c r="F2" s="59"/>
      <c r="G2" s="59"/>
      <c r="H2" s="59"/>
      <c r="I2" s="59"/>
      <c r="J2" s="59"/>
      <c r="K2" s="59"/>
      <c r="L2" s="59"/>
      <c r="M2" s="60"/>
    </row>
    <row r="3" spans="1:13" s="11" customFormat="1" ht="18.899999999999999" thickBot="1" x14ac:dyDescent="0.55000000000000004">
      <c r="A3" s="8" t="s">
        <v>65</v>
      </c>
      <c r="B3" s="9" t="s">
        <v>66</v>
      </c>
      <c r="C3" s="61" t="s">
        <v>67</v>
      </c>
      <c r="D3" s="61"/>
      <c r="E3" s="9" t="s">
        <v>53</v>
      </c>
      <c r="F3" s="9" t="s">
        <v>54</v>
      </c>
      <c r="G3" s="9" t="s">
        <v>55</v>
      </c>
      <c r="H3" s="9" t="s">
        <v>56</v>
      </c>
      <c r="I3" s="61" t="s">
        <v>57</v>
      </c>
      <c r="J3" s="61"/>
      <c r="K3" s="61" t="s">
        <v>68</v>
      </c>
      <c r="L3" s="62"/>
      <c r="M3" s="10" t="s">
        <v>69</v>
      </c>
    </row>
    <row r="4" spans="1:13" ht="18.899999999999999" thickBot="1" x14ac:dyDescent="0.55000000000000004">
      <c r="A4" s="12"/>
      <c r="B4" s="12"/>
      <c r="C4" s="12"/>
      <c r="D4" s="12"/>
      <c r="E4" s="12"/>
      <c r="F4" s="12"/>
      <c r="G4" s="12"/>
      <c r="H4" s="12"/>
      <c r="I4" s="12"/>
      <c r="J4" s="12"/>
      <c r="K4" s="12"/>
      <c r="L4" s="12"/>
      <c r="M4" s="12"/>
    </row>
    <row r="5" spans="1:13" x14ac:dyDescent="0.5">
      <c r="A5" s="14" t="s">
        <v>5</v>
      </c>
      <c r="B5" s="49" t="s">
        <v>70</v>
      </c>
      <c r="C5" s="50"/>
      <c r="D5" s="15">
        <v>9928</v>
      </c>
      <c r="E5" s="3">
        <v>15.35</v>
      </c>
      <c r="F5" s="4">
        <v>2.1</v>
      </c>
      <c r="G5" s="4">
        <v>0.9</v>
      </c>
      <c r="H5" s="4">
        <v>1</v>
      </c>
      <c r="I5" s="5">
        <f t="shared" ref="I5:I21" si="0">SUM(E5:H5)</f>
        <v>19.349999999999998</v>
      </c>
      <c r="J5" s="51">
        <f>D5*I5/12</f>
        <v>16008.9</v>
      </c>
      <c r="K5" s="52"/>
      <c r="L5" s="53">
        <v>46446</v>
      </c>
      <c r="M5" s="54"/>
    </row>
    <row r="6" spans="1:13" x14ac:dyDescent="0.5">
      <c r="A6" s="16">
        <v>105</v>
      </c>
      <c r="B6" s="63" t="s">
        <v>10</v>
      </c>
      <c r="C6" s="64"/>
      <c r="D6" s="17">
        <v>2222</v>
      </c>
      <c r="E6" s="18">
        <v>13.5</v>
      </c>
      <c r="F6" s="19">
        <v>2.1</v>
      </c>
      <c r="G6" s="19">
        <v>0.85</v>
      </c>
      <c r="H6" s="19">
        <v>1</v>
      </c>
      <c r="I6" s="20">
        <f t="shared" si="0"/>
        <v>17.45</v>
      </c>
      <c r="J6" s="65">
        <f>D6*I6/12</f>
        <v>3231.1583333333333</v>
      </c>
      <c r="K6" s="66"/>
      <c r="L6" s="67">
        <v>46112</v>
      </c>
      <c r="M6" s="68"/>
    </row>
    <row r="7" spans="1:13" x14ac:dyDescent="0.5">
      <c r="A7" s="21">
        <v>107</v>
      </c>
      <c r="B7" s="69" t="s">
        <v>71</v>
      </c>
      <c r="C7" s="70"/>
      <c r="D7" s="22">
        <v>1743</v>
      </c>
      <c r="E7" s="23">
        <v>13.5</v>
      </c>
      <c r="F7" s="24">
        <v>2.1</v>
      </c>
      <c r="G7" s="24">
        <v>0.9</v>
      </c>
      <c r="H7" s="24">
        <v>1</v>
      </c>
      <c r="I7" s="25">
        <f t="shared" si="0"/>
        <v>17.5</v>
      </c>
      <c r="J7" s="71">
        <f>D7*I7/12</f>
        <v>2541.875</v>
      </c>
      <c r="K7" s="72"/>
      <c r="L7" s="73">
        <v>46477</v>
      </c>
      <c r="M7" s="74"/>
    </row>
    <row r="8" spans="1:13" x14ac:dyDescent="0.5">
      <c r="A8" s="16">
        <v>109</v>
      </c>
      <c r="B8" s="63" t="s">
        <v>72</v>
      </c>
      <c r="C8" s="64"/>
      <c r="D8" s="17">
        <v>2546</v>
      </c>
      <c r="E8" s="18">
        <v>14</v>
      </c>
      <c r="F8" s="19">
        <v>2.1</v>
      </c>
      <c r="G8" s="19">
        <v>0.85</v>
      </c>
      <c r="H8" s="19">
        <v>1</v>
      </c>
      <c r="I8" s="20">
        <f t="shared" si="0"/>
        <v>17.950000000000003</v>
      </c>
      <c r="J8" s="65">
        <f t="shared" ref="J8:J27" si="1">D8*I8/12</f>
        <v>3808.3916666666669</v>
      </c>
      <c r="K8" s="66"/>
      <c r="L8" s="75">
        <v>45930</v>
      </c>
      <c r="M8" s="76"/>
    </row>
    <row r="9" spans="1:13" x14ac:dyDescent="0.5">
      <c r="A9" s="21">
        <v>111</v>
      </c>
      <c r="B9" s="69" t="s">
        <v>73</v>
      </c>
      <c r="C9" s="70"/>
      <c r="D9" s="22">
        <v>1690</v>
      </c>
      <c r="E9" s="23">
        <v>13.5</v>
      </c>
      <c r="F9" s="24">
        <v>2.1</v>
      </c>
      <c r="G9" s="24">
        <v>0.95</v>
      </c>
      <c r="H9" s="24">
        <v>1.95</v>
      </c>
      <c r="I9" s="25">
        <f t="shared" si="0"/>
        <v>18.5</v>
      </c>
      <c r="J9" s="71">
        <f t="shared" si="1"/>
        <v>2605.4166666666665</v>
      </c>
      <c r="K9" s="72"/>
      <c r="L9" s="73">
        <v>46418</v>
      </c>
      <c r="M9" s="74"/>
    </row>
    <row r="10" spans="1:13" x14ac:dyDescent="0.5">
      <c r="A10" s="16">
        <v>113</v>
      </c>
      <c r="B10" s="77" t="s">
        <v>52</v>
      </c>
      <c r="C10" s="78"/>
      <c r="D10" s="17">
        <v>2606</v>
      </c>
      <c r="E10" s="18">
        <v>13.5</v>
      </c>
      <c r="F10" s="19">
        <v>2.1</v>
      </c>
      <c r="G10" s="19">
        <v>0.95</v>
      </c>
      <c r="H10" s="19">
        <v>1.95</v>
      </c>
      <c r="I10" s="20">
        <f t="shared" si="0"/>
        <v>18.5</v>
      </c>
      <c r="J10" s="65">
        <f t="shared" si="1"/>
        <v>4017.5833333333335</v>
      </c>
      <c r="K10" s="66"/>
      <c r="L10" s="79">
        <v>46568</v>
      </c>
      <c r="M10" s="80"/>
    </row>
    <row r="11" spans="1:13" x14ac:dyDescent="0.5">
      <c r="A11" s="21" t="s">
        <v>19</v>
      </c>
      <c r="B11" s="69" t="s">
        <v>74</v>
      </c>
      <c r="C11" s="70"/>
      <c r="D11" s="22">
        <v>4340</v>
      </c>
      <c r="E11" s="23">
        <v>13.5</v>
      </c>
      <c r="F11" s="24">
        <v>2.1</v>
      </c>
      <c r="G11" s="24">
        <v>0.95</v>
      </c>
      <c r="H11" s="24">
        <v>1.85</v>
      </c>
      <c r="I11" s="25">
        <f t="shared" si="0"/>
        <v>18.400000000000002</v>
      </c>
      <c r="J11" s="71">
        <f t="shared" si="1"/>
        <v>6654.6666666666679</v>
      </c>
      <c r="K11" s="72"/>
      <c r="L11" s="81">
        <v>46295</v>
      </c>
      <c r="M11" s="82"/>
    </row>
    <row r="12" spans="1:13" x14ac:dyDescent="0.5">
      <c r="A12" s="26" t="s">
        <v>75</v>
      </c>
      <c r="B12" s="63" t="s">
        <v>21</v>
      </c>
      <c r="C12" s="64"/>
      <c r="D12" s="17">
        <v>1769</v>
      </c>
      <c r="E12" s="18">
        <v>14</v>
      </c>
      <c r="F12" s="19">
        <v>2.1</v>
      </c>
      <c r="G12" s="19">
        <v>1.2</v>
      </c>
      <c r="H12" s="19">
        <v>1.1499999999999999</v>
      </c>
      <c r="I12" s="20">
        <f t="shared" si="0"/>
        <v>18.45</v>
      </c>
      <c r="J12" s="65">
        <f t="shared" si="1"/>
        <v>2719.8375000000001</v>
      </c>
      <c r="K12" s="66"/>
      <c r="L12" s="67">
        <v>46081</v>
      </c>
      <c r="M12" s="68"/>
    </row>
    <row r="13" spans="1:13" x14ac:dyDescent="0.5">
      <c r="A13" s="21">
        <v>119</v>
      </c>
      <c r="B13" s="69" t="s">
        <v>22</v>
      </c>
      <c r="C13" s="70"/>
      <c r="D13" s="22">
        <v>1982</v>
      </c>
      <c r="E13" s="23">
        <v>13.5</v>
      </c>
      <c r="F13" s="24">
        <v>2.1</v>
      </c>
      <c r="G13" s="24">
        <v>0.9</v>
      </c>
      <c r="H13" s="24">
        <v>1</v>
      </c>
      <c r="I13" s="25">
        <f t="shared" si="0"/>
        <v>17.5</v>
      </c>
      <c r="J13" s="71">
        <f t="shared" si="1"/>
        <v>2890.4166666666665</v>
      </c>
      <c r="K13" s="72"/>
      <c r="L13" s="83">
        <v>46081</v>
      </c>
      <c r="M13" s="84"/>
    </row>
    <row r="14" spans="1:13" x14ac:dyDescent="0.5">
      <c r="A14" s="26" t="s">
        <v>76</v>
      </c>
      <c r="B14" s="63" t="s">
        <v>24</v>
      </c>
      <c r="C14" s="64"/>
      <c r="D14" s="17">
        <v>1974</v>
      </c>
      <c r="E14" s="18">
        <v>14</v>
      </c>
      <c r="F14" s="19">
        <v>2.1</v>
      </c>
      <c r="G14" s="19">
        <v>1.2</v>
      </c>
      <c r="H14" s="19">
        <v>1.1499999999999999</v>
      </c>
      <c r="I14" s="20">
        <f t="shared" si="0"/>
        <v>18.45</v>
      </c>
      <c r="J14" s="65">
        <f t="shared" si="1"/>
        <v>3035.0249999999996</v>
      </c>
      <c r="K14" s="66"/>
      <c r="L14" s="67">
        <v>46081</v>
      </c>
      <c r="M14" s="68"/>
    </row>
    <row r="15" spans="1:13" x14ac:dyDescent="0.5">
      <c r="A15" s="21">
        <v>121</v>
      </c>
      <c r="B15" s="69" t="s">
        <v>47</v>
      </c>
      <c r="C15" s="70"/>
      <c r="D15" s="22">
        <v>1709</v>
      </c>
      <c r="E15" s="23">
        <v>0</v>
      </c>
      <c r="F15" s="24">
        <v>0</v>
      </c>
      <c r="G15" s="24">
        <v>0</v>
      </c>
      <c r="H15" s="24">
        <v>0</v>
      </c>
      <c r="I15" s="25">
        <f t="shared" si="0"/>
        <v>0</v>
      </c>
      <c r="J15" s="71">
        <f t="shared" si="1"/>
        <v>0</v>
      </c>
      <c r="K15" s="72"/>
      <c r="L15" s="73" t="s">
        <v>77</v>
      </c>
      <c r="M15" s="74"/>
    </row>
    <row r="16" spans="1:13" x14ac:dyDescent="0.5">
      <c r="A16" s="16">
        <v>123</v>
      </c>
      <c r="B16" s="63" t="s">
        <v>78</v>
      </c>
      <c r="C16" s="64"/>
      <c r="D16" s="17">
        <v>3563</v>
      </c>
      <c r="E16" s="18">
        <v>13.5</v>
      </c>
      <c r="F16" s="19">
        <v>2.1</v>
      </c>
      <c r="G16" s="19">
        <v>0.95</v>
      </c>
      <c r="H16" s="19">
        <v>1.95</v>
      </c>
      <c r="I16" s="20">
        <f t="shared" si="0"/>
        <v>18.5</v>
      </c>
      <c r="J16" s="65">
        <f t="shared" si="1"/>
        <v>5492.958333333333</v>
      </c>
      <c r="K16" s="66"/>
      <c r="L16" s="85">
        <v>47483</v>
      </c>
      <c r="M16" s="86"/>
    </row>
    <row r="17" spans="1:13" x14ac:dyDescent="0.5">
      <c r="A17" s="27" t="s">
        <v>26</v>
      </c>
      <c r="B17" s="69" t="s">
        <v>79</v>
      </c>
      <c r="C17" s="70"/>
      <c r="D17" s="22">
        <v>4273</v>
      </c>
      <c r="E17" s="23">
        <v>13.5</v>
      </c>
      <c r="F17" s="24">
        <v>2.1</v>
      </c>
      <c r="G17" s="24">
        <v>0.95</v>
      </c>
      <c r="H17" s="24">
        <v>1.95</v>
      </c>
      <c r="I17" s="25">
        <f t="shared" si="0"/>
        <v>18.5</v>
      </c>
      <c r="J17" s="71">
        <f t="shared" si="1"/>
        <v>6587.541666666667</v>
      </c>
      <c r="K17" s="72"/>
      <c r="L17" s="73">
        <v>46873</v>
      </c>
      <c r="M17" s="74"/>
    </row>
    <row r="18" spans="1:13" x14ac:dyDescent="0.5">
      <c r="A18" s="16">
        <v>129</v>
      </c>
      <c r="B18" s="63" t="s">
        <v>80</v>
      </c>
      <c r="C18" s="64"/>
      <c r="D18" s="17">
        <v>1789</v>
      </c>
      <c r="E18" s="18">
        <v>14</v>
      </c>
      <c r="F18" s="19">
        <v>2.1</v>
      </c>
      <c r="G18" s="19">
        <v>0.95</v>
      </c>
      <c r="H18" s="19">
        <v>1.95</v>
      </c>
      <c r="I18" s="20">
        <f t="shared" si="0"/>
        <v>19</v>
      </c>
      <c r="J18" s="65">
        <f t="shared" si="1"/>
        <v>2832.5833333333335</v>
      </c>
      <c r="K18" s="66"/>
      <c r="L18" s="79">
        <v>47361</v>
      </c>
      <c r="M18" s="80"/>
    </row>
    <row r="19" spans="1:13" x14ac:dyDescent="0.5">
      <c r="A19" s="27">
        <v>131</v>
      </c>
      <c r="B19" s="69" t="s">
        <v>81</v>
      </c>
      <c r="C19" s="70"/>
      <c r="D19" s="22">
        <v>1907</v>
      </c>
      <c r="E19" s="23">
        <v>0</v>
      </c>
      <c r="F19" s="24">
        <v>0</v>
      </c>
      <c r="G19" s="24">
        <v>0</v>
      </c>
      <c r="H19" s="24">
        <v>0</v>
      </c>
      <c r="I19" s="25">
        <f t="shared" si="0"/>
        <v>0</v>
      </c>
      <c r="J19" s="71">
        <f t="shared" si="1"/>
        <v>0</v>
      </c>
      <c r="K19" s="72"/>
      <c r="L19" s="87" t="s">
        <v>77</v>
      </c>
      <c r="M19" s="88"/>
    </row>
    <row r="20" spans="1:13" x14ac:dyDescent="0.5">
      <c r="A20" s="26">
        <v>133</v>
      </c>
      <c r="B20" s="63" t="s">
        <v>81</v>
      </c>
      <c r="C20" s="64"/>
      <c r="D20" s="17">
        <v>1272</v>
      </c>
      <c r="E20" s="18">
        <v>0</v>
      </c>
      <c r="F20" s="19">
        <v>0</v>
      </c>
      <c r="G20" s="19">
        <v>0</v>
      </c>
      <c r="H20" s="19">
        <v>0</v>
      </c>
      <c r="I20" s="25">
        <f t="shared" si="0"/>
        <v>0</v>
      </c>
      <c r="J20" s="65">
        <f t="shared" si="1"/>
        <v>0</v>
      </c>
      <c r="K20" s="66"/>
      <c r="L20" s="89" t="s">
        <v>77</v>
      </c>
      <c r="M20" s="90"/>
    </row>
    <row r="21" spans="1:13" x14ac:dyDescent="0.5">
      <c r="A21" s="27" t="s">
        <v>30</v>
      </c>
      <c r="B21" s="69" t="s">
        <v>82</v>
      </c>
      <c r="C21" s="70"/>
      <c r="D21" s="22">
        <v>1580</v>
      </c>
      <c r="E21" s="23">
        <v>10.5</v>
      </c>
      <c r="F21" s="24">
        <v>2.1</v>
      </c>
      <c r="G21" s="24">
        <v>0.95</v>
      </c>
      <c r="H21" s="24">
        <v>1.95</v>
      </c>
      <c r="I21" s="25">
        <f t="shared" si="0"/>
        <v>15.499999999999998</v>
      </c>
      <c r="J21" s="71">
        <f t="shared" si="1"/>
        <v>2040.833333333333</v>
      </c>
      <c r="K21" s="72"/>
      <c r="L21" s="91">
        <v>47999</v>
      </c>
      <c r="M21" s="92"/>
    </row>
    <row r="22" spans="1:13" x14ac:dyDescent="0.5">
      <c r="A22" s="26" t="s">
        <v>41</v>
      </c>
      <c r="B22" s="63" t="s">
        <v>42</v>
      </c>
      <c r="C22" s="64"/>
      <c r="D22" s="17">
        <v>1580</v>
      </c>
      <c r="E22" s="28">
        <v>0</v>
      </c>
      <c r="F22" s="29">
        <v>0</v>
      </c>
      <c r="G22" s="19">
        <v>0</v>
      </c>
      <c r="H22" s="29">
        <v>0</v>
      </c>
      <c r="I22" s="30">
        <f>SUM(H22)</f>
        <v>0</v>
      </c>
      <c r="J22" s="93">
        <f t="shared" si="1"/>
        <v>0</v>
      </c>
      <c r="K22" s="94"/>
      <c r="L22" s="85" t="s">
        <v>77</v>
      </c>
      <c r="M22" s="86"/>
    </row>
    <row r="23" spans="1:13" x14ac:dyDescent="0.5">
      <c r="A23" s="21">
        <v>137</v>
      </c>
      <c r="B23" s="69" t="s">
        <v>32</v>
      </c>
      <c r="C23" s="70"/>
      <c r="D23" s="22">
        <v>2053</v>
      </c>
      <c r="E23" s="23">
        <v>13.5</v>
      </c>
      <c r="F23" s="24">
        <v>2.1</v>
      </c>
      <c r="G23" s="24">
        <v>0.95</v>
      </c>
      <c r="H23" s="24">
        <v>1.95</v>
      </c>
      <c r="I23" s="25">
        <f>SUM(E23:H23)</f>
        <v>18.5</v>
      </c>
      <c r="J23" s="71">
        <f t="shared" si="1"/>
        <v>3165.0416666666665</v>
      </c>
      <c r="K23" s="72"/>
      <c r="L23" s="91">
        <v>47787</v>
      </c>
      <c r="M23" s="92"/>
    </row>
    <row r="24" spans="1:13" x14ac:dyDescent="0.5">
      <c r="A24" s="26" t="s">
        <v>83</v>
      </c>
      <c r="B24" s="63" t="s">
        <v>34</v>
      </c>
      <c r="C24" s="64"/>
      <c r="D24" s="17">
        <v>3834</v>
      </c>
      <c r="E24" s="18">
        <v>13.5</v>
      </c>
      <c r="F24" s="19">
        <v>2.1</v>
      </c>
      <c r="G24" s="19">
        <v>0.95</v>
      </c>
      <c r="H24" s="19">
        <v>1.95</v>
      </c>
      <c r="I24" s="20">
        <f>SUM(E24:H24)</f>
        <v>18.5</v>
      </c>
      <c r="J24" s="65">
        <f t="shared" si="1"/>
        <v>5910.75</v>
      </c>
      <c r="K24" s="66"/>
      <c r="L24" s="79">
        <v>46507</v>
      </c>
      <c r="M24" s="80"/>
    </row>
    <row r="25" spans="1:13" x14ac:dyDescent="0.5">
      <c r="A25" s="21">
        <v>143</v>
      </c>
      <c r="B25" s="69" t="s">
        <v>84</v>
      </c>
      <c r="C25" s="70"/>
      <c r="D25" s="22">
        <v>1917</v>
      </c>
      <c r="E25" s="23">
        <v>16</v>
      </c>
      <c r="F25" s="24">
        <v>2.1</v>
      </c>
      <c r="G25" s="24">
        <v>0.85</v>
      </c>
      <c r="H25" s="24">
        <v>1</v>
      </c>
      <c r="I25" s="25">
        <f>SUM(E25:H25)</f>
        <v>19.950000000000003</v>
      </c>
      <c r="J25" s="71">
        <f t="shared" si="1"/>
        <v>3187.0125000000007</v>
      </c>
      <c r="K25" s="72"/>
      <c r="L25" s="67">
        <v>46053</v>
      </c>
      <c r="M25" s="68"/>
    </row>
    <row r="26" spans="1:13" x14ac:dyDescent="0.5">
      <c r="A26" s="16">
        <v>145</v>
      </c>
      <c r="B26" s="63" t="s">
        <v>81</v>
      </c>
      <c r="C26" s="64"/>
      <c r="D26" s="17">
        <v>1917</v>
      </c>
      <c r="E26" s="18">
        <v>13.5</v>
      </c>
      <c r="F26" s="19">
        <v>2.1</v>
      </c>
      <c r="G26" s="19">
        <v>0.85</v>
      </c>
      <c r="H26" s="19">
        <v>1</v>
      </c>
      <c r="I26" s="20">
        <f>SUM(E26:H26)</f>
        <v>17.45</v>
      </c>
      <c r="J26" s="65">
        <v>0</v>
      </c>
      <c r="K26" s="66"/>
      <c r="L26" s="81">
        <v>46387</v>
      </c>
      <c r="M26" s="82"/>
    </row>
    <row r="27" spans="1:13" ht="18.899999999999999" thickBot="1" x14ac:dyDescent="0.55000000000000004">
      <c r="A27" s="31">
        <v>149</v>
      </c>
      <c r="B27" s="105" t="s">
        <v>36</v>
      </c>
      <c r="C27" s="106"/>
      <c r="D27" s="22">
        <v>4613</v>
      </c>
      <c r="E27" s="32">
        <v>16.25</v>
      </c>
      <c r="F27" s="33">
        <v>2.1</v>
      </c>
      <c r="G27" s="33">
        <v>0.85</v>
      </c>
      <c r="H27" s="33">
        <v>1</v>
      </c>
      <c r="I27" s="34">
        <f>SUM(E27:H27)</f>
        <v>20.200000000000003</v>
      </c>
      <c r="J27" s="71">
        <f t="shared" si="1"/>
        <v>7765.2166666666681</v>
      </c>
      <c r="K27" s="72"/>
      <c r="L27" s="107">
        <v>47787</v>
      </c>
      <c r="M27" s="108"/>
    </row>
    <row r="28" spans="1:13" ht="18.899999999999999" thickBot="1" x14ac:dyDescent="0.55000000000000004">
      <c r="A28" s="95"/>
      <c r="B28" s="96"/>
      <c r="C28" s="97"/>
      <c r="D28" s="35">
        <v>62810</v>
      </c>
      <c r="E28" s="98"/>
      <c r="F28" s="99"/>
      <c r="G28" s="99"/>
      <c r="H28" s="99"/>
      <c r="I28" s="100"/>
      <c r="J28" s="101">
        <f>SUM(J5:J27)</f>
        <v>84495.208333333343</v>
      </c>
      <c r="K28" s="102"/>
      <c r="L28" s="103"/>
      <c r="M28" s="104"/>
    </row>
  </sheetData>
  <mergeCells count="78">
    <mergeCell ref="A28:C28"/>
    <mergeCell ref="E28:I28"/>
    <mergeCell ref="J28:K28"/>
    <mergeCell ref="L28:M28"/>
    <mergeCell ref="B26:C26"/>
    <mergeCell ref="J26:K26"/>
    <mergeCell ref="L26:M26"/>
    <mergeCell ref="B27:C27"/>
    <mergeCell ref="J27:K27"/>
    <mergeCell ref="L27:M27"/>
    <mergeCell ref="B24:C24"/>
    <mergeCell ref="J24:K24"/>
    <mergeCell ref="L24:M24"/>
    <mergeCell ref="B25:C25"/>
    <mergeCell ref="J25:K25"/>
    <mergeCell ref="L25:M25"/>
    <mergeCell ref="B22:C22"/>
    <mergeCell ref="J22:K22"/>
    <mergeCell ref="L22:M22"/>
    <mergeCell ref="B23:C23"/>
    <mergeCell ref="J23:K23"/>
    <mergeCell ref="L23:M23"/>
    <mergeCell ref="B20:C20"/>
    <mergeCell ref="J20:K20"/>
    <mergeCell ref="L20:M20"/>
    <mergeCell ref="B21:C21"/>
    <mergeCell ref="J21:K21"/>
    <mergeCell ref="L21:M21"/>
    <mergeCell ref="B18:C18"/>
    <mergeCell ref="J18:K18"/>
    <mergeCell ref="L18:M18"/>
    <mergeCell ref="B19:C19"/>
    <mergeCell ref="J19:K19"/>
    <mergeCell ref="L19:M19"/>
    <mergeCell ref="B16:C16"/>
    <mergeCell ref="J16:K16"/>
    <mergeCell ref="L16:M16"/>
    <mergeCell ref="B17:C17"/>
    <mergeCell ref="J17:K17"/>
    <mergeCell ref="L17:M17"/>
    <mergeCell ref="B14:C14"/>
    <mergeCell ref="J14:K14"/>
    <mergeCell ref="L14:M14"/>
    <mergeCell ref="B15:C15"/>
    <mergeCell ref="J15:K15"/>
    <mergeCell ref="L15:M15"/>
    <mergeCell ref="B12:C12"/>
    <mergeCell ref="J12:K12"/>
    <mergeCell ref="L12:M12"/>
    <mergeCell ref="B13:C13"/>
    <mergeCell ref="J13:K13"/>
    <mergeCell ref="L13:M13"/>
    <mergeCell ref="B10:C10"/>
    <mergeCell ref="J10:K10"/>
    <mergeCell ref="L10:M10"/>
    <mergeCell ref="B11:C11"/>
    <mergeCell ref="J11:K11"/>
    <mergeCell ref="L11:M11"/>
    <mergeCell ref="B8:C8"/>
    <mergeCell ref="J8:K8"/>
    <mergeCell ref="L8:M8"/>
    <mergeCell ref="B9:C9"/>
    <mergeCell ref="J9:K9"/>
    <mergeCell ref="L9:M9"/>
    <mergeCell ref="B6:C6"/>
    <mergeCell ref="J6:K6"/>
    <mergeCell ref="L6:M6"/>
    <mergeCell ref="B7:C7"/>
    <mergeCell ref="J7:K7"/>
    <mergeCell ref="L7:M7"/>
    <mergeCell ref="B5:C5"/>
    <mergeCell ref="J5:K5"/>
    <mergeCell ref="L5:M5"/>
    <mergeCell ref="A1:M1"/>
    <mergeCell ref="A2:M2"/>
    <mergeCell ref="C3:D3"/>
    <mergeCell ref="I3:J3"/>
    <mergeCell ref="K3:L3"/>
  </mergeCells>
  <pageMargins left="0.7" right="0.7" top="0.75" bottom="0.75" header="0.3" footer="0.3"/>
  <pageSetup orientation="portrait" horizontalDpi="0" verticalDpi="0" copies="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3689-6B39-4CD0-85D8-B36A59D94B87}">
  <dimension ref="A1:A185"/>
  <sheetViews>
    <sheetView workbookViewId="0">
      <selection activeCell="C6" sqref="C6"/>
    </sheetView>
  </sheetViews>
  <sheetFormatPr defaultRowHeight="14.6" x14ac:dyDescent="0.4"/>
  <sheetData>
    <row r="1" spans="1:1" ht="18" x14ac:dyDescent="0.4">
      <c r="A1" s="40" t="s">
        <v>87</v>
      </c>
    </row>
    <row r="2" spans="1:1" x14ac:dyDescent="0.4">
      <c r="A2" s="41"/>
    </row>
    <row r="3" spans="1:1" x14ac:dyDescent="0.4">
      <c r="A3" s="42" t="s">
        <v>88</v>
      </c>
    </row>
    <row r="4" spans="1:1" x14ac:dyDescent="0.4">
      <c r="A4" s="41"/>
    </row>
    <row r="5" spans="1:1" x14ac:dyDescent="0.4">
      <c r="A5" s="41"/>
    </row>
    <row r="6" spans="1:1" x14ac:dyDescent="0.4">
      <c r="A6" s="43"/>
    </row>
    <row r="7" spans="1:1" x14ac:dyDescent="0.4">
      <c r="A7" s="44" t="s">
        <v>89</v>
      </c>
    </row>
    <row r="8" spans="1:1" x14ac:dyDescent="0.4">
      <c r="A8" s="43"/>
    </row>
    <row r="9" spans="1:1" x14ac:dyDescent="0.4">
      <c r="A9" s="44" t="s">
        <v>90</v>
      </c>
    </row>
    <row r="10" spans="1:1" x14ac:dyDescent="0.4">
      <c r="A10" s="41"/>
    </row>
    <row r="11" spans="1:1" x14ac:dyDescent="0.4">
      <c r="A11" s="42" t="s">
        <v>91</v>
      </c>
    </row>
    <row r="12" spans="1:1" x14ac:dyDescent="0.4">
      <c r="A12" s="41"/>
    </row>
    <row r="13" spans="1:1" x14ac:dyDescent="0.4">
      <c r="A13" s="41"/>
    </row>
    <row r="14" spans="1:1" x14ac:dyDescent="0.4">
      <c r="A14" s="43"/>
    </row>
    <row r="15" spans="1:1" x14ac:dyDescent="0.4">
      <c r="A15" s="44" t="s">
        <v>92</v>
      </c>
    </row>
    <row r="16" spans="1:1" x14ac:dyDescent="0.4">
      <c r="A16" s="43"/>
    </row>
    <row r="17" spans="1:1" x14ac:dyDescent="0.4">
      <c r="A17" s="44" t="s">
        <v>93</v>
      </c>
    </row>
    <row r="18" spans="1:1" x14ac:dyDescent="0.4">
      <c r="A18" s="41"/>
    </row>
    <row r="19" spans="1:1" x14ac:dyDescent="0.4">
      <c r="A19" s="42" t="s">
        <v>94</v>
      </c>
    </row>
    <row r="20" spans="1:1" x14ac:dyDescent="0.4">
      <c r="A20" s="41"/>
    </row>
    <row r="21" spans="1:1" x14ac:dyDescent="0.4">
      <c r="A21" s="41"/>
    </row>
    <row r="22" spans="1:1" x14ac:dyDescent="0.4">
      <c r="A22" s="43"/>
    </row>
    <row r="23" spans="1:1" x14ac:dyDescent="0.4">
      <c r="A23" s="44" t="s">
        <v>95</v>
      </c>
    </row>
    <row r="24" spans="1:1" x14ac:dyDescent="0.4">
      <c r="A24" s="43"/>
    </row>
    <row r="25" spans="1:1" x14ac:dyDescent="0.4">
      <c r="A25" s="44" t="s">
        <v>96</v>
      </c>
    </row>
    <row r="26" spans="1:1" x14ac:dyDescent="0.4">
      <c r="A26" s="41"/>
    </row>
    <row r="27" spans="1:1" x14ac:dyDescent="0.4">
      <c r="A27" s="42" t="s">
        <v>97</v>
      </c>
    </row>
    <row r="28" spans="1:1" x14ac:dyDescent="0.4">
      <c r="A28" s="41"/>
    </row>
    <row r="29" spans="1:1" x14ac:dyDescent="0.4">
      <c r="A29" s="41"/>
    </row>
    <row r="30" spans="1:1" x14ac:dyDescent="0.4">
      <c r="A30" s="43"/>
    </row>
    <row r="31" spans="1:1" x14ac:dyDescent="0.4">
      <c r="A31" s="44" t="s">
        <v>98</v>
      </c>
    </row>
    <row r="32" spans="1:1" x14ac:dyDescent="0.4">
      <c r="A32" s="43"/>
    </row>
    <row r="33" spans="1:1" x14ac:dyDescent="0.4">
      <c r="A33" s="44" t="s">
        <v>99</v>
      </c>
    </row>
    <row r="34" spans="1:1" x14ac:dyDescent="0.4">
      <c r="A34" s="41"/>
    </row>
    <row r="35" spans="1:1" x14ac:dyDescent="0.4">
      <c r="A35" s="42" t="s">
        <v>100</v>
      </c>
    </row>
    <row r="36" spans="1:1" x14ac:dyDescent="0.4">
      <c r="A36" s="41"/>
    </row>
    <row r="37" spans="1:1" x14ac:dyDescent="0.4">
      <c r="A37" s="41"/>
    </row>
    <row r="38" spans="1:1" x14ac:dyDescent="0.4">
      <c r="A38" s="43"/>
    </row>
    <row r="39" spans="1:1" x14ac:dyDescent="0.4">
      <c r="A39" s="44" t="s">
        <v>101</v>
      </c>
    </row>
    <row r="40" spans="1:1" x14ac:dyDescent="0.4">
      <c r="A40" s="43"/>
    </row>
    <row r="41" spans="1:1" x14ac:dyDescent="0.4">
      <c r="A41" s="44" t="s">
        <v>102</v>
      </c>
    </row>
    <row r="45" spans="1:1" ht="18" x14ac:dyDescent="0.4">
      <c r="A45" s="40" t="s">
        <v>103</v>
      </c>
    </row>
    <row r="46" spans="1:1" x14ac:dyDescent="0.4">
      <c r="A46" s="41"/>
    </row>
    <row r="47" spans="1:1" x14ac:dyDescent="0.4">
      <c r="A47" s="42" t="s">
        <v>104</v>
      </c>
    </row>
    <row r="48" spans="1:1" x14ac:dyDescent="0.4">
      <c r="A48" s="41"/>
    </row>
    <row r="49" spans="1:1" x14ac:dyDescent="0.4">
      <c r="A49" s="41"/>
    </row>
    <row r="50" spans="1:1" x14ac:dyDescent="0.4">
      <c r="A50" s="43"/>
    </row>
    <row r="51" spans="1:1" x14ac:dyDescent="0.4">
      <c r="A51" s="44" t="s">
        <v>105</v>
      </c>
    </row>
    <row r="52" spans="1:1" x14ac:dyDescent="0.4">
      <c r="A52" s="43"/>
    </row>
    <row r="53" spans="1:1" x14ac:dyDescent="0.4">
      <c r="A53" s="44" t="s">
        <v>106</v>
      </c>
    </row>
    <row r="54" spans="1:1" x14ac:dyDescent="0.4">
      <c r="A54" s="41"/>
    </row>
    <row r="55" spans="1:1" x14ac:dyDescent="0.4">
      <c r="A55" s="42" t="s">
        <v>107</v>
      </c>
    </row>
    <row r="56" spans="1:1" x14ac:dyDescent="0.4">
      <c r="A56" s="41"/>
    </row>
    <row r="57" spans="1:1" x14ac:dyDescent="0.4">
      <c r="A57" s="41"/>
    </row>
    <row r="58" spans="1:1" x14ac:dyDescent="0.4">
      <c r="A58" s="43"/>
    </row>
    <row r="59" spans="1:1" x14ac:dyDescent="0.4">
      <c r="A59" s="44" t="s">
        <v>108</v>
      </c>
    </row>
    <row r="60" spans="1:1" x14ac:dyDescent="0.4">
      <c r="A60" s="43"/>
    </row>
    <row r="61" spans="1:1" x14ac:dyDescent="0.4">
      <c r="A61" s="44" t="s">
        <v>109</v>
      </c>
    </row>
    <row r="65" spans="1:1" ht="18" x14ac:dyDescent="0.4">
      <c r="A65" s="40" t="s">
        <v>110</v>
      </c>
    </row>
    <row r="66" spans="1:1" x14ac:dyDescent="0.4">
      <c r="A66" s="41"/>
    </row>
    <row r="67" spans="1:1" x14ac:dyDescent="0.4">
      <c r="A67" s="42" t="s">
        <v>111</v>
      </c>
    </row>
    <row r="68" spans="1:1" x14ac:dyDescent="0.4">
      <c r="A68" s="41"/>
    </row>
    <row r="69" spans="1:1" x14ac:dyDescent="0.4">
      <c r="A69" s="41"/>
    </row>
    <row r="70" spans="1:1" x14ac:dyDescent="0.4">
      <c r="A70" s="43"/>
    </row>
    <row r="71" spans="1:1" x14ac:dyDescent="0.4">
      <c r="A71" s="44" t="s">
        <v>112</v>
      </c>
    </row>
    <row r="72" spans="1:1" x14ac:dyDescent="0.4">
      <c r="A72" s="43"/>
    </row>
    <row r="73" spans="1:1" x14ac:dyDescent="0.4">
      <c r="A73" s="44" t="s">
        <v>113</v>
      </c>
    </row>
    <row r="74" spans="1:1" x14ac:dyDescent="0.4">
      <c r="A74" s="41"/>
    </row>
    <row r="75" spans="1:1" x14ac:dyDescent="0.4">
      <c r="A75" s="42" t="s">
        <v>114</v>
      </c>
    </row>
    <row r="76" spans="1:1" x14ac:dyDescent="0.4">
      <c r="A76" s="41"/>
    </row>
    <row r="77" spans="1:1" x14ac:dyDescent="0.4">
      <c r="A77" s="41"/>
    </row>
    <row r="78" spans="1:1" x14ac:dyDescent="0.4">
      <c r="A78" s="43"/>
    </row>
    <row r="79" spans="1:1" x14ac:dyDescent="0.4">
      <c r="A79" s="44" t="s">
        <v>115</v>
      </c>
    </row>
    <row r="80" spans="1:1" x14ac:dyDescent="0.4">
      <c r="A80" s="43"/>
    </row>
    <row r="81" spans="1:1" x14ac:dyDescent="0.4">
      <c r="A81" s="44" t="s">
        <v>116</v>
      </c>
    </row>
    <row r="82" spans="1:1" x14ac:dyDescent="0.4">
      <c r="A82" s="41"/>
    </row>
    <row r="83" spans="1:1" x14ac:dyDescent="0.4">
      <c r="A83" s="42" t="s">
        <v>117</v>
      </c>
    </row>
    <row r="84" spans="1:1" x14ac:dyDescent="0.4">
      <c r="A84" s="41"/>
    </row>
    <row r="85" spans="1:1" x14ac:dyDescent="0.4">
      <c r="A85" s="41"/>
    </row>
    <row r="86" spans="1:1" x14ac:dyDescent="0.4">
      <c r="A86" s="43"/>
    </row>
    <row r="87" spans="1:1" x14ac:dyDescent="0.4">
      <c r="A87" s="44" t="s">
        <v>118</v>
      </c>
    </row>
    <row r="88" spans="1:1" x14ac:dyDescent="0.4">
      <c r="A88" s="43"/>
    </row>
    <row r="89" spans="1:1" x14ac:dyDescent="0.4">
      <c r="A89" s="44" t="s">
        <v>119</v>
      </c>
    </row>
    <row r="90" spans="1:1" x14ac:dyDescent="0.4">
      <c r="A90" s="41"/>
    </row>
    <row r="91" spans="1:1" x14ac:dyDescent="0.4">
      <c r="A91" s="42" t="s">
        <v>120</v>
      </c>
    </row>
    <row r="92" spans="1:1" x14ac:dyDescent="0.4">
      <c r="A92" s="41"/>
    </row>
    <row r="93" spans="1:1" x14ac:dyDescent="0.4">
      <c r="A93" s="41"/>
    </row>
    <row r="94" spans="1:1" x14ac:dyDescent="0.4">
      <c r="A94" s="43"/>
    </row>
    <row r="95" spans="1:1" x14ac:dyDescent="0.4">
      <c r="A95" s="44" t="s">
        <v>121</v>
      </c>
    </row>
    <row r="96" spans="1:1" x14ac:dyDescent="0.4">
      <c r="A96" s="43"/>
    </row>
    <row r="97" spans="1:1" x14ac:dyDescent="0.4">
      <c r="A97" s="44" t="s">
        <v>122</v>
      </c>
    </row>
    <row r="98" spans="1:1" x14ac:dyDescent="0.4">
      <c r="A98" s="41"/>
    </row>
    <row r="99" spans="1:1" x14ac:dyDescent="0.4">
      <c r="A99" s="42" t="s">
        <v>123</v>
      </c>
    </row>
    <row r="100" spans="1:1" x14ac:dyDescent="0.4">
      <c r="A100" s="41"/>
    </row>
    <row r="101" spans="1:1" x14ac:dyDescent="0.4">
      <c r="A101" s="41"/>
    </row>
    <row r="102" spans="1:1" x14ac:dyDescent="0.4">
      <c r="A102" s="43"/>
    </row>
    <row r="103" spans="1:1" x14ac:dyDescent="0.4">
      <c r="A103" s="44" t="s">
        <v>124</v>
      </c>
    </row>
    <row r="104" spans="1:1" x14ac:dyDescent="0.4">
      <c r="A104" s="43"/>
    </row>
    <row r="105" spans="1:1" x14ac:dyDescent="0.4">
      <c r="A105" s="44" t="s">
        <v>125</v>
      </c>
    </row>
    <row r="106" spans="1:1" x14ac:dyDescent="0.4">
      <c r="A106" s="41"/>
    </row>
    <row r="107" spans="1:1" x14ac:dyDescent="0.4">
      <c r="A107" s="42" t="s">
        <v>126</v>
      </c>
    </row>
    <row r="108" spans="1:1" x14ac:dyDescent="0.4">
      <c r="A108" s="41"/>
    </row>
    <row r="109" spans="1:1" x14ac:dyDescent="0.4">
      <c r="A109" s="41"/>
    </row>
    <row r="110" spans="1:1" x14ac:dyDescent="0.4">
      <c r="A110" s="43"/>
    </row>
    <row r="111" spans="1:1" x14ac:dyDescent="0.4">
      <c r="A111" s="44" t="s">
        <v>127</v>
      </c>
    </row>
    <row r="112" spans="1:1" x14ac:dyDescent="0.4">
      <c r="A112" s="43"/>
    </row>
    <row r="113" spans="1:1" x14ac:dyDescent="0.4">
      <c r="A113" s="44" t="s">
        <v>128</v>
      </c>
    </row>
    <row r="114" spans="1:1" x14ac:dyDescent="0.4">
      <c r="A114" s="41"/>
    </row>
    <row r="115" spans="1:1" x14ac:dyDescent="0.4">
      <c r="A115" s="42" t="s">
        <v>129</v>
      </c>
    </row>
    <row r="116" spans="1:1" x14ac:dyDescent="0.4">
      <c r="A116" s="41"/>
    </row>
    <row r="117" spans="1:1" x14ac:dyDescent="0.4">
      <c r="A117" s="41"/>
    </row>
    <row r="118" spans="1:1" x14ac:dyDescent="0.4">
      <c r="A118" s="43"/>
    </row>
    <row r="119" spans="1:1" x14ac:dyDescent="0.4">
      <c r="A119" s="44" t="s">
        <v>130</v>
      </c>
    </row>
    <row r="120" spans="1:1" x14ac:dyDescent="0.4">
      <c r="A120" s="43"/>
    </row>
    <row r="121" spans="1:1" x14ac:dyDescent="0.4">
      <c r="A121" s="44" t="s">
        <v>131</v>
      </c>
    </row>
    <row r="122" spans="1:1" x14ac:dyDescent="0.4">
      <c r="A122" s="41"/>
    </row>
    <row r="123" spans="1:1" x14ac:dyDescent="0.4">
      <c r="A123" s="42" t="s">
        <v>132</v>
      </c>
    </row>
    <row r="124" spans="1:1" x14ac:dyDescent="0.4">
      <c r="A124" s="41"/>
    </row>
    <row r="125" spans="1:1" x14ac:dyDescent="0.4">
      <c r="A125" s="41"/>
    </row>
    <row r="126" spans="1:1" x14ac:dyDescent="0.4">
      <c r="A126" s="43"/>
    </row>
    <row r="127" spans="1:1" x14ac:dyDescent="0.4">
      <c r="A127" s="44" t="s">
        <v>133</v>
      </c>
    </row>
    <row r="128" spans="1:1" x14ac:dyDescent="0.4">
      <c r="A128" s="43"/>
    </row>
    <row r="129" spans="1:1" x14ac:dyDescent="0.4">
      <c r="A129" s="44" t="s">
        <v>134</v>
      </c>
    </row>
    <row r="130" spans="1:1" x14ac:dyDescent="0.4">
      <c r="A130" s="41"/>
    </row>
    <row r="131" spans="1:1" x14ac:dyDescent="0.4">
      <c r="A131" s="42" t="s">
        <v>135</v>
      </c>
    </row>
    <row r="132" spans="1:1" x14ac:dyDescent="0.4">
      <c r="A132" s="41"/>
    </row>
    <row r="133" spans="1:1" x14ac:dyDescent="0.4">
      <c r="A133" s="41"/>
    </row>
    <row r="134" spans="1:1" x14ac:dyDescent="0.4">
      <c r="A134" s="43"/>
    </row>
    <row r="135" spans="1:1" x14ac:dyDescent="0.4">
      <c r="A135" s="44" t="s">
        <v>136</v>
      </c>
    </row>
    <row r="136" spans="1:1" x14ac:dyDescent="0.4">
      <c r="A136" s="43"/>
    </row>
    <row r="137" spans="1:1" x14ac:dyDescent="0.4">
      <c r="A137" s="44" t="s">
        <v>137</v>
      </c>
    </row>
    <row r="138" spans="1:1" x14ac:dyDescent="0.4">
      <c r="A138" s="41"/>
    </row>
    <row r="139" spans="1:1" x14ac:dyDescent="0.4">
      <c r="A139" s="42" t="s">
        <v>138</v>
      </c>
    </row>
    <row r="140" spans="1:1" x14ac:dyDescent="0.4">
      <c r="A140" s="41"/>
    </row>
    <row r="141" spans="1:1" x14ac:dyDescent="0.4">
      <c r="A141" s="41"/>
    </row>
    <row r="142" spans="1:1" x14ac:dyDescent="0.4">
      <c r="A142" s="43"/>
    </row>
    <row r="143" spans="1:1" x14ac:dyDescent="0.4">
      <c r="A143" s="44" t="s">
        <v>139</v>
      </c>
    </row>
    <row r="144" spans="1:1" x14ac:dyDescent="0.4">
      <c r="A144" s="43"/>
    </row>
    <row r="145" spans="1:1" x14ac:dyDescent="0.4">
      <c r="A145" s="44" t="s">
        <v>140</v>
      </c>
    </row>
    <row r="146" spans="1:1" x14ac:dyDescent="0.4">
      <c r="A146" s="41"/>
    </row>
    <row r="147" spans="1:1" x14ac:dyDescent="0.4">
      <c r="A147" s="42" t="s">
        <v>141</v>
      </c>
    </row>
    <row r="148" spans="1:1" x14ac:dyDescent="0.4">
      <c r="A148" s="41"/>
    </row>
    <row r="149" spans="1:1" x14ac:dyDescent="0.4">
      <c r="A149" s="41"/>
    </row>
    <row r="150" spans="1:1" x14ac:dyDescent="0.4">
      <c r="A150" s="43"/>
    </row>
    <row r="151" spans="1:1" x14ac:dyDescent="0.4">
      <c r="A151" s="44" t="s">
        <v>142</v>
      </c>
    </row>
    <row r="152" spans="1:1" x14ac:dyDescent="0.4">
      <c r="A152" s="43"/>
    </row>
    <row r="153" spans="1:1" x14ac:dyDescent="0.4">
      <c r="A153" s="44" t="s">
        <v>143</v>
      </c>
    </row>
    <row r="154" spans="1:1" x14ac:dyDescent="0.4">
      <c r="A154" s="41"/>
    </row>
    <row r="155" spans="1:1" x14ac:dyDescent="0.4">
      <c r="A155" s="42" t="s">
        <v>144</v>
      </c>
    </row>
    <row r="156" spans="1:1" x14ac:dyDescent="0.4">
      <c r="A156" s="41"/>
    </row>
    <row r="157" spans="1:1" x14ac:dyDescent="0.4">
      <c r="A157" s="41"/>
    </row>
    <row r="158" spans="1:1" x14ac:dyDescent="0.4">
      <c r="A158" s="43"/>
    </row>
    <row r="159" spans="1:1" x14ac:dyDescent="0.4">
      <c r="A159" s="44" t="s">
        <v>145</v>
      </c>
    </row>
    <row r="160" spans="1:1" x14ac:dyDescent="0.4">
      <c r="A160" s="43"/>
    </row>
    <row r="161" spans="1:1" x14ac:dyDescent="0.4">
      <c r="A161" s="44" t="s">
        <v>146</v>
      </c>
    </row>
    <row r="162" spans="1:1" x14ac:dyDescent="0.4">
      <c r="A162" s="41"/>
    </row>
    <row r="163" spans="1:1" x14ac:dyDescent="0.4">
      <c r="A163" s="42" t="s">
        <v>147</v>
      </c>
    </row>
    <row r="164" spans="1:1" x14ac:dyDescent="0.4">
      <c r="A164" s="41"/>
    </row>
    <row r="165" spans="1:1" x14ac:dyDescent="0.4">
      <c r="A165" s="41"/>
    </row>
    <row r="166" spans="1:1" x14ac:dyDescent="0.4">
      <c r="A166" s="43"/>
    </row>
    <row r="167" spans="1:1" x14ac:dyDescent="0.4">
      <c r="A167" s="44" t="s">
        <v>148</v>
      </c>
    </row>
    <row r="168" spans="1:1" x14ac:dyDescent="0.4">
      <c r="A168" s="43"/>
    </row>
    <row r="169" spans="1:1" x14ac:dyDescent="0.4">
      <c r="A169" s="44" t="s">
        <v>149</v>
      </c>
    </row>
    <row r="170" spans="1:1" x14ac:dyDescent="0.4">
      <c r="A170" s="41"/>
    </row>
    <row r="171" spans="1:1" x14ac:dyDescent="0.4">
      <c r="A171" s="42" t="s">
        <v>150</v>
      </c>
    </row>
    <row r="172" spans="1:1" x14ac:dyDescent="0.4">
      <c r="A172" s="41"/>
    </row>
    <row r="173" spans="1:1" x14ac:dyDescent="0.4">
      <c r="A173" s="41"/>
    </row>
    <row r="174" spans="1:1" x14ac:dyDescent="0.4">
      <c r="A174" s="43"/>
    </row>
    <row r="175" spans="1:1" x14ac:dyDescent="0.4">
      <c r="A175" s="44" t="s">
        <v>151</v>
      </c>
    </row>
    <row r="176" spans="1:1" x14ac:dyDescent="0.4">
      <c r="A176" s="43"/>
    </row>
    <row r="177" spans="1:1" x14ac:dyDescent="0.4">
      <c r="A177" s="44" t="s">
        <v>152</v>
      </c>
    </row>
    <row r="178" spans="1:1" x14ac:dyDescent="0.4">
      <c r="A178" s="41"/>
    </row>
    <row r="179" spans="1:1" x14ac:dyDescent="0.4">
      <c r="A179" s="42" t="s">
        <v>153</v>
      </c>
    </row>
    <row r="180" spans="1:1" x14ac:dyDescent="0.4">
      <c r="A180" s="41"/>
    </row>
    <row r="181" spans="1:1" x14ac:dyDescent="0.4">
      <c r="A181" s="41"/>
    </row>
    <row r="182" spans="1:1" x14ac:dyDescent="0.4">
      <c r="A182" s="43"/>
    </row>
    <row r="183" spans="1:1" x14ac:dyDescent="0.4">
      <c r="A183" s="44" t="s">
        <v>154</v>
      </c>
    </row>
    <row r="184" spans="1:1" x14ac:dyDescent="0.4">
      <c r="A184" s="43"/>
    </row>
    <row r="185" spans="1:1" x14ac:dyDescent="0.4">
      <c r="A185" s="44"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Abdalla</dc:creator>
  <cp:lastModifiedBy>Adam Abdalla</cp:lastModifiedBy>
  <dcterms:created xsi:type="dcterms:W3CDTF">2026-03-04T01:12:17Z</dcterms:created>
  <dcterms:modified xsi:type="dcterms:W3CDTF">2026-03-19T04:52:48Z</dcterms:modified>
</cp:coreProperties>
</file>