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"/>
    </mc:Choice>
  </mc:AlternateContent>
  <xr:revisionPtr revIDLastSave="0" documentId="13_ncr:1_{7019E4C4-5F44-4048-9B51-FF940CBEC17D}" xr6:coauthVersionLast="47" xr6:coauthVersionMax="47" xr10:uidLastSave="{00000000-0000-0000-0000-000000000000}"/>
  <bookViews>
    <workbookView xWindow="-120" yWindow="-120" windowWidth="20730" windowHeight="11160" activeTab="1" xr2:uid="{93C4AA29-C4E8-4021-9182-DC3415D2214F}"/>
  </bookViews>
  <sheets>
    <sheet name="BIN Universe" sheetId="1" r:id="rId1"/>
    <sheet name="Sheet2" sheetId="2" r:id="rId2"/>
  </sheets>
  <externalReferences>
    <externalReference r:id="rId3"/>
  </externalReferences>
  <definedNames>
    <definedName name="BALcellPtNum">[1]DB!$G$3:$G$1048576</definedName>
    <definedName name="BatteryConfig">[1]DB!$I$3:$I$1048576</definedName>
    <definedName name="BMSmfg">[1]DB!$E$3:$E$1048576</definedName>
    <definedName name="BMSsupplier">[1]DB!$C$3:$C$1048576</definedName>
    <definedName name="PackSupplier">[1]DB!$K$3:$K$1048576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B2" i="2"/>
  <c r="M3" i="1"/>
  <c r="I2" i="2" s="1"/>
  <c r="J2" i="2" s="1"/>
  <c r="A3" i="1"/>
</calcChain>
</file>

<file path=xl/sharedStrings.xml><?xml version="1.0" encoding="utf-8"?>
<sst xmlns="http://schemas.openxmlformats.org/spreadsheetml/2006/main" count="50" uniqueCount="49">
  <si>
    <t>Sr.</t>
  </si>
  <si>
    <t>Battery Capacity</t>
  </si>
  <si>
    <t>BatteryVariant</t>
  </si>
  <si>
    <t>PackSupplier</t>
  </si>
  <si>
    <t>AssemblyInfo</t>
  </si>
  <si>
    <t>Plant line</t>
  </si>
  <si>
    <t>SerialNumber</t>
  </si>
  <si>
    <t>BIN</t>
  </si>
  <si>
    <t xml:space="preserve">Remarks </t>
  </si>
  <si>
    <t>BMSsupplier</t>
  </si>
  <si>
    <t>BMSmfg</t>
  </si>
  <si>
    <t>BALcellPartNum</t>
  </si>
  <si>
    <t>BatteryConfig</t>
  </si>
  <si>
    <t>Year (YYYY)</t>
  </si>
  <si>
    <t>Month (MM)</t>
  </si>
  <si>
    <t>Date (DD)</t>
  </si>
  <si>
    <t>GOTION</t>
  </si>
  <si>
    <t>PENERGY</t>
  </si>
  <si>
    <t>PRF027135</t>
  </si>
  <si>
    <t>FIX</t>
  </si>
  <si>
    <t>TACO-EV</t>
  </si>
  <si>
    <t xml:space="preserve">Gotion 2.9 kWh </t>
  </si>
  <si>
    <t>AH401935</t>
  </si>
  <si>
    <t>Value 1</t>
  </si>
  <si>
    <t>final_json_string</t>
  </si>
  <si>
    <t>BMS NO(Six  Digit after HFN)</t>
  </si>
  <si>
    <t>Value 2</t>
  </si>
  <si>
    <t>data_tosiba_new=`{D0330,0301,0280|}
{AY;+00,0|}
{C|}
{XB00;0090,0053,T,M,05,A,0,M2=${final_json_string}|}
{PC000;0033,0200,07,07,H,33,B=${Value 1}|}
{PC001;0057,0200,07,07,H,33,B=${bms_no}|}
{PC002;0033,0080,07,07,H,33,B=${Value 2}|}
{PC003;0020,0229,05,05,H,00,B=${tac_no}|}
{PC004;0020,0245,05,05,H,00,B=${bin_number}|}
{PC005;0020,0260,05,05,H,00,B=${hex_string}|}
{PC006;0020,0278,05,05,H,00,B=MFG :|}
{PC007;0074,0278,05,05,H,00,B=${mfg_date}|}
{XS;I,0001,0002C6200|}
`;</t>
  </si>
  <si>
    <t>tac_no</t>
  </si>
  <si>
    <t>AR3882</t>
  </si>
  <si>
    <t>Hex String</t>
  </si>
  <si>
    <t>mfg</t>
  </si>
  <si>
    <t>10242C4710001</t>
  </si>
  <si>
    <t>bin_number</t>
  </si>
  <si>
    <t>bms_no</t>
  </si>
  <si>
    <t>vCode</t>
  </si>
  <si>
    <t>data_tosiba_new=`{D0330,0301,0280|}</t>
  </si>
  <si>
    <t>{PC000;0033,0200,07,07,H,33,B=${Value 1}|}</t>
  </si>
  <si>
    <t>{PC001;0057,0200,07,07,H,33,B=${bms_no}|}</t>
  </si>
  <si>
    <t>{PC002;0033,0080,07,07,H,33,B=${Value 2}|}</t>
  </si>
  <si>
    <t>{PC003;0020,0229,05,05,H,00,B=${tac_no}|}</t>
  </si>
  <si>
    <t>{PC004;0020,0245,05,05,H,00,B=${bin_number}|}</t>
  </si>
  <si>
    <t>{PC005;0020,0260,05,05,H,00,B=${hex_string}|}</t>
  </si>
  <si>
    <t>{PC006;0020,0278,05,05,H,00,B=MFG :|}</t>
  </si>
  <si>
    <t>{PC007;0074,0278,05,05,H,00,B=${mfg_date}|}</t>
  </si>
  <si>
    <t>{XS;I,0001,0002C6200|}</t>
  </si>
  <si>
    <t>`;</t>
  </si>
  <si>
    <t>AH404458019449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</si>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</sst>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2" xfId="0" applyFont="1" applyFill="1" applyBorder="1" applyProtection="1">
      <protection locked="0"/>
    </xf>
    <xf numFmtId="0" fontId="1" fillId="2" borderId="2" xfId="0" applyFont="1" applyFill="1" applyBorder="1"/>
    <xf numFmtId="0" fontId="2" fillId="0" borderId="2" xfId="0" applyFont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 wrapText="1"/>
      <protection locked="0"/>
    </xf>
    <xf numFmtId="0" fontId="1" fillId="2" borderId="6" xfId="0" applyFont="1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Gotion&#160;-&#160;BIN_Format&#160;3W_2W_Shared_Mobility_V03%20(3)%20(2).xlsx" TargetMode="External"/><Relationship Id="rId1" Type="http://schemas.openxmlformats.org/officeDocument/2006/relationships/externalLinkPath" Target="/Users/ADMIN/Downloads/Gotion&#160;-&#160;BIN_Format&#160;3W_2W_Shared_Mobility_V03%20(3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ision History"/>
      <sheetName val="Documentation"/>
      <sheetName val="Format"/>
      <sheetName val="DB"/>
      <sheetName val="BINuniverse"/>
      <sheetName val="VolumeEstimation"/>
      <sheetName val="Sheet1"/>
    </sheetNames>
    <sheetDataSet>
      <sheetData sheetId="0"/>
      <sheetData sheetId="1"/>
      <sheetData sheetId="2">
        <row r="2">
          <cell r="V2" t="str">
            <v>PackSupplier</v>
          </cell>
        </row>
        <row r="3">
          <cell r="L3" t="str">
            <v>FullName</v>
          </cell>
          <cell r="M3" t="str">
            <v>Hex</v>
          </cell>
          <cell r="V3" t="str">
            <v>Name</v>
          </cell>
          <cell r="W3" t="str">
            <v>Hex</v>
          </cell>
        </row>
        <row r="6">
          <cell r="L6" t="str">
            <v>RESERVED 1_RESERVED 1_GL401810_FIX</v>
          </cell>
          <cell r="M6" t="str">
            <v>00</v>
          </cell>
          <cell r="V6" t="str">
            <v>BAL R&amp;D</v>
          </cell>
          <cell r="W6" t="str">
            <v>0</v>
          </cell>
        </row>
        <row r="7">
          <cell r="L7" t="str">
            <v>RESERVED 1_RESERVED 2_GL401894_FIX</v>
          </cell>
          <cell r="M7" t="str">
            <v>01</v>
          </cell>
          <cell r="V7" t="str">
            <v>BAL</v>
          </cell>
          <cell r="W7" t="str">
            <v>1</v>
          </cell>
        </row>
        <row r="8">
          <cell r="L8" t="str">
            <v>GOTION_PENERGY_PRF027135_FIX</v>
          </cell>
          <cell r="M8" t="str">
            <v>02</v>
          </cell>
          <cell r="V8" t="str">
            <v>RESERVED 2</v>
          </cell>
          <cell r="W8" t="str">
            <v>2</v>
          </cell>
        </row>
        <row r="9">
          <cell r="L9" t="str">
            <v>GOTION_RNTEC_PRF027135_FIX</v>
          </cell>
          <cell r="M9" t="str">
            <v>03</v>
          </cell>
          <cell r="V9" t="str">
            <v>GOTION</v>
          </cell>
          <cell r="W9" t="str">
            <v>3</v>
          </cell>
        </row>
        <row r="10">
          <cell r="L10" t="str">
            <v>GOTION_RNTEC_GL405132_SWP</v>
          </cell>
          <cell r="M10" t="str">
            <v>04</v>
          </cell>
          <cell r="V10" t="str">
            <v>TACO-EV</v>
          </cell>
          <cell r="W10" t="str">
            <v>4</v>
          </cell>
        </row>
        <row r="11">
          <cell r="L11" t="str">
            <v>GOTION_PENERGY_GL405132_SWP</v>
          </cell>
          <cell r="M11" t="str">
            <v>05</v>
          </cell>
          <cell r="W11" t="str">
            <v>5</v>
          </cell>
        </row>
        <row r="12">
          <cell r="M12" t="str">
            <v>06</v>
          </cell>
          <cell r="W12" t="str">
            <v>6</v>
          </cell>
        </row>
        <row r="13">
          <cell r="M13" t="str">
            <v>07</v>
          </cell>
          <cell r="W13" t="str">
            <v>7</v>
          </cell>
        </row>
        <row r="14">
          <cell r="M14" t="str">
            <v>08</v>
          </cell>
          <cell r="W14" t="str">
            <v>8</v>
          </cell>
        </row>
        <row r="15">
          <cell r="M15" t="str">
            <v>09</v>
          </cell>
          <cell r="W15" t="str">
            <v>9</v>
          </cell>
        </row>
        <row r="16">
          <cell r="M16" t="str">
            <v>0A</v>
          </cell>
          <cell r="W16" t="str">
            <v>A</v>
          </cell>
        </row>
        <row r="17">
          <cell r="M17" t="str">
            <v>0B</v>
          </cell>
          <cell r="W17" t="str">
            <v>B</v>
          </cell>
        </row>
        <row r="18">
          <cell r="M18" t="str">
            <v>0C</v>
          </cell>
          <cell r="W18" t="str">
            <v>C</v>
          </cell>
        </row>
        <row r="19">
          <cell r="M19" t="str">
            <v>0D</v>
          </cell>
          <cell r="W19" t="str">
            <v>D</v>
          </cell>
        </row>
        <row r="20">
          <cell r="M20" t="str">
            <v>0E</v>
          </cell>
          <cell r="W20" t="str">
            <v>E</v>
          </cell>
        </row>
        <row r="21">
          <cell r="M21" t="str">
            <v>0F</v>
          </cell>
          <cell r="W21" t="str">
            <v>F</v>
          </cell>
        </row>
        <row r="22">
          <cell r="M22" t="str">
            <v>10</v>
          </cell>
        </row>
        <row r="23">
          <cell r="M23" t="str">
            <v>11</v>
          </cell>
        </row>
        <row r="24">
          <cell r="M24" t="str">
            <v>12</v>
          </cell>
        </row>
        <row r="25">
          <cell r="M25" t="str">
            <v>13</v>
          </cell>
        </row>
        <row r="26">
          <cell r="M26" t="str">
            <v>14</v>
          </cell>
        </row>
        <row r="27">
          <cell r="M27" t="str">
            <v>15</v>
          </cell>
        </row>
        <row r="28">
          <cell r="M28" t="str">
            <v>16</v>
          </cell>
        </row>
        <row r="29">
          <cell r="M29" t="str">
            <v>17</v>
          </cell>
        </row>
        <row r="30">
          <cell r="M30" t="str">
            <v>18</v>
          </cell>
        </row>
        <row r="31">
          <cell r="M31" t="str">
            <v>19</v>
          </cell>
        </row>
        <row r="32">
          <cell r="M32" t="str">
            <v>1A</v>
          </cell>
        </row>
        <row r="33">
          <cell r="M33" t="str">
            <v>1B</v>
          </cell>
        </row>
        <row r="34">
          <cell r="M34" t="str">
            <v>1C</v>
          </cell>
        </row>
        <row r="35">
          <cell r="M35" t="str">
            <v>1D</v>
          </cell>
        </row>
        <row r="36">
          <cell r="M36" t="str">
            <v>1E</v>
          </cell>
        </row>
        <row r="37">
          <cell r="M37" t="str">
            <v>1F</v>
          </cell>
        </row>
        <row r="38">
          <cell r="M38" t="str">
            <v>20</v>
          </cell>
        </row>
        <row r="39">
          <cell r="M39" t="str">
            <v>21</v>
          </cell>
        </row>
        <row r="40">
          <cell r="M40" t="str">
            <v>22</v>
          </cell>
        </row>
        <row r="41">
          <cell r="M41" t="str">
            <v>23</v>
          </cell>
        </row>
        <row r="42">
          <cell r="M42" t="str">
            <v>24</v>
          </cell>
        </row>
        <row r="43">
          <cell r="M43" t="str">
            <v>25</v>
          </cell>
        </row>
        <row r="44">
          <cell r="M44" t="str">
            <v>26</v>
          </cell>
        </row>
        <row r="45">
          <cell r="M45" t="str">
            <v>27</v>
          </cell>
        </row>
        <row r="46">
          <cell r="M46" t="str">
            <v>28</v>
          </cell>
        </row>
        <row r="47">
          <cell r="M47" t="str">
            <v>29</v>
          </cell>
        </row>
        <row r="48">
          <cell r="M48" t="str">
            <v>2A</v>
          </cell>
        </row>
        <row r="49">
          <cell r="M49" t="str">
            <v>2B</v>
          </cell>
        </row>
        <row r="50">
          <cell r="M50" t="str">
            <v>2C</v>
          </cell>
        </row>
        <row r="51">
          <cell r="M51" t="str">
            <v>2D</v>
          </cell>
        </row>
        <row r="52">
          <cell r="M52" t="str">
            <v>2E</v>
          </cell>
        </row>
        <row r="53">
          <cell r="M53" t="str">
            <v>2F</v>
          </cell>
        </row>
        <row r="54">
          <cell r="M54" t="str">
            <v>30</v>
          </cell>
        </row>
        <row r="55">
          <cell r="M55" t="str">
            <v>31</v>
          </cell>
        </row>
        <row r="56">
          <cell r="M56" t="str">
            <v>32</v>
          </cell>
        </row>
        <row r="57">
          <cell r="M57" t="str">
            <v>33</v>
          </cell>
        </row>
        <row r="58">
          <cell r="M58" t="str">
            <v>34</v>
          </cell>
        </row>
        <row r="59">
          <cell r="M59" t="str">
            <v>35</v>
          </cell>
        </row>
        <row r="60">
          <cell r="M60" t="str">
            <v>36</v>
          </cell>
        </row>
        <row r="61">
          <cell r="M61" t="str">
            <v>37</v>
          </cell>
        </row>
        <row r="62">
          <cell r="M62" t="str">
            <v>38</v>
          </cell>
        </row>
        <row r="63">
          <cell r="M63" t="str">
            <v>39</v>
          </cell>
        </row>
        <row r="64">
          <cell r="M64" t="str">
            <v>3A</v>
          </cell>
        </row>
        <row r="65">
          <cell r="M65" t="str">
            <v>3B</v>
          </cell>
        </row>
        <row r="66">
          <cell r="M66" t="str">
            <v>3C</v>
          </cell>
        </row>
        <row r="67">
          <cell r="M67" t="str">
            <v>3D</v>
          </cell>
        </row>
        <row r="68">
          <cell r="M68" t="str">
            <v>3E</v>
          </cell>
        </row>
        <row r="69">
          <cell r="M69" t="str">
            <v>3F</v>
          </cell>
        </row>
        <row r="70">
          <cell r="M70" t="str">
            <v>40</v>
          </cell>
        </row>
        <row r="71">
          <cell r="M71" t="str">
            <v>41</v>
          </cell>
        </row>
        <row r="72">
          <cell r="M72" t="str">
            <v>42</v>
          </cell>
        </row>
        <row r="73">
          <cell r="M73" t="str">
            <v>43</v>
          </cell>
        </row>
        <row r="74">
          <cell r="M74" t="str">
            <v>44</v>
          </cell>
        </row>
        <row r="75">
          <cell r="M75" t="str">
            <v>45</v>
          </cell>
        </row>
        <row r="76">
          <cell r="M76" t="str">
            <v>46</v>
          </cell>
        </row>
        <row r="77">
          <cell r="M77" t="str">
            <v>47</v>
          </cell>
        </row>
        <row r="78">
          <cell r="M78" t="str">
            <v>48</v>
          </cell>
        </row>
        <row r="79">
          <cell r="M79" t="str">
            <v>49</v>
          </cell>
        </row>
        <row r="80">
          <cell r="M80" t="str">
            <v>4A</v>
          </cell>
        </row>
        <row r="81">
          <cell r="M81" t="str">
            <v>4B</v>
          </cell>
        </row>
        <row r="82">
          <cell r="M82" t="str">
            <v>4C</v>
          </cell>
        </row>
        <row r="83">
          <cell r="M83" t="str">
            <v>4D</v>
          </cell>
        </row>
        <row r="84">
          <cell r="M84" t="str">
            <v>4E</v>
          </cell>
        </row>
        <row r="85">
          <cell r="M85" t="str">
            <v>4F</v>
          </cell>
        </row>
        <row r="86">
          <cell r="M86" t="str">
            <v>50</v>
          </cell>
        </row>
        <row r="87">
          <cell r="M87" t="str">
            <v>51</v>
          </cell>
        </row>
        <row r="88">
          <cell r="M88" t="str">
            <v>52</v>
          </cell>
        </row>
        <row r="89">
          <cell r="M89" t="str">
            <v>53</v>
          </cell>
        </row>
        <row r="90">
          <cell r="M90" t="str">
            <v>54</v>
          </cell>
        </row>
        <row r="91">
          <cell r="M91" t="str">
            <v>55</v>
          </cell>
        </row>
        <row r="92">
          <cell r="M92" t="str">
            <v>56</v>
          </cell>
        </row>
        <row r="93">
          <cell r="M93" t="str">
            <v>57</v>
          </cell>
        </row>
        <row r="94">
          <cell r="M94" t="str">
            <v>58</v>
          </cell>
        </row>
        <row r="95">
          <cell r="M95" t="str">
            <v>59</v>
          </cell>
        </row>
        <row r="96">
          <cell r="M96" t="str">
            <v>5A</v>
          </cell>
        </row>
        <row r="97">
          <cell r="M97" t="str">
            <v>5B</v>
          </cell>
        </row>
        <row r="98">
          <cell r="M98" t="str">
            <v>5C</v>
          </cell>
        </row>
        <row r="99">
          <cell r="M99" t="str">
            <v>5D</v>
          </cell>
        </row>
        <row r="100">
          <cell r="M100" t="str">
            <v>5E</v>
          </cell>
        </row>
        <row r="101">
          <cell r="M101" t="str">
            <v>5F</v>
          </cell>
        </row>
        <row r="102">
          <cell r="M102" t="str">
            <v>60</v>
          </cell>
        </row>
        <row r="103">
          <cell r="M103" t="str">
            <v>61</v>
          </cell>
        </row>
        <row r="104">
          <cell r="M104" t="str">
            <v>62</v>
          </cell>
        </row>
        <row r="105">
          <cell r="M105" t="str">
            <v>63</v>
          </cell>
        </row>
        <row r="106">
          <cell r="M106" t="str">
            <v>64</v>
          </cell>
        </row>
        <row r="107">
          <cell r="M107" t="str">
            <v>65</v>
          </cell>
        </row>
        <row r="108">
          <cell r="M108" t="str">
            <v>66</v>
          </cell>
        </row>
        <row r="109">
          <cell r="M109" t="str">
            <v>67</v>
          </cell>
        </row>
        <row r="110">
          <cell r="M110" t="str">
            <v>68</v>
          </cell>
        </row>
        <row r="111">
          <cell r="M111" t="str">
            <v>69</v>
          </cell>
        </row>
        <row r="112">
          <cell r="M112" t="str">
            <v>6A</v>
          </cell>
        </row>
        <row r="113">
          <cell r="M113" t="str">
            <v>6B</v>
          </cell>
        </row>
        <row r="114">
          <cell r="M114" t="str">
            <v>6C</v>
          </cell>
        </row>
        <row r="115">
          <cell r="M115" t="str">
            <v>6D</v>
          </cell>
        </row>
        <row r="116">
          <cell r="M116" t="str">
            <v>6E</v>
          </cell>
        </row>
        <row r="117">
          <cell r="M117" t="str">
            <v>6F</v>
          </cell>
        </row>
        <row r="118">
          <cell r="M118" t="str">
            <v>70</v>
          </cell>
        </row>
        <row r="119">
          <cell r="M119" t="str">
            <v>71</v>
          </cell>
        </row>
        <row r="120">
          <cell r="M120" t="str">
            <v>72</v>
          </cell>
        </row>
        <row r="121">
          <cell r="M121" t="str">
            <v>73</v>
          </cell>
        </row>
        <row r="122">
          <cell r="M122" t="str">
            <v>74</v>
          </cell>
        </row>
        <row r="123">
          <cell r="M123" t="str">
            <v>75</v>
          </cell>
        </row>
        <row r="124">
          <cell r="M124" t="str">
            <v>76</v>
          </cell>
        </row>
        <row r="125">
          <cell r="M125" t="str">
            <v>77</v>
          </cell>
        </row>
        <row r="126">
          <cell r="M126" t="str">
            <v>78</v>
          </cell>
        </row>
        <row r="127">
          <cell r="M127" t="str">
            <v>79</v>
          </cell>
        </row>
        <row r="128">
          <cell r="M128" t="str">
            <v>7A</v>
          </cell>
        </row>
        <row r="129">
          <cell r="M129" t="str">
            <v>7B</v>
          </cell>
        </row>
        <row r="130">
          <cell r="M130" t="str">
            <v>7C</v>
          </cell>
        </row>
        <row r="131">
          <cell r="M131" t="str">
            <v>7D</v>
          </cell>
        </row>
        <row r="132">
          <cell r="M132" t="str">
            <v>7E</v>
          </cell>
        </row>
        <row r="133">
          <cell r="M133" t="str">
            <v>7F</v>
          </cell>
        </row>
        <row r="134">
          <cell r="M134" t="str">
            <v>80</v>
          </cell>
        </row>
        <row r="135">
          <cell r="M135" t="str">
            <v>81</v>
          </cell>
        </row>
        <row r="136">
          <cell r="M136" t="str">
            <v>82</v>
          </cell>
        </row>
        <row r="137">
          <cell r="M137" t="str">
            <v>83</v>
          </cell>
        </row>
        <row r="138">
          <cell r="M138" t="str">
            <v>84</v>
          </cell>
        </row>
        <row r="139">
          <cell r="M139" t="str">
            <v>85</v>
          </cell>
        </row>
        <row r="140">
          <cell r="M140" t="str">
            <v>86</v>
          </cell>
        </row>
        <row r="141">
          <cell r="M141" t="str">
            <v>87</v>
          </cell>
        </row>
        <row r="142">
          <cell r="M142" t="str">
            <v>88</v>
          </cell>
        </row>
        <row r="143">
          <cell r="M143" t="str">
            <v>89</v>
          </cell>
        </row>
        <row r="144">
          <cell r="M144" t="str">
            <v>8A</v>
          </cell>
        </row>
        <row r="145">
          <cell r="M145" t="str">
            <v>8B</v>
          </cell>
        </row>
        <row r="146">
          <cell r="M146" t="str">
            <v>8C</v>
          </cell>
        </row>
        <row r="147">
          <cell r="M147" t="str">
            <v>8D</v>
          </cell>
        </row>
        <row r="148">
          <cell r="M148" t="str">
            <v>8E</v>
          </cell>
        </row>
        <row r="149">
          <cell r="M149" t="str">
            <v>8F</v>
          </cell>
        </row>
        <row r="150">
          <cell r="M150" t="str">
            <v>90</v>
          </cell>
        </row>
        <row r="151">
          <cell r="M151" t="str">
            <v>91</v>
          </cell>
        </row>
        <row r="152">
          <cell r="M152" t="str">
            <v>92</v>
          </cell>
        </row>
        <row r="153">
          <cell r="M153" t="str">
            <v>93</v>
          </cell>
        </row>
        <row r="154">
          <cell r="M154" t="str">
            <v>94</v>
          </cell>
        </row>
        <row r="155">
          <cell r="M155" t="str">
            <v>95</v>
          </cell>
        </row>
        <row r="156">
          <cell r="M156" t="str">
            <v>96</v>
          </cell>
        </row>
        <row r="157">
          <cell r="M157" t="str">
            <v>97</v>
          </cell>
        </row>
        <row r="158">
          <cell r="M158" t="str">
            <v>98</v>
          </cell>
        </row>
        <row r="159">
          <cell r="M159" t="str">
            <v>99</v>
          </cell>
        </row>
        <row r="160">
          <cell r="M160" t="str">
            <v>9A</v>
          </cell>
        </row>
        <row r="161">
          <cell r="M161" t="str">
            <v>9B</v>
          </cell>
        </row>
        <row r="162">
          <cell r="M162" t="str">
            <v>9C</v>
          </cell>
        </row>
        <row r="163">
          <cell r="M163" t="str">
            <v>9D</v>
          </cell>
        </row>
        <row r="164">
          <cell r="M164" t="str">
            <v>9E</v>
          </cell>
        </row>
        <row r="165">
          <cell r="M165" t="str">
            <v>9F</v>
          </cell>
        </row>
        <row r="166">
          <cell r="M166" t="str">
            <v>A0</v>
          </cell>
        </row>
        <row r="167">
          <cell r="M167" t="str">
            <v>A1</v>
          </cell>
        </row>
        <row r="168">
          <cell r="M168" t="str">
            <v>A2</v>
          </cell>
        </row>
        <row r="169">
          <cell r="M169" t="str">
            <v>A3</v>
          </cell>
        </row>
        <row r="170">
          <cell r="M170" t="str">
            <v>A4</v>
          </cell>
        </row>
        <row r="171">
          <cell r="M171" t="str">
            <v>A5</v>
          </cell>
        </row>
        <row r="172">
          <cell r="M172" t="str">
            <v>A6</v>
          </cell>
        </row>
        <row r="173">
          <cell r="M173" t="str">
            <v>A7</v>
          </cell>
        </row>
        <row r="174">
          <cell r="M174" t="str">
            <v>A8</v>
          </cell>
        </row>
        <row r="175">
          <cell r="M175" t="str">
            <v>A9</v>
          </cell>
        </row>
        <row r="176">
          <cell r="M176" t="str">
            <v>AA</v>
          </cell>
        </row>
        <row r="177">
          <cell r="M177" t="str">
            <v>AB</v>
          </cell>
        </row>
        <row r="178">
          <cell r="M178" t="str">
            <v>AC</v>
          </cell>
        </row>
        <row r="179">
          <cell r="M179" t="str">
            <v>AD</v>
          </cell>
        </row>
        <row r="180">
          <cell r="M180" t="str">
            <v>AE</v>
          </cell>
        </row>
        <row r="181">
          <cell r="M181" t="str">
            <v>AF</v>
          </cell>
        </row>
        <row r="182">
          <cell r="M182" t="str">
            <v>B0</v>
          </cell>
        </row>
        <row r="183">
          <cell r="M183" t="str">
            <v>B1</v>
          </cell>
        </row>
        <row r="184">
          <cell r="M184" t="str">
            <v>B2</v>
          </cell>
        </row>
        <row r="185">
          <cell r="M185" t="str">
            <v>B3</v>
          </cell>
        </row>
        <row r="186">
          <cell r="M186" t="str">
            <v>B4</v>
          </cell>
        </row>
        <row r="187">
          <cell r="M187" t="str">
            <v>B5</v>
          </cell>
        </row>
        <row r="188">
          <cell r="M188" t="str">
            <v>B6</v>
          </cell>
        </row>
        <row r="189">
          <cell r="M189" t="str">
            <v>B7</v>
          </cell>
        </row>
        <row r="190">
          <cell r="M190" t="str">
            <v>B8</v>
          </cell>
        </row>
        <row r="191">
          <cell r="M191" t="str">
            <v>B9</v>
          </cell>
        </row>
        <row r="192">
          <cell r="M192" t="str">
            <v>BA</v>
          </cell>
        </row>
        <row r="193">
          <cell r="M193" t="str">
            <v>BB</v>
          </cell>
        </row>
        <row r="194">
          <cell r="M194" t="str">
            <v>BC</v>
          </cell>
        </row>
        <row r="195">
          <cell r="M195" t="str">
            <v>BD</v>
          </cell>
        </row>
        <row r="196">
          <cell r="M196" t="str">
            <v>BE</v>
          </cell>
        </row>
        <row r="197">
          <cell r="M197" t="str">
            <v>BF</v>
          </cell>
        </row>
        <row r="198">
          <cell r="M198" t="str">
            <v>C0</v>
          </cell>
        </row>
        <row r="199">
          <cell r="M199" t="str">
            <v>C1</v>
          </cell>
        </row>
        <row r="200">
          <cell r="M200" t="str">
            <v>C2</v>
          </cell>
        </row>
        <row r="201">
          <cell r="M201" t="str">
            <v>C3</v>
          </cell>
        </row>
        <row r="202">
          <cell r="M202" t="str">
            <v>C4</v>
          </cell>
        </row>
        <row r="203">
          <cell r="M203" t="str">
            <v>C5</v>
          </cell>
        </row>
        <row r="204">
          <cell r="M204" t="str">
            <v>C6</v>
          </cell>
        </row>
        <row r="205">
          <cell r="M205" t="str">
            <v>C7</v>
          </cell>
        </row>
        <row r="206">
          <cell r="M206" t="str">
            <v>C8</v>
          </cell>
        </row>
        <row r="207">
          <cell r="M207" t="str">
            <v>C9</v>
          </cell>
        </row>
        <row r="208">
          <cell r="M208" t="str">
            <v>CA</v>
          </cell>
        </row>
        <row r="209">
          <cell r="M209" t="str">
            <v>CB</v>
          </cell>
        </row>
        <row r="210">
          <cell r="M210" t="str">
            <v>CC</v>
          </cell>
        </row>
        <row r="211">
          <cell r="M211" t="str">
            <v>CD</v>
          </cell>
        </row>
        <row r="212">
          <cell r="M212" t="str">
            <v>CE</v>
          </cell>
        </row>
        <row r="213">
          <cell r="M213" t="str">
            <v>CF</v>
          </cell>
        </row>
        <row r="214">
          <cell r="M214" t="str">
            <v>D0</v>
          </cell>
        </row>
        <row r="215">
          <cell r="M215" t="str">
            <v>D1</v>
          </cell>
        </row>
        <row r="216">
          <cell r="M216" t="str">
            <v>D2</v>
          </cell>
        </row>
        <row r="217">
          <cell r="M217" t="str">
            <v>D3</v>
          </cell>
        </row>
        <row r="218">
          <cell r="M218" t="str">
            <v>D4</v>
          </cell>
        </row>
        <row r="219">
          <cell r="M219" t="str">
            <v>D5</v>
          </cell>
        </row>
        <row r="220">
          <cell r="M220" t="str">
            <v>D6</v>
          </cell>
        </row>
        <row r="221">
          <cell r="M221" t="str">
            <v>D7</v>
          </cell>
        </row>
        <row r="222">
          <cell r="M222" t="str">
            <v>D8</v>
          </cell>
        </row>
        <row r="223">
          <cell r="M223" t="str">
            <v>D9</v>
          </cell>
        </row>
        <row r="224">
          <cell r="M224" t="str">
            <v>DA</v>
          </cell>
        </row>
        <row r="225">
          <cell r="M225" t="str">
            <v>DB</v>
          </cell>
        </row>
        <row r="226">
          <cell r="M226" t="str">
            <v>DC</v>
          </cell>
        </row>
        <row r="227">
          <cell r="M227" t="str">
            <v>DD</v>
          </cell>
        </row>
        <row r="228">
          <cell r="M228" t="str">
            <v>DE</v>
          </cell>
        </row>
        <row r="229">
          <cell r="M229" t="str">
            <v>DF</v>
          </cell>
        </row>
        <row r="230">
          <cell r="M230" t="str">
            <v>E0</v>
          </cell>
        </row>
        <row r="231">
          <cell r="M231" t="str">
            <v>E1</v>
          </cell>
        </row>
        <row r="232">
          <cell r="M232" t="str">
            <v>E2</v>
          </cell>
        </row>
        <row r="233">
          <cell r="M233" t="str">
            <v>E3</v>
          </cell>
        </row>
        <row r="234">
          <cell r="M234" t="str">
            <v>E4</v>
          </cell>
        </row>
        <row r="235">
          <cell r="M235" t="str">
            <v>E5</v>
          </cell>
        </row>
        <row r="236">
          <cell r="M236" t="str">
            <v>E6</v>
          </cell>
        </row>
        <row r="237">
          <cell r="M237" t="str">
            <v>E7</v>
          </cell>
        </row>
        <row r="238">
          <cell r="M238" t="str">
            <v>E8</v>
          </cell>
        </row>
        <row r="239">
          <cell r="M239" t="str">
            <v>E9</v>
          </cell>
        </row>
        <row r="240">
          <cell r="M240" t="str">
            <v>EA</v>
          </cell>
        </row>
        <row r="241">
          <cell r="M241" t="str">
            <v>EB</v>
          </cell>
        </row>
        <row r="242">
          <cell r="M242" t="str">
            <v>EC</v>
          </cell>
        </row>
        <row r="243">
          <cell r="M243" t="str">
            <v>ED</v>
          </cell>
        </row>
        <row r="244">
          <cell r="M244" t="str">
            <v>EE</v>
          </cell>
        </row>
        <row r="245">
          <cell r="M245" t="str">
            <v>EF</v>
          </cell>
        </row>
        <row r="246">
          <cell r="M246" t="str">
            <v>F0</v>
          </cell>
        </row>
        <row r="247">
          <cell r="M247" t="str">
            <v>F1</v>
          </cell>
        </row>
        <row r="248">
          <cell r="M248" t="str">
            <v>F2</v>
          </cell>
        </row>
        <row r="249">
          <cell r="M249" t="str">
            <v>F3</v>
          </cell>
        </row>
        <row r="250">
          <cell r="M250" t="str">
            <v>F4</v>
          </cell>
        </row>
        <row r="251">
          <cell r="M251" t="str">
            <v>F5</v>
          </cell>
        </row>
        <row r="252">
          <cell r="M252" t="str">
            <v>F6</v>
          </cell>
        </row>
        <row r="253">
          <cell r="M253" t="str">
            <v>F7</v>
          </cell>
        </row>
        <row r="254">
          <cell r="M254" t="str">
            <v>F8</v>
          </cell>
        </row>
        <row r="255">
          <cell r="M255" t="str">
            <v>F9</v>
          </cell>
        </row>
        <row r="256">
          <cell r="M256" t="str">
            <v>FA</v>
          </cell>
        </row>
        <row r="257">
          <cell r="M257" t="str">
            <v>FB</v>
          </cell>
        </row>
        <row r="258">
          <cell r="M258" t="str">
            <v>FC</v>
          </cell>
        </row>
        <row r="259">
          <cell r="M259" t="str">
            <v>FD</v>
          </cell>
        </row>
        <row r="260">
          <cell r="M260" t="str">
            <v>FE</v>
          </cell>
        </row>
        <row r="261">
          <cell r="M261" t="str">
            <v>FF</v>
          </cell>
        </row>
      </sheetData>
      <sheetData sheetId="3">
        <row r="3">
          <cell r="C3" t="str">
            <v>BAL</v>
          </cell>
          <cell r="E3" t="str">
            <v>BAL</v>
          </cell>
          <cell r="G3" t="str">
            <v>GL401810</v>
          </cell>
          <cell r="I3" t="str">
            <v>FIX</v>
          </cell>
          <cell r="K3" t="str">
            <v>BAL R&amp;D</v>
          </cell>
        </row>
        <row r="4">
          <cell r="C4" t="str">
            <v>RESERVED 1</v>
          </cell>
          <cell r="E4" t="str">
            <v>RESERVED 1</v>
          </cell>
          <cell r="G4" t="str">
            <v>GL401894</v>
          </cell>
          <cell r="I4" t="str">
            <v>SWP</v>
          </cell>
          <cell r="K4" t="str">
            <v>BAL</v>
          </cell>
        </row>
        <row r="5">
          <cell r="C5" t="str">
            <v>RESERVED 2</v>
          </cell>
          <cell r="E5" t="str">
            <v>RESERVED 2</v>
          </cell>
          <cell r="G5" t="str">
            <v>GL401891</v>
          </cell>
          <cell r="K5" t="str">
            <v>RESERVED 2</v>
          </cell>
        </row>
        <row r="6">
          <cell r="C6" t="str">
            <v>RESERVED 3</v>
          </cell>
          <cell r="E6" t="str">
            <v>RNTEC</v>
          </cell>
          <cell r="G6" t="str">
            <v>GL401868</v>
          </cell>
          <cell r="K6" t="str">
            <v>GOTION</v>
          </cell>
        </row>
        <row r="7">
          <cell r="C7" t="str">
            <v>GOTION</v>
          </cell>
          <cell r="E7" t="str">
            <v>PENERGY</v>
          </cell>
          <cell r="G7" t="str">
            <v>GL401866</v>
          </cell>
          <cell r="K7" t="str">
            <v>TACO-EV</v>
          </cell>
        </row>
        <row r="8">
          <cell r="G8" t="str">
            <v>GL401867</v>
          </cell>
        </row>
        <row r="9">
          <cell r="G9" t="str">
            <v>GL405132</v>
          </cell>
        </row>
        <row r="10">
          <cell r="G10" t="str">
            <v>PRF027135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2517-028A-44C7-A07B-9DD1B7F37B78}">
  <dimension ref="A1:O98"/>
  <sheetViews>
    <sheetView topLeftCell="F1" workbookViewId="0">
      <selection activeCell="O3" sqref="O3"/>
    </sheetView>
  </sheetViews>
  <sheetFormatPr defaultColWidth="9.140625" defaultRowHeight="14.25" x14ac:dyDescent="0.2"/>
  <cols>
    <col min="1" max="1" width="5" style="6" bestFit="1" customWidth="1"/>
    <col min="2" max="2" width="17.140625" style="6" customWidth="1"/>
    <col min="3" max="3" width="15.85546875" style="6" bestFit="1" customWidth="1"/>
    <col min="4" max="4" width="11.140625" style="6" bestFit="1" customWidth="1"/>
    <col min="5" max="5" width="20.140625" style="7" bestFit="1" customWidth="1"/>
    <col min="6" max="6" width="17.42578125" style="7" bestFit="1" customWidth="1"/>
    <col min="7" max="7" width="17.140625" style="6" bestFit="1" customWidth="1"/>
    <col min="8" max="8" width="15.85546875" style="6" bestFit="1" customWidth="1"/>
    <col min="9" max="9" width="14.5703125" style="6" bestFit="1" customWidth="1"/>
    <col min="10" max="10" width="12.5703125" style="6" bestFit="1" customWidth="1"/>
    <col min="11" max="11" width="12.42578125" style="6" bestFit="1" customWidth="1"/>
    <col min="12" max="12" width="17.140625" style="6" bestFit="1" customWidth="1"/>
    <col min="13" max="13" width="17.42578125" style="7" bestFit="1" customWidth="1"/>
    <col min="14" max="14" width="27.140625" style="6" bestFit="1" customWidth="1"/>
    <col min="15" max="15" width="27.5703125" style="6" bestFit="1" customWidth="1"/>
    <col min="16" max="16384" width="9.140625" style="7"/>
  </cols>
  <sheetData>
    <row r="1" spans="1:15" s="2" customFormat="1" x14ac:dyDescent="0.2">
      <c r="A1" s="10" t="s">
        <v>0</v>
      </c>
      <c r="B1" s="14" t="s">
        <v>1</v>
      </c>
      <c r="C1" s="16" t="s">
        <v>2</v>
      </c>
      <c r="D1" s="16"/>
      <c r="E1" s="16"/>
      <c r="F1" s="16"/>
      <c r="G1" s="10" t="s">
        <v>3</v>
      </c>
      <c r="H1" s="17" t="s">
        <v>4</v>
      </c>
      <c r="I1" s="18"/>
      <c r="J1" s="19"/>
      <c r="K1" s="10" t="s">
        <v>5</v>
      </c>
      <c r="L1" s="10" t="s">
        <v>6</v>
      </c>
      <c r="M1" s="12" t="s">
        <v>7</v>
      </c>
      <c r="N1" s="14" t="s">
        <v>8</v>
      </c>
      <c r="O1" s="10" t="s">
        <v>25</v>
      </c>
    </row>
    <row r="2" spans="1:15" s="2" customFormat="1" x14ac:dyDescent="0.2">
      <c r="A2" s="11"/>
      <c r="B2" s="15"/>
      <c r="C2" s="1" t="s">
        <v>9</v>
      </c>
      <c r="D2" s="1" t="s">
        <v>10</v>
      </c>
      <c r="E2" s="2" t="s">
        <v>11</v>
      </c>
      <c r="F2" s="2" t="s">
        <v>12</v>
      </c>
      <c r="G2" s="11"/>
      <c r="H2" s="1" t="s">
        <v>13</v>
      </c>
      <c r="I2" s="1" t="s">
        <v>14</v>
      </c>
      <c r="J2" s="1" t="s">
        <v>15</v>
      </c>
      <c r="K2" s="11"/>
      <c r="L2" s="11"/>
      <c r="M2" s="13"/>
      <c r="N2" s="15"/>
      <c r="O2" s="11"/>
    </row>
    <row r="3" spans="1:15" s="4" customFormat="1" x14ac:dyDescent="0.2">
      <c r="A3" s="3">
        <f t="shared" ref="A3" si="0">ROW()-2</f>
        <v>1</v>
      </c>
      <c r="B3" s="3">
        <v>1</v>
      </c>
      <c r="C3" s="3" t="s">
        <v>16</v>
      </c>
      <c r="D3" s="3" t="s">
        <v>17</v>
      </c>
      <c r="E3" s="4" t="s">
        <v>18</v>
      </c>
      <c r="F3" s="4" t="s">
        <v>19</v>
      </c>
      <c r="G3" s="3" t="s">
        <v>20</v>
      </c>
      <c r="H3" s="5">
        <v>2025</v>
      </c>
      <c r="I3" s="5">
        <v>7</v>
      </c>
      <c r="J3" s="5">
        <v>5</v>
      </c>
      <c r="K3" s="3">
        <v>1</v>
      </c>
      <c r="L3" s="5">
        <v>10550</v>
      </c>
      <c r="M3" s="4" t="str">
        <f>CONCATENATE(DEC2HEX(B3),VLOOKUP(CONCATENATE(C3,"_",D3,"_",E3,"_",F3),[1]Format!L:M,2,FALSE),VLOOKUP(G3,[1]Format!V:W,2,FALSE),CONCATENATE(BIN2HEX(LEFT(CONCATENATE(DEC2BIN(H3-2000,7),DEC2BIN(I3,4),DEC2BIN(J3,5)),4)),BIN2HEX(LEFT(RIGHT(CONCATENATE(DEC2BIN(H3-2000,7),DEC2BIN(I3,4),DEC2BIN(J3,5)),12),4)),BIN2HEX(LEFT(RIGHT(CONCATENATE(DEC2BIN(H3-2000,7),DEC2BIN(I3,4),DEC2BIN(J3,5)),8),4)),BIN2HEX(RIGHT(CONCATENATE(DEC2BIN(H3-2000,7),DEC2BIN(I3,4),DEC2BIN(J3,5)),4))),DEC2HEX(K3),DEC2HEX(L3,4))</f>
        <v>102432E512936</v>
      </c>
      <c r="N3" s="3" t="s">
        <v>21</v>
      </c>
      <c r="O3" s="5" t="s">
        <v>32</v>
      </c>
    </row>
    <row r="4" spans="1:15" s="4" customFormat="1" x14ac:dyDescent="0.2">
      <c r="A4" s="3"/>
      <c r="B4" s="3"/>
      <c r="C4" s="3"/>
      <c r="D4" s="3"/>
      <c r="G4" s="3"/>
      <c r="H4" s="3"/>
      <c r="I4" s="3"/>
      <c r="J4" s="3"/>
      <c r="K4" s="3"/>
      <c r="L4" s="3"/>
      <c r="N4" s="3"/>
      <c r="O4" s="3"/>
    </row>
    <row r="5" spans="1:15" s="4" customFormat="1" x14ac:dyDescent="0.2">
      <c r="A5" s="3"/>
      <c r="B5" s="3"/>
      <c r="C5" s="3"/>
      <c r="D5" s="3"/>
      <c r="G5" s="3"/>
      <c r="H5" s="3"/>
      <c r="I5" s="3"/>
      <c r="J5" s="3"/>
      <c r="K5" s="3"/>
      <c r="L5" s="3"/>
      <c r="N5" s="3"/>
      <c r="O5" s="3"/>
    </row>
    <row r="6" spans="1:15" s="4" customFormat="1" x14ac:dyDescent="0.2">
      <c r="A6" s="3"/>
      <c r="B6" s="3"/>
      <c r="C6" s="3"/>
      <c r="D6" s="3"/>
      <c r="G6" s="3"/>
      <c r="H6" s="3"/>
      <c r="I6" s="3"/>
      <c r="J6" s="3"/>
      <c r="K6" s="3"/>
      <c r="L6" s="3"/>
      <c r="N6" s="3"/>
      <c r="O6" s="3"/>
    </row>
    <row r="7" spans="1:15" s="4" customFormat="1" x14ac:dyDescent="0.2">
      <c r="A7" s="3"/>
      <c r="B7" s="3"/>
      <c r="C7" s="3"/>
      <c r="D7" s="3"/>
      <c r="G7" s="3"/>
      <c r="H7" s="3"/>
      <c r="I7" s="3"/>
      <c r="J7" s="3"/>
      <c r="K7" s="3"/>
      <c r="L7" s="3"/>
      <c r="N7" s="3"/>
      <c r="O7" s="3"/>
    </row>
    <row r="8" spans="1:15" s="4" customFormat="1" x14ac:dyDescent="0.2">
      <c r="A8" s="3"/>
      <c r="B8" s="3"/>
      <c r="C8" s="3"/>
      <c r="D8" s="3"/>
      <c r="G8" s="3"/>
      <c r="H8" s="3"/>
      <c r="I8" s="3"/>
      <c r="J8" s="3"/>
      <c r="K8" s="3"/>
      <c r="L8" s="3"/>
      <c r="N8" s="3"/>
      <c r="O8" s="3"/>
    </row>
    <row r="9" spans="1:15" s="4" customFormat="1" x14ac:dyDescent="0.2">
      <c r="A9" s="3"/>
      <c r="B9" s="3"/>
      <c r="C9" s="3"/>
      <c r="D9" s="3"/>
      <c r="G9" s="3"/>
      <c r="H9" s="3"/>
      <c r="I9" s="3"/>
      <c r="J9" s="3"/>
      <c r="K9" s="3"/>
      <c r="L9" s="3"/>
      <c r="N9" s="3"/>
      <c r="O9" s="3"/>
    </row>
    <row r="10" spans="1:15" s="4" customFormat="1" x14ac:dyDescent="0.2">
      <c r="A10" s="3"/>
      <c r="B10" s="3"/>
      <c r="C10" s="3"/>
      <c r="D10" s="3"/>
      <c r="G10" s="3"/>
      <c r="H10" s="3"/>
      <c r="I10" s="3"/>
      <c r="J10" s="3"/>
      <c r="K10" s="3"/>
      <c r="L10" s="3"/>
      <c r="N10" s="3"/>
      <c r="O10" s="3"/>
    </row>
    <row r="11" spans="1:15" s="4" customFormat="1" x14ac:dyDescent="0.2">
      <c r="A11" s="3"/>
      <c r="B11" s="3"/>
      <c r="C11" s="3"/>
      <c r="D11" s="3"/>
      <c r="G11" s="3"/>
      <c r="H11" s="3"/>
      <c r="I11" s="3"/>
      <c r="J11" s="3"/>
      <c r="K11" s="3"/>
      <c r="L11" s="3"/>
      <c r="N11" s="3"/>
      <c r="O11" s="3"/>
    </row>
    <row r="12" spans="1:15" s="4" customFormat="1" x14ac:dyDescent="0.2">
      <c r="A12" s="3"/>
      <c r="B12" s="3"/>
      <c r="C12" s="3"/>
      <c r="D12" s="3"/>
      <c r="G12" s="3"/>
      <c r="H12" s="3"/>
      <c r="I12" s="3"/>
      <c r="J12" s="3"/>
      <c r="K12" s="3"/>
      <c r="L12" s="3"/>
      <c r="N12" s="3"/>
      <c r="O12" s="3"/>
    </row>
    <row r="13" spans="1:15" s="4" customFormat="1" x14ac:dyDescent="0.2">
      <c r="A13" s="3"/>
      <c r="B13" s="3"/>
      <c r="C13" s="3"/>
      <c r="D13" s="3"/>
      <c r="G13" s="3"/>
      <c r="H13" s="3"/>
      <c r="I13" s="3"/>
      <c r="J13" s="3"/>
      <c r="K13" s="3"/>
      <c r="L13" s="3"/>
      <c r="N13" s="3"/>
      <c r="O13" s="3"/>
    </row>
    <row r="14" spans="1:15" s="4" customFormat="1" x14ac:dyDescent="0.2">
      <c r="A14" s="3"/>
      <c r="B14" s="3"/>
      <c r="C14" s="3"/>
      <c r="D14" s="3"/>
      <c r="G14" s="3"/>
      <c r="H14" s="3"/>
      <c r="I14" s="3"/>
      <c r="J14" s="3"/>
      <c r="K14" s="3"/>
      <c r="L14" s="3"/>
      <c r="N14" s="3"/>
      <c r="O14" s="3"/>
    </row>
    <row r="15" spans="1:15" s="4" customFormat="1" x14ac:dyDescent="0.2">
      <c r="A15" s="3"/>
      <c r="B15" s="3"/>
      <c r="C15" s="3"/>
      <c r="D15" s="3"/>
      <c r="G15" s="3"/>
      <c r="H15" s="3"/>
      <c r="I15" s="3"/>
      <c r="J15" s="3"/>
      <c r="K15" s="3"/>
      <c r="L15" s="3"/>
      <c r="N15" s="3"/>
      <c r="O15" s="3"/>
    </row>
    <row r="16" spans="1:15" s="4" customFormat="1" x14ac:dyDescent="0.2">
      <c r="A16" s="3"/>
      <c r="B16" s="3"/>
      <c r="C16" s="3"/>
      <c r="D16" s="3"/>
      <c r="G16" s="3"/>
      <c r="H16" s="3"/>
      <c r="I16" s="3"/>
      <c r="J16" s="3"/>
      <c r="K16" s="3"/>
      <c r="L16" s="3"/>
      <c r="N16" s="3"/>
      <c r="O16" s="3"/>
    </row>
    <row r="17" spans="1:15" s="4" customFormat="1" x14ac:dyDescent="0.2">
      <c r="A17" s="3"/>
      <c r="B17" s="3"/>
      <c r="C17" s="3"/>
      <c r="D17" s="3"/>
      <c r="G17" s="3"/>
      <c r="H17" s="3"/>
      <c r="I17" s="3"/>
      <c r="J17" s="3"/>
      <c r="K17" s="3"/>
      <c r="L17" s="3"/>
      <c r="N17" s="3"/>
      <c r="O17" s="3"/>
    </row>
    <row r="18" spans="1:15" s="4" customFormat="1" x14ac:dyDescent="0.2">
      <c r="A18" s="3"/>
      <c r="B18" s="3"/>
      <c r="C18" s="3"/>
      <c r="D18" s="3"/>
      <c r="G18" s="3"/>
      <c r="H18" s="3"/>
      <c r="I18" s="3"/>
      <c r="J18" s="3"/>
      <c r="K18" s="3"/>
      <c r="L18" s="3"/>
      <c r="N18" s="3"/>
      <c r="O18" s="3"/>
    </row>
    <row r="19" spans="1:15" s="4" customFormat="1" x14ac:dyDescent="0.2">
      <c r="A19" s="3"/>
      <c r="B19" s="3"/>
      <c r="C19" s="3"/>
      <c r="D19" s="3"/>
      <c r="G19" s="3"/>
      <c r="H19" s="3"/>
      <c r="I19" s="3"/>
      <c r="J19" s="3"/>
      <c r="K19" s="3"/>
      <c r="L19" s="3"/>
      <c r="N19" s="3"/>
      <c r="O19" s="3"/>
    </row>
    <row r="20" spans="1:15" s="4" customFormat="1" x14ac:dyDescent="0.2">
      <c r="A20" s="3"/>
      <c r="B20" s="3"/>
      <c r="C20" s="3"/>
      <c r="D20" s="3"/>
      <c r="G20" s="3"/>
      <c r="H20" s="3"/>
      <c r="I20" s="3"/>
      <c r="J20" s="3"/>
      <c r="K20" s="3"/>
      <c r="L20" s="3"/>
      <c r="N20" s="3"/>
      <c r="O20" s="3"/>
    </row>
    <row r="21" spans="1:15" s="4" customFormat="1" x14ac:dyDescent="0.2">
      <c r="A21" s="3"/>
      <c r="B21" s="3"/>
      <c r="C21" s="3"/>
      <c r="D21" s="3"/>
      <c r="G21" s="3"/>
      <c r="H21" s="3"/>
      <c r="I21" s="3"/>
      <c r="J21" s="3"/>
      <c r="K21" s="3"/>
      <c r="L21" s="3"/>
      <c r="N21" s="3"/>
      <c r="O21" s="3"/>
    </row>
    <row r="22" spans="1:15" s="4" customFormat="1" x14ac:dyDescent="0.2">
      <c r="A22" s="3"/>
      <c r="B22" s="3"/>
      <c r="C22" s="3"/>
      <c r="D22" s="3"/>
      <c r="G22" s="3"/>
      <c r="H22" s="3"/>
      <c r="I22" s="3"/>
      <c r="J22" s="3"/>
      <c r="K22" s="3"/>
      <c r="L22" s="3"/>
      <c r="N22" s="3"/>
      <c r="O22" s="3"/>
    </row>
    <row r="23" spans="1:15" s="4" customFormat="1" x14ac:dyDescent="0.2">
      <c r="A23" s="3"/>
      <c r="B23" s="3"/>
      <c r="C23" s="3"/>
      <c r="D23" s="3"/>
      <c r="G23" s="3"/>
      <c r="H23" s="3"/>
      <c r="I23" s="3"/>
      <c r="J23" s="3"/>
      <c r="K23" s="3"/>
      <c r="L23" s="3"/>
      <c r="N23" s="3"/>
      <c r="O23" s="3"/>
    </row>
    <row r="24" spans="1:15" s="4" customFormat="1" x14ac:dyDescent="0.2">
      <c r="A24" s="3"/>
      <c r="B24" s="3"/>
      <c r="C24" s="3"/>
      <c r="D24" s="3"/>
      <c r="G24" s="3"/>
      <c r="H24" s="3"/>
      <c r="I24" s="3"/>
      <c r="J24" s="3"/>
      <c r="K24" s="3"/>
      <c r="L24" s="3"/>
      <c r="N24" s="3"/>
      <c r="O24" s="3"/>
    </row>
    <row r="25" spans="1:15" s="4" customFormat="1" x14ac:dyDescent="0.2">
      <c r="A25" s="3"/>
      <c r="B25" s="3"/>
      <c r="C25" s="3"/>
      <c r="D25" s="3"/>
      <c r="G25" s="3"/>
      <c r="H25" s="3"/>
      <c r="I25" s="3"/>
      <c r="J25" s="3"/>
      <c r="K25" s="3"/>
      <c r="L25" s="3"/>
      <c r="N25" s="3"/>
      <c r="O25" s="3"/>
    </row>
    <row r="26" spans="1:15" s="4" customFormat="1" x14ac:dyDescent="0.2">
      <c r="A26" s="3"/>
      <c r="B26" s="3"/>
      <c r="C26" s="3"/>
      <c r="D26" s="3"/>
      <c r="G26" s="3"/>
      <c r="H26" s="3"/>
      <c r="I26" s="3"/>
      <c r="J26" s="3"/>
      <c r="K26" s="3"/>
      <c r="L26" s="3"/>
      <c r="N26" s="3"/>
      <c r="O26" s="3"/>
    </row>
    <row r="27" spans="1:15" s="4" customFormat="1" x14ac:dyDescent="0.2">
      <c r="A27" s="3"/>
      <c r="B27" s="3"/>
      <c r="C27" s="3"/>
      <c r="D27" s="3"/>
      <c r="G27" s="3"/>
      <c r="H27" s="3"/>
      <c r="I27" s="3"/>
      <c r="J27" s="3"/>
      <c r="K27" s="3"/>
      <c r="L27" s="3"/>
      <c r="N27" s="3"/>
      <c r="O27" s="3"/>
    </row>
    <row r="28" spans="1:15" s="4" customFormat="1" x14ac:dyDescent="0.2">
      <c r="A28" s="3"/>
      <c r="B28" s="3"/>
      <c r="C28" s="3"/>
      <c r="D28" s="3"/>
      <c r="G28" s="3"/>
      <c r="H28" s="3"/>
      <c r="I28" s="3"/>
      <c r="J28" s="3"/>
      <c r="K28" s="3"/>
      <c r="L28" s="3"/>
      <c r="N28" s="3"/>
      <c r="O28" s="3"/>
    </row>
    <row r="29" spans="1:15" s="4" customFormat="1" x14ac:dyDescent="0.2">
      <c r="A29" s="3"/>
      <c r="B29" s="3"/>
      <c r="C29" s="3"/>
      <c r="D29" s="3"/>
      <c r="G29" s="3"/>
      <c r="H29" s="3"/>
      <c r="I29" s="3"/>
      <c r="J29" s="3"/>
      <c r="K29" s="3"/>
      <c r="L29" s="3"/>
      <c r="N29" s="3"/>
      <c r="O29" s="3"/>
    </row>
    <row r="30" spans="1:15" s="4" customFormat="1" x14ac:dyDescent="0.2">
      <c r="A30" s="3"/>
      <c r="B30" s="3"/>
      <c r="C30" s="3"/>
      <c r="D30" s="3"/>
      <c r="G30" s="3"/>
      <c r="H30" s="3"/>
      <c r="I30" s="3"/>
      <c r="J30" s="3"/>
      <c r="K30" s="3"/>
      <c r="L30" s="3"/>
      <c r="N30" s="3"/>
      <c r="O30" s="3"/>
    </row>
    <row r="31" spans="1:15" s="4" customFormat="1" x14ac:dyDescent="0.2">
      <c r="A31" s="3"/>
      <c r="B31" s="3"/>
      <c r="C31" s="3"/>
      <c r="D31" s="3"/>
      <c r="G31" s="3"/>
      <c r="H31" s="3"/>
      <c r="I31" s="3"/>
      <c r="J31" s="3"/>
      <c r="K31" s="3"/>
      <c r="L31" s="3"/>
      <c r="N31" s="3"/>
      <c r="O31" s="3"/>
    </row>
    <row r="32" spans="1:15" s="4" customFormat="1" x14ac:dyDescent="0.2">
      <c r="A32" s="3"/>
      <c r="B32" s="3"/>
      <c r="C32" s="3"/>
      <c r="D32" s="3"/>
      <c r="G32" s="3"/>
      <c r="H32" s="3"/>
      <c r="I32" s="3"/>
      <c r="J32" s="3"/>
      <c r="K32" s="3"/>
      <c r="L32" s="3"/>
      <c r="N32" s="3"/>
      <c r="O32" s="3"/>
    </row>
    <row r="33" spans="1:15" s="4" customFormat="1" x14ac:dyDescent="0.2">
      <c r="A33" s="3"/>
      <c r="B33" s="3"/>
      <c r="C33" s="3"/>
      <c r="D33" s="3"/>
      <c r="G33" s="3"/>
      <c r="H33" s="3"/>
      <c r="I33" s="3"/>
      <c r="J33" s="3"/>
      <c r="K33" s="3"/>
      <c r="L33" s="3"/>
      <c r="N33" s="3"/>
      <c r="O33" s="3"/>
    </row>
    <row r="34" spans="1:15" s="4" customFormat="1" x14ac:dyDescent="0.2">
      <c r="A34" s="3"/>
      <c r="B34" s="3"/>
      <c r="C34" s="3"/>
      <c r="D34" s="3"/>
      <c r="G34" s="3"/>
      <c r="H34" s="3"/>
      <c r="I34" s="3"/>
      <c r="J34" s="3"/>
      <c r="K34" s="3"/>
      <c r="L34" s="3"/>
      <c r="N34" s="3"/>
      <c r="O34" s="3"/>
    </row>
    <row r="35" spans="1:15" s="4" customFormat="1" x14ac:dyDescent="0.2">
      <c r="A35" s="3"/>
      <c r="B35" s="3"/>
      <c r="C35" s="3"/>
      <c r="D35" s="3"/>
      <c r="G35" s="3"/>
      <c r="H35" s="3"/>
      <c r="I35" s="3"/>
      <c r="J35" s="3"/>
      <c r="K35" s="3"/>
      <c r="L35" s="3"/>
      <c r="N35" s="3"/>
      <c r="O35" s="3"/>
    </row>
    <row r="36" spans="1:15" s="4" customFormat="1" x14ac:dyDescent="0.2">
      <c r="A36" s="3"/>
      <c r="B36" s="3"/>
      <c r="C36" s="3"/>
      <c r="D36" s="3"/>
      <c r="G36" s="3"/>
      <c r="H36" s="3"/>
      <c r="I36" s="3"/>
      <c r="J36" s="3"/>
      <c r="K36" s="3"/>
      <c r="L36" s="3"/>
      <c r="N36" s="3"/>
      <c r="O36" s="3"/>
    </row>
    <row r="37" spans="1:15" s="4" customFormat="1" x14ac:dyDescent="0.2">
      <c r="A37" s="3"/>
      <c r="B37" s="3"/>
      <c r="C37" s="3"/>
      <c r="D37" s="3"/>
      <c r="G37" s="3"/>
      <c r="H37" s="3"/>
      <c r="I37" s="3"/>
      <c r="J37" s="3"/>
      <c r="K37" s="3"/>
      <c r="L37" s="3"/>
      <c r="N37" s="3"/>
      <c r="O37" s="3"/>
    </row>
    <row r="38" spans="1:15" s="4" customFormat="1" x14ac:dyDescent="0.2">
      <c r="A38" s="3"/>
      <c r="B38" s="3"/>
      <c r="C38" s="3"/>
      <c r="D38" s="3"/>
      <c r="G38" s="3"/>
      <c r="H38" s="3"/>
      <c r="I38" s="3"/>
      <c r="J38" s="3"/>
      <c r="K38" s="3"/>
      <c r="L38" s="3"/>
      <c r="N38" s="3"/>
      <c r="O38" s="3"/>
    </row>
    <row r="39" spans="1:15" s="4" customFormat="1" x14ac:dyDescent="0.2">
      <c r="A39" s="3"/>
      <c r="B39" s="3"/>
      <c r="C39" s="3"/>
      <c r="D39" s="3"/>
      <c r="G39" s="3"/>
      <c r="H39" s="3"/>
      <c r="I39" s="3"/>
      <c r="J39" s="3"/>
      <c r="K39" s="3"/>
      <c r="L39" s="3"/>
      <c r="N39" s="3"/>
      <c r="O39" s="3"/>
    </row>
    <row r="40" spans="1:15" s="4" customFormat="1" x14ac:dyDescent="0.2">
      <c r="A40" s="3"/>
      <c r="B40" s="3"/>
      <c r="C40" s="3"/>
      <c r="D40" s="3"/>
      <c r="G40" s="3"/>
      <c r="H40" s="3"/>
      <c r="I40" s="3"/>
      <c r="J40" s="3"/>
      <c r="K40" s="3"/>
      <c r="L40" s="3"/>
      <c r="N40" s="3"/>
      <c r="O40" s="3"/>
    </row>
    <row r="41" spans="1:15" s="4" customFormat="1" x14ac:dyDescent="0.2">
      <c r="A41" s="3"/>
      <c r="B41" s="3"/>
      <c r="C41" s="3"/>
      <c r="D41" s="3"/>
      <c r="G41" s="3"/>
      <c r="H41" s="3"/>
      <c r="I41" s="3"/>
      <c r="J41" s="3"/>
      <c r="K41" s="3"/>
      <c r="L41" s="3"/>
      <c r="N41" s="3"/>
      <c r="O41" s="3"/>
    </row>
    <row r="42" spans="1:15" s="4" customFormat="1" x14ac:dyDescent="0.2">
      <c r="A42" s="3"/>
      <c r="B42" s="3"/>
      <c r="C42" s="3"/>
      <c r="D42" s="3"/>
      <c r="G42" s="3"/>
      <c r="H42" s="3"/>
      <c r="I42" s="3"/>
      <c r="J42" s="3"/>
      <c r="K42" s="3"/>
      <c r="L42" s="3"/>
      <c r="N42" s="3"/>
      <c r="O42" s="3"/>
    </row>
    <row r="43" spans="1:15" s="4" customFormat="1" x14ac:dyDescent="0.2">
      <c r="A43" s="3"/>
      <c r="B43" s="3"/>
      <c r="C43" s="3"/>
      <c r="D43" s="3"/>
      <c r="G43" s="3"/>
      <c r="H43" s="3"/>
      <c r="I43" s="3"/>
      <c r="J43" s="3"/>
      <c r="K43" s="3"/>
      <c r="L43" s="3"/>
      <c r="N43" s="3"/>
      <c r="O43" s="3"/>
    </row>
    <row r="44" spans="1:15" s="4" customFormat="1" x14ac:dyDescent="0.2">
      <c r="A44" s="3"/>
      <c r="B44" s="3"/>
      <c r="C44" s="3"/>
      <c r="D44" s="3"/>
      <c r="G44" s="3"/>
      <c r="H44" s="3"/>
      <c r="I44" s="3"/>
      <c r="J44" s="3"/>
      <c r="K44" s="3"/>
      <c r="L44" s="3"/>
      <c r="N44" s="3"/>
      <c r="O44" s="3"/>
    </row>
    <row r="45" spans="1:15" s="4" customFormat="1" x14ac:dyDescent="0.2">
      <c r="A45" s="3"/>
      <c r="B45" s="3"/>
      <c r="C45" s="3"/>
      <c r="D45" s="3"/>
      <c r="G45" s="3"/>
      <c r="H45" s="3"/>
      <c r="I45" s="3"/>
      <c r="J45" s="3"/>
      <c r="K45" s="3"/>
      <c r="L45" s="3"/>
      <c r="N45" s="3"/>
      <c r="O45" s="3"/>
    </row>
    <row r="46" spans="1:15" s="4" customFormat="1" x14ac:dyDescent="0.2">
      <c r="A46" s="3"/>
      <c r="B46" s="3"/>
      <c r="C46" s="3"/>
      <c r="D46" s="3"/>
      <c r="G46" s="3"/>
      <c r="H46" s="3"/>
      <c r="I46" s="3"/>
      <c r="J46" s="3"/>
      <c r="K46" s="3"/>
      <c r="L46" s="3"/>
      <c r="N46" s="3"/>
      <c r="O46" s="3"/>
    </row>
    <row r="47" spans="1:15" s="4" customFormat="1" x14ac:dyDescent="0.2">
      <c r="A47" s="3"/>
      <c r="B47" s="3"/>
      <c r="C47" s="3"/>
      <c r="D47" s="3"/>
      <c r="G47" s="3"/>
      <c r="H47" s="3"/>
      <c r="I47" s="3"/>
      <c r="J47" s="3"/>
      <c r="K47" s="3"/>
      <c r="L47" s="3"/>
      <c r="N47" s="3"/>
      <c r="O47" s="3"/>
    </row>
    <row r="48" spans="1:15" s="4" customFormat="1" x14ac:dyDescent="0.2">
      <c r="A48" s="3"/>
      <c r="B48" s="3"/>
      <c r="C48" s="3"/>
      <c r="D48" s="3"/>
      <c r="G48" s="3"/>
      <c r="H48" s="3"/>
      <c r="I48" s="3"/>
      <c r="J48" s="3"/>
      <c r="K48" s="3"/>
      <c r="L48" s="3"/>
      <c r="N48" s="3"/>
      <c r="O48" s="3"/>
    </row>
    <row r="49" spans="1:15" s="4" customFormat="1" x14ac:dyDescent="0.2">
      <c r="A49" s="3"/>
      <c r="B49" s="3"/>
      <c r="C49" s="3"/>
      <c r="D49" s="3"/>
      <c r="G49" s="3"/>
      <c r="H49" s="3"/>
      <c r="I49" s="3"/>
      <c r="J49" s="3"/>
      <c r="K49" s="3"/>
      <c r="L49" s="3"/>
      <c r="N49" s="3"/>
      <c r="O49" s="3"/>
    </row>
    <row r="50" spans="1:15" s="4" customFormat="1" x14ac:dyDescent="0.2">
      <c r="A50" s="3"/>
      <c r="B50" s="3"/>
      <c r="C50" s="3"/>
      <c r="D50" s="3"/>
      <c r="G50" s="3"/>
      <c r="H50" s="3"/>
      <c r="I50" s="3"/>
      <c r="J50" s="3"/>
      <c r="K50" s="3"/>
      <c r="L50" s="3"/>
      <c r="N50" s="3"/>
      <c r="O50" s="3"/>
    </row>
    <row r="51" spans="1:15" s="4" customFormat="1" x14ac:dyDescent="0.2">
      <c r="A51" s="3"/>
      <c r="B51" s="3"/>
      <c r="C51" s="3"/>
      <c r="D51" s="3"/>
      <c r="G51" s="3"/>
      <c r="H51" s="3"/>
      <c r="I51" s="3"/>
      <c r="J51" s="3"/>
      <c r="K51" s="3"/>
      <c r="L51" s="3"/>
      <c r="N51" s="3"/>
      <c r="O51" s="3"/>
    </row>
    <row r="52" spans="1:15" s="4" customFormat="1" x14ac:dyDescent="0.2">
      <c r="A52" s="3"/>
      <c r="B52" s="3"/>
      <c r="C52" s="3"/>
      <c r="D52" s="3"/>
      <c r="G52" s="3"/>
      <c r="H52" s="3"/>
      <c r="I52" s="3"/>
      <c r="J52" s="3"/>
      <c r="K52" s="3"/>
      <c r="L52" s="3"/>
      <c r="N52" s="3"/>
      <c r="O52" s="3"/>
    </row>
    <row r="53" spans="1:15" s="4" customFormat="1" x14ac:dyDescent="0.2">
      <c r="A53" s="3"/>
      <c r="B53" s="3"/>
      <c r="C53" s="3"/>
      <c r="D53" s="3"/>
      <c r="G53" s="3"/>
      <c r="H53" s="3"/>
      <c r="I53" s="3"/>
      <c r="J53" s="3"/>
      <c r="K53" s="3"/>
      <c r="L53" s="3"/>
      <c r="N53" s="3"/>
      <c r="O53" s="3"/>
    </row>
    <row r="54" spans="1:15" s="4" customFormat="1" x14ac:dyDescent="0.2">
      <c r="A54" s="3"/>
      <c r="B54" s="3"/>
      <c r="C54" s="3"/>
      <c r="D54" s="3"/>
      <c r="G54" s="3"/>
      <c r="H54" s="3"/>
      <c r="I54" s="3"/>
      <c r="J54" s="3"/>
      <c r="K54" s="3"/>
      <c r="L54" s="3"/>
      <c r="N54" s="3"/>
      <c r="O54" s="3"/>
    </row>
    <row r="55" spans="1:15" s="4" customFormat="1" x14ac:dyDescent="0.2">
      <c r="A55" s="3"/>
      <c r="B55" s="3"/>
      <c r="C55" s="3"/>
      <c r="D55" s="3"/>
      <c r="G55" s="3"/>
      <c r="H55" s="3"/>
      <c r="I55" s="3"/>
      <c r="J55" s="3"/>
      <c r="K55" s="3"/>
      <c r="L55" s="3"/>
      <c r="N55" s="3"/>
      <c r="O55" s="3"/>
    </row>
    <row r="56" spans="1:15" s="4" customFormat="1" x14ac:dyDescent="0.2">
      <c r="A56" s="3"/>
      <c r="B56" s="3"/>
      <c r="C56" s="3"/>
      <c r="D56" s="3"/>
      <c r="G56" s="3"/>
      <c r="H56" s="3"/>
      <c r="I56" s="3"/>
      <c r="J56" s="3"/>
      <c r="K56" s="3"/>
      <c r="L56" s="3"/>
      <c r="N56" s="3"/>
      <c r="O56" s="3"/>
    </row>
    <row r="57" spans="1:15" s="4" customFormat="1" x14ac:dyDescent="0.2">
      <c r="A57" s="3"/>
      <c r="B57" s="3"/>
      <c r="C57" s="3"/>
      <c r="D57" s="3"/>
      <c r="G57" s="3"/>
      <c r="H57" s="3"/>
      <c r="I57" s="3"/>
      <c r="J57" s="3"/>
      <c r="K57" s="3"/>
      <c r="L57" s="3"/>
      <c r="N57" s="3"/>
      <c r="O57" s="3"/>
    </row>
    <row r="58" spans="1:15" s="4" customFormat="1" x14ac:dyDescent="0.2">
      <c r="A58" s="3"/>
      <c r="B58" s="3"/>
      <c r="C58" s="3"/>
      <c r="D58" s="3"/>
      <c r="G58" s="3"/>
      <c r="H58" s="3"/>
      <c r="I58" s="3"/>
      <c r="J58" s="3"/>
      <c r="K58" s="3"/>
      <c r="L58" s="3"/>
      <c r="N58" s="3"/>
      <c r="O58" s="3"/>
    </row>
    <row r="59" spans="1:15" s="4" customFormat="1" x14ac:dyDescent="0.2">
      <c r="A59" s="3"/>
      <c r="B59" s="3"/>
      <c r="C59" s="3"/>
      <c r="D59" s="3"/>
      <c r="G59" s="3"/>
      <c r="H59" s="3"/>
      <c r="I59" s="3"/>
      <c r="J59" s="3"/>
      <c r="K59" s="3"/>
      <c r="L59" s="3"/>
      <c r="N59" s="3"/>
      <c r="O59" s="3"/>
    </row>
    <row r="60" spans="1:15" s="4" customFormat="1" x14ac:dyDescent="0.2">
      <c r="A60" s="3"/>
      <c r="B60" s="3"/>
      <c r="C60" s="3"/>
      <c r="D60" s="3"/>
      <c r="G60" s="3"/>
      <c r="H60" s="3"/>
      <c r="I60" s="3"/>
      <c r="J60" s="3"/>
      <c r="K60" s="3"/>
      <c r="L60" s="3"/>
      <c r="N60" s="3"/>
      <c r="O60" s="3"/>
    </row>
    <row r="61" spans="1:15" s="4" customFormat="1" x14ac:dyDescent="0.2">
      <c r="A61" s="3"/>
      <c r="B61" s="3"/>
      <c r="C61" s="3"/>
      <c r="D61" s="3"/>
      <c r="G61" s="3"/>
      <c r="H61" s="3"/>
      <c r="I61" s="3"/>
      <c r="J61" s="3"/>
      <c r="K61" s="3"/>
      <c r="L61" s="3"/>
      <c r="N61" s="3"/>
      <c r="O61" s="3"/>
    </row>
    <row r="62" spans="1:15" s="4" customFormat="1" x14ac:dyDescent="0.2">
      <c r="A62" s="3"/>
      <c r="B62" s="3"/>
      <c r="C62" s="3"/>
      <c r="D62" s="3"/>
      <c r="G62" s="3"/>
      <c r="H62" s="3"/>
      <c r="I62" s="3"/>
      <c r="J62" s="3"/>
      <c r="K62" s="3"/>
      <c r="L62" s="3"/>
      <c r="N62" s="3"/>
      <c r="O62" s="3"/>
    </row>
    <row r="63" spans="1:15" s="4" customFormat="1" x14ac:dyDescent="0.2">
      <c r="A63" s="3"/>
      <c r="B63" s="3"/>
      <c r="C63" s="3"/>
      <c r="D63" s="3"/>
      <c r="G63" s="3"/>
      <c r="H63" s="3"/>
      <c r="I63" s="3"/>
      <c r="J63" s="3"/>
      <c r="K63" s="3"/>
      <c r="L63" s="3"/>
      <c r="N63" s="3"/>
      <c r="O63" s="3"/>
    </row>
    <row r="64" spans="1:15" s="4" customFormat="1" x14ac:dyDescent="0.2">
      <c r="A64" s="3"/>
      <c r="B64" s="3"/>
      <c r="C64" s="3"/>
      <c r="D64" s="3"/>
      <c r="G64" s="3"/>
      <c r="H64" s="3"/>
      <c r="I64" s="3"/>
      <c r="J64" s="3"/>
      <c r="K64" s="3"/>
      <c r="L64" s="3"/>
      <c r="N64" s="3"/>
      <c r="O64" s="3"/>
    </row>
    <row r="65" spans="1:15" s="4" customFormat="1" x14ac:dyDescent="0.2">
      <c r="A65" s="3"/>
      <c r="B65" s="3"/>
      <c r="C65" s="3"/>
      <c r="D65" s="3"/>
      <c r="G65" s="3"/>
      <c r="H65" s="3"/>
      <c r="I65" s="3"/>
      <c r="J65" s="3"/>
      <c r="K65" s="3"/>
      <c r="L65" s="3"/>
      <c r="N65" s="3"/>
      <c r="O65" s="3"/>
    </row>
    <row r="66" spans="1:15" s="4" customFormat="1" x14ac:dyDescent="0.2">
      <c r="A66" s="3"/>
      <c r="B66" s="3"/>
      <c r="C66" s="3"/>
      <c r="D66" s="3"/>
      <c r="G66" s="3"/>
      <c r="H66" s="3"/>
      <c r="I66" s="3"/>
      <c r="J66" s="3"/>
      <c r="K66" s="3"/>
      <c r="L66" s="3"/>
      <c r="N66" s="3"/>
      <c r="O66" s="3"/>
    </row>
    <row r="67" spans="1:15" s="4" customFormat="1" x14ac:dyDescent="0.2">
      <c r="A67" s="3"/>
      <c r="B67" s="3"/>
      <c r="C67" s="3"/>
      <c r="D67" s="3"/>
      <c r="G67" s="3"/>
      <c r="H67" s="3"/>
      <c r="I67" s="3"/>
      <c r="J67" s="3"/>
      <c r="K67" s="3"/>
      <c r="L67" s="3"/>
      <c r="N67" s="3"/>
      <c r="O67" s="3"/>
    </row>
    <row r="68" spans="1:15" s="4" customFormat="1" x14ac:dyDescent="0.2">
      <c r="A68" s="3"/>
      <c r="B68" s="3"/>
      <c r="C68" s="3"/>
      <c r="D68" s="3"/>
      <c r="G68" s="3"/>
      <c r="H68" s="3"/>
      <c r="I68" s="3"/>
      <c r="J68" s="3"/>
      <c r="K68" s="3"/>
      <c r="L68" s="3"/>
      <c r="N68" s="3"/>
      <c r="O68" s="3"/>
    </row>
    <row r="69" spans="1:15" s="4" customFormat="1" x14ac:dyDescent="0.2">
      <c r="A69" s="3"/>
      <c r="B69" s="3"/>
      <c r="C69" s="3"/>
      <c r="D69" s="3"/>
      <c r="G69" s="3"/>
      <c r="H69" s="3"/>
      <c r="I69" s="3"/>
      <c r="J69" s="3"/>
      <c r="K69" s="3"/>
      <c r="L69" s="3"/>
      <c r="N69" s="3"/>
      <c r="O69" s="3"/>
    </row>
    <row r="70" spans="1:15" s="4" customFormat="1" x14ac:dyDescent="0.2">
      <c r="A70" s="3"/>
      <c r="B70" s="3"/>
      <c r="C70" s="3"/>
      <c r="D70" s="3"/>
      <c r="G70" s="3"/>
      <c r="H70" s="3"/>
      <c r="I70" s="3"/>
      <c r="J70" s="3"/>
      <c r="K70" s="3"/>
      <c r="L70" s="3"/>
      <c r="N70" s="3"/>
      <c r="O70" s="3"/>
    </row>
    <row r="71" spans="1:15" s="4" customFormat="1" x14ac:dyDescent="0.2">
      <c r="A71" s="3"/>
      <c r="B71" s="3"/>
      <c r="C71" s="3"/>
      <c r="D71" s="3"/>
      <c r="G71" s="3"/>
      <c r="H71" s="3"/>
      <c r="I71" s="3"/>
      <c r="J71" s="3"/>
      <c r="K71" s="3"/>
      <c r="L71" s="3"/>
      <c r="N71" s="3"/>
      <c r="O71" s="3"/>
    </row>
    <row r="72" spans="1:15" s="4" customFormat="1" x14ac:dyDescent="0.2">
      <c r="A72" s="3"/>
      <c r="B72" s="3"/>
      <c r="C72" s="3"/>
      <c r="D72" s="3"/>
      <c r="G72" s="3"/>
      <c r="H72" s="3"/>
      <c r="I72" s="3"/>
      <c r="J72" s="3"/>
      <c r="K72" s="3"/>
      <c r="L72" s="3"/>
      <c r="N72" s="3"/>
      <c r="O72" s="3"/>
    </row>
    <row r="73" spans="1:15" s="4" customFormat="1" x14ac:dyDescent="0.2">
      <c r="A73" s="3"/>
      <c r="B73" s="3"/>
      <c r="C73" s="3"/>
      <c r="D73" s="3"/>
      <c r="G73" s="3"/>
      <c r="H73" s="3"/>
      <c r="I73" s="3"/>
      <c r="J73" s="3"/>
      <c r="K73" s="3"/>
      <c r="L73" s="3"/>
      <c r="N73" s="3"/>
      <c r="O73" s="3"/>
    </row>
    <row r="74" spans="1:15" s="4" customFormat="1" x14ac:dyDescent="0.2">
      <c r="A74" s="3"/>
      <c r="B74" s="3"/>
      <c r="C74" s="3"/>
      <c r="D74" s="3"/>
      <c r="G74" s="3"/>
      <c r="H74" s="3"/>
      <c r="I74" s="3"/>
      <c r="J74" s="3"/>
      <c r="K74" s="3"/>
      <c r="L74" s="3"/>
      <c r="N74" s="3"/>
      <c r="O74" s="3"/>
    </row>
    <row r="75" spans="1:15" s="4" customFormat="1" x14ac:dyDescent="0.2">
      <c r="A75" s="3"/>
      <c r="B75" s="3"/>
      <c r="C75" s="3"/>
      <c r="D75" s="3"/>
      <c r="G75" s="3"/>
      <c r="H75" s="3"/>
      <c r="I75" s="3"/>
      <c r="J75" s="3"/>
      <c r="K75" s="3"/>
      <c r="L75" s="3"/>
      <c r="N75" s="3"/>
      <c r="O75" s="3"/>
    </row>
    <row r="76" spans="1:15" s="4" customFormat="1" x14ac:dyDescent="0.2">
      <c r="A76" s="3"/>
      <c r="B76" s="3"/>
      <c r="C76" s="3"/>
      <c r="D76" s="3"/>
      <c r="G76" s="3"/>
      <c r="H76" s="3"/>
      <c r="I76" s="3"/>
      <c r="J76" s="3"/>
      <c r="K76" s="3"/>
      <c r="L76" s="3"/>
      <c r="N76" s="3"/>
      <c r="O76" s="3"/>
    </row>
    <row r="77" spans="1:15" s="4" customFormat="1" x14ac:dyDescent="0.2">
      <c r="A77" s="3"/>
      <c r="B77" s="3"/>
      <c r="C77" s="3"/>
      <c r="D77" s="3"/>
      <c r="G77" s="3"/>
      <c r="H77" s="3"/>
      <c r="I77" s="3"/>
      <c r="J77" s="3"/>
      <c r="K77" s="3"/>
      <c r="L77" s="3"/>
      <c r="N77" s="3"/>
      <c r="O77" s="3"/>
    </row>
    <row r="78" spans="1:15" s="4" customFormat="1" x14ac:dyDescent="0.2">
      <c r="A78" s="3"/>
      <c r="B78" s="3"/>
      <c r="C78" s="3"/>
      <c r="D78" s="3"/>
      <c r="G78" s="3"/>
      <c r="H78" s="3"/>
      <c r="I78" s="3"/>
      <c r="J78" s="3"/>
      <c r="K78" s="3"/>
      <c r="L78" s="3"/>
      <c r="N78" s="3"/>
      <c r="O78" s="3"/>
    </row>
    <row r="79" spans="1:15" s="4" customFormat="1" x14ac:dyDescent="0.2">
      <c r="A79" s="3"/>
      <c r="B79" s="3"/>
      <c r="C79" s="3"/>
      <c r="D79" s="3"/>
      <c r="G79" s="3"/>
      <c r="H79" s="3"/>
      <c r="I79" s="3"/>
      <c r="J79" s="3"/>
      <c r="K79" s="3"/>
      <c r="L79" s="3"/>
      <c r="N79" s="3"/>
      <c r="O79" s="3"/>
    </row>
    <row r="80" spans="1:15" s="4" customFormat="1" x14ac:dyDescent="0.2">
      <c r="A80" s="3"/>
      <c r="B80" s="3"/>
      <c r="C80" s="3"/>
      <c r="D80" s="3"/>
      <c r="G80" s="3"/>
      <c r="H80" s="3"/>
      <c r="I80" s="3"/>
      <c r="J80" s="3"/>
      <c r="K80" s="3"/>
      <c r="L80" s="3"/>
      <c r="N80" s="3"/>
      <c r="O80" s="3"/>
    </row>
    <row r="81" spans="1:15" s="4" customFormat="1" x14ac:dyDescent="0.2">
      <c r="A81" s="3"/>
      <c r="B81" s="3"/>
      <c r="C81" s="3"/>
      <c r="D81" s="3"/>
      <c r="G81" s="3"/>
      <c r="H81" s="3"/>
      <c r="I81" s="3"/>
      <c r="J81" s="3"/>
      <c r="K81" s="3"/>
      <c r="L81" s="3"/>
      <c r="N81" s="3"/>
      <c r="O81" s="3"/>
    </row>
    <row r="82" spans="1:15" s="4" customFormat="1" x14ac:dyDescent="0.2">
      <c r="A82" s="3"/>
      <c r="B82" s="3"/>
      <c r="C82" s="3"/>
      <c r="D82" s="3"/>
      <c r="G82" s="3"/>
      <c r="H82" s="3"/>
      <c r="I82" s="3"/>
      <c r="J82" s="3"/>
      <c r="K82" s="3"/>
      <c r="L82" s="3"/>
      <c r="N82" s="3"/>
      <c r="O82" s="3"/>
    </row>
    <row r="83" spans="1:15" s="4" customFormat="1" x14ac:dyDescent="0.2">
      <c r="A83" s="3"/>
      <c r="B83" s="3"/>
      <c r="C83" s="3"/>
      <c r="D83" s="3"/>
      <c r="G83" s="3"/>
      <c r="H83" s="3"/>
      <c r="I83" s="3"/>
      <c r="J83" s="3"/>
      <c r="K83" s="3"/>
      <c r="L83" s="3"/>
      <c r="N83" s="3"/>
      <c r="O83" s="3"/>
    </row>
    <row r="84" spans="1:15" s="4" customFormat="1" x14ac:dyDescent="0.2">
      <c r="A84" s="3"/>
      <c r="B84" s="3"/>
      <c r="C84" s="3"/>
      <c r="D84" s="3"/>
      <c r="G84" s="3"/>
      <c r="H84" s="3"/>
      <c r="I84" s="3"/>
      <c r="J84" s="3"/>
      <c r="K84" s="3"/>
      <c r="L84" s="3"/>
      <c r="N84" s="3"/>
      <c r="O84" s="3"/>
    </row>
    <row r="85" spans="1:15" s="4" customFormat="1" x14ac:dyDescent="0.2">
      <c r="A85" s="3"/>
      <c r="B85" s="3"/>
      <c r="C85" s="3"/>
      <c r="D85" s="3"/>
      <c r="G85" s="3"/>
      <c r="H85" s="3"/>
      <c r="I85" s="3"/>
      <c r="J85" s="3"/>
      <c r="K85" s="3"/>
      <c r="L85" s="3"/>
      <c r="N85" s="3"/>
      <c r="O85" s="3"/>
    </row>
    <row r="86" spans="1:15" s="4" customFormat="1" x14ac:dyDescent="0.2">
      <c r="A86" s="3"/>
      <c r="B86" s="3"/>
      <c r="C86" s="3"/>
      <c r="D86" s="3"/>
      <c r="G86" s="3"/>
      <c r="H86" s="3"/>
      <c r="I86" s="3"/>
      <c r="J86" s="3"/>
      <c r="K86" s="3"/>
      <c r="L86" s="3"/>
      <c r="N86" s="3"/>
      <c r="O86" s="3"/>
    </row>
    <row r="87" spans="1:15" s="4" customFormat="1" x14ac:dyDescent="0.2">
      <c r="A87" s="3"/>
      <c r="B87" s="3"/>
      <c r="C87" s="3"/>
      <c r="D87" s="3"/>
      <c r="G87" s="3"/>
      <c r="H87" s="3"/>
      <c r="I87" s="3"/>
      <c r="J87" s="3"/>
      <c r="K87" s="3"/>
      <c r="L87" s="3"/>
      <c r="N87" s="3"/>
      <c r="O87" s="3"/>
    </row>
    <row r="88" spans="1:15" s="4" customFormat="1" x14ac:dyDescent="0.2">
      <c r="A88" s="3"/>
      <c r="B88" s="3"/>
      <c r="C88" s="3"/>
      <c r="D88" s="3"/>
      <c r="G88" s="3"/>
      <c r="H88" s="3"/>
      <c r="I88" s="3"/>
      <c r="J88" s="3"/>
      <c r="K88" s="3"/>
      <c r="L88" s="3"/>
      <c r="N88" s="3"/>
      <c r="O88" s="3"/>
    </row>
    <row r="89" spans="1:15" s="4" customFormat="1" x14ac:dyDescent="0.2">
      <c r="A89" s="3"/>
      <c r="B89" s="3"/>
      <c r="C89" s="3"/>
      <c r="D89" s="3"/>
      <c r="G89" s="3"/>
      <c r="H89" s="3"/>
      <c r="I89" s="3"/>
      <c r="J89" s="3"/>
      <c r="K89" s="3"/>
      <c r="L89" s="3"/>
      <c r="N89" s="3"/>
      <c r="O89" s="3"/>
    </row>
    <row r="90" spans="1:15" s="4" customFormat="1" x14ac:dyDescent="0.2">
      <c r="A90" s="3"/>
      <c r="B90" s="3"/>
      <c r="C90" s="3"/>
      <c r="D90" s="3"/>
      <c r="G90" s="3"/>
      <c r="H90" s="3"/>
      <c r="I90" s="3"/>
      <c r="J90" s="3"/>
      <c r="K90" s="3"/>
      <c r="L90" s="3"/>
      <c r="N90" s="3"/>
      <c r="O90" s="3"/>
    </row>
    <row r="91" spans="1:15" s="4" customFormat="1" x14ac:dyDescent="0.2">
      <c r="A91" s="3"/>
      <c r="B91" s="3"/>
      <c r="C91" s="3"/>
      <c r="D91" s="3"/>
      <c r="G91" s="3"/>
      <c r="H91" s="3"/>
      <c r="I91" s="3"/>
      <c r="J91" s="3"/>
      <c r="K91" s="3"/>
      <c r="L91" s="3"/>
      <c r="N91" s="3"/>
      <c r="O91" s="3"/>
    </row>
    <row r="92" spans="1:15" s="4" customFormat="1" x14ac:dyDescent="0.2">
      <c r="A92" s="3"/>
      <c r="B92" s="3"/>
      <c r="C92" s="3"/>
      <c r="D92" s="3"/>
      <c r="G92" s="3"/>
      <c r="H92" s="3"/>
      <c r="I92" s="3"/>
      <c r="J92" s="3"/>
      <c r="K92" s="3"/>
      <c r="L92" s="3"/>
      <c r="N92" s="3"/>
      <c r="O92" s="3"/>
    </row>
    <row r="93" spans="1:15" s="4" customFormat="1" x14ac:dyDescent="0.2">
      <c r="A93" s="3"/>
      <c r="B93" s="3"/>
      <c r="C93" s="3"/>
      <c r="D93" s="3"/>
      <c r="G93" s="3"/>
      <c r="H93" s="3"/>
      <c r="I93" s="3"/>
      <c r="J93" s="3"/>
      <c r="K93" s="3"/>
      <c r="L93" s="3"/>
      <c r="N93" s="3"/>
      <c r="O93" s="3"/>
    </row>
    <row r="94" spans="1:15" s="4" customFormat="1" x14ac:dyDescent="0.2">
      <c r="A94" s="3"/>
      <c r="B94" s="3"/>
      <c r="C94" s="3"/>
      <c r="D94" s="3"/>
      <c r="G94" s="3"/>
      <c r="H94" s="3"/>
      <c r="I94" s="3"/>
      <c r="J94" s="3"/>
      <c r="K94" s="3"/>
      <c r="L94" s="3"/>
      <c r="N94" s="3"/>
      <c r="O94" s="3"/>
    </row>
    <row r="95" spans="1:15" s="4" customFormat="1" x14ac:dyDescent="0.2">
      <c r="A95" s="3"/>
      <c r="B95" s="3"/>
      <c r="C95" s="3"/>
      <c r="D95" s="3"/>
      <c r="G95" s="3"/>
      <c r="H95" s="3"/>
      <c r="I95" s="3"/>
      <c r="J95" s="3"/>
      <c r="K95" s="3"/>
      <c r="L95" s="3"/>
      <c r="N95" s="3"/>
      <c r="O95" s="3"/>
    </row>
    <row r="96" spans="1:15" s="4" customFormat="1" x14ac:dyDescent="0.2">
      <c r="A96" s="3"/>
      <c r="B96" s="3"/>
      <c r="C96" s="3"/>
      <c r="D96" s="3"/>
      <c r="G96" s="3"/>
      <c r="H96" s="3"/>
      <c r="I96" s="3"/>
      <c r="J96" s="3"/>
      <c r="K96" s="3"/>
      <c r="L96" s="3"/>
      <c r="N96" s="3"/>
      <c r="O96" s="3"/>
    </row>
    <row r="97" spans="1:15" s="4" customFormat="1" x14ac:dyDescent="0.2">
      <c r="A97" s="3"/>
      <c r="B97" s="3"/>
      <c r="C97" s="3"/>
      <c r="D97" s="3"/>
      <c r="G97" s="3"/>
      <c r="H97" s="3"/>
      <c r="I97" s="3"/>
      <c r="J97" s="3"/>
      <c r="K97" s="3"/>
      <c r="L97" s="3"/>
      <c r="N97" s="3"/>
      <c r="O97" s="3"/>
    </row>
    <row r="98" spans="1:15" s="4" customFormat="1" x14ac:dyDescent="0.2">
      <c r="A98" s="3"/>
      <c r="B98" s="3"/>
      <c r="C98" s="3"/>
      <c r="D98" s="3"/>
      <c r="G98" s="3"/>
      <c r="H98" s="3"/>
      <c r="I98" s="3"/>
      <c r="J98" s="3"/>
      <c r="K98" s="3"/>
      <c r="L98" s="3"/>
      <c r="N98" s="3"/>
      <c r="O98" s="3"/>
    </row>
  </sheetData>
  <mergeCells count="10">
    <mergeCell ref="L1:L2"/>
    <mergeCell ref="M1:M2"/>
    <mergeCell ref="N1:N2"/>
    <mergeCell ref="O1:O2"/>
    <mergeCell ref="A1:A2"/>
    <mergeCell ref="B1:B2"/>
    <mergeCell ref="C1:F1"/>
    <mergeCell ref="G1:G2"/>
    <mergeCell ref="H1:J1"/>
    <mergeCell ref="K1:K2"/>
  </mergeCells>
  <conditionalFormatting sqref="C3:F3">
    <cfRule type="expression" dxfId="4" priority="3">
      <formula>AND($O2&lt;&gt;"",C3="")</formula>
    </cfRule>
  </conditionalFormatting>
  <conditionalFormatting sqref="C4:F98">
    <cfRule type="expression" dxfId="3" priority="4">
      <formula>AND($O4&lt;&gt;"",C4="")</formula>
    </cfRule>
  </conditionalFormatting>
  <conditionalFormatting sqref="H3:J98">
    <cfRule type="expression" dxfId="2" priority="2">
      <formula>$I3&lt;&gt;MONTH(DATE($H3,$I3,$J3))</formula>
    </cfRule>
  </conditionalFormatting>
  <conditionalFormatting sqref="M3">
    <cfRule type="expression" dxfId="1" priority="5">
      <formula>COUNTIF(M3:M$3,M3)&gt;1</formula>
    </cfRule>
  </conditionalFormatting>
  <conditionalFormatting sqref="M4:M98">
    <cfRule type="expression" dxfId="0" priority="1">
      <formula>COUNTIF(M$4:M4,M4)&gt;1</formula>
    </cfRule>
  </conditionalFormatting>
  <dataValidations count="10">
    <dataValidation type="whole" allowBlank="1" showInputMessage="1" showErrorMessage="1" prompt="Enter a number between 0 and 65535." sqref="L3:L98" xr:uid="{516CD981-7A1C-4FD1-8DFF-E81ED28B4239}">
      <formula1>1</formula1>
      <formula2>65535</formula2>
    </dataValidation>
    <dataValidation type="whole" allowBlank="1" showInputMessage="1" showErrorMessage="1" prompt="Enter a number between 0 and 15." sqref="K3:K98" xr:uid="{1CA5C8E0-6961-46E4-8A70-DE52003C7BE9}">
      <formula1>0</formula1>
      <formula2>15</formula2>
    </dataValidation>
    <dataValidation type="whole" allowBlank="1" showInputMessage="1" showErrorMessage="1" prompt="Enter a date between 1 and 31._x000a__x000a_If highlighted, date may not be valid." sqref="J3:J98" xr:uid="{DBCC8346-790B-43D3-B8EA-21B788FEBDE6}">
      <formula1>1</formula1>
      <formula2>31</formula2>
    </dataValidation>
    <dataValidation type="whole" allowBlank="1" showInputMessage="1" showErrorMessage="1" prompt="Enter a month between 1 and 12._x000a__x000a_If highlighted, date may not be valid." sqref="I3:I98" xr:uid="{EB5126CF-CC0A-4A27-B302-63AD8976B664}">
      <formula1>1</formula1>
      <formula2>12</formula2>
    </dataValidation>
    <dataValidation type="whole" allowBlank="1" showInputMessage="1" showErrorMessage="1" prompt="Enter a year between 2000 and 2127._x000a__x000a_If highlighted, date may not be valid." sqref="H3:H98" xr:uid="{7A8604D6-C1A2-407B-805A-4C56453BF14A}">
      <formula1>2000</formula1>
      <formula2>2127</formula2>
    </dataValidation>
    <dataValidation type="list" allowBlank="1" showInputMessage="1" showErrorMessage="1" sqref="G3:G98" xr:uid="{EBF85C92-9F13-4744-95AC-46081F3C7F00}">
      <formula1>PackSupplier</formula1>
    </dataValidation>
    <dataValidation type="list" allowBlank="1" showInputMessage="1" showErrorMessage="1" sqref="C3:C98" xr:uid="{BA054FAB-E510-4EBF-9305-56D2653DB695}">
      <formula1>BMSsupplier</formula1>
    </dataValidation>
    <dataValidation type="list" allowBlank="1" showInputMessage="1" showErrorMessage="1" sqref="E3:E98" xr:uid="{B170E96E-8133-4349-BFD9-A20D38017850}">
      <formula1>BALcellPtNum</formula1>
    </dataValidation>
    <dataValidation type="list" allowBlank="1" showInputMessage="1" showErrorMessage="1" sqref="F3:F98" xr:uid="{04E51E13-3CFD-44E7-A1F4-69800D229D76}">
      <formula1>BatteryConfig</formula1>
    </dataValidation>
    <dataValidation type="list" allowBlank="1" showInputMessage="1" showErrorMessage="1" sqref="D3:D98" xr:uid="{A214B081-04BB-44AE-9259-8287AE77ACEF}">
      <formula1>BMSmfg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91FBA-653D-4037-957C-5770C754E9DE}">
  <dimension ref="B1:N15"/>
  <sheetViews>
    <sheetView tabSelected="1" workbookViewId="0">
      <selection activeCell="B2" sqref="B2"/>
    </sheetView>
  </sheetViews>
  <sheetFormatPr defaultRowHeight="15" x14ac:dyDescent="0.25"/>
  <cols>
    <col min="2" max="2" width="50.140625" customWidth="1"/>
    <col min="3" max="3" width="20.140625" customWidth="1"/>
    <col min="4" max="4" width="20.7109375" customWidth="1"/>
    <col min="5" max="5" width="16.140625" customWidth="1"/>
    <col min="6" max="6" width="16.7109375" customWidth="1"/>
    <col min="7" max="7" width="22" customWidth="1"/>
    <col min="8" max="8" width="22.42578125" customWidth="1"/>
    <col min="9" max="9" width="41.42578125" customWidth="1"/>
    <col min="10" max="10" width="65.5703125" customWidth="1"/>
    <col min="11" max="11" width="42.28515625" customWidth="1"/>
    <col min="14" max="14" width="40.5703125" customWidth="1"/>
  </cols>
  <sheetData>
    <row r="1" spans="2:14" x14ac:dyDescent="0.25">
      <c r="B1" t="s">
        <v>31</v>
      </c>
      <c r="C1" t="s">
        <v>28</v>
      </c>
      <c r="D1" t="s">
        <v>30</v>
      </c>
      <c r="E1" t="s">
        <v>23</v>
      </c>
      <c r="F1" t="s">
        <v>26</v>
      </c>
      <c r="G1" t="s">
        <v>35</v>
      </c>
      <c r="H1" t="s">
        <v>34</v>
      </c>
      <c r="I1" t="s">
        <v>33</v>
      </c>
      <c r="J1" t="s">
        <v>24</v>
      </c>
      <c r="K1" t="s">
        <v>35</v>
      </c>
    </row>
    <row r="2" spans="2:14" ht="30" x14ac:dyDescent="0.25">
      <c r="B2" s="8" t="str">
        <f>TEXT(DATE('BIN Universe'!H3, 'BIN Universe'!I3, 'BIN Universe'!J3), "DD MMM YYYY")</f>
        <v>05 Jul 2025</v>
      </c>
      <c r="C2" t="s">
        <v>29</v>
      </c>
      <c r="D2" t="s">
        <v>47</v>
      </c>
      <c r="E2" t="s">
        <v>22</v>
      </c>
      <c r="F2" s="9" t="s">
        <v>48</v>
      </c>
      <c r="G2">
        <v>118635</v>
      </c>
      <c r="H2" t="str">
        <f>'BIN Universe'!O3</f>
        <v>10242C4710001</v>
      </c>
      <c r="I2" t="str">
        <f>'BIN Universe'!M3</f>
        <v>102432E512936</v>
      </c>
      <c r="J2" s="8" t="str">
        <f>I2&amp;", "&amp;E2&amp;", "&amp;F2&amp;", "&amp;G2&amp;" , "&amp;E2&amp;", "&amp;F2&amp;" , "&amp;H2&amp;" , "&amp;G2&amp;" , "&amp;D2</f>
        <v>102432E512936, AH401935, 02, 118635 , AH401935, 02 , 10242C4710001 , 118635 , AH404458019449</v>
      </c>
      <c r="K2" t="s">
        <v>36</v>
      </c>
    </row>
    <row r="3" spans="2:14" ht="270" x14ac:dyDescent="0.25">
      <c r="J3" s="8"/>
      <c r="K3" s="8"/>
      <c r="N3" s="8" t="s">
        <v>27</v>
      </c>
    </row>
    <row r="6" spans="2:14" x14ac:dyDescent="0.25">
      <c r="K6" t="s">
        <v>37</v>
      </c>
    </row>
    <row r="7" spans="2:14" x14ac:dyDescent="0.25">
      <c r="K7" t="s">
        <v>38</v>
      </c>
    </row>
    <row r="8" spans="2:14" x14ac:dyDescent="0.25">
      <c r="K8" t="s">
        <v>39</v>
      </c>
    </row>
    <row r="9" spans="2:14" x14ac:dyDescent="0.25">
      <c r="K9" t="s">
        <v>40</v>
      </c>
    </row>
    <row r="10" spans="2:14" x14ac:dyDescent="0.25">
      <c r="K10" t="s">
        <v>41</v>
      </c>
    </row>
    <row r="11" spans="2:14" x14ac:dyDescent="0.25">
      <c r="K11" t="s">
        <v>42</v>
      </c>
    </row>
    <row r="12" spans="2:14" x14ac:dyDescent="0.25">
      <c r="K12" t="s">
        <v>43</v>
      </c>
    </row>
    <row r="13" spans="2:14" x14ac:dyDescent="0.25">
      <c r="K13" t="s">
        <v>44</v>
      </c>
    </row>
    <row r="14" spans="2:14" x14ac:dyDescent="0.25">
      <c r="K14" t="s">
        <v>45</v>
      </c>
    </row>
    <row r="15" spans="2:14" x14ac:dyDescent="0.25">
      <c r="K15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 Universe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2025-06-30T09:33:09Z</dcterms:created>
  <dcterms:modified xsi:type="dcterms:W3CDTF">2025-07-05T11:03:03Z</dcterms:modified>
</cp:coreProperties>
</file>