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Work\Case\interviw - india\"/>
    </mc:Choice>
  </mc:AlternateContent>
  <xr:revisionPtr revIDLastSave="0" documentId="8_{42033556-2352-4A02-B746-0CC0F83BA1BB}" xr6:coauthVersionLast="47" xr6:coauthVersionMax="47" xr10:uidLastSave="{00000000-0000-0000-0000-000000000000}"/>
  <bookViews>
    <workbookView xWindow="-120" yWindow="-120" windowWidth="29040" windowHeight="15840" xr2:uid="{F0D43500-7D6E-C243-8B0B-531CFE58FC85}"/>
  </bookViews>
  <sheets>
    <sheet name="A3-AZURE_DEVOPS_POOL" sheetId="1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13" l="1"/>
  <c r="G28" i="13"/>
  <c r="F29" i="13"/>
  <c r="F28" i="13"/>
  <c r="F30" i="13" l="1"/>
  <c r="G30" i="13"/>
  <c r="H28" i="13" l="1"/>
  <c r="I28" i="13" s="1"/>
  <c r="H29" i="13"/>
  <c r="I29" i="13" s="1"/>
  <c r="H30" i="13"/>
  <c r="I30" i="13" s="1"/>
</calcChain>
</file>

<file path=xl/sharedStrings.xml><?xml version="1.0" encoding="utf-8"?>
<sst xmlns="http://schemas.openxmlformats.org/spreadsheetml/2006/main" count="106" uniqueCount="66">
  <si>
    <t>Skill Level</t>
  </si>
  <si>
    <t>Skill Description</t>
  </si>
  <si>
    <t>Score</t>
  </si>
  <si>
    <t>No Skills</t>
  </si>
  <si>
    <t>Does Not Have Hands-On and Understanding of Concepts</t>
  </si>
  <si>
    <t>Novice</t>
  </si>
  <si>
    <t>Understand the Concepts, Can Do Hands-On Task with Constant Supervision</t>
  </si>
  <si>
    <t>Intermediate</t>
  </si>
  <si>
    <t>Understand the Concepts and Design, Can do Hands-On on the Tasks of Implementaion and Automation of the Design without being constantly supervised. Requires supervision in complex situations</t>
  </si>
  <si>
    <t>Advanced </t>
  </si>
  <si>
    <t>Understand the Concepts and Design, Can do Hands-On on the Tasks Implementaion and Automation of the Design without being constantly supervised, Have Done Implemeting Multiple Usecases in the Past. Control is not required</t>
  </si>
  <si>
    <t>Expert</t>
  </si>
  <si>
    <t>Understand the Complex Design, Can Desing For the specific Usecases with Supervision, Have Implemented Multiple Design in the Past. Can Coach and Mentor Team Members</t>
  </si>
  <si>
    <t>Skill</t>
  </si>
  <si>
    <t>Tasks</t>
  </si>
  <si>
    <t>Priority</t>
  </si>
  <si>
    <t>Mandatory/Nice to Have</t>
  </si>
  <si>
    <t>Trainable/Non Trainable</t>
  </si>
  <si>
    <t>Expected Score</t>
  </si>
  <si>
    <t>Gaps</t>
  </si>
  <si>
    <t>Comments</t>
  </si>
  <si>
    <t>Linux/Windows</t>
  </si>
  <si>
    <t>Linux/Window System Engineering, OS Management, File and Permission Management, Managing Platforms, Troubleshooting OS and Platforms,  Network and Storage Configuration</t>
  </si>
  <si>
    <t>Very Important</t>
  </si>
  <si>
    <t>Mandatory</t>
  </si>
  <si>
    <t>Non Trainable</t>
  </si>
  <si>
    <t>Azure VM</t>
  </si>
  <si>
    <t>Application Workloads using Azure VM, VM Type Use cases, Autoscaling with Scale Set, Load Balancing, Different Storage Options ( Block , File and Blob), and DNS</t>
  </si>
  <si>
    <t>Azure Network</t>
  </si>
  <si>
    <t>Enterprise Network in Azure Using Virtual Networking, Segmentation using Firewalls, Various Connectivity Option ( IGW, NAT, Express Route, Bastion, VPN, Route Servers, Traffic Managers, Network Watcher ) and Their Usecases</t>
  </si>
  <si>
    <t>Azure IAM/Security</t>
  </si>
  <si>
    <t>Azure AD and SSO, Subscribing Services, Createing Resource Grouping Strategy, Access Control using Roles and Assaign Roles to Users and Services, Create Custom Roles</t>
  </si>
  <si>
    <t>Azure Databases</t>
  </si>
  <si>
    <t>Databases with High Availability and Read Replicas using eithe SQL or Mysql and Database caching using Redis. Hands-On experience and Design of CosmosDB</t>
  </si>
  <si>
    <t>Trainable</t>
  </si>
  <si>
    <t>Azure Observability</t>
  </si>
  <si>
    <t>Monitoring Compute, Storage and Network using Azure Monitoring and Integrating with Third Party. Logging using Either Azure Monitor/ELK/Splunk and Create Metics, Alerts, Anamoly Detection. APM using  NewRelic, App Dynamics or equivalent. Correlating the Issues and Troubleshooting</t>
  </si>
  <si>
    <t>Docker Bacics</t>
  </si>
  <si>
    <t>Docker Container Fundamentals, Docker Build Fundamentals, Write Docker File for usecases, Build and Push Images in Enterprise Docker Hub, Manage Docker Hub , Manage Tagging and Versisioning Strategy. Docker Compose to Test Locally.</t>
  </si>
  <si>
    <t>AKS</t>
  </si>
  <si>
    <t xml:space="preserve">Kubernetes Fundamentals, Build Cluster AKS Cluster, Manage projects Namespaces,Quotas, Roles, Rolebinding. Manage Applicatication using Deployment, Replication Set and Pod, Multi Container Pods, Init Container, Liveliness and Readiness Probes. Manage Stateful application using Storage Class, PVC, StatefulSet. Create, Update, Manage and Delete application in EKS. </t>
  </si>
  <si>
    <t>Terraform/ARM</t>
  </si>
  <si>
    <t>Ability to Identify the Azure Resources required for the Specific Usecases to be automated. Write Terraform/ARM Code for the Azure resources. Create Reusable template and parameterize the Inputs, Handling Variables and Parameters, Handling Dependencies, Manage Create, Update and Delete the Resource Stacks using Terraform/ARM.</t>
  </si>
  <si>
    <t>Shell Scripting/Ansible/PowerShell/Python/.NET</t>
  </si>
  <si>
    <t>Writing Shell Script/Ansible/Power Shell/Python/.Net Scripts to Create Installation and configuring Application, File and Permission Handling, Service Management.  Storage and Network. Associate them using User Data or Image Builder. Associate the Shell Script in Docker Build. Write Shell Scripts to Create, List, Describe, Delete  Azure Resource using Azure CLI and Manage Data using JSON and YAML. Error and Exception Handling</t>
  </si>
  <si>
    <t>Important</t>
  </si>
  <si>
    <t>Enterprise GIT/Jenkins/Pipeline</t>
  </si>
  <si>
    <t>Hands On experience in Managing and Understanding Desing of  Git Branching Stratgey ,  Git Merging, Sprint Branching Strategy, Managing Access Level to Each branch. Jenkins Enterprise Setup, with Master Slave Setup, Blue Ocean or Equivalent Pipeline Configuration, Adding Plugins and Configuring Plugins, Managing Tool Installing Jenkins Master and Slave server. Writing Jenkins Pipeline File. Or Cloud Native Pipeline using Code Commit, Code Build and Code Pipeline</t>
  </si>
  <si>
    <t>Build and Test Integration</t>
  </si>
  <si>
    <t>Build Tools Integration with Maven, Gradle or Python  Builder or Node Builder. Publishing Artifacts to Artifact Store like JFROG or Nexus.Integrating Unit testing, Code Quality and Code Coverage, UI  Testing, API Testing, Security Testing, Vulnerability Scanners and Penetration Testing tool Integration and Execution.</t>
  </si>
  <si>
    <t>Nice to Have</t>
  </si>
  <si>
    <t>Deployment Management</t>
  </si>
  <si>
    <t>Image Building, AMI, Docker and Lambda. Deployment Using Roll Over Method in AutoScaling/ Non Auto Scaling, Kubernetes Deployment. Blue Green Deployment using Code Deploy or equivalent Tools. Canary Deployment is a Plus.</t>
  </si>
  <si>
    <t xml:space="preserve">Agile/Scrum </t>
  </si>
  <si>
    <t>Understanding on Working on a Agile Teams. Working on Sprint, Writing Sprint Stories. Working on Releases and Track Springts on JIRA Board. Track Issues, Features and Bugs.</t>
  </si>
  <si>
    <t>Cloud Native</t>
  </si>
  <si>
    <t>Ability to Design Synchronous API using API GW, Azure Functions/Container, and Cosmos DB/SQL/Mysql. Asynchrourous API using API GW,Azure Function/Container, Queues, Pub/Sub,  Blob and Cosmos DB/SQL/Mysql. .  Event Driven using Blob, Azure Fn/Container, Queue, Pub/Sub, Cosmos DB.</t>
  </si>
  <si>
    <t>Mandatory Non Trainable</t>
  </si>
  <si>
    <t>Mantory Trainable</t>
  </si>
  <si>
    <t>Nice to Have Trainable</t>
  </si>
  <si>
    <t>Guideline:</t>
  </si>
  <si>
    <t>Minimum to have 80% on Mandatory Non Trainable skills</t>
  </si>
  <si>
    <t>Minimum to have 30% on Mandatory Trainable Skills</t>
  </si>
  <si>
    <t>If Mandatory Trainable is above 70% he is Project Ready</t>
  </si>
  <si>
    <t>If Mandatory Trainable is above 30-70% he should go to incubation labs</t>
  </si>
  <si>
    <t>If somebody is below Mandatory Non trainable between 60-80% skills but experience and Skills matched to below Level for example he is interviewed for A3 but he qualifies for A2, Then you can recommend him on below level and give a note to RM to Decide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</si>
</sst>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0" fillId="2" borderId="0" xfId="0" applyFill="1"/>
    <xf numFmtId="0" fontId="1" fillId="3" borderId="0" xfId="0" applyFont="1" applyFill="1"/>
    <xf numFmtId="0" fontId="1" fillId="3" borderId="1" xfId="0" applyFont="1" applyFill="1" applyBorder="1"/>
    <xf numFmtId="0" fontId="1" fillId="2" borderId="1" xfId="0" applyFont="1" applyFill="1" applyBorder="1"/>
    <xf numFmtId="0" fontId="1" fillId="0" borderId="1" xfId="0" applyFont="1" applyBorder="1"/>
    <xf numFmtId="0" fontId="0" fillId="0" borderId="1" xfId="0" applyFont="1" applyBorder="1" applyAlignment="1">
      <alignment wrapText="1"/>
    </xf>
    <xf numFmtId="0" fontId="1" fillId="2" borderId="0" xfId="0" applyFont="1" applyFill="1" applyBorder="1"/>
    <xf numFmtId="0" fontId="0" fillId="0" borderId="0" xfId="0" applyBorder="1"/>
    <xf numFmtId="1" fontId="0" fillId="0" borderId="0" xfId="0" applyNumberFormat="1"/>
    <xf numFmtId="0" fontId="0" fillId="0" borderId="1" xfId="0" applyBorder="1" applyAlignment="1">
      <alignment wrapText="1"/>
    </xf>
    <xf numFmtId="0" fontId="0" fillId="0" borderId="1" xfId="0" applyBorder="1" applyAlignment="1">
      <alignment horizontal="left" wrapText="1"/>
    </xf>
    <xf numFmtId="0" fontId="0" fillId="0" borderId="1" xfId="0" applyBorder="1"/>
    <xf numFmtId="0" fontId="3" fillId="0" borderId="0" xfId="0" applyFont="1" applyAlignment="1">
      <alignment horizontal="left" wrapText="1"/>
    </xf>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39215-FBEE-D24A-BC64-4E0DDA13A829}">
  <dimension ref="A2:I38"/>
  <sheetViews>
    <sheetView tabSelected="1" topLeftCell="A10" zoomScale="72" zoomScaleNormal="72" workbookViewId="0">
      <selection activeCell="E32" sqref="E32:I32"/>
    </sheetView>
  </sheetViews>
  <sheetFormatPr defaultColWidth="11.25" defaultRowHeight="15.75" x14ac:dyDescent="0.25"/>
  <cols>
    <col min="1" max="1" width="36.75" bestFit="1" customWidth="1"/>
    <col min="2" max="2" width="81.25" bestFit="1" customWidth="1"/>
    <col min="3" max="3" width="19.25" bestFit="1" customWidth="1"/>
    <col min="4" max="4" width="22" bestFit="1" customWidth="1"/>
    <col min="5" max="5" width="21.5" bestFit="1" customWidth="1"/>
    <col min="6" max="6" width="19.25" customWidth="1"/>
    <col min="7" max="7" width="12.25" customWidth="1"/>
    <col min="8" max="8" width="22.75" customWidth="1"/>
    <col min="9" max="9" width="27" customWidth="1"/>
  </cols>
  <sheetData>
    <row r="2" spans="1:9" s="2" customFormat="1" x14ac:dyDescent="0.25">
      <c r="A2" s="5" t="s">
        <v>0</v>
      </c>
      <c r="B2" s="5" t="s">
        <v>1</v>
      </c>
      <c r="C2" s="5" t="s">
        <v>2</v>
      </c>
      <c r="D2" s="8"/>
      <c r="E2" s="8"/>
      <c r="F2" s="8"/>
    </row>
    <row r="3" spans="1:9" x14ac:dyDescent="0.25">
      <c r="A3" s="6" t="s">
        <v>3</v>
      </c>
      <c r="B3" s="13" t="s">
        <v>4</v>
      </c>
      <c r="C3" s="13">
        <v>0</v>
      </c>
      <c r="D3" s="9"/>
      <c r="E3" s="9"/>
      <c r="F3" s="9"/>
    </row>
    <row r="4" spans="1:9" x14ac:dyDescent="0.25">
      <c r="A4" s="6" t="s">
        <v>5</v>
      </c>
      <c r="B4" s="7" t="s">
        <v>6</v>
      </c>
      <c r="C4" s="13">
        <v>1</v>
      </c>
      <c r="D4" s="9"/>
      <c r="E4" s="9"/>
      <c r="F4" s="9"/>
    </row>
    <row r="5" spans="1:9" ht="47.25" x14ac:dyDescent="0.25">
      <c r="A5" s="6" t="s">
        <v>7</v>
      </c>
      <c r="B5" s="7" t="s">
        <v>8</v>
      </c>
      <c r="C5" s="13">
        <v>2</v>
      </c>
      <c r="D5" s="9"/>
      <c r="E5" s="9"/>
      <c r="F5" s="9"/>
    </row>
    <row r="6" spans="1:9" ht="47.25" x14ac:dyDescent="0.25">
      <c r="A6" s="6" t="s">
        <v>9</v>
      </c>
      <c r="B6" s="7" t="s">
        <v>10</v>
      </c>
      <c r="C6" s="13">
        <v>3</v>
      </c>
      <c r="D6" s="9"/>
      <c r="E6" s="9"/>
      <c r="F6" s="9"/>
    </row>
    <row r="7" spans="1:9" ht="31.5" x14ac:dyDescent="0.25">
      <c r="A7" s="6" t="s">
        <v>11</v>
      </c>
      <c r="B7" s="7" t="s">
        <v>12</v>
      </c>
      <c r="C7" s="13">
        <v>4</v>
      </c>
      <c r="D7" s="9"/>
      <c r="E7" s="9"/>
      <c r="F7" s="9"/>
    </row>
    <row r="10" spans="1:9" x14ac:dyDescent="0.25">
      <c r="A10" s="1"/>
      <c r="B10" s="1"/>
    </row>
    <row r="11" spans="1:9" s="3" customFormat="1" x14ac:dyDescent="0.25">
      <c r="A11" s="4" t="s">
        <v>13</v>
      </c>
      <c r="B11" s="4" t="s">
        <v>14</v>
      </c>
      <c r="C11" s="4" t="s">
        <v>15</v>
      </c>
      <c r="D11" s="4" t="s">
        <v>16</v>
      </c>
      <c r="E11" s="4" t="s">
        <v>17</v>
      </c>
      <c r="F11" s="4" t="s">
        <v>18</v>
      </c>
      <c r="G11" s="4" t="s">
        <v>2</v>
      </c>
      <c r="H11" s="4" t="s">
        <v>19</v>
      </c>
      <c r="I11" s="4" t="s">
        <v>20</v>
      </c>
    </row>
    <row r="12" spans="1:9" ht="31.5" x14ac:dyDescent="0.25">
      <c r="A12" s="13" t="s">
        <v>21</v>
      </c>
      <c r="B12" s="11" t="s">
        <v>22</v>
      </c>
      <c r="C12" s="13" t="s">
        <v>23</v>
      </c>
      <c r="D12" s="13" t="s">
        <v>24</v>
      </c>
      <c r="E12" s="13" t="s">
        <v>25</v>
      </c>
      <c r="F12" s="13">
        <v>2</v>
      </c>
      <c r="G12" s="13">
        <v>0</v>
      </c>
      <c r="H12" s="13"/>
      <c r="I12" s="13"/>
    </row>
    <row r="13" spans="1:9" ht="51" customHeight="1" x14ac:dyDescent="0.25">
      <c r="A13" s="13" t="s">
        <v>26</v>
      </c>
      <c r="B13" s="12" t="s">
        <v>27</v>
      </c>
      <c r="C13" s="13" t="s">
        <v>23</v>
      </c>
      <c r="D13" s="13" t="s">
        <v>24</v>
      </c>
      <c r="E13" s="13" t="s">
        <v>25</v>
      </c>
      <c r="F13" s="13">
        <v>3</v>
      </c>
      <c r="G13" s="13">
        <v>0</v>
      </c>
      <c r="H13" s="13"/>
      <c r="I13" s="13"/>
    </row>
    <row r="14" spans="1:9" ht="47.25" x14ac:dyDescent="0.25">
      <c r="A14" s="13" t="s">
        <v>28</v>
      </c>
      <c r="B14" s="11" t="s">
        <v>29</v>
      </c>
      <c r="C14" s="13" t="s">
        <v>23</v>
      </c>
      <c r="D14" s="13" t="s">
        <v>24</v>
      </c>
      <c r="E14" s="13" t="s">
        <v>25</v>
      </c>
      <c r="F14" s="13">
        <v>2</v>
      </c>
      <c r="G14" s="13">
        <v>0</v>
      </c>
      <c r="H14" s="13"/>
      <c r="I14" s="13"/>
    </row>
    <row r="15" spans="1:9" ht="31.5" x14ac:dyDescent="0.25">
      <c r="A15" s="13" t="s">
        <v>30</v>
      </c>
      <c r="B15" s="11" t="s">
        <v>31</v>
      </c>
      <c r="C15" s="13" t="s">
        <v>23</v>
      </c>
      <c r="D15" s="13" t="s">
        <v>24</v>
      </c>
      <c r="E15" s="13" t="s">
        <v>25</v>
      </c>
      <c r="F15" s="13">
        <v>3</v>
      </c>
      <c r="G15" s="13">
        <v>0</v>
      </c>
      <c r="H15" s="13"/>
      <c r="I15" s="13"/>
    </row>
    <row r="16" spans="1:9" ht="31.5" x14ac:dyDescent="0.25">
      <c r="A16" s="13" t="s">
        <v>32</v>
      </c>
      <c r="B16" s="11" t="s">
        <v>33</v>
      </c>
      <c r="C16" s="13" t="s">
        <v>23</v>
      </c>
      <c r="D16" s="13" t="s">
        <v>24</v>
      </c>
      <c r="E16" s="13" t="s">
        <v>34</v>
      </c>
      <c r="F16" s="13">
        <v>2</v>
      </c>
      <c r="G16" s="13">
        <v>0</v>
      </c>
      <c r="H16" s="13"/>
      <c r="I16" s="13"/>
    </row>
    <row r="17" spans="1:9" ht="63" x14ac:dyDescent="0.25">
      <c r="A17" s="13" t="s">
        <v>35</v>
      </c>
      <c r="B17" s="11" t="s">
        <v>36</v>
      </c>
      <c r="C17" s="13" t="s">
        <v>23</v>
      </c>
      <c r="D17" s="13" t="s">
        <v>24</v>
      </c>
      <c r="E17" s="13" t="s">
        <v>25</v>
      </c>
      <c r="F17" s="13">
        <v>3</v>
      </c>
      <c r="G17" s="13">
        <v>0</v>
      </c>
      <c r="H17" s="13"/>
      <c r="I17" s="13"/>
    </row>
    <row r="18" spans="1:9" ht="47.25" x14ac:dyDescent="0.25">
      <c r="A18" s="13" t="s">
        <v>37</v>
      </c>
      <c r="B18" s="11" t="s">
        <v>38</v>
      </c>
      <c r="C18" s="13" t="s">
        <v>23</v>
      </c>
      <c r="D18" s="13" t="s">
        <v>24</v>
      </c>
      <c r="E18" s="13" t="s">
        <v>34</v>
      </c>
      <c r="F18" s="13">
        <v>3</v>
      </c>
      <c r="G18" s="13">
        <v>0</v>
      </c>
      <c r="H18" s="13"/>
      <c r="I18" s="13"/>
    </row>
    <row r="19" spans="1:9" ht="63" x14ac:dyDescent="0.25">
      <c r="A19" s="13" t="s">
        <v>39</v>
      </c>
      <c r="B19" s="11" t="s">
        <v>40</v>
      </c>
      <c r="C19" s="13" t="s">
        <v>23</v>
      </c>
      <c r="D19" s="13" t="s">
        <v>24</v>
      </c>
      <c r="E19" s="13" t="s">
        <v>34</v>
      </c>
      <c r="F19" s="13">
        <v>3</v>
      </c>
      <c r="G19" s="13">
        <v>0</v>
      </c>
      <c r="I19" s="13"/>
    </row>
    <row r="20" spans="1:9" ht="67.900000000000006" customHeight="1" x14ac:dyDescent="0.25">
      <c r="A20" s="13" t="s">
        <v>41</v>
      </c>
      <c r="B20" s="11" t="s">
        <v>42</v>
      </c>
      <c r="C20" s="13" t="s">
        <v>23</v>
      </c>
      <c r="D20" s="13" t="s">
        <v>24</v>
      </c>
      <c r="E20" s="13" t="s">
        <v>34</v>
      </c>
      <c r="F20" s="13">
        <v>2</v>
      </c>
      <c r="G20" s="13">
        <v>0</v>
      </c>
      <c r="H20" s="13"/>
      <c r="I20" s="13"/>
    </row>
    <row r="21" spans="1:9" ht="78.75" x14ac:dyDescent="0.25">
      <c r="A21" s="13" t="s">
        <v>43</v>
      </c>
      <c r="B21" s="11" t="s">
        <v>44</v>
      </c>
      <c r="C21" s="13" t="s">
        <v>45</v>
      </c>
      <c r="D21" s="13" t="s">
        <v>24</v>
      </c>
      <c r="E21" s="13" t="s">
        <v>34</v>
      </c>
      <c r="F21" s="13">
        <v>2</v>
      </c>
      <c r="G21" s="13">
        <v>0</v>
      </c>
      <c r="H21" s="13"/>
      <c r="I21" s="13"/>
    </row>
    <row r="22" spans="1:9" ht="78.75" x14ac:dyDescent="0.25">
      <c r="A22" s="13" t="s">
        <v>46</v>
      </c>
      <c r="B22" s="11" t="s">
        <v>47</v>
      </c>
      <c r="C22" s="13" t="s">
        <v>45</v>
      </c>
      <c r="D22" s="13" t="s">
        <v>24</v>
      </c>
      <c r="E22" s="13" t="s">
        <v>34</v>
      </c>
      <c r="F22" s="13">
        <v>2</v>
      </c>
      <c r="G22" s="13">
        <v>0</v>
      </c>
      <c r="H22" s="13"/>
      <c r="I22" s="13"/>
    </row>
    <row r="23" spans="1:9" ht="63" x14ac:dyDescent="0.25">
      <c r="A23" s="13" t="s">
        <v>48</v>
      </c>
      <c r="B23" s="11" t="s">
        <v>49</v>
      </c>
      <c r="C23" s="13" t="s">
        <v>45</v>
      </c>
      <c r="D23" s="13" t="s">
        <v>50</v>
      </c>
      <c r="E23" s="13" t="s">
        <v>34</v>
      </c>
      <c r="F23" s="13">
        <v>2</v>
      </c>
      <c r="G23" s="13">
        <v>0</v>
      </c>
      <c r="H23" s="13"/>
      <c r="I23" s="13"/>
    </row>
    <row r="24" spans="1:9" ht="47.25" x14ac:dyDescent="0.25">
      <c r="A24" s="13" t="s">
        <v>51</v>
      </c>
      <c r="B24" s="11" t="s">
        <v>52</v>
      </c>
      <c r="C24" s="13" t="s">
        <v>45</v>
      </c>
      <c r="D24" s="13" t="s">
        <v>50</v>
      </c>
      <c r="E24" s="13" t="s">
        <v>34</v>
      </c>
      <c r="F24" s="13">
        <v>2</v>
      </c>
      <c r="G24" s="13">
        <v>0</v>
      </c>
      <c r="H24" s="13"/>
      <c r="I24" s="13"/>
    </row>
    <row r="25" spans="1:9" ht="31.5" x14ac:dyDescent="0.25">
      <c r="A25" s="13" t="s">
        <v>53</v>
      </c>
      <c r="B25" s="11" t="s">
        <v>54</v>
      </c>
      <c r="C25" s="13" t="s">
        <v>45</v>
      </c>
      <c r="D25" s="13" t="s">
        <v>50</v>
      </c>
      <c r="E25" s="13" t="s">
        <v>34</v>
      </c>
      <c r="F25" s="13">
        <v>2</v>
      </c>
      <c r="G25" s="13">
        <v>0</v>
      </c>
      <c r="H25" s="13"/>
      <c r="I25" s="13"/>
    </row>
    <row r="26" spans="1:9" ht="66.75" customHeight="1" x14ac:dyDescent="0.25">
      <c r="A26" s="13" t="s">
        <v>55</v>
      </c>
      <c r="B26" s="11" t="s">
        <v>56</v>
      </c>
      <c r="C26" s="13" t="s">
        <v>45</v>
      </c>
      <c r="D26" s="13" t="s">
        <v>50</v>
      </c>
      <c r="E26" s="13" t="s">
        <v>34</v>
      </c>
      <c r="F26" s="13">
        <v>2</v>
      </c>
      <c r="G26" s="13">
        <v>0</v>
      </c>
      <c r="H26" s="13"/>
      <c r="I26" s="13"/>
    </row>
    <row r="28" spans="1:9" x14ac:dyDescent="0.25">
      <c r="E28" t="s">
        <v>57</v>
      </c>
      <c r="F28">
        <f>SUM(F12,F13,F14,F15,F17)</f>
        <v>13</v>
      </c>
      <c r="G28">
        <f>SUM(G12,G13,G14,G15,G17)</f>
        <v>0</v>
      </c>
      <c r="H28" s="10">
        <f>(G28/F28)*100</f>
        <v>0</v>
      </c>
      <c r="I28" t="str">
        <f>IF((H28&gt;=80), "Hire", "Nohire")</f>
        <v>Nohire</v>
      </c>
    </row>
    <row r="29" spans="1:9" x14ac:dyDescent="0.25">
      <c r="E29" t="s">
        <v>58</v>
      </c>
      <c r="F29">
        <f>SUM(F16,F19,F18,F20,F21,F22)</f>
        <v>14</v>
      </c>
      <c r="G29">
        <f>SUM(G16,G18,G19,G20,G21,G22)</f>
        <v>0</v>
      </c>
      <c r="H29" s="10">
        <f>(G29/F29)*100</f>
        <v>0</v>
      </c>
      <c r="I29" t="str">
        <f>IF((H29&gt;=30), "Hire", "Nohire")</f>
        <v>Nohire</v>
      </c>
    </row>
    <row r="30" spans="1:9" x14ac:dyDescent="0.25">
      <c r="E30" t="s">
        <v>59</v>
      </c>
      <c r="F30">
        <f>SUM(F23:F26)</f>
        <v>8</v>
      </c>
      <c r="G30">
        <f>SUM(G23:G26)</f>
        <v>0</v>
      </c>
      <c r="H30" s="10">
        <f t="shared" ref="H30" si="0">(G30/F30)*100</f>
        <v>0</v>
      </c>
      <c r="I30" t="str">
        <f>IF((H30&gt;=0), "Hire", "Nohire")</f>
        <v>Hire</v>
      </c>
    </row>
    <row r="32" spans="1:9" x14ac:dyDescent="0.25">
      <c r="E32" s="15" t="s">
        <v>60</v>
      </c>
      <c r="F32" s="15"/>
      <c r="G32" s="15"/>
      <c r="H32" s="15"/>
      <c r="I32" s="15"/>
    </row>
    <row r="33" spans="5:9" x14ac:dyDescent="0.25">
      <c r="E33" s="15" t="s">
        <v>61</v>
      </c>
      <c r="F33" s="15"/>
      <c r="G33" s="15"/>
      <c r="H33" s="15"/>
      <c r="I33" s="15"/>
    </row>
    <row r="34" spans="5:9" x14ac:dyDescent="0.25">
      <c r="E34" s="15" t="s">
        <v>62</v>
      </c>
      <c r="F34" s="15"/>
      <c r="G34" s="15"/>
      <c r="H34" s="15"/>
      <c r="I34" s="15"/>
    </row>
    <row r="35" spans="5:9" x14ac:dyDescent="0.25">
      <c r="E35" s="15" t="s">
        <v>63</v>
      </c>
      <c r="F35" s="15"/>
      <c r="G35" s="15"/>
      <c r="H35" s="15"/>
      <c r="I35" s="15"/>
    </row>
    <row r="36" spans="5:9" x14ac:dyDescent="0.25">
      <c r="E36" s="15" t="s">
        <v>64</v>
      </c>
      <c r="F36" s="15"/>
      <c r="G36" s="15"/>
      <c r="H36" s="15"/>
      <c r="I36" s="15"/>
    </row>
    <row r="37" spans="5:9" x14ac:dyDescent="0.25">
      <c r="E37" s="14"/>
      <c r="F37" s="14"/>
      <c r="G37" s="14"/>
      <c r="H37" s="14"/>
      <c r="I37" s="14"/>
    </row>
    <row r="38" spans="5:9" x14ac:dyDescent="0.25">
      <c r="E38" s="14" t="s">
        <v>65</v>
      </c>
      <c r="F38" s="14"/>
      <c r="G38" s="14"/>
      <c r="H38" s="14"/>
      <c r="I38" s="14"/>
    </row>
  </sheetData>
  <mergeCells count="7">
    <mergeCell ref="E38:I38"/>
    <mergeCell ref="E32:I32"/>
    <mergeCell ref="E33:I33"/>
    <mergeCell ref="E34:I34"/>
    <mergeCell ref="E35:I35"/>
    <mergeCell ref="E36:I36"/>
    <mergeCell ref="E37:I37"/>
  </mergeCells>
  <dataValidations disablePrompts="1" count="1">
    <dataValidation type="list" allowBlank="1" showInputMessage="1" showErrorMessage="1" sqref="G12:G26" xr:uid="{F7697517-6F8D-1F42-8E10-BC7329F38921}">
      <formula1>$C$3:$C$7</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1DB86EF39FD51489B98799451BBB858" ma:contentTypeVersion="6" ma:contentTypeDescription="Create a new document." ma:contentTypeScope="" ma:versionID="59db37ff7adadc553b53a2d243cf9909">
  <xsd:schema xmlns:xsd="http://www.w3.org/2001/XMLSchema" xmlns:xs="http://www.w3.org/2001/XMLSchema" xmlns:p="http://schemas.microsoft.com/office/2006/metadata/properties" xmlns:ns2="dde32410-3ef1-4ace-9098-86798b778ee6" xmlns:ns3="f4cc5793-3190-424c-ae33-bdedc2df464b" targetNamespace="http://schemas.microsoft.com/office/2006/metadata/properties" ma:root="true" ma:fieldsID="f1fedddbd4201637266dfc0abd629ef3" ns2:_="" ns3:_="">
    <xsd:import namespace="dde32410-3ef1-4ace-9098-86798b778ee6"/>
    <xsd:import namespace="f4cc5793-3190-424c-ae33-bdedc2df464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e32410-3ef1-4ace-9098-86798b778e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4cc5793-3190-424c-ae33-bdedc2df464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55F15A-9736-4177-9E52-6B69A8503BCC}">
  <ds:schemaRefs>
    <ds:schemaRef ds:uri="http://schemas.microsoft.com/sharepoint/v3/contenttype/forms"/>
  </ds:schemaRefs>
</ds:datastoreItem>
</file>

<file path=customXml/itemProps2.xml><?xml version="1.0" encoding="utf-8"?>
<ds:datastoreItem xmlns:ds="http://schemas.openxmlformats.org/officeDocument/2006/customXml" ds:itemID="{1DC0E7F2-69E2-4E8E-A29C-4975D3D77150}">
  <ds:schemaRefs>
    <ds:schemaRef ds:uri="http://purl.org/dc/dcmitype/"/>
    <ds:schemaRef ds:uri="http://purl.org/dc/terms/"/>
    <ds:schemaRef ds:uri="http://schemas.microsoft.com/office/2006/documentManagement/types"/>
    <ds:schemaRef ds:uri="http://www.w3.org/XML/1998/namespace"/>
    <ds:schemaRef ds:uri="http://purl.org/dc/elements/1.1/"/>
    <ds:schemaRef ds:uri="http://schemas.openxmlformats.org/package/2006/metadata/core-properties"/>
    <ds:schemaRef ds:uri="http://schemas.microsoft.com/office/2006/metadata/properties"/>
    <ds:schemaRef ds:uri="http://schemas.microsoft.com/office/infopath/2007/PartnerControls"/>
    <ds:schemaRef ds:uri="f4cc5793-3190-424c-ae33-bdedc2df464b"/>
    <ds:schemaRef ds:uri="dde32410-3ef1-4ace-9098-86798b778ee6"/>
  </ds:schemaRefs>
</ds:datastoreItem>
</file>

<file path=customXml/itemProps3.xml><?xml version="1.0" encoding="utf-8"?>
<ds:datastoreItem xmlns:ds="http://schemas.openxmlformats.org/officeDocument/2006/customXml" ds:itemID="{090D2673-1997-44E1-A1C4-CCFFB91C87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e32410-3ef1-4ace-9098-86798b778ee6"/>
    <ds:schemaRef ds:uri="f4cc5793-3190-424c-ae33-bdedc2df46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A3-AZURE_DEVOPS_POOL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revision/>
  <dcterms:created xsi:type="dcterms:W3CDTF">2021-08-03T03:19:47Z</dcterms:created>
  <dcterms:modified xsi:type="dcterms:W3CDTF">2021-10-20T14:51:54Z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0x010100B1DB86EF39FD51489B98799451BBB858</vt:lpwstr>
  </property>
</Properties>
</file>