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mc:AlternateContent xmlns:mc="http://schemas.openxmlformats.org/markup-compatibility/2006">
    <mc:Choice Requires="x15">
      <x15ac:absPath xmlns:x15ac="http://schemas.microsoft.com/office/spreadsheetml/2010/11/ac" url="C:\Users\fabio\Desktop\"/>
    </mc:Choice>
  </mc:AlternateContent>
  <xr:revisionPtr revIDLastSave="0" documentId="8_{23271F23-BEC7-4938-BC7D-1BE23DB69CF4}" xr6:coauthVersionLast="47" xr6:coauthVersionMax="47" xr10:uidLastSave="{00000000-0000-0000-0000-000000000000}"/>
  <bookViews>
    <workbookView xWindow="-108" yWindow="-108" windowWidth="23256" windowHeight="12456" xr2:uid="{B7977604-0BDD-4046-93C0-FC3136F2A3A5}"/>
  </bookViews>
  <sheets>
    <sheet name="Backlog" sheetId="1" r:id="rId1"/>
    <sheet name="Backlog Sprint 1" sheetId="2" r:id="rId2"/>
    <sheet name="Backlog Sprint 2" sheetId="3" r:id="rId3"/>
  </sheets>
  <definedNames>
    <definedName name="_xlnm._FilterDatabase" localSheetId="0" hidden="1">Backlog!$A$2:$J$40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 s="1"/>
  <c r="H19" i="3"/>
  <c r="M7" i="1" l="1"/>
</calcChain>
</file>

<file path=xl/sharedStrings.xml><?xml version="1.0" encoding="utf-8"?>
<sst xmlns="http://schemas.openxmlformats.org/spreadsheetml/2006/main" count="530" uniqueCount="133">
  <si>
    <t>BACKLOG</t>
  </si>
  <si>
    <t>REQUISITOS</t>
  </si>
  <si>
    <t>DESCRIÇÃO</t>
  </si>
  <si>
    <t>CLASSIFICAÇÃO</t>
  </si>
  <si>
    <t>PRIORIDADE</t>
  </si>
  <si>
    <t>RESPONSÁVEL PAI</t>
  </si>
  <si>
    <t>SITUAÇÃO</t>
  </si>
  <si>
    <t>TAMANHO</t>
  </si>
  <si>
    <t>TAMANHO (F)</t>
  </si>
  <si>
    <t>ESTIMATIVA</t>
  </si>
  <si>
    <t>SPRINT</t>
  </si>
  <si>
    <t>ATUALIZAÇÃO GITHUB</t>
  </si>
  <si>
    <t>VERSIONAMENTO E ATUALIZAÇÃO SIMULTÂNEA DO PROJETO</t>
  </si>
  <si>
    <t>ESSENCIAL</t>
  </si>
  <si>
    <t>VICTOR HUGO</t>
  </si>
  <si>
    <t>EM ANDAMENTO</t>
  </si>
  <si>
    <t>PP</t>
  </si>
  <si>
    <t>SP2</t>
  </si>
  <si>
    <t>TOTAL</t>
  </si>
  <si>
    <t>ATUALIZAÇAO DOCUMENTAÇÃO</t>
  </si>
  <si>
    <t>ATUALIZAÇÃO DA DOCUMENTAÇÃO CONFORME AS NOVAS NECESSIDADES DO PROJETO</t>
  </si>
  <si>
    <t>P</t>
  </si>
  <si>
    <t>SP1</t>
  </si>
  <si>
    <t>PLANILHA DE RISCOS</t>
  </si>
  <si>
    <t>DETALHAMENTO DOS RISCOS ENVOLVIDOS NO PROJETO E SEUS IMPACTOS</t>
  </si>
  <si>
    <t>G</t>
  </si>
  <si>
    <t>ESPECIFICAÇÃO DAS DASHBOARDS</t>
  </si>
  <si>
    <t>ESPECIFICAÇÕES DAS DASHBOARDS E COMO ESTAS FUNCIONARÃO</t>
  </si>
  <si>
    <t>OK</t>
  </si>
  <si>
    <t>M</t>
  </si>
  <si>
    <t>SP3</t>
  </si>
  <si>
    <t>SITE ESTÁTICO INSTITUCIONAL</t>
  </si>
  <si>
    <t>CRIAÇÃO DO SITE INSTITUCIONAL COM CSS</t>
  </si>
  <si>
    <t>FABIO</t>
  </si>
  <si>
    <t>GG</t>
  </si>
  <si>
    <t>MÉDIA</t>
  </si>
  <si>
    <t>SITE ESTÁTICO DAS DASHBOARDS</t>
  </si>
  <si>
    <t>CRIAÇÃO DO SITE DAS DASHBOARDS COM CHARTSJS</t>
  </si>
  <si>
    <t>SITE ESTÁTICO DE CADASTRO E LOGIN</t>
  </si>
  <si>
    <t>CRIAÇÃO DA PÁGINA DE CADASTRO E LOGIN (COM LOOP DE REPETIÇÃO)</t>
  </si>
  <si>
    <t>DIAGRAMA DE SOLUÇÃO DE NEGÓCIOS</t>
  </si>
  <si>
    <t>CRIAÇÃO DO DIAGRAMA DE SOLUÇÃO DE NEGÓCIOS QUE ESPECIFICA COMO FUNCIONA O NOSSO NEGÓCIO</t>
  </si>
  <si>
    <t>WANDERLEY</t>
  </si>
  <si>
    <t>ATUALIZAÇÃO DA FERRAMENTE DE GESTÃO</t>
  </si>
  <si>
    <t>ESTRUTURAÇÃO E MONITORAMENTO DO PROGRESSO DO PROJETO</t>
  </si>
  <si>
    <t>SPRINT BACKLOG</t>
  </si>
  <si>
    <t>ORGANIZAÇÃO DE TODOS OS REQUISITOS QUE SERÃO REALIZADOS DURANTE ESSA SPRINT</t>
  </si>
  <si>
    <t>MODELAGEM LÓGICA DO PROJETO -V1</t>
  </si>
  <si>
    <t>MODELAGEM LÓGICA DAS TABELAS DO BANCO DE DADOS - PRIMEIRA VERSÃO</t>
  </si>
  <si>
    <t>MACARI</t>
  </si>
  <si>
    <t xml:space="preserve">P </t>
  </si>
  <si>
    <t>CRIAÇÃO DAS TABELAS E POPULAÇÃO COM DADOS</t>
  </si>
  <si>
    <t>CRIAÇÃO DAS TABELAS NO MYSQL E POPULAÇÃO COM DADOS</t>
  </si>
  <si>
    <t>SIMULAÇÃO DA INTEGRAÇÃO DO SISTEMA</t>
  </si>
  <si>
    <t>SIMULAR A INTERAÇÃO DOS SENSORES COM OS GRÁFICOS</t>
  </si>
  <si>
    <t>VINICIUS</t>
  </si>
  <si>
    <t>PENDENTE</t>
  </si>
  <si>
    <t>UTILIZAÇÃO DA API LOCAL COM OS  SENSORES</t>
  </si>
  <si>
    <t>IMPLEMENTAR A CONEXÃO DA API LOCAL COM OS SENSORES DO PROJETO</t>
  </si>
  <si>
    <t>INSTALAÇÃO DO MYSQL NA VM E POPULAÇÃO COM OS DADOS DO ARDUINO</t>
  </si>
  <si>
    <t>INSTALAR O MYSQL NA VM E COLOCAR NO BANDO DE DADOS LOCAL OS DADOS DOS SENSORES VIA ARDUINO IDE</t>
  </si>
  <si>
    <t>THAIS</t>
  </si>
  <si>
    <t>VALIDAÇÃO DA SOLUÇÃO TÉCNICA NA VM</t>
  </si>
  <si>
    <t>VALIDAR O DIAGRAMA DE SOLUÇÃO DE NEGÓCIOS NA VM</t>
  </si>
  <si>
    <t>PESQUISA DO TEMA DO PROJETO</t>
  </si>
  <si>
    <t xml:space="preserve">PESQUISA E APROFUNDAMENTO NO TEMA DO PROJETO </t>
  </si>
  <si>
    <t xml:space="preserve">DESENVOLVIMENTO DA DOCUMENTAÇÃO </t>
  </si>
  <si>
    <t xml:space="preserve">CRIAÇÃO DE DOCUMENTAÇÃO PARA ORGANIZAÇÃO E DEFINIÇÃO DE TÓPICOS DO PROJETO </t>
  </si>
  <si>
    <t>CONTEXTO</t>
  </si>
  <si>
    <t>DETALHAMENTO DO CONTEXTO DO PROJETO/ POR QUÊ DO DESENVOLVIMENTO</t>
  </si>
  <si>
    <t>OBJETIVO</t>
  </si>
  <si>
    <t>DETALHAMENTO DO QUE O PROJETO PLANEJA ATINGIR</t>
  </si>
  <si>
    <t>JUSTIFICATIVA</t>
  </si>
  <si>
    <t>DETALHAMENTO DOS BENEFÍCIOS QUE O PROJETO TRARÁ</t>
  </si>
  <si>
    <t>ESCOPO</t>
  </si>
  <si>
    <t>DETALHAMENTO DO QUE SERÁ FEITO NO PROJETO, DEFINIÇÃO DOS LIMITES</t>
  </si>
  <si>
    <t>RENNAN</t>
  </si>
  <si>
    <t xml:space="preserve">PREMISSAS </t>
  </si>
  <si>
    <t xml:space="preserve">DETALHAMENTO DO QUE TERÁ DE TER NO PROJETO </t>
  </si>
  <si>
    <t>ROBERT</t>
  </si>
  <si>
    <t>RESTRIÇÕES</t>
  </si>
  <si>
    <t xml:space="preserve">DETALHAMENTO DAS LIMITAÇÕES QUE COMPROMETEM O ANDAMENTO DO PROJETO </t>
  </si>
  <si>
    <t xml:space="preserve">DIAGRAMA DE VISÃO DE NEGÓCIO </t>
  </si>
  <si>
    <t>CRIAÇÃO DE DIAGRAMA DE VISÃO DE NEGÓCIO, COM OBJETIVO DE COMPREENDER O FUNCIONAMENTO DO PROJETO DE FORMA VISUAL</t>
  </si>
  <si>
    <t>LEONARDO</t>
  </si>
  <si>
    <t>INSERÇÃO DE DADOS NO BANCO DE DADOS</t>
  </si>
  <si>
    <t>FERRAMENTA DE GESTÃO DO PROJETO</t>
  </si>
  <si>
    <t>IAN</t>
  </si>
  <si>
    <t>MANIPULAÇÃO DE DADOS DO BANCO DE DADOS</t>
  </si>
  <si>
    <t>CONFIGURAÇÃO DO AMBIENTE DE HOSPEDAGEM DO PROJETO</t>
  </si>
  <si>
    <t>DESENVOLVIMENTO DO SOFTWARE</t>
  </si>
  <si>
    <t>CRIAÇÃO DO SOFTWARE DE MONITORAMENTO E GESTÃO DE ETILENO E LUMINOSIDADE</t>
  </si>
  <si>
    <t>IMPORTANTE</t>
  </si>
  <si>
    <t>PROTÓTIPO DE SITE INSTITUCIONAL</t>
  </si>
  <si>
    <t>CRIAÇÃO DE PROTÓTIPO DO SITE INSTITUCIONAL PARA APRESENTAR AO CLIENTE</t>
  </si>
  <si>
    <t>DESENVOLVIMENTO DE SIMULADOR FINANCEIRO</t>
  </si>
  <si>
    <t>SIMULADOR FINANCEIRO PARA JUSTIFICAR CONTRATAÇÃO DO PROJETO</t>
  </si>
  <si>
    <t>CRIAÇÃO DO BANCO DE DADOS</t>
  </si>
  <si>
    <t>CRIAR E DESENVOLVER O BANCO DE DADOS E TABELAS PARA RECEPÇÃO DE DADOS DO SISTEMA E DO SENSOR</t>
  </si>
  <si>
    <t>CONFIGURAÇÃO DA IDE ARDUINO</t>
  </si>
  <si>
    <t>CONFIGURAÇÃO DO AMBIENTE DE DESENVOLVIMENTO PARA UTILIZAÇÃO DOS SENSORES</t>
  </si>
  <si>
    <t>KENNER</t>
  </si>
  <si>
    <t>DESENVOLVIMENTO DO CÓDIGO PARA SENSORES</t>
  </si>
  <si>
    <t>DESENVOLVIMENTO DO CÓDIGO PARA OS SENSORES CORRETA CAPTAÇÃO DE DADOS</t>
  </si>
  <si>
    <t>CONFIGURAÇÃO DE AMBIENTE DE VIRTUALIZAÇÃO</t>
  </si>
  <si>
    <t>INSTALAÇÃO E CRIAÇÃO DO VIRTUAL BOX PARA HOSPEDAGEM DE MÁQUINA VIRTUAL</t>
  </si>
  <si>
    <t>INSTALAÇÃO DE MÁQUINA VIRTUAL</t>
  </si>
  <si>
    <t>INSTALAÇÃO E CONFIGURAÇÃO DE MÁQUINA VIRTUAL PARA HOSPEDAGEM E TESTES DO SOFTWARE</t>
  </si>
  <si>
    <t xml:space="preserve">DESENVOLVIMENTO DE APRESENTAÇÃO </t>
  </si>
  <si>
    <t>CRIAÇÃO DE ROTEIRO E POWERPOINT PARA APRESENTAÇÃO AO CLIENTE</t>
  </si>
  <si>
    <t>DEFINIÇÃO DE NOME DA EMPRESA</t>
  </si>
  <si>
    <t>DEFINIÇÃO DO TÍTULO DO PROJETO</t>
  </si>
  <si>
    <t>DEFINIÇÃO DE LOGO DA EMPRESA</t>
  </si>
  <si>
    <t>DEFINIÇÃO DE LOGO PARA IDENTIDADE VISUAL</t>
  </si>
  <si>
    <t>FLUXOGRAMA DO SUPORTE</t>
  </si>
  <si>
    <t>FERRAMENTA DE HELP DESK</t>
  </si>
  <si>
    <t>DOCUMENTO DE MUDANÇA</t>
  </si>
  <si>
    <t>MODELAGEM LÓGICA</t>
  </si>
  <si>
    <t>SCRIPT SQL SERVER</t>
  </si>
  <si>
    <t>TESTE INTEGRADO DO ANALYTICS</t>
  </si>
  <si>
    <t>TESTE INTEGRADO DA SOLUÇÃO DE IOT</t>
  </si>
  <si>
    <t>TESTE INTEGRADO (ARDUINO + BD)</t>
  </si>
  <si>
    <t>DATA ACQU INO + BOBIA(N3)</t>
  </si>
  <si>
    <t>SITE INSTITUCIONAL DINÂMICO</t>
  </si>
  <si>
    <t>-</t>
  </si>
  <si>
    <t>TELA DE LOGIN</t>
  </si>
  <si>
    <t>CRIAÇÃO DE TELA DE LOGIN E CADASTRO PARA ACESSO AO SISTEMA</t>
  </si>
  <si>
    <t>CRIAÇÃO DE DASHBOARDS</t>
  </si>
  <si>
    <t>CRIAÇÃO DE DASHBOARDS COM AS INFORMAÇÕES DOS SENSORES</t>
  </si>
  <si>
    <t>BACKLOG SPRINT 2</t>
  </si>
  <si>
    <t>RESPONSÁVEL</t>
  </si>
  <si>
    <t>TOTAL =</t>
  </si>
  <si>
    <t>Média =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</si>
</sst>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b/>
      <i/>
      <sz val="13"/>
      <color rgb="FFEEEEF0"/>
      <name val="Consolas"/>
    </font>
    <font>
      <sz val="10"/>
      <color rgb="FF000000"/>
      <name val="Consolas"/>
    </font>
    <font>
      <sz val="10"/>
      <color theme="1"/>
      <name val="Aptos Narrow"/>
      <scheme val="minor"/>
    </font>
    <font>
      <b/>
      <sz val="11"/>
      <color rgb="FFEEEEF0"/>
      <name val="Consolas"/>
    </font>
    <font>
      <b/>
      <sz val="10"/>
      <color rgb="FF672485"/>
      <name val="Consolas"/>
    </font>
    <font>
      <sz val="10"/>
      <color theme="1"/>
      <name val="Consolas"/>
    </font>
    <font>
      <b/>
      <sz val="10"/>
      <color rgb="FFEEEEF0"/>
      <name val="Comfortaa"/>
    </font>
    <font>
      <b/>
      <sz val="10"/>
      <color rgb="FFEEEEF0"/>
      <name val="Aptos Narrow"/>
      <scheme val="minor"/>
    </font>
    <font>
      <sz val="10"/>
      <color rgb="FFEEEEF0"/>
      <name val="Aptos Narrow"/>
      <scheme val="minor"/>
    </font>
    <font>
      <b/>
      <i/>
      <sz val="13"/>
      <color rgb="FFEEEEF0"/>
      <name val="Comfortaa"/>
    </font>
    <font>
      <sz val="10"/>
      <name val="Arial"/>
    </font>
    <font>
      <b/>
      <sz val="11"/>
      <color rgb="FFEEEEF0"/>
      <name val="Comfortaa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D217C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EEEF0"/>
        <bgColor indexed="64"/>
      </patternFill>
    </fill>
    <fill>
      <patternFill patternType="solid">
        <fgColor rgb="FFED217C"/>
        <bgColor rgb="FFED217C"/>
      </patternFill>
    </fill>
    <fill>
      <patternFill patternType="solid">
        <fgColor rgb="FFB81476"/>
        <bgColor rgb="FFB81476"/>
      </patternFill>
    </fill>
  </fills>
  <borders count="7">
    <border>
      <left/>
      <right/>
      <top/>
      <bottom/>
      <diagonal/>
    </border>
    <border>
      <left style="medium">
        <color rgb="FF672485"/>
      </left>
      <right/>
      <top style="medium">
        <color rgb="FF672485"/>
      </top>
      <bottom style="medium">
        <color rgb="FF672485"/>
      </bottom>
      <diagonal/>
    </border>
    <border>
      <left/>
      <right/>
      <top style="medium">
        <color rgb="FF672485"/>
      </top>
      <bottom style="medium">
        <color rgb="FF672485"/>
      </bottom>
      <diagonal/>
    </border>
    <border>
      <left/>
      <right style="medium">
        <color rgb="FF672485"/>
      </right>
      <top style="medium">
        <color rgb="FF672485"/>
      </top>
      <bottom style="medium">
        <color rgb="FF672485"/>
      </bottom>
      <diagonal/>
    </border>
    <border>
      <left style="medium">
        <color rgb="FF672485"/>
      </left>
      <right style="medium">
        <color rgb="FF672485"/>
      </right>
      <top style="medium">
        <color rgb="FF672485"/>
      </top>
      <bottom style="medium">
        <color rgb="FF672485"/>
      </bottom>
      <diagonal/>
    </border>
    <border>
      <left style="medium">
        <color rgb="FF672485"/>
      </left>
      <right/>
      <top/>
      <bottom style="medium">
        <color rgb="FF672485"/>
      </bottom>
      <diagonal/>
    </border>
    <border>
      <left/>
      <right/>
      <top/>
      <bottom style="medium">
        <color rgb="FF672485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/>
    <xf numFmtId="0" fontId="4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/>
    <xf numFmtId="0" fontId="6" fillId="0" borderId="0" xfId="0" applyFont="1" applyAlignment="1">
      <alignment horizontal="center"/>
    </xf>
    <xf numFmtId="0" fontId="5" fillId="4" borderId="4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 wrapText="1"/>
    </xf>
    <xf numFmtId="0" fontId="8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vertical="center"/>
    </xf>
    <xf numFmtId="0" fontId="12" fillId="6" borderId="4" xfId="0" applyFont="1" applyFill="1" applyBorder="1" applyAlignment="1">
      <alignment vertical="center" wrapText="1"/>
    </xf>
    <xf numFmtId="0" fontId="12" fillId="6" borderId="4" xfId="0" applyFont="1" applyFill="1" applyBorder="1"/>
    <xf numFmtId="0" fontId="12" fillId="6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1" fillId="0" borderId="2" xfId="0" applyFont="1" applyBorder="1" applyAlignment="1"/>
    <xf numFmtId="0" fontId="11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6FB3-949D-4B5F-B34F-C7A12B941B7F}">
  <dimension ref="A1:M62"/>
  <sheetViews>
    <sheetView tabSelected="1" topLeftCell="A36" workbookViewId="0">
      <selection activeCell="I51" sqref="I51:K57"/>
    </sheetView>
  </sheetViews>
  <sheetFormatPr defaultRowHeight="14.45"/>
  <cols>
    <col min="1" max="1" width="46" bestFit="1" customWidth="1"/>
    <col min="2" max="2" width="41.85546875" style="12" bestFit="1" customWidth="1"/>
    <col min="3" max="3" width="17.7109375" bestFit="1" customWidth="1"/>
    <col min="4" max="4" width="16.5703125" bestFit="1" customWidth="1"/>
    <col min="5" max="5" width="22.28515625" bestFit="1" customWidth="1"/>
    <col min="6" max="6" width="14.28515625" bestFit="1" customWidth="1"/>
    <col min="7" max="7" width="13.28515625" bestFit="1" customWidth="1"/>
    <col min="8" max="8" width="17.7109375" style="25" bestFit="1" customWidth="1"/>
    <col min="9" max="9" width="16.5703125" style="25" bestFit="1" customWidth="1"/>
    <col min="10" max="10" width="12.140625" style="25" bestFit="1" customWidth="1"/>
  </cols>
  <sheetData>
    <row r="1" spans="1:13" ht="18" thickBot="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3" ht="15" thickBot="1">
      <c r="A2" s="6" t="s">
        <v>1</v>
      </c>
      <c r="B2" s="7" t="s">
        <v>2</v>
      </c>
      <c r="C2" s="8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16" t="s">
        <v>8</v>
      </c>
      <c r="I2" s="16" t="s">
        <v>9</v>
      </c>
      <c r="J2" s="16" t="s">
        <v>10</v>
      </c>
    </row>
    <row r="3" spans="1:13" ht="25.5" thickBot="1">
      <c r="A3" s="10" t="s">
        <v>11</v>
      </c>
      <c r="B3" s="10" t="s">
        <v>12</v>
      </c>
      <c r="C3" s="10" t="s">
        <v>13</v>
      </c>
      <c r="D3" s="11">
        <v>16</v>
      </c>
      <c r="E3" s="11" t="s">
        <v>14</v>
      </c>
      <c r="F3" s="11" t="s">
        <v>15</v>
      </c>
      <c r="G3" s="11" t="s">
        <v>16</v>
      </c>
      <c r="H3" s="11">
        <v>3</v>
      </c>
      <c r="I3" s="11"/>
      <c r="J3" s="11" t="s">
        <v>17</v>
      </c>
      <c r="L3" s="11" t="s">
        <v>18</v>
      </c>
      <c r="M3" s="11">
        <f>SUM(M5:M6)</f>
        <v>155</v>
      </c>
    </row>
    <row r="4" spans="1:13" ht="35.25" customHeight="1" thickBot="1">
      <c r="A4" s="10" t="s">
        <v>19</v>
      </c>
      <c r="B4" s="10" t="s">
        <v>20</v>
      </c>
      <c r="C4" s="10" t="s">
        <v>13</v>
      </c>
      <c r="D4" s="11">
        <v>1</v>
      </c>
      <c r="E4" s="11" t="s">
        <v>14</v>
      </c>
      <c r="F4" s="11" t="s">
        <v>15</v>
      </c>
      <c r="G4" s="11" t="s">
        <v>21</v>
      </c>
      <c r="H4" s="11">
        <v>5</v>
      </c>
      <c r="I4" s="11"/>
      <c r="J4" s="11" t="s">
        <v>17</v>
      </c>
      <c r="L4" s="11" t="s">
        <v>22</v>
      </c>
      <c r="M4" s="11">
        <f>SUMIF(J3:J40,"SP1",H3:H40)</f>
        <v>145</v>
      </c>
    </row>
    <row r="5" spans="1:13" ht="25.5" thickBot="1">
      <c r="A5" s="10" t="s">
        <v>23</v>
      </c>
      <c r="B5" s="10" t="s">
        <v>24</v>
      </c>
      <c r="C5" s="10" t="s">
        <v>13</v>
      </c>
      <c r="D5" s="11">
        <v>11</v>
      </c>
      <c r="E5" s="11" t="s">
        <v>14</v>
      </c>
      <c r="F5" s="11" t="s">
        <v>15</v>
      </c>
      <c r="G5" s="11" t="s">
        <v>25</v>
      </c>
      <c r="H5" s="11">
        <v>13</v>
      </c>
      <c r="I5" s="11"/>
      <c r="J5" s="11" t="s">
        <v>17</v>
      </c>
      <c r="L5" s="11" t="s">
        <v>17</v>
      </c>
      <c r="M5" s="11">
        <f>SUMIF(J3:J40,"SP2",H3:H40)</f>
        <v>155</v>
      </c>
    </row>
    <row r="6" spans="1:13" ht="25.5" thickBot="1">
      <c r="A6" s="10" t="s">
        <v>26</v>
      </c>
      <c r="B6" s="10" t="s">
        <v>27</v>
      </c>
      <c r="C6" s="10" t="s">
        <v>13</v>
      </c>
      <c r="D6" s="11">
        <v>10</v>
      </c>
      <c r="E6" s="11" t="s">
        <v>14</v>
      </c>
      <c r="F6" s="11" t="s">
        <v>28</v>
      </c>
      <c r="G6" s="11" t="s">
        <v>29</v>
      </c>
      <c r="H6" s="11">
        <v>8</v>
      </c>
      <c r="I6" s="11"/>
      <c r="J6" s="11" t="s">
        <v>17</v>
      </c>
      <c r="L6" s="11" t="s">
        <v>30</v>
      </c>
      <c r="M6" s="11"/>
    </row>
    <row r="7" spans="1:13" ht="24.75" customHeight="1" thickBot="1">
      <c r="A7" s="10" t="s">
        <v>31</v>
      </c>
      <c r="B7" s="10" t="s">
        <v>32</v>
      </c>
      <c r="C7" s="10" t="s">
        <v>13</v>
      </c>
      <c r="D7" s="11">
        <v>3</v>
      </c>
      <c r="E7" s="11" t="s">
        <v>33</v>
      </c>
      <c r="F7" s="11" t="s">
        <v>15</v>
      </c>
      <c r="G7" s="11" t="s">
        <v>34</v>
      </c>
      <c r="H7" s="11">
        <v>21</v>
      </c>
      <c r="I7" s="11"/>
      <c r="J7" s="11" t="s">
        <v>17</v>
      </c>
      <c r="L7" s="11" t="s">
        <v>35</v>
      </c>
      <c r="M7" s="11">
        <f>(M4+M5)/2</f>
        <v>150</v>
      </c>
    </row>
    <row r="8" spans="1:13" ht="25.5" thickBot="1">
      <c r="A8" s="10" t="s">
        <v>36</v>
      </c>
      <c r="B8" s="10" t="s">
        <v>37</v>
      </c>
      <c r="C8" s="10" t="s">
        <v>13</v>
      </c>
      <c r="D8" s="11">
        <v>4</v>
      </c>
      <c r="E8" s="11" t="s">
        <v>33</v>
      </c>
      <c r="F8" s="11" t="s">
        <v>15</v>
      </c>
      <c r="G8" s="11" t="s">
        <v>25</v>
      </c>
      <c r="H8" s="11">
        <v>13</v>
      </c>
      <c r="I8" s="11"/>
      <c r="J8" s="11" t="s">
        <v>17</v>
      </c>
    </row>
    <row r="9" spans="1:13" ht="25.5" thickBot="1">
      <c r="A9" s="10" t="s">
        <v>38</v>
      </c>
      <c r="B9" s="10" t="s">
        <v>39</v>
      </c>
      <c r="C9" s="10" t="s">
        <v>13</v>
      </c>
      <c r="D9" s="11">
        <v>5</v>
      </c>
      <c r="E9" s="11" t="s">
        <v>33</v>
      </c>
      <c r="F9" s="11" t="s">
        <v>28</v>
      </c>
      <c r="G9" s="11" t="s">
        <v>34</v>
      </c>
      <c r="H9" s="11">
        <v>21</v>
      </c>
      <c r="I9" s="11"/>
      <c r="J9" s="11" t="s">
        <v>17</v>
      </c>
    </row>
    <row r="10" spans="1:13" ht="39" thickBot="1">
      <c r="A10" s="10" t="s">
        <v>40</v>
      </c>
      <c r="B10" s="10" t="s">
        <v>41</v>
      </c>
      <c r="C10" s="10" t="s">
        <v>13</v>
      </c>
      <c r="D10" s="11">
        <v>9</v>
      </c>
      <c r="E10" s="11" t="s">
        <v>42</v>
      </c>
      <c r="F10" s="11" t="s">
        <v>15</v>
      </c>
      <c r="G10" s="11" t="s">
        <v>29</v>
      </c>
      <c r="H10" s="11">
        <v>8</v>
      </c>
      <c r="I10" s="11"/>
      <c r="J10" s="11" t="s">
        <v>17</v>
      </c>
    </row>
    <row r="11" spans="1:13" ht="25.5" thickBot="1">
      <c r="A11" s="10" t="s">
        <v>43</v>
      </c>
      <c r="B11" s="10" t="s">
        <v>44</v>
      </c>
      <c r="C11" s="10" t="s">
        <v>13</v>
      </c>
      <c r="D11" s="11">
        <v>8</v>
      </c>
      <c r="E11" s="11" t="s">
        <v>42</v>
      </c>
      <c r="F11" s="11" t="s">
        <v>28</v>
      </c>
      <c r="G11" s="11" t="s">
        <v>16</v>
      </c>
      <c r="H11" s="11">
        <v>3</v>
      </c>
      <c r="I11" s="11"/>
      <c r="J11" s="11" t="s">
        <v>17</v>
      </c>
    </row>
    <row r="12" spans="1:13" ht="37.5" customHeight="1" thickBot="1">
      <c r="A12" s="10" t="s">
        <v>45</v>
      </c>
      <c r="B12" s="10" t="s">
        <v>46</v>
      </c>
      <c r="C12" s="10" t="s">
        <v>13</v>
      </c>
      <c r="D12" s="11">
        <v>2</v>
      </c>
      <c r="E12" s="11" t="s">
        <v>42</v>
      </c>
      <c r="F12" s="11" t="s">
        <v>28</v>
      </c>
      <c r="G12" s="11" t="s">
        <v>21</v>
      </c>
      <c r="H12" s="11">
        <v>5</v>
      </c>
      <c r="I12" s="11"/>
      <c r="J12" s="11" t="s">
        <v>17</v>
      </c>
    </row>
    <row r="13" spans="1:13" ht="25.5" thickBot="1">
      <c r="A13" s="10" t="s">
        <v>47</v>
      </c>
      <c r="B13" s="10" t="s">
        <v>48</v>
      </c>
      <c r="C13" s="10" t="s">
        <v>13</v>
      </c>
      <c r="D13" s="11">
        <v>6</v>
      </c>
      <c r="E13" s="11" t="s">
        <v>49</v>
      </c>
      <c r="F13" s="11" t="s">
        <v>28</v>
      </c>
      <c r="G13" s="11" t="s">
        <v>50</v>
      </c>
      <c r="H13" s="11">
        <v>5</v>
      </c>
      <c r="I13" s="11"/>
      <c r="J13" s="11" t="s">
        <v>17</v>
      </c>
    </row>
    <row r="14" spans="1:13" ht="25.5" thickBot="1">
      <c r="A14" s="10" t="s">
        <v>51</v>
      </c>
      <c r="B14" s="10" t="s">
        <v>52</v>
      </c>
      <c r="C14" s="10" t="s">
        <v>13</v>
      </c>
      <c r="D14" s="11">
        <v>7</v>
      </c>
      <c r="E14" s="11" t="s">
        <v>49</v>
      </c>
      <c r="F14" s="11" t="s">
        <v>15</v>
      </c>
      <c r="G14" s="11" t="s">
        <v>29</v>
      </c>
      <c r="H14" s="11">
        <v>8</v>
      </c>
      <c r="I14" s="11"/>
      <c r="J14" s="11" t="s">
        <v>17</v>
      </c>
    </row>
    <row r="15" spans="1:13" ht="25.5" thickBot="1">
      <c r="A15" s="10" t="s">
        <v>53</v>
      </c>
      <c r="B15" s="10" t="s">
        <v>54</v>
      </c>
      <c r="C15" s="10" t="s">
        <v>13</v>
      </c>
      <c r="D15" s="11">
        <v>13</v>
      </c>
      <c r="E15" s="11" t="s">
        <v>55</v>
      </c>
      <c r="F15" s="11" t="s">
        <v>56</v>
      </c>
      <c r="G15" s="11" t="s">
        <v>25</v>
      </c>
      <c r="H15" s="11">
        <v>13</v>
      </c>
      <c r="I15" s="11"/>
      <c r="J15" s="11" t="s">
        <v>17</v>
      </c>
    </row>
    <row r="16" spans="1:13" ht="25.5" thickBot="1">
      <c r="A16" s="10" t="s">
        <v>57</v>
      </c>
      <c r="B16" s="10" t="s">
        <v>58</v>
      </c>
      <c r="C16" s="10" t="s">
        <v>13</v>
      </c>
      <c r="D16" s="11">
        <v>12</v>
      </c>
      <c r="E16" s="11" t="s">
        <v>55</v>
      </c>
      <c r="F16" s="11" t="s">
        <v>56</v>
      </c>
      <c r="G16" s="11" t="s">
        <v>25</v>
      </c>
      <c r="H16" s="11">
        <v>13</v>
      </c>
      <c r="I16" s="11"/>
      <c r="J16" s="11" t="s">
        <v>17</v>
      </c>
    </row>
    <row r="17" spans="1:10" ht="39" thickBot="1">
      <c r="A17" s="10" t="s">
        <v>59</v>
      </c>
      <c r="B17" s="10" t="s">
        <v>60</v>
      </c>
      <c r="C17" s="10" t="s">
        <v>13</v>
      </c>
      <c r="D17" s="11">
        <v>14</v>
      </c>
      <c r="E17" s="11" t="s">
        <v>61</v>
      </c>
      <c r="F17" s="11" t="s">
        <v>15</v>
      </c>
      <c r="G17" s="11" t="s">
        <v>29</v>
      </c>
      <c r="H17" s="11">
        <v>8</v>
      </c>
      <c r="I17" s="11"/>
      <c r="J17" s="11" t="s">
        <v>17</v>
      </c>
    </row>
    <row r="18" spans="1:10" ht="25.5" thickBot="1">
      <c r="A18" s="10" t="s">
        <v>62</v>
      </c>
      <c r="B18" s="10" t="s">
        <v>63</v>
      </c>
      <c r="C18" s="10" t="s">
        <v>13</v>
      </c>
      <c r="D18" s="11">
        <v>15</v>
      </c>
      <c r="E18" s="11" t="s">
        <v>61</v>
      </c>
      <c r="F18" s="11" t="s">
        <v>56</v>
      </c>
      <c r="G18" s="11" t="s">
        <v>29</v>
      </c>
      <c r="H18" s="11">
        <v>8</v>
      </c>
      <c r="I18" s="11"/>
      <c r="J18" s="11" t="s">
        <v>17</v>
      </c>
    </row>
    <row r="19" spans="1:10" ht="25.5">
      <c r="A19" s="10" t="s">
        <v>64</v>
      </c>
      <c r="B19" s="10" t="s">
        <v>65</v>
      </c>
      <c r="C19" s="10" t="s">
        <v>13</v>
      </c>
      <c r="D19" s="11">
        <v>1</v>
      </c>
      <c r="E19" s="11" t="s">
        <v>42</v>
      </c>
      <c r="F19" s="11" t="s">
        <v>28</v>
      </c>
      <c r="G19" s="11" t="s">
        <v>21</v>
      </c>
      <c r="H19" s="11">
        <v>5</v>
      </c>
      <c r="I19" s="11"/>
      <c r="J19" s="11" t="s">
        <v>22</v>
      </c>
    </row>
    <row r="20" spans="1:10" ht="42" customHeight="1">
      <c r="A20" s="10" t="s">
        <v>66</v>
      </c>
      <c r="B20" s="10" t="s">
        <v>67</v>
      </c>
      <c r="C20" s="10" t="s">
        <v>13</v>
      </c>
      <c r="D20" s="11">
        <v>2</v>
      </c>
      <c r="E20" s="11" t="s">
        <v>42</v>
      </c>
      <c r="F20" s="11" t="s">
        <v>28</v>
      </c>
      <c r="G20" s="11" t="s">
        <v>25</v>
      </c>
      <c r="H20" s="11">
        <v>13</v>
      </c>
      <c r="I20" s="11"/>
      <c r="J20" s="11" t="s">
        <v>22</v>
      </c>
    </row>
    <row r="21" spans="1:10" ht="33.75" customHeight="1">
      <c r="A21" s="10" t="s">
        <v>68</v>
      </c>
      <c r="B21" s="10" t="s">
        <v>69</v>
      </c>
      <c r="C21" s="10" t="s">
        <v>13</v>
      </c>
      <c r="D21" s="11">
        <v>3</v>
      </c>
      <c r="E21" s="11" t="s">
        <v>42</v>
      </c>
      <c r="F21" s="11" t="s">
        <v>28</v>
      </c>
      <c r="G21" s="11" t="s">
        <v>29</v>
      </c>
      <c r="H21" s="11">
        <v>8</v>
      </c>
      <c r="I21" s="11"/>
      <c r="J21" s="11" t="s">
        <v>22</v>
      </c>
    </row>
    <row r="22" spans="1:10" ht="25.5">
      <c r="A22" s="10" t="s">
        <v>70</v>
      </c>
      <c r="B22" s="10" t="s">
        <v>71</v>
      </c>
      <c r="C22" s="10" t="s">
        <v>13</v>
      </c>
      <c r="D22" s="11">
        <v>12</v>
      </c>
      <c r="E22" s="11" t="s">
        <v>42</v>
      </c>
      <c r="F22" s="11" t="s">
        <v>28</v>
      </c>
      <c r="G22" s="11" t="s">
        <v>16</v>
      </c>
      <c r="H22" s="11">
        <v>3</v>
      </c>
      <c r="I22" s="11"/>
      <c r="J22" s="11" t="s">
        <v>22</v>
      </c>
    </row>
    <row r="23" spans="1:10" ht="25.5">
      <c r="A23" s="10" t="s">
        <v>72</v>
      </c>
      <c r="B23" s="10" t="s">
        <v>73</v>
      </c>
      <c r="C23" s="10" t="s">
        <v>13</v>
      </c>
      <c r="D23" s="11">
        <v>13</v>
      </c>
      <c r="E23" s="11" t="s">
        <v>42</v>
      </c>
      <c r="F23" s="11" t="s">
        <v>28</v>
      </c>
      <c r="G23" s="11" t="s">
        <v>16</v>
      </c>
      <c r="H23" s="11">
        <v>3</v>
      </c>
      <c r="I23" s="11"/>
      <c r="J23" s="11" t="s">
        <v>22</v>
      </c>
    </row>
    <row r="24" spans="1:10" ht="25.5">
      <c r="A24" s="10" t="s">
        <v>74</v>
      </c>
      <c r="B24" s="10" t="s">
        <v>75</v>
      </c>
      <c r="C24" s="10" t="s">
        <v>13</v>
      </c>
      <c r="D24" s="11">
        <v>14</v>
      </c>
      <c r="E24" s="11" t="s">
        <v>76</v>
      </c>
      <c r="F24" s="11" t="s">
        <v>28</v>
      </c>
      <c r="G24" s="11" t="s">
        <v>21</v>
      </c>
      <c r="H24" s="11">
        <v>5</v>
      </c>
      <c r="I24" s="11"/>
      <c r="J24" s="11" t="s">
        <v>22</v>
      </c>
    </row>
    <row r="25" spans="1:10" ht="25.5">
      <c r="A25" s="10" t="s">
        <v>77</v>
      </c>
      <c r="B25" s="10" t="s">
        <v>78</v>
      </c>
      <c r="C25" s="10" t="s">
        <v>13</v>
      </c>
      <c r="D25" s="11">
        <v>17</v>
      </c>
      <c r="E25" s="11" t="s">
        <v>79</v>
      </c>
      <c r="F25" s="11" t="s">
        <v>28</v>
      </c>
      <c r="G25" s="11" t="s">
        <v>21</v>
      </c>
      <c r="H25" s="11">
        <v>5</v>
      </c>
      <c r="I25" s="11"/>
      <c r="J25" s="11" t="s">
        <v>22</v>
      </c>
    </row>
    <row r="26" spans="1:10" ht="30" customHeight="1">
      <c r="A26" s="10" t="s">
        <v>80</v>
      </c>
      <c r="B26" s="10" t="s">
        <v>81</v>
      </c>
      <c r="C26" s="10" t="s">
        <v>13</v>
      </c>
      <c r="D26" s="11">
        <v>18</v>
      </c>
      <c r="E26" s="11" t="s">
        <v>79</v>
      </c>
      <c r="F26" s="11" t="s">
        <v>28</v>
      </c>
      <c r="G26" s="11" t="s">
        <v>21</v>
      </c>
      <c r="H26" s="11">
        <v>5</v>
      </c>
      <c r="I26" s="11"/>
      <c r="J26" s="11" t="s">
        <v>22</v>
      </c>
    </row>
    <row r="27" spans="1:10" ht="48" customHeight="1">
      <c r="A27" s="10" t="s">
        <v>82</v>
      </c>
      <c r="B27" s="10" t="s">
        <v>83</v>
      </c>
      <c r="C27" s="10" t="s">
        <v>13</v>
      </c>
      <c r="D27" s="11">
        <v>4</v>
      </c>
      <c r="E27" s="11" t="s">
        <v>84</v>
      </c>
      <c r="F27" s="11" t="s">
        <v>28</v>
      </c>
      <c r="G27" s="11" t="s">
        <v>29</v>
      </c>
      <c r="H27" s="11">
        <v>8</v>
      </c>
      <c r="I27" s="11"/>
      <c r="J27" s="11" t="s">
        <v>22</v>
      </c>
    </row>
    <row r="28" spans="1:10" ht="26.25" customHeight="1" thickBot="1">
      <c r="A28" s="10" t="s">
        <v>85</v>
      </c>
      <c r="B28" s="10" t="s">
        <v>86</v>
      </c>
      <c r="C28" s="10" t="s">
        <v>13</v>
      </c>
      <c r="D28" s="11">
        <v>19</v>
      </c>
      <c r="E28" s="11" t="s">
        <v>87</v>
      </c>
      <c r="F28" s="11" t="s">
        <v>28</v>
      </c>
      <c r="G28" s="11" t="s">
        <v>21</v>
      </c>
      <c r="H28" s="11">
        <v>5</v>
      </c>
      <c r="I28" s="11"/>
      <c r="J28" s="11" t="s">
        <v>22</v>
      </c>
    </row>
    <row r="29" spans="1:10" ht="25.5">
      <c r="A29" s="10" t="s">
        <v>88</v>
      </c>
      <c r="B29" s="10" t="s">
        <v>89</v>
      </c>
      <c r="C29" s="10" t="s">
        <v>13</v>
      </c>
      <c r="D29" s="11">
        <v>20</v>
      </c>
      <c r="E29" s="11" t="s">
        <v>87</v>
      </c>
      <c r="F29" s="11" t="s">
        <v>28</v>
      </c>
      <c r="G29" s="11" t="s">
        <v>21</v>
      </c>
      <c r="H29" s="11">
        <v>5</v>
      </c>
      <c r="I29" s="11"/>
      <c r="J29" s="11" t="s">
        <v>22</v>
      </c>
    </row>
    <row r="30" spans="1:10" ht="35.25" customHeight="1">
      <c r="A30" s="10" t="s">
        <v>90</v>
      </c>
      <c r="B30" s="10" t="s">
        <v>91</v>
      </c>
      <c r="C30" s="10" t="s">
        <v>92</v>
      </c>
      <c r="D30" s="11">
        <v>21</v>
      </c>
      <c r="E30" s="11" t="s">
        <v>76</v>
      </c>
      <c r="F30" s="11" t="s">
        <v>28</v>
      </c>
      <c r="G30" s="11" t="s">
        <v>29</v>
      </c>
      <c r="H30" s="11">
        <v>8</v>
      </c>
      <c r="I30" s="11"/>
      <c r="J30" s="11" t="s">
        <v>22</v>
      </c>
    </row>
    <row r="31" spans="1:10" ht="39">
      <c r="A31" s="10" t="s">
        <v>93</v>
      </c>
      <c r="B31" s="10" t="s">
        <v>94</v>
      </c>
      <c r="C31" s="10" t="s">
        <v>13</v>
      </c>
      <c r="D31" s="11">
        <v>5</v>
      </c>
      <c r="E31" s="11" t="s">
        <v>84</v>
      </c>
      <c r="F31" s="11" t="s">
        <v>28</v>
      </c>
      <c r="G31" s="11" t="s">
        <v>29</v>
      </c>
      <c r="H31" s="11">
        <v>8</v>
      </c>
      <c r="I31" s="11"/>
      <c r="J31" s="11" t="s">
        <v>22</v>
      </c>
    </row>
    <row r="32" spans="1:10" ht="25.5">
      <c r="A32" s="10" t="s">
        <v>95</v>
      </c>
      <c r="B32" s="10" t="s">
        <v>96</v>
      </c>
      <c r="C32" s="10" t="s">
        <v>13</v>
      </c>
      <c r="D32" s="11">
        <v>6</v>
      </c>
      <c r="E32" s="11" t="s">
        <v>79</v>
      </c>
      <c r="F32" s="11" t="s">
        <v>28</v>
      </c>
      <c r="G32" s="11" t="s">
        <v>34</v>
      </c>
      <c r="H32" s="11">
        <v>21</v>
      </c>
      <c r="I32" s="11"/>
      <c r="J32" s="11" t="s">
        <v>22</v>
      </c>
    </row>
    <row r="33" spans="1:10" ht="39">
      <c r="A33" s="10" t="s">
        <v>97</v>
      </c>
      <c r="B33" s="10" t="s">
        <v>98</v>
      </c>
      <c r="C33" s="10" t="s">
        <v>13</v>
      </c>
      <c r="D33" s="11">
        <v>7</v>
      </c>
      <c r="E33" s="11" t="s">
        <v>87</v>
      </c>
      <c r="F33" s="11" t="s">
        <v>28</v>
      </c>
      <c r="G33" s="11" t="s">
        <v>16</v>
      </c>
      <c r="H33" s="11">
        <v>3</v>
      </c>
      <c r="I33" s="11"/>
      <c r="J33" s="11" t="s">
        <v>22</v>
      </c>
    </row>
    <row r="34" spans="1:10" ht="39">
      <c r="A34" s="10" t="s">
        <v>99</v>
      </c>
      <c r="B34" s="10" t="s">
        <v>100</v>
      </c>
      <c r="C34" s="10" t="s">
        <v>13</v>
      </c>
      <c r="D34" s="11">
        <v>8</v>
      </c>
      <c r="E34" s="11" t="s">
        <v>101</v>
      </c>
      <c r="F34" s="11" t="s">
        <v>28</v>
      </c>
      <c r="G34" s="11" t="s">
        <v>29</v>
      </c>
      <c r="H34" s="11">
        <v>8</v>
      </c>
      <c r="I34" s="11"/>
      <c r="J34" s="11" t="s">
        <v>22</v>
      </c>
    </row>
    <row r="35" spans="1:10" ht="25.5">
      <c r="A35" s="10" t="s">
        <v>102</v>
      </c>
      <c r="B35" s="10" t="s">
        <v>103</v>
      </c>
      <c r="C35" s="10" t="s">
        <v>13</v>
      </c>
      <c r="D35" s="11">
        <v>9</v>
      </c>
      <c r="E35" s="11" t="s">
        <v>101</v>
      </c>
      <c r="F35" s="11" t="s">
        <v>28</v>
      </c>
      <c r="G35" s="11" t="s">
        <v>29</v>
      </c>
      <c r="H35" s="11">
        <v>8</v>
      </c>
      <c r="I35" s="11"/>
      <c r="J35" s="11" t="s">
        <v>22</v>
      </c>
    </row>
    <row r="36" spans="1:10" ht="39.75" customHeight="1">
      <c r="A36" s="10" t="s">
        <v>104</v>
      </c>
      <c r="B36" s="10" t="s">
        <v>105</v>
      </c>
      <c r="C36" s="10" t="s">
        <v>13</v>
      </c>
      <c r="D36" s="11">
        <v>15</v>
      </c>
      <c r="E36" s="11" t="s">
        <v>76</v>
      </c>
      <c r="F36" s="11" t="s">
        <v>28</v>
      </c>
      <c r="G36" s="11" t="s">
        <v>21</v>
      </c>
      <c r="H36" s="11">
        <v>5</v>
      </c>
      <c r="I36" s="11"/>
      <c r="J36" s="11" t="s">
        <v>22</v>
      </c>
    </row>
    <row r="37" spans="1:10" ht="39">
      <c r="A37" s="10" t="s">
        <v>106</v>
      </c>
      <c r="B37" s="10" t="s">
        <v>107</v>
      </c>
      <c r="C37" s="10" t="s">
        <v>13</v>
      </c>
      <c r="D37" s="11">
        <v>16</v>
      </c>
      <c r="E37" s="11" t="s">
        <v>76</v>
      </c>
      <c r="F37" s="11" t="s">
        <v>28</v>
      </c>
      <c r="G37" s="11" t="s">
        <v>21</v>
      </c>
      <c r="H37" s="11">
        <v>5</v>
      </c>
      <c r="I37" s="11"/>
      <c r="J37" s="11" t="s">
        <v>22</v>
      </c>
    </row>
    <row r="38" spans="1:10" ht="25.5">
      <c r="A38" s="10" t="s">
        <v>108</v>
      </c>
      <c r="B38" s="10" t="s">
        <v>109</v>
      </c>
      <c r="C38" s="10" t="s">
        <v>13</v>
      </c>
      <c r="D38" s="11">
        <v>22</v>
      </c>
      <c r="E38" s="11" t="s">
        <v>101</v>
      </c>
      <c r="F38" s="11" t="s">
        <v>28</v>
      </c>
      <c r="G38" s="11" t="s">
        <v>29</v>
      </c>
      <c r="H38" s="11">
        <v>8</v>
      </c>
      <c r="I38" s="11"/>
      <c r="J38" s="11" t="s">
        <v>22</v>
      </c>
    </row>
    <row r="39" spans="1:10" ht="24.75" customHeight="1" thickBot="1">
      <c r="A39" s="10" t="s">
        <v>110</v>
      </c>
      <c r="B39" s="10" t="s">
        <v>111</v>
      </c>
      <c r="C39" s="10" t="s">
        <v>13</v>
      </c>
      <c r="D39" s="11">
        <v>10</v>
      </c>
      <c r="E39" s="11" t="s">
        <v>76</v>
      </c>
      <c r="F39" s="11" t="s">
        <v>28</v>
      </c>
      <c r="G39" s="11" t="s">
        <v>16</v>
      </c>
      <c r="H39" s="11">
        <v>3</v>
      </c>
      <c r="I39" s="11"/>
      <c r="J39" s="11" t="s">
        <v>22</v>
      </c>
    </row>
    <row r="40" spans="1:10" ht="25.5">
      <c r="A40" s="10" t="s">
        <v>112</v>
      </c>
      <c r="B40" s="10" t="s">
        <v>113</v>
      </c>
      <c r="C40" s="10" t="s">
        <v>13</v>
      </c>
      <c r="D40" s="11">
        <v>11</v>
      </c>
      <c r="E40" s="11" t="s">
        <v>84</v>
      </c>
      <c r="F40" s="11" t="s">
        <v>28</v>
      </c>
      <c r="G40" s="11" t="s">
        <v>16</v>
      </c>
      <c r="H40" s="11">
        <v>3</v>
      </c>
      <c r="I40" s="11"/>
      <c r="J40" s="11" t="s">
        <v>22</v>
      </c>
    </row>
    <row r="41" spans="1:10" ht="15">
      <c r="A41" s="10" t="s">
        <v>114</v>
      </c>
      <c r="B41" s="10"/>
      <c r="C41" s="10" t="s">
        <v>13</v>
      </c>
      <c r="D41" s="11"/>
      <c r="E41" s="11"/>
      <c r="F41" s="11" t="s">
        <v>56</v>
      </c>
      <c r="G41" s="11"/>
      <c r="H41" s="11"/>
      <c r="I41" s="11"/>
      <c r="J41" s="11" t="s">
        <v>30</v>
      </c>
    </row>
    <row r="42" spans="1:10" ht="15">
      <c r="A42" s="10" t="s">
        <v>115</v>
      </c>
      <c r="B42" s="10"/>
      <c r="C42" s="10" t="s">
        <v>13</v>
      </c>
      <c r="D42" s="11"/>
      <c r="E42" s="11"/>
      <c r="F42" s="11" t="s">
        <v>56</v>
      </c>
      <c r="G42" s="11"/>
      <c r="H42" s="11"/>
      <c r="I42" s="11"/>
      <c r="J42" s="11" t="s">
        <v>30</v>
      </c>
    </row>
    <row r="43" spans="1:10" ht="15">
      <c r="A43" s="10" t="s">
        <v>116</v>
      </c>
      <c r="B43" s="10"/>
      <c r="C43" s="10" t="s">
        <v>13</v>
      </c>
      <c r="D43" s="11"/>
      <c r="E43" s="11"/>
      <c r="F43" s="11" t="s">
        <v>56</v>
      </c>
      <c r="G43" s="11"/>
      <c r="H43" s="11"/>
      <c r="I43" s="11"/>
      <c r="J43" s="11" t="s">
        <v>30</v>
      </c>
    </row>
    <row r="44" spans="1:10" ht="15">
      <c r="A44" s="10" t="s">
        <v>117</v>
      </c>
      <c r="B44" s="10"/>
      <c r="C44" s="10" t="s">
        <v>13</v>
      </c>
      <c r="D44" s="11"/>
      <c r="E44" s="11"/>
      <c r="F44" s="11" t="s">
        <v>56</v>
      </c>
      <c r="G44" s="11"/>
      <c r="H44" s="11"/>
      <c r="I44" s="11"/>
      <c r="J44" s="11" t="s">
        <v>30</v>
      </c>
    </row>
    <row r="45" spans="1:10" ht="15">
      <c r="A45" s="10" t="s">
        <v>118</v>
      </c>
      <c r="B45" s="10"/>
      <c r="C45" s="10" t="s">
        <v>13</v>
      </c>
      <c r="D45" s="11"/>
      <c r="E45" s="11"/>
      <c r="F45" s="11" t="s">
        <v>56</v>
      </c>
      <c r="G45" s="11"/>
      <c r="H45" s="11"/>
      <c r="I45" s="11"/>
      <c r="J45" s="11" t="s">
        <v>30</v>
      </c>
    </row>
    <row r="46" spans="1:10" ht="15">
      <c r="A46" s="10" t="s">
        <v>119</v>
      </c>
      <c r="B46" s="10"/>
      <c r="C46" s="10" t="s">
        <v>13</v>
      </c>
      <c r="D46" s="11"/>
      <c r="E46" s="11"/>
      <c r="F46" s="11" t="s">
        <v>56</v>
      </c>
      <c r="G46" s="11"/>
      <c r="H46" s="11"/>
      <c r="I46" s="11"/>
      <c r="J46" s="11" t="s">
        <v>30</v>
      </c>
    </row>
    <row r="47" spans="1:10" ht="15">
      <c r="A47" s="10" t="s">
        <v>120</v>
      </c>
      <c r="B47" s="10"/>
      <c r="C47" s="10" t="s">
        <v>13</v>
      </c>
      <c r="D47" s="11"/>
      <c r="E47" s="11"/>
      <c r="F47" s="11" t="s">
        <v>56</v>
      </c>
      <c r="G47" s="11"/>
      <c r="H47" s="11"/>
      <c r="I47" s="11"/>
      <c r="J47" s="11" t="s">
        <v>30</v>
      </c>
    </row>
    <row r="48" spans="1:10" ht="15">
      <c r="A48" s="10" t="s">
        <v>121</v>
      </c>
      <c r="B48" s="10"/>
      <c r="C48" s="10" t="s">
        <v>13</v>
      </c>
      <c r="D48" s="11"/>
      <c r="E48" s="11"/>
      <c r="F48" s="11" t="s">
        <v>56</v>
      </c>
      <c r="G48" s="11"/>
      <c r="H48" s="11"/>
      <c r="I48" s="11"/>
      <c r="J48" s="11" t="s">
        <v>30</v>
      </c>
    </row>
    <row r="49" spans="1:10" ht="15">
      <c r="A49" s="10" t="s">
        <v>122</v>
      </c>
      <c r="B49" s="10"/>
      <c r="C49" s="10" t="s">
        <v>13</v>
      </c>
      <c r="D49" s="11"/>
      <c r="E49" s="11"/>
      <c r="F49" s="11" t="s">
        <v>56</v>
      </c>
      <c r="G49" s="11"/>
      <c r="H49" s="11"/>
      <c r="I49" s="11"/>
      <c r="J49" s="11" t="s">
        <v>30</v>
      </c>
    </row>
    <row r="50" spans="1:10" ht="15">
      <c r="A50" s="10" t="s">
        <v>123</v>
      </c>
      <c r="B50" s="10"/>
      <c r="C50" s="10" t="s">
        <v>13</v>
      </c>
      <c r="D50" s="11"/>
      <c r="E50" s="11"/>
      <c r="F50" s="11" t="s">
        <v>56</v>
      </c>
      <c r="G50" s="11"/>
      <c r="H50" s="11"/>
      <c r="I50" s="11"/>
      <c r="J50" s="11" t="s">
        <v>30</v>
      </c>
    </row>
    <row r="51" spans="1:10" ht="15">
      <c r="A51" s="10"/>
      <c r="B51" s="10"/>
      <c r="C51" s="10"/>
      <c r="D51" s="11"/>
      <c r="E51" s="11"/>
      <c r="F51" s="11"/>
      <c r="G51" s="11"/>
      <c r="H51" s="11"/>
      <c r="I51" s="11"/>
      <c r="J51" s="11"/>
    </row>
    <row r="52" spans="1:10" ht="15">
      <c r="A52" s="10"/>
      <c r="B52" s="10"/>
      <c r="C52" s="10"/>
      <c r="D52" s="11"/>
      <c r="E52" s="11"/>
      <c r="F52" s="11"/>
      <c r="G52" s="11"/>
      <c r="H52" s="11"/>
      <c r="I52" s="11"/>
      <c r="J52" s="11"/>
    </row>
    <row r="53" spans="1:10" ht="15">
      <c r="A53" s="10"/>
      <c r="B53" s="10"/>
      <c r="C53" s="10"/>
      <c r="D53" s="11"/>
      <c r="E53" s="11"/>
      <c r="F53" s="11"/>
      <c r="G53" s="11"/>
      <c r="H53" s="11"/>
      <c r="I53" s="11"/>
      <c r="J53" s="11"/>
    </row>
    <row r="54" spans="1:10" ht="15">
      <c r="A54" s="10"/>
      <c r="B54" s="10"/>
      <c r="C54" s="10"/>
      <c r="D54" s="11"/>
      <c r="E54" s="11"/>
      <c r="F54" s="11"/>
      <c r="G54" s="11"/>
      <c r="H54" s="11"/>
      <c r="I54" s="11"/>
      <c r="J54" s="11"/>
    </row>
    <row r="55" spans="1:10" ht="15">
      <c r="A55" s="10"/>
      <c r="B55" s="10"/>
      <c r="C55" s="10"/>
      <c r="D55" s="11"/>
      <c r="E55" s="11"/>
      <c r="F55" s="11"/>
      <c r="G55" s="11"/>
      <c r="H55" s="11"/>
      <c r="I55" s="11"/>
      <c r="J55" s="11"/>
    </row>
    <row r="56" spans="1:10" ht="15">
      <c r="B56"/>
    </row>
    <row r="57" spans="1:10" ht="15">
      <c r="B57"/>
    </row>
    <row r="58" spans="1:10" ht="15"/>
    <row r="59" spans="1:10" ht="15"/>
    <row r="60" spans="1:10" ht="15"/>
    <row r="61" spans="1:10" ht="15"/>
    <row r="62" spans="1:10" ht="15"/>
  </sheetData>
  <autoFilter ref="A2:J40" xr:uid="{A5D56FB3-949D-4B5F-B34F-C7A12B941B7F}"/>
  <mergeCells count="1">
    <mergeCell ref="A1:J1"/>
  </mergeCells>
  <phoneticPr fontId="13" type="noConversion"/>
  <dataValidations count="1">
    <dataValidation type="list" allowBlank="1" showErrorMessage="1" sqref="C3:C57" xr:uid="{7809B14A-537C-45CA-AF1A-BBE4FA0EF9FA}">
      <formula1>"ESSENCIAL,IMPORTANTE,DESEJÁVEL"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35DB-4819-414F-9056-E4828FE69C8C}">
  <dimension ref="A1:D26"/>
  <sheetViews>
    <sheetView workbookViewId="0">
      <selection activeCell="I6" sqref="I6"/>
    </sheetView>
  </sheetViews>
  <sheetFormatPr defaultRowHeight="14.45"/>
  <cols>
    <col min="1" max="1" width="48.140625" bestFit="1" customWidth="1"/>
    <col min="2" max="2" width="22.42578125" customWidth="1"/>
    <col min="3" max="3" width="17.7109375" bestFit="1" customWidth="1"/>
    <col min="4" max="4" width="13.7109375" bestFit="1" customWidth="1"/>
  </cols>
  <sheetData>
    <row r="1" spans="1:4" ht="17.45" thickBot="1">
      <c r="A1" s="28" t="s">
        <v>0</v>
      </c>
      <c r="B1" s="29"/>
      <c r="C1" s="29"/>
      <c r="D1" s="30"/>
    </row>
    <row r="2" spans="1:4" ht="15" thickBot="1">
      <c r="A2" s="21" t="s">
        <v>1</v>
      </c>
      <c r="B2" s="22" t="s">
        <v>2</v>
      </c>
      <c r="C2" s="23" t="s">
        <v>3</v>
      </c>
      <c r="D2" s="24" t="s">
        <v>4</v>
      </c>
    </row>
    <row r="3" spans="1:4" ht="40.15" thickBot="1">
      <c r="A3" s="17" t="s">
        <v>64</v>
      </c>
      <c r="B3" s="18" t="s">
        <v>65</v>
      </c>
      <c r="C3" s="17" t="s">
        <v>13</v>
      </c>
      <c r="D3" s="19" t="s">
        <v>124</v>
      </c>
    </row>
    <row r="4" spans="1:4" ht="66.599999999999994" thickBot="1">
      <c r="A4" s="17" t="s">
        <v>66</v>
      </c>
      <c r="B4" s="18" t="s">
        <v>67</v>
      </c>
      <c r="C4" s="17" t="s">
        <v>13</v>
      </c>
      <c r="D4" s="19" t="s">
        <v>124</v>
      </c>
    </row>
    <row r="5" spans="1:4" ht="66.599999999999994" thickBot="1">
      <c r="A5" s="17" t="s">
        <v>68</v>
      </c>
      <c r="B5" s="18" t="s">
        <v>69</v>
      </c>
      <c r="C5" s="17" t="s">
        <v>13</v>
      </c>
      <c r="D5" s="19" t="s">
        <v>124</v>
      </c>
    </row>
    <row r="6" spans="1:4" ht="40.15" thickBot="1">
      <c r="A6" s="17" t="s">
        <v>70</v>
      </c>
      <c r="B6" s="18" t="s">
        <v>71</v>
      </c>
      <c r="C6" s="17" t="s">
        <v>13</v>
      </c>
      <c r="D6" s="19" t="s">
        <v>124</v>
      </c>
    </row>
    <row r="7" spans="1:4" ht="40.15" thickBot="1">
      <c r="A7" s="17" t="s">
        <v>72</v>
      </c>
      <c r="B7" s="18" t="s">
        <v>73</v>
      </c>
      <c r="C7" s="17" t="s">
        <v>13</v>
      </c>
      <c r="D7" s="19" t="s">
        <v>124</v>
      </c>
    </row>
    <row r="8" spans="1:4" ht="53.45" thickBot="1">
      <c r="A8" s="17" t="s">
        <v>74</v>
      </c>
      <c r="B8" s="18" t="s">
        <v>75</v>
      </c>
      <c r="C8" s="17" t="s">
        <v>13</v>
      </c>
      <c r="D8" s="19" t="s">
        <v>124</v>
      </c>
    </row>
    <row r="9" spans="1:4" ht="40.15" thickBot="1">
      <c r="A9" s="17" t="s">
        <v>77</v>
      </c>
      <c r="B9" s="18" t="s">
        <v>78</v>
      </c>
      <c r="C9" s="17" t="s">
        <v>13</v>
      </c>
      <c r="D9" s="19" t="s">
        <v>124</v>
      </c>
    </row>
    <row r="10" spans="1:4" ht="66.599999999999994" thickBot="1">
      <c r="A10" s="17" t="s">
        <v>80</v>
      </c>
      <c r="B10" s="18" t="s">
        <v>81</v>
      </c>
      <c r="C10" s="17" t="s">
        <v>13</v>
      </c>
      <c r="D10" s="19" t="s">
        <v>124</v>
      </c>
    </row>
    <row r="11" spans="1:4" ht="106.15" thickBot="1">
      <c r="A11" s="17" t="s">
        <v>82</v>
      </c>
      <c r="B11" s="18" t="s">
        <v>83</v>
      </c>
      <c r="C11" s="17" t="s">
        <v>13</v>
      </c>
      <c r="D11" s="19" t="s">
        <v>124</v>
      </c>
    </row>
    <row r="12" spans="1:4" ht="27" thickBot="1">
      <c r="A12" s="17" t="s">
        <v>85</v>
      </c>
      <c r="B12" s="18" t="s">
        <v>86</v>
      </c>
      <c r="C12" s="17" t="s">
        <v>13</v>
      </c>
      <c r="D12" s="19" t="s">
        <v>124</v>
      </c>
    </row>
    <row r="13" spans="1:4" ht="53.45" thickBot="1">
      <c r="A13" s="17" t="s">
        <v>88</v>
      </c>
      <c r="B13" s="18" t="s">
        <v>89</v>
      </c>
      <c r="C13" s="17" t="s">
        <v>13</v>
      </c>
      <c r="D13" s="19" t="s">
        <v>124</v>
      </c>
    </row>
    <row r="14" spans="1:4" ht="66.599999999999994" thickBot="1">
      <c r="A14" s="17" t="s">
        <v>90</v>
      </c>
      <c r="B14" s="18" t="s">
        <v>91</v>
      </c>
      <c r="C14" s="17" t="s">
        <v>92</v>
      </c>
      <c r="D14" s="19" t="s">
        <v>124</v>
      </c>
    </row>
    <row r="15" spans="1:4" ht="66.599999999999994" thickBot="1">
      <c r="A15" s="17" t="s">
        <v>93</v>
      </c>
      <c r="B15" s="18" t="s">
        <v>94</v>
      </c>
      <c r="C15" s="17" t="s">
        <v>13</v>
      </c>
      <c r="D15" s="19" t="s">
        <v>124</v>
      </c>
    </row>
    <row r="16" spans="1:4" ht="66.599999999999994" thickBot="1">
      <c r="A16" s="17" t="s">
        <v>95</v>
      </c>
      <c r="B16" s="18" t="s">
        <v>96</v>
      </c>
      <c r="C16" s="17" t="s">
        <v>13</v>
      </c>
      <c r="D16" s="19" t="s">
        <v>124</v>
      </c>
    </row>
    <row r="17" spans="1:4" ht="93" thickBot="1">
      <c r="A17" s="17" t="s">
        <v>97</v>
      </c>
      <c r="B17" s="18" t="s">
        <v>98</v>
      </c>
      <c r="C17" s="17" t="s">
        <v>13</v>
      </c>
      <c r="D17" s="19" t="s">
        <v>124</v>
      </c>
    </row>
    <row r="18" spans="1:4" ht="66.599999999999994" thickBot="1">
      <c r="A18" s="17" t="s">
        <v>99</v>
      </c>
      <c r="B18" s="18" t="s">
        <v>100</v>
      </c>
      <c r="C18" s="17" t="s">
        <v>13</v>
      </c>
      <c r="D18" s="19" t="s">
        <v>124</v>
      </c>
    </row>
    <row r="19" spans="1:4" ht="53.45" thickBot="1">
      <c r="A19" s="17" t="s">
        <v>102</v>
      </c>
      <c r="B19" s="18" t="s">
        <v>103</v>
      </c>
      <c r="C19" s="17" t="s">
        <v>13</v>
      </c>
      <c r="D19" s="19" t="s">
        <v>124</v>
      </c>
    </row>
    <row r="20" spans="1:4" ht="66.599999999999994" thickBot="1">
      <c r="A20" s="17" t="s">
        <v>104</v>
      </c>
      <c r="B20" s="18" t="s">
        <v>105</v>
      </c>
      <c r="C20" s="17" t="s">
        <v>13</v>
      </c>
      <c r="D20" s="19" t="s">
        <v>124</v>
      </c>
    </row>
    <row r="21" spans="1:4" ht="79.900000000000006" thickBot="1">
      <c r="A21" s="17" t="s">
        <v>106</v>
      </c>
      <c r="B21" s="18" t="s">
        <v>107</v>
      </c>
      <c r="C21" s="17" t="s">
        <v>13</v>
      </c>
      <c r="D21" s="19" t="s">
        <v>124</v>
      </c>
    </row>
    <row r="22" spans="1:4" ht="53.45" thickBot="1">
      <c r="A22" s="17" t="s">
        <v>108</v>
      </c>
      <c r="B22" s="18" t="s">
        <v>109</v>
      </c>
      <c r="C22" s="17" t="s">
        <v>13</v>
      </c>
      <c r="D22" s="19" t="s">
        <v>124</v>
      </c>
    </row>
    <row r="23" spans="1:4" ht="27" thickBot="1">
      <c r="A23" s="18" t="s">
        <v>110</v>
      </c>
      <c r="B23" s="18" t="s">
        <v>111</v>
      </c>
      <c r="C23" s="17" t="s">
        <v>13</v>
      </c>
      <c r="D23" s="20" t="s">
        <v>124</v>
      </c>
    </row>
    <row r="24" spans="1:4" ht="40.15" thickBot="1">
      <c r="A24" s="18" t="s">
        <v>112</v>
      </c>
      <c r="B24" s="18" t="s">
        <v>113</v>
      </c>
      <c r="C24" s="17" t="s">
        <v>13</v>
      </c>
      <c r="D24" s="20" t="s">
        <v>124</v>
      </c>
    </row>
    <row r="25" spans="1:4" ht="53.45" thickBot="1">
      <c r="A25" s="18" t="s">
        <v>125</v>
      </c>
      <c r="B25" s="18" t="s">
        <v>126</v>
      </c>
      <c r="C25" s="17" t="s">
        <v>92</v>
      </c>
      <c r="D25" s="20" t="s">
        <v>124</v>
      </c>
    </row>
    <row r="26" spans="1:4" ht="53.45" thickBot="1">
      <c r="A26" s="18" t="s">
        <v>127</v>
      </c>
      <c r="B26" s="18" t="s">
        <v>128</v>
      </c>
      <c r="C26" s="17" t="s">
        <v>92</v>
      </c>
      <c r="D26" s="20" t="s">
        <v>124</v>
      </c>
    </row>
  </sheetData>
  <mergeCells count="1">
    <mergeCell ref="A1:D1"/>
  </mergeCells>
  <dataValidations count="1">
    <dataValidation type="list" allowBlank="1" showErrorMessage="1" sqref="C3:C26" xr:uid="{1BFD775B-162A-4151-BB45-F8836B94E83E}">
      <formula1>"ESSENCIAL,IMPORTANTE,DESEJÁVEL"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BF68-8923-4349-BD97-1BF39EDE25C3}">
  <dimension ref="A1:I19"/>
  <sheetViews>
    <sheetView workbookViewId="0">
      <selection activeCell="J5" sqref="J5"/>
    </sheetView>
  </sheetViews>
  <sheetFormatPr defaultRowHeight="14.45"/>
  <cols>
    <col min="1" max="1" width="23.5703125" bestFit="1" customWidth="1"/>
    <col min="2" max="2" width="24.28515625" customWidth="1"/>
    <col min="3" max="3" width="15.5703125" bestFit="1" customWidth="1"/>
    <col min="4" max="4" width="12.140625" bestFit="1" customWidth="1"/>
    <col min="5" max="5" width="13.28515625" bestFit="1" customWidth="1"/>
    <col min="6" max="6" width="9.85546875" bestFit="1" customWidth="1"/>
    <col min="7" max="7" width="8.7109375" bestFit="1" customWidth="1"/>
    <col min="8" max="8" width="13.28515625" bestFit="1" customWidth="1"/>
  </cols>
  <sheetData>
    <row r="1" spans="1:9" ht="18" thickBot="1">
      <c r="A1" s="1" t="s">
        <v>129</v>
      </c>
      <c r="B1" s="2"/>
      <c r="C1" s="2"/>
      <c r="D1" s="3"/>
      <c r="E1" s="4"/>
      <c r="F1" s="4"/>
      <c r="G1" s="4"/>
      <c r="H1" s="4"/>
      <c r="I1" s="5"/>
    </row>
    <row r="2" spans="1:9" ht="15" thickBot="1">
      <c r="A2" s="6" t="s">
        <v>1</v>
      </c>
      <c r="B2" s="7" t="s">
        <v>2</v>
      </c>
      <c r="C2" s="8" t="s">
        <v>3</v>
      </c>
      <c r="D2" s="9" t="s">
        <v>4</v>
      </c>
      <c r="E2" s="9" t="s">
        <v>130</v>
      </c>
      <c r="F2" s="9" t="s">
        <v>6</v>
      </c>
      <c r="G2" s="9" t="s">
        <v>7</v>
      </c>
      <c r="H2" s="9" t="s">
        <v>8</v>
      </c>
    </row>
    <row r="3" spans="1:9" ht="40.15" thickBot="1">
      <c r="A3" s="10" t="s">
        <v>11</v>
      </c>
      <c r="B3" s="10" t="s">
        <v>12</v>
      </c>
      <c r="C3" s="10" t="s">
        <v>13</v>
      </c>
      <c r="D3" s="11">
        <v>16</v>
      </c>
      <c r="E3" s="11" t="s">
        <v>14</v>
      </c>
      <c r="F3" s="11" t="s">
        <v>15</v>
      </c>
      <c r="G3" s="11" t="s">
        <v>16</v>
      </c>
      <c r="H3" s="11">
        <v>3</v>
      </c>
      <c r="I3" s="12"/>
    </row>
    <row r="4" spans="1:9" ht="53.45" thickBot="1">
      <c r="A4" s="10" t="s">
        <v>19</v>
      </c>
      <c r="B4" s="10" t="s">
        <v>20</v>
      </c>
      <c r="C4" s="10" t="s">
        <v>13</v>
      </c>
      <c r="D4" s="11">
        <v>1</v>
      </c>
      <c r="E4" s="11" t="s">
        <v>14</v>
      </c>
      <c r="F4" s="11" t="s">
        <v>15</v>
      </c>
      <c r="G4" s="11" t="s">
        <v>21</v>
      </c>
      <c r="H4" s="11">
        <v>5</v>
      </c>
      <c r="I4" s="12"/>
    </row>
    <row r="5" spans="1:9" ht="53.45" thickBot="1">
      <c r="A5" s="10" t="s">
        <v>23</v>
      </c>
      <c r="B5" s="10" t="s">
        <v>24</v>
      </c>
      <c r="C5" s="10" t="s">
        <v>13</v>
      </c>
      <c r="D5" s="11">
        <v>11</v>
      </c>
      <c r="E5" s="11" t="s">
        <v>14</v>
      </c>
      <c r="F5" s="11" t="s">
        <v>15</v>
      </c>
      <c r="G5" s="11" t="s">
        <v>25</v>
      </c>
      <c r="H5" s="11">
        <v>13</v>
      </c>
      <c r="I5" s="12"/>
    </row>
    <row r="6" spans="1:9" ht="40.15" thickBot="1">
      <c r="A6" s="10" t="s">
        <v>26</v>
      </c>
      <c r="B6" s="10" t="s">
        <v>27</v>
      </c>
      <c r="C6" s="10" t="s">
        <v>13</v>
      </c>
      <c r="D6" s="11">
        <v>10</v>
      </c>
      <c r="E6" s="11" t="s">
        <v>14</v>
      </c>
      <c r="F6" s="11" t="s">
        <v>28</v>
      </c>
      <c r="G6" s="11" t="s">
        <v>29</v>
      </c>
      <c r="H6" s="11">
        <v>8</v>
      </c>
      <c r="I6" s="12"/>
    </row>
    <row r="7" spans="1:9" ht="40.15" thickBot="1">
      <c r="A7" s="10" t="s">
        <v>31</v>
      </c>
      <c r="B7" s="10" t="s">
        <v>32</v>
      </c>
      <c r="C7" s="10" t="s">
        <v>13</v>
      </c>
      <c r="D7" s="11">
        <v>3</v>
      </c>
      <c r="E7" s="11" t="s">
        <v>33</v>
      </c>
      <c r="F7" s="11" t="s">
        <v>15</v>
      </c>
      <c r="G7" s="11" t="s">
        <v>34</v>
      </c>
      <c r="H7" s="11">
        <v>21</v>
      </c>
      <c r="I7" s="12"/>
    </row>
    <row r="8" spans="1:9" ht="40.15" thickBot="1">
      <c r="A8" s="10" t="s">
        <v>36</v>
      </c>
      <c r="B8" s="10" t="s">
        <v>37</v>
      </c>
      <c r="C8" s="10" t="s">
        <v>13</v>
      </c>
      <c r="D8" s="11">
        <v>4</v>
      </c>
      <c r="E8" s="11" t="s">
        <v>33</v>
      </c>
      <c r="F8" s="11" t="s">
        <v>15</v>
      </c>
      <c r="G8" s="11" t="s">
        <v>25</v>
      </c>
      <c r="H8" s="11">
        <v>13</v>
      </c>
      <c r="I8" s="12"/>
    </row>
    <row r="9" spans="1:9" ht="40.15" thickBot="1">
      <c r="A9" s="10" t="s">
        <v>38</v>
      </c>
      <c r="B9" s="10" t="s">
        <v>39</v>
      </c>
      <c r="C9" s="10" t="s">
        <v>13</v>
      </c>
      <c r="D9" s="11">
        <v>5</v>
      </c>
      <c r="E9" s="11" t="s">
        <v>33</v>
      </c>
      <c r="F9" s="11" t="s">
        <v>28</v>
      </c>
      <c r="G9" s="11" t="s">
        <v>34</v>
      </c>
      <c r="H9" s="11">
        <v>21</v>
      </c>
      <c r="I9" s="12"/>
    </row>
    <row r="10" spans="1:9" ht="66.599999999999994" thickBot="1">
      <c r="A10" s="10" t="s">
        <v>40</v>
      </c>
      <c r="B10" s="10" t="s">
        <v>41</v>
      </c>
      <c r="C10" s="10" t="s">
        <v>13</v>
      </c>
      <c r="D10" s="11">
        <v>9</v>
      </c>
      <c r="E10" s="11" t="s">
        <v>42</v>
      </c>
      <c r="F10" s="11" t="s">
        <v>15</v>
      </c>
      <c r="G10" s="11" t="s">
        <v>29</v>
      </c>
      <c r="H10" s="11">
        <v>8</v>
      </c>
      <c r="I10" s="12"/>
    </row>
    <row r="11" spans="1:9" ht="40.15" thickBot="1">
      <c r="A11" s="10" t="s">
        <v>43</v>
      </c>
      <c r="B11" s="10" t="s">
        <v>44</v>
      </c>
      <c r="C11" s="10" t="s">
        <v>13</v>
      </c>
      <c r="D11" s="11">
        <v>8</v>
      </c>
      <c r="E11" s="11" t="s">
        <v>42</v>
      </c>
      <c r="F11" s="11" t="s">
        <v>28</v>
      </c>
      <c r="G11" s="11" t="s">
        <v>16</v>
      </c>
      <c r="H11" s="11">
        <v>3</v>
      </c>
      <c r="I11" s="12"/>
    </row>
    <row r="12" spans="1:9" ht="53.45" thickBot="1">
      <c r="A12" s="10" t="s">
        <v>45</v>
      </c>
      <c r="B12" s="10" t="s">
        <v>46</v>
      </c>
      <c r="C12" s="10" t="s">
        <v>13</v>
      </c>
      <c r="D12" s="11">
        <v>2</v>
      </c>
      <c r="E12" s="11" t="s">
        <v>42</v>
      </c>
      <c r="F12" s="11" t="s">
        <v>28</v>
      </c>
      <c r="G12" s="11" t="s">
        <v>21</v>
      </c>
      <c r="H12" s="11">
        <v>5</v>
      </c>
      <c r="I12" s="12"/>
    </row>
    <row r="13" spans="1:9" ht="53.45" thickBot="1">
      <c r="A13" s="10" t="s">
        <v>47</v>
      </c>
      <c r="B13" s="10" t="s">
        <v>48</v>
      </c>
      <c r="C13" s="10" t="s">
        <v>13</v>
      </c>
      <c r="D13" s="11">
        <v>6</v>
      </c>
      <c r="E13" s="11" t="s">
        <v>49</v>
      </c>
      <c r="F13" s="11" t="s">
        <v>28</v>
      </c>
      <c r="G13" s="11" t="s">
        <v>50</v>
      </c>
      <c r="H13" s="11">
        <v>5</v>
      </c>
      <c r="I13" s="12"/>
    </row>
    <row r="14" spans="1:9" ht="40.15" thickBot="1">
      <c r="A14" s="10" t="s">
        <v>51</v>
      </c>
      <c r="B14" s="10" t="s">
        <v>52</v>
      </c>
      <c r="C14" s="10" t="s">
        <v>13</v>
      </c>
      <c r="D14" s="11">
        <v>7</v>
      </c>
      <c r="E14" s="11" t="s">
        <v>49</v>
      </c>
      <c r="F14" s="11" t="s">
        <v>15</v>
      </c>
      <c r="G14" s="11" t="s">
        <v>29</v>
      </c>
      <c r="H14" s="11">
        <v>8</v>
      </c>
      <c r="I14" s="12"/>
    </row>
    <row r="15" spans="1:9" ht="40.15" thickBot="1">
      <c r="A15" s="10" t="s">
        <v>53</v>
      </c>
      <c r="B15" s="10" t="s">
        <v>54</v>
      </c>
      <c r="C15" s="10" t="s">
        <v>13</v>
      </c>
      <c r="D15" s="11">
        <v>13</v>
      </c>
      <c r="E15" s="11" t="s">
        <v>55</v>
      </c>
      <c r="F15" s="11" t="s">
        <v>56</v>
      </c>
      <c r="G15" s="11" t="s">
        <v>25</v>
      </c>
      <c r="H15" s="11">
        <v>13</v>
      </c>
      <c r="I15" s="12"/>
    </row>
    <row r="16" spans="1:9" ht="40.15" thickBot="1">
      <c r="A16" s="10" t="s">
        <v>57</v>
      </c>
      <c r="B16" s="10" t="s">
        <v>58</v>
      </c>
      <c r="C16" s="10" t="s">
        <v>13</v>
      </c>
      <c r="D16" s="11">
        <v>12</v>
      </c>
      <c r="E16" s="11" t="s">
        <v>55</v>
      </c>
      <c r="F16" s="11" t="s">
        <v>56</v>
      </c>
      <c r="G16" s="11" t="s">
        <v>25</v>
      </c>
      <c r="H16" s="11">
        <v>13</v>
      </c>
      <c r="I16" s="12"/>
    </row>
    <row r="17" spans="1:9" ht="66.599999999999994" thickBot="1">
      <c r="A17" s="10" t="s">
        <v>59</v>
      </c>
      <c r="B17" s="10" t="s">
        <v>60</v>
      </c>
      <c r="C17" s="10" t="s">
        <v>13</v>
      </c>
      <c r="D17" s="11">
        <v>14</v>
      </c>
      <c r="E17" s="11" t="s">
        <v>61</v>
      </c>
      <c r="F17" s="11" t="s">
        <v>15</v>
      </c>
      <c r="G17" s="11" t="s">
        <v>29</v>
      </c>
      <c r="H17" s="11">
        <v>8</v>
      </c>
      <c r="I17" s="12"/>
    </row>
    <row r="18" spans="1:9" ht="40.15" thickBot="1">
      <c r="A18" s="10" t="s">
        <v>62</v>
      </c>
      <c r="B18" s="10" t="s">
        <v>63</v>
      </c>
      <c r="C18" s="10" t="s">
        <v>13</v>
      </c>
      <c r="D18" s="11">
        <v>15</v>
      </c>
      <c r="E18" s="11" t="s">
        <v>61</v>
      </c>
      <c r="F18" s="11" t="s">
        <v>56</v>
      </c>
      <c r="G18" s="11" t="s">
        <v>29</v>
      </c>
      <c r="H18" s="11">
        <v>8</v>
      </c>
      <c r="I18" s="12"/>
    </row>
    <row r="19" spans="1:9" ht="27" thickBot="1">
      <c r="A19" s="13"/>
      <c r="B19" s="13"/>
      <c r="C19" s="13"/>
      <c r="D19" s="14"/>
      <c r="E19" s="13"/>
      <c r="F19" s="13"/>
      <c r="G19" s="15" t="s">
        <v>131</v>
      </c>
      <c r="H19" s="11">
        <f>SUM(H3:H18)</f>
        <v>155</v>
      </c>
      <c r="I19" s="11" t="s">
        <v>132</v>
      </c>
    </row>
  </sheetData>
  <dataValidations count="1">
    <dataValidation type="list" allowBlank="1" showErrorMessage="1" sqref="C3:C18" xr:uid="{8A46CCDE-5419-4B55-91FC-BA922D56FB9B}">
      <formula1>"ESSENCIAL,IMPORTANTE,DESEJÁVEL"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Fabio Kuriki</dc:creator>
  <cp:keywords/>
  <dc:description/>
  <cp:lastModifiedBy/>
  <cp:revision/>
  <dcterms:created xsi:type="dcterms:W3CDTF">2024-10-03T04:45:30Z</dcterms:created>
  <dcterms:modified xsi:type="dcterms:W3CDTF">2024-10-04T00:39:32Z</dcterms:modified>
  <cp:category/>
  <cp:contentStatus/>
</cp:coreProperties>
</file>