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FUN SOPHIA\Pictures\MAKE USE OF THIS\"/>
    </mc:Choice>
  </mc:AlternateContent>
  <xr:revisionPtr revIDLastSave="0" documentId="8_{D6CD3027-37E0-404A-87A9-42B638E3E23F}" xr6:coauthVersionLast="47" xr6:coauthVersionMax="47" xr10:uidLastSave="{00000000-0000-0000-0000-000000000000}"/>
  <bookViews>
    <workbookView xWindow="-110" yWindow="-110" windowWidth="19420" windowHeight="10300" xr2:uid="{159AB99F-21CD-4D1C-9A13-3F54F856164B}"/>
  </bookViews>
  <sheets>
    <sheet name="Corporate" sheetId="13" r:id="rId1"/>
    <sheet name="Sage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13" l="1"/>
  <c r="D124" i="13"/>
  <c r="E124" i="13"/>
  <c r="F124" i="13"/>
  <c r="G124" i="13"/>
  <c r="C123" i="13"/>
  <c r="D123" i="13"/>
  <c r="E123" i="13"/>
  <c r="F123" i="13"/>
  <c r="G123" i="13"/>
  <c r="B124" i="13"/>
  <c r="C122" i="13"/>
  <c r="D122" i="13"/>
  <c r="E122" i="13"/>
  <c r="F122" i="13"/>
  <c r="G122" i="13"/>
  <c r="C121" i="13"/>
  <c r="D121" i="13"/>
  <c r="E121" i="13"/>
  <c r="F121" i="13"/>
  <c r="G121" i="13"/>
  <c r="C120" i="13"/>
  <c r="D120" i="13"/>
  <c r="E120" i="13"/>
  <c r="F120" i="13"/>
  <c r="G120" i="13"/>
  <c r="B123" i="13"/>
  <c r="B122" i="13"/>
  <c r="B121" i="13"/>
  <c r="B120" i="13"/>
  <c r="B7" i="5" l="1"/>
</calcChain>
</file>

<file path=xl/sharedStrings.xml><?xml version="1.0" encoding="utf-8"?>
<sst xmlns="http://schemas.openxmlformats.org/spreadsheetml/2006/main" count="826" uniqueCount="262">
  <si>
    <t>NEM CORPORATE HEALTH PLAN</t>
  </si>
  <si>
    <t>PLAN BENEFITS</t>
  </si>
  <si>
    <t>PLAN TYPE</t>
  </si>
  <si>
    <t>Benefit Categories</t>
  </si>
  <si>
    <t>Rose Plan</t>
  </si>
  <si>
    <t>Lotus Plan</t>
  </si>
  <si>
    <t>Tulip Plan</t>
  </si>
  <si>
    <t>Hazel Plan</t>
  </si>
  <si>
    <t>Ivy Plan</t>
  </si>
  <si>
    <t>Marigold Plan</t>
  </si>
  <si>
    <t>Region of Cover</t>
  </si>
  <si>
    <t>Nigeria</t>
  </si>
  <si>
    <t>Nigeria + Africa I</t>
  </si>
  <si>
    <t>Nigeria + India + Africa II</t>
  </si>
  <si>
    <t>Nigeria + India + Africa II + UAE</t>
  </si>
  <si>
    <t>Provider Category</t>
  </si>
  <si>
    <t>Tier 1</t>
  </si>
  <si>
    <t>Annual Benefit Limit</t>
  </si>
  <si>
    <t>Unlimited</t>
  </si>
  <si>
    <t>OUT PATIENT CARE</t>
  </si>
  <si>
    <t>GP Consultation</t>
  </si>
  <si>
    <t>Covered</t>
  </si>
  <si>
    <t>Specialist Consultation</t>
  </si>
  <si>
    <t>Rare Specialist Consultation</t>
  </si>
  <si>
    <t>Telemedicine Consultation</t>
  </si>
  <si>
    <t>Prescribed Medications</t>
  </si>
  <si>
    <t>Basic Laboratory Investigations/X-Ray/Ultrasounds</t>
  </si>
  <si>
    <t>IN PATIENT CARE</t>
  </si>
  <si>
    <t>Admission &amp; Feeding</t>
  </si>
  <si>
    <t>Room Type</t>
  </si>
  <si>
    <t>Standard Ward</t>
  </si>
  <si>
    <t>Semi-Private room</t>
  </si>
  <si>
    <t>Private room</t>
  </si>
  <si>
    <t xml:space="preserve">Nursing Care and Consumables </t>
  </si>
  <si>
    <t xml:space="preserve">Accommodation for parents whose infants are on admission </t>
  </si>
  <si>
    <t>Not Covered</t>
  </si>
  <si>
    <t>Covered for 2days</t>
  </si>
  <si>
    <t>Covered for 3days</t>
  </si>
  <si>
    <t>Covered for 5days</t>
  </si>
  <si>
    <t>Covered for 7days</t>
  </si>
  <si>
    <t>INTENSIVE CARE SERVICES</t>
  </si>
  <si>
    <t>ICU</t>
  </si>
  <si>
    <t>24 hours</t>
  </si>
  <si>
    <t>2 days</t>
  </si>
  <si>
    <t>3 days</t>
  </si>
  <si>
    <t>5days</t>
  </si>
  <si>
    <t>7days</t>
  </si>
  <si>
    <t>12days</t>
  </si>
  <si>
    <t>ACCIDENT AND EMERGENCY</t>
  </si>
  <si>
    <t>Emergency Room Care</t>
  </si>
  <si>
    <t xml:space="preserve">Emergency Medical Transportation from Roadside to Hospital and Hospital to Hospital </t>
  </si>
  <si>
    <t>Free Uber or Bolt ride home to hospital (Medical Emergencies Only)</t>
  </si>
  <si>
    <t>Emergency Services - Resuscitation and Stabilization</t>
  </si>
  <si>
    <t xml:space="preserve">OBSTETRICS AND GYNAECOLOGY </t>
  </si>
  <si>
    <t>Antenatal care</t>
  </si>
  <si>
    <t>Induction of Labour &amp; Normal Delivery</t>
  </si>
  <si>
    <t>Assisted Delivery</t>
  </si>
  <si>
    <t>Emergency or Elective Caesarean Section</t>
  </si>
  <si>
    <t>Epidural for Normal Delivery</t>
  </si>
  <si>
    <t>Post Natal Care- 6 weeks</t>
  </si>
  <si>
    <t>Family Planning Services - All Methods</t>
  </si>
  <si>
    <t>NEONATAL CARE SERVICES</t>
  </si>
  <si>
    <t>Special Baby Care Unit (Intensive care Unit-including life support, Phototherapy &amp; Incubator care). limit per plan</t>
  </si>
  <si>
    <t>5 days</t>
  </si>
  <si>
    <t>10 days</t>
  </si>
  <si>
    <t>Male Circumcision and Ear Piercing - Within first 6 weeks of life</t>
  </si>
  <si>
    <t>Congenital anomaly treatment (for children born on the plan). Limits per plan</t>
  </si>
  <si>
    <t>INFERTILITY MANAGEMENT</t>
  </si>
  <si>
    <t>Consultation and Investigation</t>
  </si>
  <si>
    <t>PRIMARY IMMUNIZATIONS</t>
  </si>
  <si>
    <t>BCG</t>
  </si>
  <si>
    <t>OPV</t>
  </si>
  <si>
    <t>Pentavalent &amp; IPV</t>
  </si>
  <si>
    <t>HBV</t>
  </si>
  <si>
    <t>Vitamin A</t>
  </si>
  <si>
    <t>Measles</t>
  </si>
  <si>
    <t>Pneumoccoccal</t>
  </si>
  <si>
    <t>Yellow Fever</t>
  </si>
  <si>
    <t>SECONDARY IMMUNIZATIONS</t>
  </si>
  <si>
    <t>Rotavirus</t>
  </si>
  <si>
    <t>Meningitis</t>
  </si>
  <si>
    <t>MMR</t>
  </si>
  <si>
    <t>Hexaxim</t>
  </si>
  <si>
    <t>Typhoid</t>
  </si>
  <si>
    <t>Chicken Pox</t>
  </si>
  <si>
    <t>HPV</t>
  </si>
  <si>
    <t>SURGICAL SERVICES</t>
  </si>
  <si>
    <t>Minor Surgery</t>
  </si>
  <si>
    <t>Intermediate Surgery</t>
  </si>
  <si>
    <t>N150,000.00</t>
  </si>
  <si>
    <t>N300,000.00</t>
  </si>
  <si>
    <t>N500,000.00</t>
  </si>
  <si>
    <t>N1,500,000.00</t>
  </si>
  <si>
    <t>N2,500,000.00</t>
  </si>
  <si>
    <t>N3,500,000.00</t>
  </si>
  <si>
    <t>Major Surgery</t>
  </si>
  <si>
    <t>Tertiary Surgery/Minimal Invasive Surgeries</t>
  </si>
  <si>
    <t>ENT SERVICES</t>
  </si>
  <si>
    <t>Treatment for ENT diseases</t>
  </si>
  <si>
    <t>ENT surgery (Subject to overall surgical limit)</t>
  </si>
  <si>
    <t>DENTAL CARE SERVICES</t>
  </si>
  <si>
    <t>EYE CARE SERVICES</t>
  </si>
  <si>
    <t>Primary Eye Care- Consultation, Examination, Primary Infections, and Medications</t>
  </si>
  <si>
    <t>Eye Surgeries covered as part of over all surgical limit</t>
  </si>
  <si>
    <t>Lenses and Frames covered up to limit per plan (Once every 18 months)</t>
  </si>
  <si>
    <t>MAJOR DISEASE CARE</t>
  </si>
  <si>
    <t>Cancer Treatment (Chemotherapy, Radiotherapy, Surgery), Major Organ Diseases- Kidney Dialysis, Organ transplants, Other major Organ diseases, Stroke, Rehabilitation Care. All drawn from major disease limits</t>
  </si>
  <si>
    <t>PHYSIOTHERAPY CARE SERVICES</t>
  </si>
  <si>
    <t>Specialist Consultation &amp; Treatment</t>
  </si>
  <si>
    <t>Physiotherapy Sessions</t>
  </si>
  <si>
    <t>3 sessions</t>
  </si>
  <si>
    <t>6 sessions</t>
  </si>
  <si>
    <t>12 sessions</t>
  </si>
  <si>
    <t>20 sessions</t>
  </si>
  <si>
    <t>40 sessions</t>
  </si>
  <si>
    <t xml:space="preserve">External Medical Devices &amp; Appliances such as Crutches, Wheelchair, Neck Collars etc Limits are per annum </t>
  </si>
  <si>
    <t>DIAGNOSTIC SERVICES</t>
  </si>
  <si>
    <t>Basic Radiological Studies e.g Plain x-ray, Contrast X-ray &amp; Ultrasonography (Abdominal and Pelvic)</t>
  </si>
  <si>
    <t>Laboratory Services- Histopathology, Hematological Investigations, Microbiological Investigations , Serology&amp; Clinical chemistry</t>
  </si>
  <si>
    <t xml:space="preserve">Spirometry , Electrocardiogram (ECG) - Rest &amp; EEG-Electroencephalogram </t>
  </si>
  <si>
    <t>Advanced and  Complex Laboratory and Radiological Investigations e.g Echocardiogram, CT scan, MRI,e.t.c.</t>
  </si>
  <si>
    <t>ANNUAL WELLNESS SCREENING  (Principal &amp; Spouse)</t>
  </si>
  <si>
    <t>Physical Examination</t>
  </si>
  <si>
    <t xml:space="preserve">Visual Acuity </t>
  </si>
  <si>
    <t>Blood Pressure</t>
  </si>
  <si>
    <t>Fasting Blood Sugar</t>
  </si>
  <si>
    <t>Full Blood Count</t>
  </si>
  <si>
    <t xml:space="preserve">Serum Cholesterol </t>
  </si>
  <si>
    <t>Liver Function Test</t>
  </si>
  <si>
    <t>ECG</t>
  </si>
  <si>
    <t>Kidney Function Test (E/U/Cr)</t>
  </si>
  <si>
    <t>Breast scan every 2years for females &lt; 40years, Mammogram for every 2 years females &gt;40 years , Pap smear every 2 years for females &gt;35 years</t>
  </si>
  <si>
    <t>PSA for men above 40 years every 2 years</t>
  </si>
  <si>
    <t>PHARMACY BENEFIT AND CHRONIC DISEASE MANAGEMENT</t>
  </si>
  <si>
    <t>Chronic Medical Conditions (Drug Refill)</t>
  </si>
  <si>
    <t>Drug Delivery and Pick up at Partner Pharmacies</t>
  </si>
  <si>
    <t>Chronic Disease Management Program</t>
  </si>
  <si>
    <t>MENTAL HEALTH MANAGEMENT</t>
  </si>
  <si>
    <t>Specialist Consultations on Outpatient Cases Only</t>
  </si>
  <si>
    <t>5 weeks</t>
  </si>
  <si>
    <t>10 weeks</t>
  </si>
  <si>
    <t>12 weeks</t>
  </si>
  <si>
    <t>Psychiatric Inpatient Cases</t>
  </si>
  <si>
    <t xml:space="preserve">Employee Assistance Program / Stress Management </t>
  </si>
  <si>
    <t xml:space="preserve">LIFESTYLE MANAGEMENT </t>
  </si>
  <si>
    <t>On-site Health Checks , Fitness/Aerobic Intructors, Health Talks/ Education Forum or Wellness Fairs</t>
  </si>
  <si>
    <t>TELEMEDICINE &amp; E-HEALTH SERVICES</t>
  </si>
  <si>
    <t>Teleconsultation</t>
  </si>
  <si>
    <t>TRAVEL INSURANCE</t>
  </si>
  <si>
    <t>World Wide Cover for Principal Only</t>
  </si>
  <si>
    <t>2 Weeks</t>
  </si>
  <si>
    <t>1 Month</t>
  </si>
  <si>
    <t>EXPERT SECOND OPINION SERVICE</t>
  </si>
  <si>
    <t>Second Opinion Service by Experts</t>
  </si>
  <si>
    <t>MORTUARY SERVICES  FOR FAMILY</t>
  </si>
  <si>
    <t>Premium Per Individual</t>
  </si>
  <si>
    <t>Premium Per Family</t>
  </si>
  <si>
    <t>Premium Per Family of 2</t>
  </si>
  <si>
    <t>Premium Per Family of 3</t>
  </si>
  <si>
    <t>Premium Per Family of 4</t>
  </si>
  <si>
    <t>Premium Per Family of 5</t>
  </si>
  <si>
    <t>Benefit Sub-Categories</t>
  </si>
  <si>
    <t>Subject to plan type limit</t>
  </si>
  <si>
    <t xml:space="preserve">SURGERY   (Subject to plan limit) </t>
  </si>
  <si>
    <t>Lenses and Frames covered up to limit per plan (Once every 2 years)</t>
  </si>
  <si>
    <t xml:space="preserve">External Medical Devices &amp; Appliances such as Crutches, Wheelchair, Neck Collars etc Limits are per incident. </t>
  </si>
  <si>
    <t>OUT PATIENT CARE(OPT) LIMIT</t>
  </si>
  <si>
    <t>IN PATIENT CARE(IPT) LIMIT</t>
  </si>
  <si>
    <t>Permanent &amp; Total Disability arising from accidents</t>
  </si>
  <si>
    <t>POLICY EXCLUSIONS</t>
  </si>
  <si>
    <t>•Conditions caused by an Act of War, an Epidemic or Enrollee participating in a Riot, Civil Disobedience, Domestic Violence</t>
  </si>
  <si>
    <t>•Cosmetic Treatments and Procedures</t>
  </si>
  <si>
    <t>•Epidemic and Pandemic</t>
  </si>
  <si>
    <t>•Alternative /Un-orthodox Medicine</t>
  </si>
  <si>
    <t>•Domiciliary/Hospice care</t>
  </si>
  <si>
    <t>•Neonatal care not listed under neonatal services</t>
  </si>
  <si>
    <t>•Self Inflicted Injuries</t>
  </si>
  <si>
    <t>•Congenital Anomalies for Children not born on the Plan</t>
  </si>
  <si>
    <t xml:space="preserve">•Services Primarily for Weight Reduction or Treatment of Obesity </t>
  </si>
  <si>
    <t>•Treatment of Substance Abuse</t>
  </si>
  <si>
    <t>•Professional Sports and willful Exposure to Needless Danger</t>
  </si>
  <si>
    <t>•School Admission Test</t>
  </si>
  <si>
    <t>•All Procedures, Management and Investigations not written/stated and Covered by the Plan</t>
  </si>
  <si>
    <t>All types of Dental or Orthodontic Cosmetic Procedures including Cost of Consultation, Examination, Medication, Procedures, Follow-Up Visits, and Teeth Whitening, Dental Prosthesis, Dental &amp; Surgical Implants.</t>
  </si>
  <si>
    <t>• Donor Costs associated with Transplant Surgeries</t>
  </si>
  <si>
    <t>• Autopsies</t>
  </si>
  <si>
    <t>• Hormonal Therapy (Anabolic Steroids and Testosterone)</t>
  </si>
  <si>
    <t>Occupational Injuries and Hazards</t>
  </si>
  <si>
    <t>TERMS &amp; CONDITIONS</t>
  </si>
  <si>
    <t>•The quote is valid for 30 days which is effective from the date proposal is sent to the customer</t>
  </si>
  <si>
    <t>•Pricing is based on the assumption of  20  principal lives and above for each plan</t>
  </si>
  <si>
    <t>•No moratorium period</t>
  </si>
  <si>
    <t>•The age limit on the plan is 65 years</t>
  </si>
  <si>
    <t>•Maximum family size of 6 (principal, spouse and  max . of 4 children)</t>
  </si>
  <si>
    <t>•Discount is granted based on population size</t>
  </si>
  <si>
    <t>•The premium computed is paid annually and additional charges may apply for periodic premiums</t>
  </si>
  <si>
    <t>•Open networks of hospital</t>
  </si>
  <si>
    <t>•Final contract/negotiations  is subject to NEM Health's  terms and conditions</t>
  </si>
  <si>
    <t>•Age for a dependent is 25 years and below</t>
  </si>
  <si>
    <t>Rare Specialist Consultation are covered up to N15,000.00 on Rose and Lotus Plans</t>
  </si>
  <si>
    <t>Africa I (West African Countries)</t>
  </si>
  <si>
    <t>Africa II (West African Countries + South Africa)</t>
  </si>
  <si>
    <t>GROUP PERSONAL ACCIDENT</t>
  </si>
  <si>
    <t>Tier 1 - 3</t>
  </si>
  <si>
    <t>Tier 1 - 4</t>
  </si>
  <si>
    <t>Tier 1 - 5</t>
  </si>
  <si>
    <t>NEM SAGE HEALTH PLAN(GERIATRIC)</t>
  </si>
  <si>
    <t>Love</t>
  </si>
  <si>
    <t>Peace</t>
  </si>
  <si>
    <t>Joy</t>
  </si>
  <si>
    <t>Royal</t>
  </si>
  <si>
    <t>Teir 1 &amp; 2</t>
  </si>
  <si>
    <t>Teir 1, 2</t>
  </si>
  <si>
    <t>Teir 1, 2 &amp; 3</t>
  </si>
  <si>
    <t>Teir 1, 2, 3</t>
  </si>
  <si>
    <t>Covered (10 days p.a)</t>
  </si>
  <si>
    <t>Covered (15 days p.a)</t>
  </si>
  <si>
    <t>Covered (20 days p.a)</t>
  </si>
  <si>
    <t>Covered (30 days p.a)</t>
  </si>
  <si>
    <t>INTENSIVE CARE</t>
  </si>
  <si>
    <t>1 day</t>
  </si>
  <si>
    <t>Free Uber or Bolt ride home to hospital (medical emergencies only)</t>
  </si>
  <si>
    <t>Tertiary Surgery</t>
  </si>
  <si>
    <t>ENT</t>
  </si>
  <si>
    <t>DENTAL CARE (Covered up to plan limit)</t>
  </si>
  <si>
    <t>EYE CARE</t>
  </si>
  <si>
    <t>PHYSIOTHERAPY CARE</t>
  </si>
  <si>
    <t>DIAGNOSTICS</t>
  </si>
  <si>
    <t>Teleconsultation with a Doctor Online 24/7</t>
  </si>
  <si>
    <t>Second Opinion Service by Experts Local and Abroad</t>
  </si>
  <si>
    <t>Mortuary Services</t>
  </si>
  <si>
    <t>Covered up to N50,000.00</t>
  </si>
  <si>
    <t>Covered up to N80,000.00</t>
  </si>
  <si>
    <t>Covered up to N100,000.00</t>
  </si>
  <si>
    <t>•Conditions caused by an Act of War, an Epidemic or Enrollee participating in a Riot</t>
  </si>
  <si>
    <t>•Domestic Violence</t>
  </si>
  <si>
    <t>•Civil Disobedience</t>
  </si>
  <si>
    <t>•Dental Prosthesis</t>
  </si>
  <si>
    <t>•Dental &amp; Surgical Implants</t>
  </si>
  <si>
    <t>•Congenital Abnormalities for Children not born on the Plan</t>
  </si>
  <si>
    <t>•Spine Surgery</t>
  </si>
  <si>
    <t>•Stem Cell Transplant or Bone Marrow Transplant</t>
  </si>
  <si>
    <t>All types of Dental or Orthodontic Cosmetic Procedures including Cost of Consultation, Examination, Medication, Procedures, Follow-Up Visits</t>
  </si>
  <si>
    <t>Teeth Whitening, Braces,Veneers, Aligners, Crowns, Tooth Replacement,Cosmetic Dental Surgical and Non-Surgical Procedures</t>
  </si>
  <si>
    <t>• Treatment for Newborns not Registered on the plan after 6weeks of birth.</t>
  </si>
  <si>
    <t>• Hormonal Therapy (Anabolic Steroids and Testosterone, Immunomodulators)</t>
  </si>
  <si>
    <t>*Age for cover is between 66 and 80 years</t>
  </si>
  <si>
    <t>•3 months moratorium period for all services except outpatient care</t>
  </si>
  <si>
    <t>*Premium should be paid annually.</t>
  </si>
  <si>
    <r>
      <rPr>
        <b/>
        <sz val="10"/>
        <color theme="1"/>
        <rFont val="Abadi"/>
        <family val="2"/>
      </rPr>
      <t>Primary Dental Care</t>
    </r>
    <r>
      <rPr>
        <sz val="10"/>
        <color theme="1"/>
        <rFont val="Abadi"/>
        <family val="2"/>
      </rPr>
      <t xml:space="preserve"> - Basic dental treatment, Simple Amalgam or composite filling ,Scaling and Polishing, Non-Surgical Extractions and Pain Therapy/ Relief</t>
    </r>
  </si>
  <si>
    <r>
      <t>Secondary Dental Care -</t>
    </r>
    <r>
      <rPr>
        <sz val="10"/>
        <color theme="1"/>
        <rFont val="Abadi"/>
        <family val="2"/>
      </rPr>
      <t xml:space="preserve"> Surgical Tooth Extraction, Root Canal Treatment and Orthodontics</t>
    </r>
  </si>
  <si>
    <r>
      <rPr>
        <b/>
        <sz val="10"/>
        <color theme="1"/>
        <rFont val="Abadi"/>
        <family val="2"/>
      </rPr>
      <t>Primary dental care</t>
    </r>
    <r>
      <rPr>
        <sz val="10"/>
        <color theme="1"/>
        <rFont val="Abadi"/>
        <family val="2"/>
      </rPr>
      <t xml:space="preserve"> - Basic dental treatment, Simple Amalgam or composite filling ,Scaling and Polishing, Non-Surgical Extractions and Pain Therapy/ Relief</t>
    </r>
  </si>
  <si>
    <t>Tier 1 - 2</t>
  </si>
  <si>
    <t>Marigold + Plan</t>
  </si>
  <si>
    <t>LAST EXPENSE  FOR FAMILY</t>
  </si>
  <si>
    <t xml:space="preserve">Last Expense   </t>
  </si>
  <si>
    <t>Tier 1 - 5+</t>
  </si>
  <si>
    <t>Urinalysis</t>
  </si>
  <si>
    <t>Network Gym Centres</t>
  </si>
  <si>
    <t>Twice a month</t>
  </si>
  <si>
    <t>Once a week</t>
  </si>
  <si>
    <t>Twice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</si>
</sst>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-46A]#,##0.00"/>
    <numFmt numFmtId="165" formatCode="[$₦-466]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9D0B0E"/>
      <name val="Abadi"/>
      <family val="2"/>
    </font>
    <font>
      <sz val="11"/>
      <color theme="1"/>
      <name val="Abadi"/>
      <family val="2"/>
    </font>
    <font>
      <b/>
      <sz val="11"/>
      <color rgb="FFC00000"/>
      <name val="Abadi"/>
      <family val="2"/>
    </font>
    <font>
      <b/>
      <sz val="11"/>
      <color theme="0"/>
      <name val="Abadi"/>
      <family val="2"/>
    </font>
    <font>
      <sz val="10"/>
      <color theme="1"/>
      <name val="Abadi"/>
      <family val="2"/>
    </font>
    <font>
      <sz val="10"/>
      <color rgb="FF000000"/>
      <name val="Abadi"/>
      <family val="2"/>
    </font>
    <font>
      <b/>
      <sz val="10"/>
      <color theme="0"/>
      <name val="Abadi"/>
      <family val="2"/>
    </font>
    <font>
      <sz val="10"/>
      <name val="Abadi"/>
      <family val="2"/>
    </font>
    <font>
      <b/>
      <sz val="10"/>
      <color theme="1"/>
      <name val="Abadi"/>
      <family val="2"/>
    </font>
    <font>
      <b/>
      <sz val="10"/>
      <color rgb="FFF8E33C"/>
      <name val="Abadi"/>
      <family val="2"/>
    </font>
    <font>
      <b/>
      <sz val="10"/>
      <color rgb="FFC00000"/>
      <name val="Abadi"/>
      <family val="2"/>
    </font>
    <font>
      <b/>
      <sz val="10"/>
      <color rgb="FFFFFFFF"/>
      <name val="Abadi"/>
      <family val="2"/>
    </font>
    <font>
      <b/>
      <sz val="14"/>
      <color rgb="FF9D0B0E"/>
      <name val="Abadi"/>
      <family val="2"/>
    </font>
    <font>
      <b/>
      <sz val="11"/>
      <color rgb="FFF2E50D"/>
      <name val="Abadi"/>
      <family val="2"/>
    </font>
    <font>
      <b/>
      <sz val="14"/>
      <color theme="0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rgb="FFF2E50D"/>
        <bgColor indexed="64"/>
      </patternFill>
    </fill>
    <fill>
      <patternFill patternType="solid">
        <fgColor rgb="FFF9F3F3"/>
        <bgColor indexed="64"/>
      </patternFill>
    </fill>
    <fill>
      <patternFill patternType="solid">
        <fgColor rgb="FF9D0B0E"/>
        <bgColor indexed="64"/>
      </patternFill>
    </fill>
    <fill>
      <patternFill patternType="solid">
        <fgColor rgb="FF9D0B0E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FFF00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 style="thin">
        <color rgb="FFFFFF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center" wrapText="1" readingOrder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 readingOrder="1"/>
    </xf>
    <xf numFmtId="0" fontId="8" fillId="4" borderId="2" xfId="0" applyFont="1" applyFill="1" applyBorder="1" applyAlignment="1">
      <alignment vertical="center" wrapText="1" readingOrder="1"/>
    </xf>
    <xf numFmtId="0" fontId="6" fillId="3" borderId="1" xfId="0" applyFont="1" applyFill="1" applyBorder="1" applyAlignment="1">
      <alignment horizontal="center" vertical="center" readingOrder="1"/>
    </xf>
    <xf numFmtId="0" fontId="6" fillId="3" borderId="2" xfId="0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vertical="center" wrapText="1" readingOrder="1"/>
    </xf>
    <xf numFmtId="4" fontId="6" fillId="3" borderId="1" xfId="0" applyNumberFormat="1" applyFont="1" applyFill="1" applyBorder="1" applyAlignment="1">
      <alignment horizontal="center" vertical="center" readingOrder="1"/>
    </xf>
    <xf numFmtId="164" fontId="6" fillId="3" borderId="1" xfId="0" applyNumberFormat="1" applyFont="1" applyFill="1" applyBorder="1" applyAlignment="1">
      <alignment horizontal="center" vertical="center" readingOrder="1"/>
    </xf>
    <xf numFmtId="164" fontId="6" fillId="3" borderId="2" xfId="0" applyNumberFormat="1" applyFont="1" applyFill="1" applyBorder="1" applyAlignment="1">
      <alignment horizontal="center" vertical="center" readingOrder="1"/>
    </xf>
    <xf numFmtId="0" fontId="9" fillId="3" borderId="1" xfId="0" applyFont="1" applyFill="1" applyBorder="1" applyAlignment="1">
      <alignment vertical="center" wrapText="1" readingOrder="1"/>
    </xf>
    <xf numFmtId="0" fontId="9" fillId="3" borderId="1" xfId="0" applyFont="1" applyFill="1" applyBorder="1" applyAlignment="1">
      <alignment horizontal="center" vertical="center" readingOrder="1"/>
    </xf>
    <xf numFmtId="0" fontId="9" fillId="3" borderId="2" xfId="0" applyFont="1" applyFill="1" applyBorder="1" applyAlignment="1">
      <alignment horizontal="center" vertical="center" readingOrder="1"/>
    </xf>
    <xf numFmtId="0" fontId="10" fillId="3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9" fontId="7" fillId="3" borderId="1" xfId="1" applyFont="1" applyFill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11" fillId="4" borderId="3" xfId="0" applyFont="1" applyFill="1" applyBorder="1" applyAlignment="1">
      <alignment vertical="center" wrapText="1" readingOrder="1"/>
    </xf>
    <xf numFmtId="165" fontId="11" fillId="5" borderId="3" xfId="0" applyNumberFormat="1" applyFont="1" applyFill="1" applyBorder="1" applyAlignment="1">
      <alignment horizontal="center" vertical="center" wrapText="1" readingOrder="1"/>
    </xf>
    <xf numFmtId="165" fontId="3" fillId="0" borderId="0" xfId="0" applyNumberFormat="1" applyFont="1"/>
    <xf numFmtId="0" fontId="8" fillId="4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8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15" xfId="0" applyFont="1" applyFill="1" applyBorder="1" applyAlignment="1">
      <alignment vertical="center" wrapText="1" readingOrder="1"/>
    </xf>
    <xf numFmtId="0" fontId="7" fillId="3" borderId="15" xfId="0" applyFont="1" applyFill="1" applyBorder="1" applyAlignment="1">
      <alignment horizontal="left" vertical="center" wrapText="1" readingOrder="1"/>
    </xf>
    <xf numFmtId="0" fontId="6" fillId="3" borderId="18" xfId="0" applyFont="1" applyFill="1" applyBorder="1" applyAlignment="1">
      <alignment horizontal="left" vertical="center" wrapText="1" readingOrder="1"/>
    </xf>
    <xf numFmtId="164" fontId="6" fillId="3" borderId="18" xfId="0" applyNumberFormat="1" applyFont="1" applyFill="1" applyBorder="1" applyAlignment="1">
      <alignment horizontal="center" vertical="center" readingOrder="1"/>
    </xf>
    <xf numFmtId="0" fontId="9" fillId="3" borderId="1" xfId="0" applyFont="1" applyFill="1" applyBorder="1" applyAlignment="1">
      <alignment horizontal="left" vertical="center" wrapText="1" readingOrder="1"/>
    </xf>
    <xf numFmtId="0" fontId="9" fillId="3" borderId="23" xfId="0" applyFont="1" applyFill="1" applyBorder="1" applyAlignment="1">
      <alignment horizontal="left" vertical="center" wrapText="1" readingOrder="1"/>
    </xf>
    <xf numFmtId="0" fontId="8" fillId="4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vertical="center"/>
    </xf>
    <xf numFmtId="0" fontId="9" fillId="3" borderId="26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164" fontId="8" fillId="4" borderId="18" xfId="0" applyNumberFormat="1" applyFont="1" applyFill="1" applyBorder="1" applyAlignment="1">
      <alignment horizontal="center" vertical="center" readingOrder="1"/>
    </xf>
    <xf numFmtId="0" fontId="8" fillId="4" borderId="13" xfId="0" applyFont="1" applyFill="1" applyBorder="1" applyAlignment="1">
      <alignment vertical="center" wrapText="1" readingOrder="1"/>
    </xf>
    <xf numFmtId="0" fontId="8" fillId="4" borderId="16" xfId="0" applyFont="1" applyFill="1" applyBorder="1" applyAlignment="1">
      <alignment vertical="center" wrapText="1" readingOrder="1"/>
    </xf>
    <xf numFmtId="0" fontId="8" fillId="4" borderId="13" xfId="0" applyFont="1" applyFill="1" applyBorder="1" applyAlignment="1">
      <alignment vertical="center" readingOrder="1"/>
    </xf>
    <xf numFmtId="0" fontId="8" fillId="4" borderId="17" xfId="0" applyFont="1" applyFill="1" applyBorder="1" applyAlignment="1">
      <alignment vertical="center" readingOrder="1"/>
    </xf>
    <xf numFmtId="0" fontId="8" fillId="4" borderId="13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4" borderId="16" xfId="0" applyFont="1" applyFill="1" applyBorder="1" applyAlignment="1">
      <alignment vertical="center" wrapText="1" readingOrder="1"/>
    </xf>
    <xf numFmtId="0" fontId="13" fillId="4" borderId="13" xfId="0" applyFont="1" applyFill="1" applyBorder="1" applyAlignment="1">
      <alignment vertical="center" wrapText="1" readingOrder="1"/>
    </xf>
    <xf numFmtId="0" fontId="13" fillId="4" borderId="13" xfId="0" applyFont="1" applyFill="1" applyBorder="1" applyAlignment="1">
      <alignment vertical="center" readingOrder="1"/>
    </xf>
    <xf numFmtId="0" fontId="13" fillId="4" borderId="14" xfId="0" applyFont="1" applyFill="1" applyBorder="1" applyAlignment="1">
      <alignment vertical="center" readingOrder="1"/>
    </xf>
    <xf numFmtId="0" fontId="8" fillId="4" borderId="19" xfId="0" applyFont="1" applyFill="1" applyBorder="1" applyAlignment="1">
      <alignment vertical="center" wrapText="1"/>
    </xf>
    <xf numFmtId="0" fontId="8" fillId="4" borderId="22" xfId="0" applyFont="1" applyFill="1" applyBorder="1" applyAlignment="1">
      <alignment vertical="center" wrapText="1"/>
    </xf>
    <xf numFmtId="0" fontId="8" fillId="4" borderId="22" xfId="0" applyFont="1" applyFill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 wrapText="1" readingOrder="1"/>
    </xf>
    <xf numFmtId="0" fontId="13" fillId="4" borderId="1" xfId="0" applyFont="1" applyFill="1" applyBorder="1" applyAlignment="1">
      <alignment vertical="center" readingOrder="1"/>
    </xf>
    <xf numFmtId="0" fontId="13" fillId="4" borderId="27" xfId="0" applyFont="1" applyFill="1" applyBorder="1" applyAlignment="1">
      <alignment vertical="center" wrapText="1" readingOrder="1"/>
    </xf>
    <xf numFmtId="0" fontId="13" fillId="4" borderId="4" xfId="0" applyFont="1" applyFill="1" applyBorder="1" applyAlignment="1">
      <alignment vertical="center" wrapText="1" readingOrder="1"/>
    </xf>
    <xf numFmtId="0" fontId="13" fillId="4" borderId="4" xfId="0" applyFont="1" applyFill="1" applyBorder="1" applyAlignment="1">
      <alignment vertical="center" readingOrder="1"/>
    </xf>
    <xf numFmtId="0" fontId="8" fillId="4" borderId="0" xfId="0" applyFont="1" applyFill="1" applyAlignment="1">
      <alignment wrapText="1"/>
    </xf>
    <xf numFmtId="0" fontId="6" fillId="0" borderId="0" xfId="0" applyFont="1"/>
    <xf numFmtId="0" fontId="16" fillId="4" borderId="12" xfId="0" applyFont="1" applyFill="1" applyBorder="1" applyAlignment="1">
      <alignment horizontal="left" vertical="center" wrapText="1" readingOrder="1"/>
    </xf>
    <xf numFmtId="0" fontId="16" fillId="4" borderId="3" xfId="0" applyFont="1" applyFill="1" applyBorder="1" applyAlignment="1">
      <alignment horizontal="center" vertical="center" wrapText="1" readingOrder="1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 readingOrder="1"/>
    </xf>
    <xf numFmtId="164" fontId="15" fillId="4" borderId="0" xfId="0" applyNumberFormat="1" applyFont="1" applyFill="1" applyAlignment="1">
      <alignment horizontal="center" vertical="center" readingOrder="1"/>
    </xf>
    <xf numFmtId="164" fontId="6" fillId="3" borderId="1" xfId="0" applyNumberFormat="1" applyFont="1" applyFill="1" applyBorder="1" applyAlignment="1">
      <alignment horizontal="center" vertical="center" readingOrder="1"/>
    </xf>
    <xf numFmtId="164" fontId="6" fillId="3" borderId="2" xfId="0" applyNumberFormat="1" applyFont="1" applyFill="1" applyBorder="1" applyAlignment="1">
      <alignment horizontal="center" vertical="center" readingOrder="1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 readingOrder="1"/>
    </xf>
    <xf numFmtId="164" fontId="6" fillId="3" borderId="8" xfId="0" applyNumberFormat="1" applyFont="1" applyFill="1" applyBorder="1" applyAlignment="1">
      <alignment horizontal="center" vertical="center" readingOrder="1"/>
    </xf>
    <xf numFmtId="164" fontId="6" fillId="3" borderId="21" xfId="0" applyNumberFormat="1" applyFont="1" applyFill="1" applyBorder="1" applyAlignment="1">
      <alignment horizontal="center" vertical="center" readingOrder="1"/>
    </xf>
    <xf numFmtId="164" fontId="6" fillId="3" borderId="24" xfId="0" applyNumberFormat="1" applyFont="1" applyFill="1" applyBorder="1" applyAlignment="1">
      <alignment horizontal="center" vertical="center" readingOrder="1"/>
    </xf>
    <xf numFmtId="164" fontId="6" fillId="3" borderId="25" xfId="0" applyNumberFormat="1" applyFont="1" applyFill="1" applyBorder="1" applyAlignment="1">
      <alignment horizontal="center" vertical="center" readingOrder="1"/>
    </xf>
    <xf numFmtId="0" fontId="6" fillId="0" borderId="0" xfId="0" applyFont="1" applyAlignment="1">
      <alignment horizontal="left"/>
    </xf>
    <xf numFmtId="164" fontId="6" fillId="3" borderId="3" xfId="0" applyNumberFormat="1" applyFont="1" applyFill="1" applyBorder="1" applyAlignment="1">
      <alignment horizontal="center" vertical="center" readingOrder="1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18249</xdr:colOff>
      <xdr:row>0</xdr:row>
      <xdr:rowOff>27302</xdr:rowOff>
    </xdr:from>
    <xdr:to>
      <xdr:col>0</xdr:col>
      <xdr:colOff>302288</xdr:colOff>
      <xdr:row>3</xdr:row>
      <xdr:rowOff>2356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66779-409D-4F10-A5E7-CCEDAF03D8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68" r="12989"/>
        <a:stretch/>
      </xdr:blipFill>
      <xdr:spPr>
        <a:xfrm>
          <a:off x="18249" y="27302"/>
          <a:ext cx="284039" cy="444954"/>
        </a:xfrm>
        <a:prstGeom prst="rect">
          <a:avLst/>
        </a:prstGeom>
        <a:ln w="12700">
          <a:solidFill>
            <a:schemeClr val="bg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50802</xdr:colOff>
      <xdr:row>0</xdr:row>
      <xdr:rowOff>0</xdr:rowOff>
    </xdr:from>
    <xdr:to>
      <xdr:col>0</xdr:col>
      <xdr:colOff>315326</xdr:colOff>
      <xdr:row>2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716C03-042F-4F1B-9918-1E8F09A207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68" r="12989"/>
        <a:stretch/>
      </xdr:blipFill>
      <xdr:spPr>
        <a:xfrm>
          <a:off x="50802" y="0"/>
          <a:ext cx="264524" cy="412750"/>
        </a:xfrm>
        <a:prstGeom prst="rect">
          <a:avLst/>
        </a:prstGeom>
        <a:ln w="12700">
          <a:solidFill>
            <a:schemeClr val="bg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0645-6030-4491-A1B8-089F91CBA568}">
  <dimension ref="A1:H160"/>
  <sheetViews>
    <sheetView tabSelected="1" topLeftCell="A114" workbookViewId="0">
      <selection activeCell="C15" sqref="C14:C15"/>
    </sheetView>
  </sheetViews>
  <sheetFormatPr defaultColWidth="23.54296875" defaultRowHeight="14" x14ac:dyDescent="0.3"/>
  <cols>
    <col min="1" max="1" width="42.81640625" style="1" customWidth="1"/>
    <col min="2" max="2" width="20.90625" style="1" customWidth="1"/>
    <col min="3" max="3" width="19.36328125" style="1" customWidth="1"/>
    <col min="4" max="4" width="18.453125" style="1" customWidth="1"/>
    <col min="5" max="5" width="21.1796875" style="1" customWidth="1"/>
    <col min="6" max="6" width="18" style="1" customWidth="1"/>
    <col min="7" max="8" width="23.36328125" style="1" customWidth="1"/>
    <col min="9" max="16384" width="23.54296875" style="1"/>
  </cols>
  <sheetData>
    <row r="1" spans="1:8" ht="14" customHeight="1" x14ac:dyDescent="0.3">
      <c r="A1" s="85" t="s">
        <v>0</v>
      </c>
      <c r="B1" s="86"/>
      <c r="C1" s="86"/>
      <c r="D1" s="86"/>
      <c r="E1" s="86"/>
      <c r="F1" s="86"/>
      <c r="G1" s="86"/>
      <c r="H1" s="86"/>
    </row>
    <row r="2" spans="1:8" ht="14" customHeight="1" x14ac:dyDescent="0.3">
      <c r="A2" s="85"/>
      <c r="B2" s="86"/>
      <c r="C2" s="86"/>
      <c r="D2" s="86"/>
      <c r="E2" s="86"/>
      <c r="F2" s="86"/>
      <c r="G2" s="86"/>
      <c r="H2" s="86"/>
    </row>
    <row r="3" spans="1:8" ht="7.5" customHeight="1" x14ac:dyDescent="0.3">
      <c r="A3" s="85"/>
      <c r="B3" s="86"/>
      <c r="C3" s="86"/>
      <c r="D3" s="86"/>
      <c r="E3" s="86"/>
      <c r="F3" s="86"/>
      <c r="G3" s="86"/>
      <c r="H3" s="86"/>
    </row>
    <row r="4" spans="1:8" x14ac:dyDescent="0.3">
      <c r="A4" s="2" t="s">
        <v>1</v>
      </c>
      <c r="B4" s="87" t="s">
        <v>2</v>
      </c>
      <c r="C4" s="87"/>
      <c r="D4" s="87"/>
      <c r="E4" s="87"/>
      <c r="F4" s="87"/>
      <c r="G4" s="87"/>
    </row>
    <row r="5" spans="1:8" x14ac:dyDescent="0.3">
      <c r="A5" s="3" t="s">
        <v>3</v>
      </c>
      <c r="B5" s="4" t="s">
        <v>4</v>
      </c>
      <c r="C5" s="5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253</v>
      </c>
    </row>
    <row r="6" spans="1:8" ht="20" customHeight="1" x14ac:dyDescent="0.3">
      <c r="A6" s="6" t="s">
        <v>10</v>
      </c>
      <c r="B6" s="7" t="s">
        <v>11</v>
      </c>
      <c r="C6" s="8" t="s">
        <v>12</v>
      </c>
      <c r="D6" s="7" t="s">
        <v>12</v>
      </c>
      <c r="E6" s="7" t="s">
        <v>13</v>
      </c>
      <c r="F6" s="7" t="s">
        <v>14</v>
      </c>
      <c r="G6" s="7" t="s">
        <v>14</v>
      </c>
      <c r="H6" s="7" t="s">
        <v>14</v>
      </c>
    </row>
    <row r="7" spans="1:8" x14ac:dyDescent="0.3">
      <c r="A7" s="6" t="s">
        <v>15</v>
      </c>
      <c r="B7" s="9" t="s">
        <v>16</v>
      </c>
      <c r="C7" s="10" t="s">
        <v>16</v>
      </c>
      <c r="D7" s="9" t="s">
        <v>252</v>
      </c>
      <c r="E7" s="9" t="s">
        <v>203</v>
      </c>
      <c r="F7" s="9" t="s">
        <v>204</v>
      </c>
      <c r="G7" s="9" t="s">
        <v>205</v>
      </c>
      <c r="H7" s="9" t="s">
        <v>256</v>
      </c>
    </row>
    <row r="8" spans="1:8" x14ac:dyDescent="0.3">
      <c r="A8" s="11" t="s">
        <v>17</v>
      </c>
      <c r="B8" s="9" t="s">
        <v>18</v>
      </c>
      <c r="C8" s="10" t="s">
        <v>18</v>
      </c>
      <c r="D8" s="9" t="s">
        <v>18</v>
      </c>
      <c r="E8" s="9" t="s">
        <v>18</v>
      </c>
      <c r="F8" s="9" t="s">
        <v>18</v>
      </c>
      <c r="G8" s="9" t="s">
        <v>18</v>
      </c>
      <c r="H8" s="9" t="s">
        <v>18</v>
      </c>
    </row>
    <row r="9" spans="1:8" x14ac:dyDescent="0.3">
      <c r="A9" s="14" t="s">
        <v>19</v>
      </c>
      <c r="B9" s="15"/>
      <c r="C9" s="16"/>
      <c r="D9" s="15"/>
      <c r="E9" s="15"/>
      <c r="F9" s="15"/>
      <c r="G9" s="15"/>
      <c r="H9" s="15"/>
    </row>
    <row r="10" spans="1:8" x14ac:dyDescent="0.3">
      <c r="A10" s="6" t="s">
        <v>20</v>
      </c>
      <c r="B10" s="12" t="s">
        <v>21</v>
      </c>
      <c r="C10" s="13" t="s">
        <v>21</v>
      </c>
      <c r="D10" s="12" t="s">
        <v>21</v>
      </c>
      <c r="E10" s="12" t="s">
        <v>21</v>
      </c>
      <c r="F10" s="12" t="s">
        <v>21</v>
      </c>
      <c r="G10" s="12" t="s">
        <v>21</v>
      </c>
      <c r="H10" s="12" t="s">
        <v>21</v>
      </c>
    </row>
    <row r="11" spans="1:8" x14ac:dyDescent="0.3">
      <c r="A11" s="6" t="s">
        <v>22</v>
      </c>
      <c r="B11" s="12" t="s">
        <v>21</v>
      </c>
      <c r="C11" s="13" t="s">
        <v>21</v>
      </c>
      <c r="D11" s="12" t="s">
        <v>21</v>
      </c>
      <c r="E11" s="12" t="s">
        <v>21</v>
      </c>
      <c r="F11" s="12" t="s">
        <v>21</v>
      </c>
      <c r="G11" s="12" t="s">
        <v>21</v>
      </c>
      <c r="H11" s="12" t="s">
        <v>21</v>
      </c>
    </row>
    <row r="12" spans="1:8" x14ac:dyDescent="0.3">
      <c r="A12" s="6" t="s">
        <v>23</v>
      </c>
      <c r="B12" s="12" t="s">
        <v>21</v>
      </c>
      <c r="C12" s="13" t="s">
        <v>21</v>
      </c>
      <c r="D12" s="12" t="s">
        <v>21</v>
      </c>
      <c r="E12" s="12" t="s">
        <v>21</v>
      </c>
      <c r="F12" s="12" t="s">
        <v>21</v>
      </c>
      <c r="G12" s="12" t="s">
        <v>21</v>
      </c>
      <c r="H12" s="12" t="s">
        <v>21</v>
      </c>
    </row>
    <row r="13" spans="1:8" x14ac:dyDescent="0.3">
      <c r="A13" s="6" t="s">
        <v>24</v>
      </c>
      <c r="B13" s="12" t="s">
        <v>21</v>
      </c>
      <c r="C13" s="13" t="s">
        <v>21</v>
      </c>
      <c r="D13" s="12" t="s">
        <v>21</v>
      </c>
      <c r="E13" s="12" t="s">
        <v>21</v>
      </c>
      <c r="F13" s="12" t="s">
        <v>21</v>
      </c>
      <c r="G13" s="12" t="s">
        <v>21</v>
      </c>
      <c r="H13" s="12" t="s">
        <v>21</v>
      </c>
    </row>
    <row r="14" spans="1:8" x14ac:dyDescent="0.3">
      <c r="A14" s="6" t="s">
        <v>25</v>
      </c>
      <c r="B14" s="12" t="s">
        <v>21</v>
      </c>
      <c r="C14" s="13" t="s">
        <v>21</v>
      </c>
      <c r="D14" s="12" t="s">
        <v>21</v>
      </c>
      <c r="E14" s="12" t="s">
        <v>21</v>
      </c>
      <c r="F14" s="12" t="s">
        <v>21</v>
      </c>
      <c r="G14" s="12" t="s">
        <v>21</v>
      </c>
      <c r="H14" s="12" t="s">
        <v>21</v>
      </c>
    </row>
    <row r="15" spans="1:8" ht="22.5" customHeight="1" x14ac:dyDescent="0.3">
      <c r="A15" s="6" t="s">
        <v>26</v>
      </c>
      <c r="B15" s="12" t="s">
        <v>21</v>
      </c>
      <c r="C15" s="13" t="s">
        <v>21</v>
      </c>
      <c r="D15" s="12" t="s">
        <v>21</v>
      </c>
      <c r="E15" s="12" t="s">
        <v>21</v>
      </c>
      <c r="F15" s="12" t="s">
        <v>21</v>
      </c>
      <c r="G15" s="12" t="s">
        <v>21</v>
      </c>
      <c r="H15" s="12" t="s">
        <v>21</v>
      </c>
    </row>
    <row r="16" spans="1:8" x14ac:dyDescent="0.3">
      <c r="A16" s="14" t="s">
        <v>27</v>
      </c>
      <c r="B16" s="15"/>
      <c r="C16" s="16"/>
      <c r="D16" s="15"/>
      <c r="E16" s="15"/>
      <c r="F16" s="15"/>
      <c r="G16" s="15"/>
      <c r="H16" s="15"/>
    </row>
    <row r="17" spans="1:8" x14ac:dyDescent="0.3">
      <c r="A17" s="17" t="s">
        <v>28</v>
      </c>
      <c r="B17" s="12" t="s">
        <v>21</v>
      </c>
      <c r="C17" s="13" t="s">
        <v>21</v>
      </c>
      <c r="D17" s="12" t="s">
        <v>21</v>
      </c>
      <c r="E17" s="12" t="s">
        <v>21</v>
      </c>
      <c r="F17" s="12" t="s">
        <v>21</v>
      </c>
      <c r="G17" s="12" t="s">
        <v>21</v>
      </c>
      <c r="H17" s="12" t="s">
        <v>21</v>
      </c>
    </row>
    <row r="18" spans="1:8" x14ac:dyDescent="0.3">
      <c r="A18" s="6" t="s">
        <v>29</v>
      </c>
      <c r="B18" s="12" t="s">
        <v>30</v>
      </c>
      <c r="C18" s="13" t="s">
        <v>30</v>
      </c>
      <c r="D18" s="12" t="s">
        <v>31</v>
      </c>
      <c r="E18" s="12" t="s">
        <v>32</v>
      </c>
      <c r="F18" s="12" t="s">
        <v>32</v>
      </c>
      <c r="G18" s="12" t="s">
        <v>32</v>
      </c>
      <c r="H18" s="12" t="s">
        <v>32</v>
      </c>
    </row>
    <row r="19" spans="1:8" x14ac:dyDescent="0.3">
      <c r="A19" s="11" t="s">
        <v>33</v>
      </c>
      <c r="B19" s="12" t="s">
        <v>21</v>
      </c>
      <c r="C19" s="13" t="s">
        <v>21</v>
      </c>
      <c r="D19" s="12" t="s">
        <v>21</v>
      </c>
      <c r="E19" s="12" t="s">
        <v>21</v>
      </c>
      <c r="F19" s="12" t="s">
        <v>21</v>
      </c>
      <c r="G19" s="12" t="s">
        <v>21</v>
      </c>
      <c r="H19" s="12" t="s">
        <v>21</v>
      </c>
    </row>
    <row r="20" spans="1:8" ht="26" x14ac:dyDescent="0.3">
      <c r="A20" s="11" t="s">
        <v>34</v>
      </c>
      <c r="B20" s="12" t="s">
        <v>35</v>
      </c>
      <c r="C20" s="13" t="s">
        <v>36</v>
      </c>
      <c r="D20" s="12" t="s">
        <v>36</v>
      </c>
      <c r="E20" s="12" t="s">
        <v>37</v>
      </c>
      <c r="F20" s="12" t="s">
        <v>38</v>
      </c>
      <c r="G20" s="12" t="s">
        <v>39</v>
      </c>
      <c r="H20" s="12" t="s">
        <v>39</v>
      </c>
    </row>
    <row r="21" spans="1:8" x14ac:dyDescent="0.3">
      <c r="A21" s="18" t="s">
        <v>40</v>
      </c>
      <c r="B21" s="18"/>
      <c r="C21" s="19"/>
      <c r="D21" s="18"/>
      <c r="E21" s="18"/>
      <c r="F21" s="18"/>
      <c r="G21" s="18"/>
      <c r="H21" s="18"/>
    </row>
    <row r="22" spans="1:8" x14ac:dyDescent="0.3">
      <c r="A22" s="11" t="s">
        <v>41</v>
      </c>
      <c r="B22" s="12" t="s">
        <v>42</v>
      </c>
      <c r="C22" s="13" t="s">
        <v>43</v>
      </c>
      <c r="D22" s="12" t="s">
        <v>44</v>
      </c>
      <c r="E22" s="12" t="s">
        <v>45</v>
      </c>
      <c r="F22" s="12" t="s">
        <v>46</v>
      </c>
      <c r="G22" s="12" t="s">
        <v>47</v>
      </c>
      <c r="H22" s="12" t="s">
        <v>47</v>
      </c>
    </row>
    <row r="23" spans="1:8" x14ac:dyDescent="0.3">
      <c r="A23" s="18" t="s">
        <v>48</v>
      </c>
      <c r="B23" s="18"/>
      <c r="C23" s="19"/>
      <c r="D23" s="18"/>
      <c r="E23" s="18"/>
      <c r="F23" s="18"/>
      <c r="G23" s="18"/>
      <c r="H23" s="18"/>
    </row>
    <row r="24" spans="1:8" x14ac:dyDescent="0.3">
      <c r="A24" s="11" t="s">
        <v>49</v>
      </c>
      <c r="B24" s="20" t="s">
        <v>21</v>
      </c>
      <c r="C24" s="21" t="s">
        <v>21</v>
      </c>
      <c r="D24" s="20" t="s">
        <v>21</v>
      </c>
      <c r="E24" s="20" t="s">
        <v>21</v>
      </c>
      <c r="F24" s="20" t="s">
        <v>21</v>
      </c>
      <c r="G24" s="20" t="s">
        <v>21</v>
      </c>
      <c r="H24" s="20" t="s">
        <v>21</v>
      </c>
    </row>
    <row r="25" spans="1:8" ht="26" x14ac:dyDescent="0.3">
      <c r="A25" s="11" t="s">
        <v>50</v>
      </c>
      <c r="B25" s="20" t="s">
        <v>21</v>
      </c>
      <c r="C25" s="21" t="s">
        <v>21</v>
      </c>
      <c r="D25" s="20" t="s">
        <v>21</v>
      </c>
      <c r="E25" s="20" t="s">
        <v>21</v>
      </c>
      <c r="F25" s="20" t="s">
        <v>21</v>
      </c>
      <c r="G25" s="20" t="s">
        <v>21</v>
      </c>
      <c r="H25" s="20" t="s">
        <v>21</v>
      </c>
    </row>
    <row r="26" spans="1:8" ht="26" x14ac:dyDescent="0.3">
      <c r="A26" s="22" t="s">
        <v>51</v>
      </c>
      <c r="B26" s="20" t="s">
        <v>21</v>
      </c>
      <c r="C26" s="21" t="s">
        <v>21</v>
      </c>
      <c r="D26" s="20" t="s">
        <v>21</v>
      </c>
      <c r="E26" s="20" t="s">
        <v>21</v>
      </c>
      <c r="F26" s="20" t="s">
        <v>21</v>
      </c>
      <c r="G26" s="20" t="s">
        <v>21</v>
      </c>
      <c r="H26" s="20" t="s">
        <v>21</v>
      </c>
    </row>
    <row r="27" spans="1:8" x14ac:dyDescent="0.3">
      <c r="A27" s="22" t="s">
        <v>52</v>
      </c>
      <c r="B27" s="20" t="s">
        <v>21</v>
      </c>
      <c r="C27" s="21" t="s">
        <v>21</v>
      </c>
      <c r="D27" s="20" t="s">
        <v>21</v>
      </c>
      <c r="E27" s="20" t="s">
        <v>21</v>
      </c>
      <c r="F27" s="20" t="s">
        <v>21</v>
      </c>
      <c r="G27" s="20" t="s">
        <v>21</v>
      </c>
      <c r="H27" s="20" t="s">
        <v>21</v>
      </c>
    </row>
    <row r="28" spans="1:8" x14ac:dyDescent="0.3">
      <c r="A28" s="18" t="s">
        <v>53</v>
      </c>
      <c r="B28" s="18"/>
      <c r="C28" s="19"/>
      <c r="D28" s="18"/>
      <c r="E28" s="18"/>
      <c r="F28" s="18"/>
      <c r="G28" s="18"/>
      <c r="H28" s="18"/>
    </row>
    <row r="29" spans="1:8" x14ac:dyDescent="0.3">
      <c r="A29" s="11" t="s">
        <v>54</v>
      </c>
      <c r="B29" s="20" t="s">
        <v>21</v>
      </c>
      <c r="C29" s="21" t="s">
        <v>21</v>
      </c>
      <c r="D29" s="20" t="s">
        <v>21</v>
      </c>
      <c r="E29" s="20" t="s">
        <v>21</v>
      </c>
      <c r="F29" s="20" t="s">
        <v>21</v>
      </c>
      <c r="G29" s="20" t="s">
        <v>21</v>
      </c>
      <c r="H29" s="20" t="s">
        <v>21</v>
      </c>
    </row>
    <row r="30" spans="1:8" x14ac:dyDescent="0.3">
      <c r="A30" s="11" t="s">
        <v>55</v>
      </c>
      <c r="B30" s="20" t="s">
        <v>21</v>
      </c>
      <c r="C30" s="21" t="s">
        <v>21</v>
      </c>
      <c r="D30" s="20" t="s">
        <v>21</v>
      </c>
      <c r="E30" s="20" t="s">
        <v>21</v>
      </c>
      <c r="F30" s="20" t="s">
        <v>21</v>
      </c>
      <c r="G30" s="20" t="s">
        <v>21</v>
      </c>
      <c r="H30" s="20" t="s">
        <v>21</v>
      </c>
    </row>
    <row r="31" spans="1:8" x14ac:dyDescent="0.3">
      <c r="A31" s="11" t="s">
        <v>56</v>
      </c>
      <c r="B31" s="20" t="s">
        <v>21</v>
      </c>
      <c r="C31" s="21" t="s">
        <v>21</v>
      </c>
      <c r="D31" s="20" t="s">
        <v>21</v>
      </c>
      <c r="E31" s="20" t="s">
        <v>21</v>
      </c>
      <c r="F31" s="20" t="s">
        <v>21</v>
      </c>
      <c r="G31" s="20" t="s">
        <v>21</v>
      </c>
      <c r="H31" s="20" t="s">
        <v>21</v>
      </c>
    </row>
    <row r="32" spans="1:8" x14ac:dyDescent="0.3">
      <c r="A32" s="11" t="s">
        <v>57</v>
      </c>
      <c r="B32" s="20" t="s">
        <v>21</v>
      </c>
      <c r="C32" s="21" t="s">
        <v>21</v>
      </c>
      <c r="D32" s="20" t="s">
        <v>21</v>
      </c>
      <c r="E32" s="20" t="s">
        <v>21</v>
      </c>
      <c r="F32" s="20" t="s">
        <v>21</v>
      </c>
      <c r="G32" s="20" t="s">
        <v>21</v>
      </c>
      <c r="H32" s="20" t="s">
        <v>21</v>
      </c>
    </row>
    <row r="33" spans="1:8" x14ac:dyDescent="0.3">
      <c r="A33" s="11" t="s">
        <v>58</v>
      </c>
      <c r="B33" s="20" t="s">
        <v>35</v>
      </c>
      <c r="C33" s="21" t="s">
        <v>35</v>
      </c>
      <c r="D33" s="20" t="s">
        <v>35</v>
      </c>
      <c r="E33" s="20" t="s">
        <v>35</v>
      </c>
      <c r="F33" s="23">
        <v>40000</v>
      </c>
      <c r="G33" s="23">
        <v>40000</v>
      </c>
      <c r="H33" s="23">
        <v>40000</v>
      </c>
    </row>
    <row r="34" spans="1:8" x14ac:dyDescent="0.3">
      <c r="A34" s="11" t="s">
        <v>59</v>
      </c>
      <c r="B34" s="20" t="s">
        <v>21</v>
      </c>
      <c r="C34" s="21" t="s">
        <v>21</v>
      </c>
      <c r="D34" s="20" t="s">
        <v>21</v>
      </c>
      <c r="E34" s="20" t="s">
        <v>21</v>
      </c>
      <c r="F34" s="20" t="s">
        <v>21</v>
      </c>
      <c r="G34" s="20" t="s">
        <v>21</v>
      </c>
      <c r="H34" s="20" t="s">
        <v>21</v>
      </c>
    </row>
    <row r="35" spans="1:8" x14ac:dyDescent="0.3">
      <c r="A35" s="11" t="s">
        <v>60</v>
      </c>
      <c r="B35" s="24">
        <v>20000</v>
      </c>
      <c r="C35" s="25">
        <v>20000</v>
      </c>
      <c r="D35" s="24">
        <v>30000</v>
      </c>
      <c r="E35" s="24">
        <v>50000</v>
      </c>
      <c r="F35" s="24">
        <v>80000</v>
      </c>
      <c r="G35" s="24">
        <v>100000</v>
      </c>
      <c r="H35" s="24">
        <v>100000</v>
      </c>
    </row>
    <row r="36" spans="1:8" x14ac:dyDescent="0.3">
      <c r="A36" s="18" t="s">
        <v>61</v>
      </c>
      <c r="B36" s="18"/>
      <c r="C36" s="19"/>
      <c r="D36" s="18"/>
      <c r="E36" s="18"/>
      <c r="F36" s="18"/>
      <c r="G36" s="18"/>
      <c r="H36" s="18"/>
    </row>
    <row r="37" spans="1:8" ht="39" x14ac:dyDescent="0.3">
      <c r="A37" s="22" t="s">
        <v>62</v>
      </c>
      <c r="B37" s="9" t="s">
        <v>42</v>
      </c>
      <c r="C37" s="10" t="s">
        <v>44</v>
      </c>
      <c r="D37" s="9" t="s">
        <v>63</v>
      </c>
      <c r="E37" s="9" t="s">
        <v>64</v>
      </c>
      <c r="F37" s="9" t="s">
        <v>64</v>
      </c>
      <c r="G37" s="9" t="s">
        <v>47</v>
      </c>
      <c r="H37" s="9" t="s">
        <v>47</v>
      </c>
    </row>
    <row r="38" spans="1:8" ht="26" x14ac:dyDescent="0.3">
      <c r="A38" s="6" t="s">
        <v>65</v>
      </c>
      <c r="B38" s="20" t="s">
        <v>21</v>
      </c>
      <c r="C38" s="21" t="s">
        <v>21</v>
      </c>
      <c r="D38" s="20" t="s">
        <v>21</v>
      </c>
      <c r="E38" s="20" t="s">
        <v>21</v>
      </c>
      <c r="F38" s="20" t="s">
        <v>21</v>
      </c>
      <c r="G38" s="20" t="s">
        <v>21</v>
      </c>
      <c r="H38" s="20" t="s">
        <v>21</v>
      </c>
    </row>
    <row r="39" spans="1:8" ht="26" x14ac:dyDescent="0.3">
      <c r="A39" s="22" t="s">
        <v>66</v>
      </c>
      <c r="B39" s="20" t="s">
        <v>35</v>
      </c>
      <c r="C39" s="25">
        <v>200000</v>
      </c>
      <c r="D39" s="24">
        <v>300000</v>
      </c>
      <c r="E39" s="24">
        <v>500000</v>
      </c>
      <c r="F39" s="24">
        <v>850000</v>
      </c>
      <c r="G39" s="24">
        <v>1000000</v>
      </c>
      <c r="H39" s="24">
        <v>1000000</v>
      </c>
    </row>
    <row r="40" spans="1:8" x14ac:dyDescent="0.3">
      <c r="A40" s="18" t="s">
        <v>67</v>
      </c>
      <c r="B40" s="18"/>
      <c r="C40" s="19"/>
      <c r="D40" s="18"/>
      <c r="E40" s="18"/>
      <c r="F40" s="18"/>
      <c r="G40" s="18"/>
      <c r="H40" s="18"/>
    </row>
    <row r="41" spans="1:8" x14ac:dyDescent="0.3">
      <c r="A41" s="11" t="s">
        <v>68</v>
      </c>
      <c r="B41" s="9" t="s">
        <v>35</v>
      </c>
      <c r="C41" s="25">
        <v>25000</v>
      </c>
      <c r="D41" s="24">
        <v>30000</v>
      </c>
      <c r="E41" s="24">
        <v>80000</v>
      </c>
      <c r="F41" s="24">
        <v>100000</v>
      </c>
      <c r="G41" s="24">
        <v>150000</v>
      </c>
      <c r="H41" s="24">
        <v>150000</v>
      </c>
    </row>
    <row r="42" spans="1:8" x14ac:dyDescent="0.3">
      <c r="A42" s="18" t="s">
        <v>69</v>
      </c>
      <c r="B42" s="18"/>
      <c r="C42" s="19"/>
      <c r="D42" s="18"/>
      <c r="E42" s="18"/>
      <c r="F42" s="18"/>
      <c r="G42" s="18"/>
      <c r="H42" s="18"/>
    </row>
    <row r="43" spans="1:8" x14ac:dyDescent="0.3">
      <c r="A43" s="26" t="s">
        <v>70</v>
      </c>
      <c r="B43" s="27" t="s">
        <v>21</v>
      </c>
      <c r="C43" s="28" t="s">
        <v>21</v>
      </c>
      <c r="D43" s="27" t="s">
        <v>21</v>
      </c>
      <c r="E43" s="27" t="s">
        <v>21</v>
      </c>
      <c r="F43" s="27" t="s">
        <v>21</v>
      </c>
      <c r="G43" s="27" t="s">
        <v>21</v>
      </c>
      <c r="H43" s="27" t="s">
        <v>21</v>
      </c>
    </row>
    <row r="44" spans="1:8" x14ac:dyDescent="0.3">
      <c r="A44" s="26" t="s">
        <v>71</v>
      </c>
      <c r="B44" s="27" t="s">
        <v>21</v>
      </c>
      <c r="C44" s="28" t="s">
        <v>21</v>
      </c>
      <c r="D44" s="27" t="s">
        <v>21</v>
      </c>
      <c r="E44" s="27" t="s">
        <v>21</v>
      </c>
      <c r="F44" s="27" t="s">
        <v>21</v>
      </c>
      <c r="G44" s="27" t="s">
        <v>21</v>
      </c>
      <c r="H44" s="27" t="s">
        <v>21</v>
      </c>
    </row>
    <row r="45" spans="1:8" x14ac:dyDescent="0.3">
      <c r="A45" s="26" t="s">
        <v>72</v>
      </c>
      <c r="B45" s="27" t="s">
        <v>21</v>
      </c>
      <c r="C45" s="28" t="s">
        <v>21</v>
      </c>
      <c r="D45" s="27" t="s">
        <v>21</v>
      </c>
      <c r="E45" s="27" t="s">
        <v>21</v>
      </c>
      <c r="F45" s="27" t="s">
        <v>21</v>
      </c>
      <c r="G45" s="27" t="s">
        <v>21</v>
      </c>
      <c r="H45" s="27" t="s">
        <v>21</v>
      </c>
    </row>
    <row r="46" spans="1:8" x14ac:dyDescent="0.3">
      <c r="A46" s="26" t="s">
        <v>73</v>
      </c>
      <c r="B46" s="27" t="s">
        <v>21</v>
      </c>
      <c r="C46" s="28" t="s">
        <v>21</v>
      </c>
      <c r="D46" s="27" t="s">
        <v>21</v>
      </c>
      <c r="E46" s="27" t="s">
        <v>21</v>
      </c>
      <c r="F46" s="27" t="s">
        <v>21</v>
      </c>
      <c r="G46" s="27" t="s">
        <v>21</v>
      </c>
      <c r="H46" s="27" t="s">
        <v>21</v>
      </c>
    </row>
    <row r="47" spans="1:8" x14ac:dyDescent="0.3">
      <c r="A47" s="26" t="s">
        <v>74</v>
      </c>
      <c r="B47" s="27" t="s">
        <v>21</v>
      </c>
      <c r="C47" s="28" t="s">
        <v>21</v>
      </c>
      <c r="D47" s="27" t="s">
        <v>21</v>
      </c>
      <c r="E47" s="27" t="s">
        <v>21</v>
      </c>
      <c r="F47" s="27" t="s">
        <v>21</v>
      </c>
      <c r="G47" s="27" t="s">
        <v>21</v>
      </c>
      <c r="H47" s="27" t="s">
        <v>21</v>
      </c>
    </row>
    <row r="48" spans="1:8" x14ac:dyDescent="0.3">
      <c r="A48" s="26" t="s">
        <v>75</v>
      </c>
      <c r="B48" s="27" t="s">
        <v>21</v>
      </c>
      <c r="C48" s="28" t="s">
        <v>21</v>
      </c>
      <c r="D48" s="27" t="s">
        <v>21</v>
      </c>
      <c r="E48" s="27" t="s">
        <v>21</v>
      </c>
      <c r="F48" s="27" t="s">
        <v>21</v>
      </c>
      <c r="G48" s="27" t="s">
        <v>21</v>
      </c>
      <c r="H48" s="27" t="s">
        <v>21</v>
      </c>
    </row>
    <row r="49" spans="1:8" x14ac:dyDescent="0.3">
      <c r="A49" s="26" t="s">
        <v>76</v>
      </c>
      <c r="B49" s="27" t="s">
        <v>21</v>
      </c>
      <c r="C49" s="28" t="s">
        <v>21</v>
      </c>
      <c r="D49" s="27" t="s">
        <v>21</v>
      </c>
      <c r="E49" s="27" t="s">
        <v>21</v>
      </c>
      <c r="F49" s="27" t="s">
        <v>21</v>
      </c>
      <c r="G49" s="27" t="s">
        <v>21</v>
      </c>
      <c r="H49" s="27" t="s">
        <v>21</v>
      </c>
    </row>
    <row r="50" spans="1:8" x14ac:dyDescent="0.3">
      <c r="A50" s="26" t="s">
        <v>77</v>
      </c>
      <c r="B50" s="27" t="s">
        <v>21</v>
      </c>
      <c r="C50" s="28" t="s">
        <v>21</v>
      </c>
      <c r="D50" s="27" t="s">
        <v>21</v>
      </c>
      <c r="E50" s="27" t="s">
        <v>21</v>
      </c>
      <c r="F50" s="27" t="s">
        <v>21</v>
      </c>
      <c r="G50" s="27" t="s">
        <v>21</v>
      </c>
      <c r="H50" s="27" t="s">
        <v>21</v>
      </c>
    </row>
    <row r="51" spans="1:8" x14ac:dyDescent="0.3">
      <c r="A51" s="18" t="s">
        <v>78</v>
      </c>
      <c r="B51" s="18"/>
      <c r="C51" s="19"/>
      <c r="D51" s="18"/>
      <c r="E51" s="18"/>
      <c r="F51" s="18"/>
      <c r="G51" s="18"/>
      <c r="H51" s="18"/>
    </row>
    <row r="52" spans="1:8" x14ac:dyDescent="0.3">
      <c r="A52" s="26" t="s">
        <v>79</v>
      </c>
      <c r="B52" s="83">
        <v>7500</v>
      </c>
      <c r="C52" s="84">
        <v>15000</v>
      </c>
      <c r="D52" s="83">
        <v>20000</v>
      </c>
      <c r="E52" s="83">
        <v>40000</v>
      </c>
      <c r="F52" s="83">
        <v>70000</v>
      </c>
      <c r="G52" s="83">
        <v>70000</v>
      </c>
      <c r="H52" s="83">
        <v>70000</v>
      </c>
    </row>
    <row r="53" spans="1:8" x14ac:dyDescent="0.3">
      <c r="A53" s="26" t="s">
        <v>80</v>
      </c>
      <c r="B53" s="83"/>
      <c r="C53" s="84"/>
      <c r="D53" s="83"/>
      <c r="E53" s="83"/>
      <c r="F53" s="83"/>
      <c r="G53" s="83"/>
      <c r="H53" s="83"/>
    </row>
    <row r="54" spans="1:8" x14ac:dyDescent="0.3">
      <c r="A54" s="26" t="s">
        <v>81</v>
      </c>
      <c r="B54" s="83"/>
      <c r="C54" s="84"/>
      <c r="D54" s="83"/>
      <c r="E54" s="83"/>
      <c r="F54" s="83"/>
      <c r="G54" s="83"/>
      <c r="H54" s="83"/>
    </row>
    <row r="55" spans="1:8" x14ac:dyDescent="0.3">
      <c r="A55" s="26" t="s">
        <v>82</v>
      </c>
      <c r="B55" s="83"/>
      <c r="C55" s="84"/>
      <c r="D55" s="83"/>
      <c r="E55" s="83"/>
      <c r="F55" s="83"/>
      <c r="G55" s="83"/>
      <c r="H55" s="83"/>
    </row>
    <row r="56" spans="1:8" x14ac:dyDescent="0.3">
      <c r="A56" s="26" t="s">
        <v>83</v>
      </c>
      <c r="B56" s="83"/>
      <c r="C56" s="84"/>
      <c r="D56" s="83"/>
      <c r="E56" s="83"/>
      <c r="F56" s="83"/>
      <c r="G56" s="83"/>
      <c r="H56" s="83"/>
    </row>
    <row r="57" spans="1:8" x14ac:dyDescent="0.3">
      <c r="A57" s="26" t="s">
        <v>84</v>
      </c>
      <c r="B57" s="83"/>
      <c r="C57" s="84"/>
      <c r="D57" s="83"/>
      <c r="E57" s="83"/>
      <c r="F57" s="83"/>
      <c r="G57" s="83"/>
      <c r="H57" s="83"/>
    </row>
    <row r="58" spans="1:8" x14ac:dyDescent="0.3">
      <c r="A58" s="26" t="s">
        <v>85</v>
      </c>
      <c r="B58" s="83"/>
      <c r="C58" s="84"/>
      <c r="D58" s="83"/>
      <c r="E58" s="83"/>
      <c r="F58" s="83"/>
      <c r="G58" s="83"/>
      <c r="H58" s="83"/>
    </row>
    <row r="59" spans="1:8" x14ac:dyDescent="0.3">
      <c r="A59" s="14" t="s">
        <v>86</v>
      </c>
      <c r="B59" s="15"/>
      <c r="C59" s="16"/>
      <c r="D59" s="15"/>
      <c r="E59" s="15"/>
      <c r="F59" s="15"/>
      <c r="G59" s="15"/>
      <c r="H59" s="15"/>
    </row>
    <row r="60" spans="1:8" x14ac:dyDescent="0.3">
      <c r="A60" s="26" t="s">
        <v>87</v>
      </c>
      <c r="B60" s="83">
        <v>150000</v>
      </c>
      <c r="C60" s="84">
        <v>300000</v>
      </c>
      <c r="D60" s="83">
        <v>500000</v>
      </c>
      <c r="E60" s="83">
        <v>1000000</v>
      </c>
      <c r="F60" s="83">
        <v>2500000</v>
      </c>
      <c r="G60" s="83">
        <v>3500000</v>
      </c>
      <c r="H60" s="83">
        <v>3500000</v>
      </c>
    </row>
    <row r="61" spans="1:8" x14ac:dyDescent="0.3">
      <c r="A61" s="6" t="s">
        <v>88</v>
      </c>
      <c r="B61" s="83" t="s">
        <v>89</v>
      </c>
      <c r="C61" s="84" t="s">
        <v>90</v>
      </c>
      <c r="D61" s="83" t="s">
        <v>91</v>
      </c>
      <c r="E61" s="83" t="s">
        <v>92</v>
      </c>
      <c r="F61" s="83" t="s">
        <v>93</v>
      </c>
      <c r="G61" s="83" t="s">
        <v>94</v>
      </c>
      <c r="H61" s="83" t="s">
        <v>94</v>
      </c>
    </row>
    <row r="62" spans="1:8" x14ac:dyDescent="0.3">
      <c r="A62" s="6" t="s">
        <v>95</v>
      </c>
      <c r="B62" s="83" t="s">
        <v>89</v>
      </c>
      <c r="C62" s="84" t="s">
        <v>90</v>
      </c>
      <c r="D62" s="83" t="s">
        <v>91</v>
      </c>
      <c r="E62" s="83" t="s">
        <v>92</v>
      </c>
      <c r="F62" s="83" t="s">
        <v>93</v>
      </c>
      <c r="G62" s="83" t="s">
        <v>94</v>
      </c>
      <c r="H62" s="83" t="s">
        <v>94</v>
      </c>
    </row>
    <row r="63" spans="1:8" x14ac:dyDescent="0.3">
      <c r="A63" s="6" t="s">
        <v>96</v>
      </c>
      <c r="B63" s="83" t="s">
        <v>89</v>
      </c>
      <c r="C63" s="84" t="s">
        <v>90</v>
      </c>
      <c r="D63" s="83" t="s">
        <v>91</v>
      </c>
      <c r="E63" s="83" t="s">
        <v>92</v>
      </c>
      <c r="F63" s="83" t="s">
        <v>93</v>
      </c>
      <c r="G63" s="83" t="s">
        <v>94</v>
      </c>
      <c r="H63" s="83" t="s">
        <v>94</v>
      </c>
    </row>
    <row r="64" spans="1:8" x14ac:dyDescent="0.3">
      <c r="A64" s="14" t="s">
        <v>97</v>
      </c>
      <c r="B64" s="15"/>
      <c r="C64" s="16"/>
      <c r="D64" s="15"/>
      <c r="E64" s="15"/>
      <c r="F64" s="15"/>
      <c r="G64" s="15"/>
      <c r="H64" s="15"/>
    </row>
    <row r="65" spans="1:8" x14ac:dyDescent="0.3">
      <c r="A65" s="6" t="s">
        <v>98</v>
      </c>
      <c r="B65" s="9" t="s">
        <v>21</v>
      </c>
      <c r="C65" s="10" t="s">
        <v>21</v>
      </c>
      <c r="D65" s="9" t="s">
        <v>21</v>
      </c>
      <c r="E65" s="9" t="s">
        <v>21</v>
      </c>
      <c r="F65" s="9" t="s">
        <v>21</v>
      </c>
      <c r="G65" s="9" t="s">
        <v>21</v>
      </c>
      <c r="H65" s="9" t="s">
        <v>21</v>
      </c>
    </row>
    <row r="66" spans="1:8" x14ac:dyDescent="0.3">
      <c r="A66" s="6" t="s">
        <v>99</v>
      </c>
      <c r="B66" s="9" t="s">
        <v>21</v>
      </c>
      <c r="C66" s="10" t="s">
        <v>21</v>
      </c>
      <c r="D66" s="9" t="s">
        <v>21</v>
      </c>
      <c r="E66" s="9" t="s">
        <v>21</v>
      </c>
      <c r="F66" s="9" t="s">
        <v>21</v>
      </c>
      <c r="G66" s="9" t="s">
        <v>21</v>
      </c>
      <c r="H66" s="9" t="s">
        <v>21</v>
      </c>
    </row>
    <row r="67" spans="1:8" x14ac:dyDescent="0.3">
      <c r="A67" s="14" t="s">
        <v>100</v>
      </c>
      <c r="B67" s="15"/>
      <c r="C67" s="16"/>
      <c r="D67" s="15"/>
      <c r="E67" s="15"/>
      <c r="F67" s="15"/>
      <c r="G67" s="15"/>
      <c r="H67" s="15"/>
    </row>
    <row r="68" spans="1:8" ht="52" x14ac:dyDescent="0.3">
      <c r="A68" s="6" t="s">
        <v>249</v>
      </c>
      <c r="B68" s="83">
        <v>10000</v>
      </c>
      <c r="C68" s="84">
        <v>20000</v>
      </c>
      <c r="D68" s="83">
        <v>40000</v>
      </c>
      <c r="E68" s="83">
        <v>100000</v>
      </c>
      <c r="F68" s="83">
        <v>150000</v>
      </c>
      <c r="G68" s="83">
        <v>200000</v>
      </c>
      <c r="H68" s="83">
        <v>200000</v>
      </c>
    </row>
    <row r="69" spans="1:8" ht="26" x14ac:dyDescent="0.3">
      <c r="A69" s="29" t="s">
        <v>250</v>
      </c>
      <c r="B69" s="83"/>
      <c r="C69" s="84"/>
      <c r="D69" s="83"/>
      <c r="E69" s="83"/>
      <c r="F69" s="83"/>
      <c r="G69" s="83"/>
      <c r="H69" s="83"/>
    </row>
    <row r="70" spans="1:8" x14ac:dyDescent="0.3">
      <c r="A70" s="14" t="s">
        <v>101</v>
      </c>
      <c r="B70" s="15"/>
      <c r="C70" s="16"/>
      <c r="D70" s="15"/>
      <c r="E70" s="15"/>
      <c r="F70" s="15"/>
      <c r="G70" s="15"/>
      <c r="H70" s="15"/>
    </row>
    <row r="71" spans="1:8" ht="26" x14ac:dyDescent="0.3">
      <c r="A71" s="11" t="s">
        <v>102</v>
      </c>
      <c r="B71" s="12" t="s">
        <v>21</v>
      </c>
      <c r="C71" s="13" t="s">
        <v>21</v>
      </c>
      <c r="D71" s="12" t="s">
        <v>21</v>
      </c>
      <c r="E71" s="12" t="s">
        <v>21</v>
      </c>
      <c r="F71" s="12" t="s">
        <v>21</v>
      </c>
      <c r="G71" s="12" t="s">
        <v>21</v>
      </c>
      <c r="H71" s="12" t="s">
        <v>21</v>
      </c>
    </row>
    <row r="72" spans="1:8" ht="26" x14ac:dyDescent="0.3">
      <c r="A72" s="11" t="s">
        <v>103</v>
      </c>
      <c r="B72" s="12" t="s">
        <v>21</v>
      </c>
      <c r="C72" s="13" t="s">
        <v>21</v>
      </c>
      <c r="D72" s="12" t="s">
        <v>21</v>
      </c>
      <c r="E72" s="12" t="s">
        <v>21</v>
      </c>
      <c r="F72" s="12" t="s">
        <v>21</v>
      </c>
      <c r="G72" s="12" t="s">
        <v>21</v>
      </c>
      <c r="H72" s="12" t="s">
        <v>21</v>
      </c>
    </row>
    <row r="73" spans="1:8" ht="26" x14ac:dyDescent="0.3">
      <c r="A73" s="11" t="s">
        <v>104</v>
      </c>
      <c r="B73" s="24">
        <v>10000</v>
      </c>
      <c r="C73" s="25">
        <v>15000</v>
      </c>
      <c r="D73" s="24">
        <v>25000</v>
      </c>
      <c r="E73" s="24">
        <v>30000</v>
      </c>
      <c r="F73" s="24">
        <v>35000</v>
      </c>
      <c r="G73" s="24">
        <v>40000</v>
      </c>
      <c r="H73" s="24">
        <v>40000</v>
      </c>
    </row>
    <row r="74" spans="1:8" x14ac:dyDescent="0.3">
      <c r="A74" s="14" t="s">
        <v>105</v>
      </c>
      <c r="B74" s="15"/>
      <c r="C74" s="16"/>
      <c r="D74" s="15"/>
      <c r="E74" s="15"/>
      <c r="F74" s="15"/>
      <c r="G74" s="15"/>
      <c r="H74" s="15"/>
    </row>
    <row r="75" spans="1:8" ht="65" x14ac:dyDescent="0.3">
      <c r="A75" s="17" t="s">
        <v>106</v>
      </c>
      <c r="B75" s="24">
        <v>100000</v>
      </c>
      <c r="C75" s="25">
        <v>300000</v>
      </c>
      <c r="D75" s="24">
        <v>500000</v>
      </c>
      <c r="E75" s="24">
        <v>1000000</v>
      </c>
      <c r="F75" s="24">
        <v>2500000</v>
      </c>
      <c r="G75" s="24">
        <v>3500000</v>
      </c>
      <c r="H75" s="24">
        <v>3500000</v>
      </c>
    </row>
    <row r="76" spans="1:8" x14ac:dyDescent="0.3">
      <c r="A76" s="18" t="s">
        <v>107</v>
      </c>
      <c r="B76" s="18"/>
      <c r="C76" s="19"/>
      <c r="D76" s="18"/>
      <c r="E76" s="18"/>
      <c r="F76" s="18"/>
      <c r="G76" s="18"/>
      <c r="H76" s="18"/>
    </row>
    <row r="77" spans="1:8" x14ac:dyDescent="0.3">
      <c r="A77" s="11" t="s">
        <v>108</v>
      </c>
      <c r="B77" s="12" t="s">
        <v>21</v>
      </c>
      <c r="C77" s="13" t="s">
        <v>21</v>
      </c>
      <c r="D77" s="12" t="s">
        <v>21</v>
      </c>
      <c r="E77" s="12" t="s">
        <v>21</v>
      </c>
      <c r="F77" s="12" t="s">
        <v>21</v>
      </c>
      <c r="G77" s="12" t="s">
        <v>21</v>
      </c>
      <c r="H77" s="12" t="s">
        <v>21</v>
      </c>
    </row>
    <row r="78" spans="1:8" x14ac:dyDescent="0.3">
      <c r="A78" s="11" t="s">
        <v>109</v>
      </c>
      <c r="B78" s="9" t="s">
        <v>110</v>
      </c>
      <c r="C78" s="10" t="s">
        <v>111</v>
      </c>
      <c r="D78" s="9" t="s">
        <v>112</v>
      </c>
      <c r="E78" s="9" t="s">
        <v>113</v>
      </c>
      <c r="F78" s="9" t="s">
        <v>114</v>
      </c>
      <c r="G78" s="9" t="s">
        <v>114</v>
      </c>
      <c r="H78" s="9" t="s">
        <v>114</v>
      </c>
    </row>
    <row r="79" spans="1:8" ht="39" x14ac:dyDescent="0.3">
      <c r="A79" s="6" t="s">
        <v>115</v>
      </c>
      <c r="B79" s="24">
        <v>15000</v>
      </c>
      <c r="C79" s="25">
        <v>50000</v>
      </c>
      <c r="D79" s="24">
        <v>75000</v>
      </c>
      <c r="E79" s="12" t="s">
        <v>21</v>
      </c>
      <c r="F79" s="12" t="s">
        <v>21</v>
      </c>
      <c r="G79" s="12" t="s">
        <v>21</v>
      </c>
      <c r="H79" s="12" t="s">
        <v>21</v>
      </c>
    </row>
    <row r="80" spans="1:8" x14ac:dyDescent="0.3">
      <c r="A80" s="14" t="s">
        <v>116</v>
      </c>
      <c r="B80" s="15"/>
      <c r="C80" s="16"/>
      <c r="D80" s="15"/>
      <c r="E80" s="15"/>
      <c r="F80" s="15"/>
      <c r="G80" s="15"/>
      <c r="H80" s="15"/>
    </row>
    <row r="81" spans="1:8" ht="26" x14ac:dyDescent="0.3">
      <c r="A81" s="26" t="s">
        <v>117</v>
      </c>
      <c r="B81" s="12" t="s">
        <v>21</v>
      </c>
      <c r="C81" s="13" t="s">
        <v>21</v>
      </c>
      <c r="D81" s="12" t="s">
        <v>21</v>
      </c>
      <c r="E81" s="12" t="s">
        <v>21</v>
      </c>
      <c r="F81" s="12" t="s">
        <v>21</v>
      </c>
      <c r="G81" s="12" t="s">
        <v>21</v>
      </c>
      <c r="H81" s="12" t="s">
        <v>21</v>
      </c>
    </row>
    <row r="82" spans="1:8" ht="39" x14ac:dyDescent="0.3">
      <c r="A82" s="26" t="s">
        <v>118</v>
      </c>
      <c r="B82" s="12" t="s">
        <v>21</v>
      </c>
      <c r="C82" s="13" t="s">
        <v>21</v>
      </c>
      <c r="D82" s="12" t="s">
        <v>21</v>
      </c>
      <c r="E82" s="12" t="s">
        <v>21</v>
      </c>
      <c r="F82" s="12" t="s">
        <v>21</v>
      </c>
      <c r="G82" s="12" t="s">
        <v>21</v>
      </c>
      <c r="H82" s="12" t="s">
        <v>21</v>
      </c>
    </row>
    <row r="83" spans="1:8" ht="26" x14ac:dyDescent="0.3">
      <c r="A83" s="26" t="s">
        <v>119</v>
      </c>
      <c r="B83" s="12" t="s">
        <v>21</v>
      </c>
      <c r="C83" s="13" t="s">
        <v>21</v>
      </c>
      <c r="D83" s="12" t="s">
        <v>21</v>
      </c>
      <c r="E83" s="12" t="s">
        <v>21</v>
      </c>
      <c r="F83" s="12" t="s">
        <v>21</v>
      </c>
      <c r="G83" s="12" t="s">
        <v>21</v>
      </c>
      <c r="H83" s="12" t="s">
        <v>21</v>
      </c>
    </row>
    <row r="84" spans="1:8" ht="39" x14ac:dyDescent="0.3">
      <c r="A84" s="6" t="s">
        <v>120</v>
      </c>
      <c r="B84" s="25">
        <v>20000</v>
      </c>
      <c r="C84" s="25">
        <v>40000</v>
      </c>
      <c r="D84" s="24">
        <v>60000</v>
      </c>
      <c r="E84" s="12" t="s">
        <v>21</v>
      </c>
      <c r="F84" s="12" t="s">
        <v>21</v>
      </c>
      <c r="G84" s="12" t="s">
        <v>21</v>
      </c>
      <c r="H84" s="12" t="s">
        <v>21</v>
      </c>
    </row>
    <row r="85" spans="1:8" ht="26" x14ac:dyDescent="0.3">
      <c r="A85" s="18" t="s">
        <v>121</v>
      </c>
      <c r="B85" s="18"/>
      <c r="C85" s="19"/>
      <c r="D85" s="18"/>
      <c r="E85" s="18"/>
      <c r="F85" s="18"/>
      <c r="G85" s="18"/>
      <c r="H85" s="18"/>
    </row>
    <row r="86" spans="1:8" x14ac:dyDescent="0.3">
      <c r="A86" s="6" t="s">
        <v>122</v>
      </c>
      <c r="B86" s="12" t="s">
        <v>21</v>
      </c>
      <c r="C86" s="13" t="s">
        <v>21</v>
      </c>
      <c r="D86" s="12" t="s">
        <v>21</v>
      </c>
      <c r="E86" s="12" t="s">
        <v>21</v>
      </c>
      <c r="F86" s="12" t="s">
        <v>21</v>
      </c>
      <c r="G86" s="12" t="s">
        <v>21</v>
      </c>
      <c r="H86" s="12" t="s">
        <v>21</v>
      </c>
    </row>
    <row r="87" spans="1:8" x14ac:dyDescent="0.3">
      <c r="A87" s="6" t="s">
        <v>123</v>
      </c>
      <c r="B87" s="12" t="s">
        <v>21</v>
      </c>
      <c r="C87" s="13" t="s">
        <v>21</v>
      </c>
      <c r="D87" s="12" t="s">
        <v>21</v>
      </c>
      <c r="E87" s="12" t="s">
        <v>21</v>
      </c>
      <c r="F87" s="12" t="s">
        <v>21</v>
      </c>
      <c r="G87" s="12" t="s">
        <v>21</v>
      </c>
      <c r="H87" s="12" t="s">
        <v>21</v>
      </c>
    </row>
    <row r="88" spans="1:8" x14ac:dyDescent="0.3">
      <c r="A88" s="6" t="s">
        <v>124</v>
      </c>
      <c r="B88" s="12" t="s">
        <v>21</v>
      </c>
      <c r="C88" s="13" t="s">
        <v>21</v>
      </c>
      <c r="D88" s="12" t="s">
        <v>21</v>
      </c>
      <c r="E88" s="12" t="s">
        <v>21</v>
      </c>
      <c r="F88" s="12" t="s">
        <v>21</v>
      </c>
      <c r="G88" s="12" t="s">
        <v>21</v>
      </c>
      <c r="H88" s="12" t="s">
        <v>21</v>
      </c>
    </row>
    <row r="89" spans="1:8" x14ac:dyDescent="0.3">
      <c r="A89" s="6" t="s">
        <v>125</v>
      </c>
      <c r="B89" s="12" t="s">
        <v>21</v>
      </c>
      <c r="C89" s="13" t="s">
        <v>21</v>
      </c>
      <c r="D89" s="12" t="s">
        <v>21</v>
      </c>
      <c r="E89" s="12" t="s">
        <v>21</v>
      </c>
      <c r="F89" s="12" t="s">
        <v>21</v>
      </c>
      <c r="G89" s="12" t="s">
        <v>21</v>
      </c>
      <c r="H89" s="12" t="s">
        <v>21</v>
      </c>
    </row>
    <row r="90" spans="1:8" x14ac:dyDescent="0.3">
      <c r="A90" s="6" t="s">
        <v>257</v>
      </c>
      <c r="B90" s="12" t="s">
        <v>21</v>
      </c>
      <c r="C90" s="13" t="s">
        <v>21</v>
      </c>
      <c r="D90" s="12" t="s">
        <v>21</v>
      </c>
      <c r="E90" s="12" t="s">
        <v>21</v>
      </c>
      <c r="F90" s="12" t="s">
        <v>21</v>
      </c>
      <c r="G90" s="12" t="s">
        <v>21</v>
      </c>
      <c r="H90" s="12" t="s">
        <v>21</v>
      </c>
    </row>
    <row r="91" spans="1:8" x14ac:dyDescent="0.3">
      <c r="A91" s="6" t="s">
        <v>126</v>
      </c>
      <c r="B91" s="12" t="s">
        <v>35</v>
      </c>
      <c r="C91" s="13" t="s">
        <v>21</v>
      </c>
      <c r="D91" s="12" t="s">
        <v>21</v>
      </c>
      <c r="E91" s="12" t="s">
        <v>21</v>
      </c>
      <c r="F91" s="12" t="s">
        <v>21</v>
      </c>
      <c r="G91" s="12" t="s">
        <v>21</v>
      </c>
      <c r="H91" s="12" t="s">
        <v>21</v>
      </c>
    </row>
    <row r="92" spans="1:8" x14ac:dyDescent="0.3">
      <c r="A92" s="6" t="s">
        <v>127</v>
      </c>
      <c r="B92" s="12" t="s">
        <v>35</v>
      </c>
      <c r="C92" s="13" t="s">
        <v>35</v>
      </c>
      <c r="D92" s="12" t="s">
        <v>21</v>
      </c>
      <c r="E92" s="12" t="s">
        <v>21</v>
      </c>
      <c r="F92" s="12" t="s">
        <v>21</v>
      </c>
      <c r="G92" s="12" t="s">
        <v>21</v>
      </c>
      <c r="H92" s="12" t="s">
        <v>21</v>
      </c>
    </row>
    <row r="93" spans="1:8" x14ac:dyDescent="0.3">
      <c r="A93" s="6" t="s">
        <v>128</v>
      </c>
      <c r="B93" s="12" t="s">
        <v>35</v>
      </c>
      <c r="C93" s="13" t="s">
        <v>35</v>
      </c>
      <c r="D93" s="12" t="s">
        <v>35</v>
      </c>
      <c r="E93" s="12" t="s">
        <v>21</v>
      </c>
      <c r="F93" s="12" t="s">
        <v>21</v>
      </c>
      <c r="G93" s="12" t="s">
        <v>21</v>
      </c>
      <c r="H93" s="12" t="s">
        <v>21</v>
      </c>
    </row>
    <row r="94" spans="1:8" x14ac:dyDescent="0.3">
      <c r="A94" s="6" t="s">
        <v>129</v>
      </c>
      <c r="B94" s="12" t="s">
        <v>35</v>
      </c>
      <c r="C94" s="13" t="s">
        <v>35</v>
      </c>
      <c r="D94" s="12" t="s">
        <v>35</v>
      </c>
      <c r="E94" s="12" t="s">
        <v>21</v>
      </c>
      <c r="F94" s="12" t="s">
        <v>21</v>
      </c>
      <c r="G94" s="12" t="s">
        <v>21</v>
      </c>
      <c r="H94" s="12" t="s">
        <v>21</v>
      </c>
    </row>
    <row r="95" spans="1:8" x14ac:dyDescent="0.3">
      <c r="A95" s="6" t="s">
        <v>130</v>
      </c>
      <c r="B95" s="12" t="s">
        <v>35</v>
      </c>
      <c r="C95" s="13" t="s">
        <v>35</v>
      </c>
      <c r="D95" s="12" t="s">
        <v>35</v>
      </c>
      <c r="E95" s="12" t="s">
        <v>21</v>
      </c>
      <c r="F95" s="12" t="s">
        <v>21</v>
      </c>
      <c r="G95" s="12" t="s">
        <v>21</v>
      </c>
      <c r="H95" s="12" t="s">
        <v>21</v>
      </c>
    </row>
    <row r="96" spans="1:8" ht="39" x14ac:dyDescent="0.3">
      <c r="A96" s="6" t="s">
        <v>131</v>
      </c>
      <c r="B96" s="12" t="s">
        <v>35</v>
      </c>
      <c r="C96" s="13" t="s">
        <v>35</v>
      </c>
      <c r="D96" s="12" t="s">
        <v>35</v>
      </c>
      <c r="E96" s="12" t="s">
        <v>21</v>
      </c>
      <c r="F96" s="12" t="s">
        <v>21</v>
      </c>
      <c r="G96" s="12" t="s">
        <v>21</v>
      </c>
      <c r="H96" s="12" t="s">
        <v>21</v>
      </c>
    </row>
    <row r="97" spans="1:8" x14ac:dyDescent="0.3">
      <c r="A97" s="6" t="s">
        <v>132</v>
      </c>
      <c r="B97" s="12" t="s">
        <v>35</v>
      </c>
      <c r="C97" s="13" t="s">
        <v>35</v>
      </c>
      <c r="D97" s="12" t="s">
        <v>35</v>
      </c>
      <c r="E97" s="12" t="s">
        <v>21</v>
      </c>
      <c r="F97" s="12" t="s">
        <v>21</v>
      </c>
      <c r="G97" s="12" t="s">
        <v>21</v>
      </c>
      <c r="H97" s="12" t="s">
        <v>21</v>
      </c>
    </row>
    <row r="98" spans="1:8" ht="26" x14ac:dyDescent="0.3">
      <c r="A98" s="14" t="s">
        <v>133</v>
      </c>
      <c r="B98" s="14"/>
      <c r="C98" s="30"/>
      <c r="D98" s="14"/>
      <c r="E98" s="14"/>
      <c r="F98" s="14"/>
      <c r="G98" s="14"/>
      <c r="H98" s="14"/>
    </row>
    <row r="99" spans="1:8" x14ac:dyDescent="0.3">
      <c r="A99" s="6" t="s">
        <v>134</v>
      </c>
      <c r="B99" s="25">
        <v>1000000</v>
      </c>
      <c r="C99" s="25">
        <v>1000000</v>
      </c>
      <c r="D99" s="25">
        <v>1000000</v>
      </c>
      <c r="E99" s="25">
        <v>1000000</v>
      </c>
      <c r="F99" s="25">
        <v>1000000</v>
      </c>
      <c r="G99" s="25">
        <v>1000000</v>
      </c>
      <c r="H99" s="25">
        <v>1000000</v>
      </c>
    </row>
    <row r="100" spans="1:8" x14ac:dyDescent="0.3">
      <c r="A100" s="11" t="s">
        <v>135</v>
      </c>
      <c r="B100" s="12" t="s">
        <v>21</v>
      </c>
      <c r="C100" s="13" t="s">
        <v>21</v>
      </c>
      <c r="D100" s="12" t="s">
        <v>21</v>
      </c>
      <c r="E100" s="12" t="s">
        <v>21</v>
      </c>
      <c r="F100" s="12" t="s">
        <v>21</v>
      </c>
      <c r="G100" s="12" t="s">
        <v>21</v>
      </c>
      <c r="H100" s="12" t="s">
        <v>21</v>
      </c>
    </row>
    <row r="101" spans="1:8" x14ac:dyDescent="0.3">
      <c r="A101" s="6" t="s">
        <v>136</v>
      </c>
      <c r="B101" s="12" t="s">
        <v>21</v>
      </c>
      <c r="C101" s="13" t="s">
        <v>21</v>
      </c>
      <c r="D101" s="12" t="s">
        <v>21</v>
      </c>
      <c r="E101" s="12" t="s">
        <v>21</v>
      </c>
      <c r="F101" s="12" t="s">
        <v>21</v>
      </c>
      <c r="G101" s="12" t="s">
        <v>21</v>
      </c>
      <c r="H101" s="12" t="s">
        <v>21</v>
      </c>
    </row>
    <row r="102" spans="1:8" x14ac:dyDescent="0.3">
      <c r="A102" s="14" t="s">
        <v>137</v>
      </c>
      <c r="B102" s="15"/>
      <c r="C102" s="16"/>
      <c r="D102" s="15"/>
      <c r="E102" s="15"/>
      <c r="F102" s="15"/>
      <c r="G102" s="15"/>
      <c r="H102" s="15"/>
    </row>
    <row r="103" spans="1:8" x14ac:dyDescent="0.3">
      <c r="A103" s="11" t="s">
        <v>138</v>
      </c>
      <c r="B103" s="9" t="s">
        <v>139</v>
      </c>
      <c r="C103" s="10" t="s">
        <v>140</v>
      </c>
      <c r="D103" s="9" t="s">
        <v>140</v>
      </c>
      <c r="E103" s="9" t="s">
        <v>141</v>
      </c>
      <c r="F103" s="9" t="s">
        <v>141</v>
      </c>
      <c r="G103" s="9" t="s">
        <v>141</v>
      </c>
      <c r="H103" s="9" t="s">
        <v>141</v>
      </c>
    </row>
    <row r="104" spans="1:8" x14ac:dyDescent="0.3">
      <c r="A104" s="11" t="s">
        <v>142</v>
      </c>
      <c r="B104" s="9" t="s">
        <v>35</v>
      </c>
      <c r="C104" s="10" t="s">
        <v>35</v>
      </c>
      <c r="D104" s="9" t="s">
        <v>35</v>
      </c>
      <c r="E104" s="9" t="s">
        <v>63</v>
      </c>
      <c r="F104" s="9" t="s">
        <v>64</v>
      </c>
      <c r="G104" s="9" t="s">
        <v>64</v>
      </c>
      <c r="H104" s="9" t="s">
        <v>64</v>
      </c>
    </row>
    <row r="105" spans="1:8" x14ac:dyDescent="0.3">
      <c r="A105" s="11" t="s">
        <v>143</v>
      </c>
      <c r="B105" s="12" t="s">
        <v>21</v>
      </c>
      <c r="C105" s="13" t="s">
        <v>21</v>
      </c>
      <c r="D105" s="12" t="s">
        <v>21</v>
      </c>
      <c r="E105" s="12" t="s">
        <v>21</v>
      </c>
      <c r="F105" s="12" t="s">
        <v>21</v>
      </c>
      <c r="G105" s="12" t="s">
        <v>21</v>
      </c>
      <c r="H105" s="12" t="s">
        <v>21</v>
      </c>
    </row>
    <row r="106" spans="1:8" x14ac:dyDescent="0.3">
      <c r="A106" s="18" t="s">
        <v>144</v>
      </c>
      <c r="B106" s="18"/>
      <c r="C106" s="19"/>
      <c r="D106" s="18"/>
      <c r="E106" s="18"/>
      <c r="F106" s="18"/>
      <c r="G106" s="18"/>
      <c r="H106" s="18"/>
    </row>
    <row r="107" spans="1:8" x14ac:dyDescent="0.3">
      <c r="A107" s="11" t="s">
        <v>258</v>
      </c>
      <c r="B107" s="31" t="s">
        <v>35</v>
      </c>
      <c r="C107" s="31" t="s">
        <v>35</v>
      </c>
      <c r="D107" s="31" t="s">
        <v>259</v>
      </c>
      <c r="E107" s="31" t="s">
        <v>260</v>
      </c>
      <c r="F107" s="31" t="s">
        <v>260</v>
      </c>
      <c r="G107" s="31" t="s">
        <v>261</v>
      </c>
      <c r="H107" s="31" t="s">
        <v>261</v>
      </c>
    </row>
    <row r="108" spans="1:8" ht="26" x14ac:dyDescent="0.3">
      <c r="A108" s="11" t="s">
        <v>145</v>
      </c>
      <c r="B108" s="12" t="s">
        <v>21</v>
      </c>
      <c r="C108" s="13" t="s">
        <v>21</v>
      </c>
      <c r="D108" s="12" t="s">
        <v>21</v>
      </c>
      <c r="E108" s="12" t="s">
        <v>21</v>
      </c>
      <c r="F108" s="12" t="s">
        <v>21</v>
      </c>
      <c r="G108" s="32" t="s">
        <v>21</v>
      </c>
      <c r="H108" s="32" t="s">
        <v>21</v>
      </c>
    </row>
    <row r="109" spans="1:8" x14ac:dyDescent="0.3">
      <c r="A109" s="18" t="s">
        <v>146</v>
      </c>
      <c r="B109" s="18"/>
      <c r="C109" s="19"/>
      <c r="D109" s="18"/>
      <c r="E109" s="18"/>
      <c r="F109" s="18"/>
      <c r="G109" s="18"/>
      <c r="H109" s="18"/>
    </row>
    <row r="110" spans="1:8" x14ac:dyDescent="0.3">
      <c r="A110" s="26" t="s">
        <v>147</v>
      </c>
      <c r="B110" s="33" t="s">
        <v>21</v>
      </c>
      <c r="C110" s="34" t="s">
        <v>21</v>
      </c>
      <c r="D110" s="33" t="s">
        <v>21</v>
      </c>
      <c r="E110" s="33" t="s">
        <v>21</v>
      </c>
      <c r="F110" s="33" t="s">
        <v>21</v>
      </c>
      <c r="G110" s="33" t="s">
        <v>21</v>
      </c>
      <c r="H110" s="33" t="s">
        <v>21</v>
      </c>
    </row>
    <row r="111" spans="1:8" x14ac:dyDescent="0.3">
      <c r="A111" s="18" t="s">
        <v>202</v>
      </c>
      <c r="B111" s="18"/>
      <c r="C111" s="18"/>
      <c r="D111" s="18"/>
      <c r="E111" s="18"/>
      <c r="F111" s="18"/>
      <c r="G111" s="18"/>
      <c r="H111" s="18"/>
    </row>
    <row r="112" spans="1:8" ht="15.5" customHeight="1" x14ac:dyDescent="0.3">
      <c r="A112" s="26" t="s">
        <v>168</v>
      </c>
      <c r="B112" s="24">
        <v>200000</v>
      </c>
      <c r="C112" s="24">
        <v>200000</v>
      </c>
      <c r="D112" s="24">
        <v>200000</v>
      </c>
      <c r="E112" s="24">
        <v>200000</v>
      </c>
      <c r="F112" s="24">
        <v>200000</v>
      </c>
      <c r="G112" s="24">
        <v>200000</v>
      </c>
      <c r="H112" s="24">
        <v>200000</v>
      </c>
    </row>
    <row r="113" spans="1:8" x14ac:dyDescent="0.3">
      <c r="A113" s="18" t="s">
        <v>148</v>
      </c>
      <c r="B113" s="18"/>
      <c r="C113" s="19"/>
      <c r="D113" s="18"/>
      <c r="E113" s="18"/>
      <c r="F113" s="18"/>
      <c r="G113" s="18"/>
      <c r="H113" s="18"/>
    </row>
    <row r="114" spans="1:8" x14ac:dyDescent="0.3">
      <c r="A114" s="26" t="s">
        <v>149</v>
      </c>
      <c r="B114" s="33" t="s">
        <v>35</v>
      </c>
      <c r="C114" s="34" t="s">
        <v>35</v>
      </c>
      <c r="D114" s="33" t="s">
        <v>35</v>
      </c>
      <c r="E114" s="33" t="s">
        <v>150</v>
      </c>
      <c r="F114" s="33" t="s">
        <v>151</v>
      </c>
      <c r="G114" s="33" t="s">
        <v>151</v>
      </c>
      <c r="H114" s="33" t="s">
        <v>151</v>
      </c>
    </row>
    <row r="115" spans="1:8" x14ac:dyDescent="0.3">
      <c r="A115" s="18" t="s">
        <v>152</v>
      </c>
      <c r="B115" s="18"/>
      <c r="C115" s="19"/>
      <c r="D115" s="18"/>
      <c r="E115" s="18"/>
      <c r="F115" s="18"/>
      <c r="G115" s="18"/>
      <c r="H115" s="18"/>
    </row>
    <row r="116" spans="1:8" x14ac:dyDescent="0.3">
      <c r="A116" s="6" t="s">
        <v>153</v>
      </c>
      <c r="B116" s="12" t="s">
        <v>21</v>
      </c>
      <c r="C116" s="13" t="s">
        <v>21</v>
      </c>
      <c r="D116" s="12" t="s">
        <v>21</v>
      </c>
      <c r="E116" s="12" t="s">
        <v>21</v>
      </c>
      <c r="G116" s="12" t="s">
        <v>21</v>
      </c>
      <c r="H116" s="12" t="s">
        <v>21</v>
      </c>
    </row>
    <row r="117" spans="1:8" x14ac:dyDescent="0.3">
      <c r="A117" s="18" t="s">
        <v>254</v>
      </c>
      <c r="B117" s="18"/>
      <c r="C117" s="19"/>
      <c r="D117" s="18"/>
      <c r="E117" s="18"/>
      <c r="F117" s="18"/>
      <c r="G117" s="18"/>
      <c r="H117" s="18"/>
    </row>
    <row r="118" spans="1:8" x14ac:dyDescent="0.3">
      <c r="A118" s="6" t="s">
        <v>255</v>
      </c>
      <c r="B118" s="24">
        <v>50000</v>
      </c>
      <c r="C118" s="25">
        <v>100000</v>
      </c>
      <c r="D118" s="24">
        <v>150000</v>
      </c>
      <c r="E118" s="24">
        <v>150000</v>
      </c>
      <c r="F118" s="24">
        <v>150000</v>
      </c>
      <c r="G118" s="24">
        <v>150000</v>
      </c>
      <c r="H118" s="24">
        <v>150000</v>
      </c>
    </row>
    <row r="119" spans="1:8" x14ac:dyDescent="0.3">
      <c r="A119" s="36" t="s">
        <v>155</v>
      </c>
      <c r="B119" s="37">
        <v>39900</v>
      </c>
      <c r="C119" s="37">
        <v>64209.599999999999</v>
      </c>
      <c r="D119" s="37">
        <v>87996</v>
      </c>
      <c r="E119" s="37">
        <v>176640</v>
      </c>
      <c r="F119" s="37">
        <v>306780</v>
      </c>
      <c r="G119" s="37">
        <v>497430</v>
      </c>
      <c r="H119" s="37">
        <v>1200000</v>
      </c>
    </row>
    <row r="120" spans="1:8" x14ac:dyDescent="0.3">
      <c r="A120" s="36" t="s">
        <v>157</v>
      </c>
      <c r="B120" s="37">
        <f>B119*2</f>
        <v>79800</v>
      </c>
      <c r="C120" s="37">
        <f t="shared" ref="C120:G120" si="0">C119*2</f>
        <v>128419.2</v>
      </c>
      <c r="D120" s="37">
        <f t="shared" si="0"/>
        <v>175992</v>
      </c>
      <c r="E120" s="37">
        <f t="shared" si="0"/>
        <v>353280</v>
      </c>
      <c r="F120" s="37">
        <f t="shared" si="0"/>
        <v>613560</v>
      </c>
      <c r="G120" s="37">
        <f t="shared" si="0"/>
        <v>994860</v>
      </c>
      <c r="H120" s="37"/>
    </row>
    <row r="121" spans="1:8" x14ac:dyDescent="0.3">
      <c r="A121" s="36" t="s">
        <v>158</v>
      </c>
      <c r="B121" s="37">
        <f>B119*2.98</f>
        <v>118902</v>
      </c>
      <c r="C121" s="37">
        <f t="shared" ref="C121:G121" si="1">C119*2.98</f>
        <v>191344.60800000001</v>
      </c>
      <c r="D121" s="37">
        <f t="shared" si="1"/>
        <v>262228.08</v>
      </c>
      <c r="E121" s="37">
        <f t="shared" si="1"/>
        <v>526387.19999999995</v>
      </c>
      <c r="F121" s="37">
        <f t="shared" si="1"/>
        <v>914204.4</v>
      </c>
      <c r="G121" s="37">
        <f t="shared" si="1"/>
        <v>1482341.4</v>
      </c>
      <c r="H121" s="37"/>
    </row>
    <row r="122" spans="1:8" x14ac:dyDescent="0.3">
      <c r="A122" s="36" t="s">
        <v>159</v>
      </c>
      <c r="B122" s="37">
        <f>B119*3.98</f>
        <v>158802</v>
      </c>
      <c r="C122" s="37">
        <f t="shared" ref="C122:G122" si="2">C119*3.98</f>
        <v>255554.20799999998</v>
      </c>
      <c r="D122" s="37">
        <f t="shared" si="2"/>
        <v>350224.08</v>
      </c>
      <c r="E122" s="37">
        <f t="shared" si="2"/>
        <v>703027.19999999995</v>
      </c>
      <c r="F122" s="37">
        <f t="shared" si="2"/>
        <v>1220984.3999999999</v>
      </c>
      <c r="G122" s="37">
        <f t="shared" si="2"/>
        <v>1979771.4</v>
      </c>
      <c r="H122" s="37"/>
    </row>
    <row r="123" spans="1:8" x14ac:dyDescent="0.3">
      <c r="A123" s="36" t="s">
        <v>160</v>
      </c>
      <c r="B123" s="37">
        <f>B119*4.6</f>
        <v>183540</v>
      </c>
      <c r="C123" s="37">
        <f t="shared" ref="C123:G123" si="3">C119*4.6</f>
        <v>295364.15999999997</v>
      </c>
      <c r="D123" s="37">
        <f t="shared" si="3"/>
        <v>404781.6</v>
      </c>
      <c r="E123" s="37">
        <f t="shared" si="3"/>
        <v>812543.99999999988</v>
      </c>
      <c r="F123" s="37">
        <f t="shared" si="3"/>
        <v>1411188</v>
      </c>
      <c r="G123" s="37">
        <f t="shared" si="3"/>
        <v>2288178</v>
      </c>
      <c r="H123" s="37"/>
    </row>
    <row r="124" spans="1:8" x14ac:dyDescent="0.3">
      <c r="A124" s="36" t="s">
        <v>156</v>
      </c>
      <c r="B124" s="37">
        <f>B119*4.9</f>
        <v>195510</v>
      </c>
      <c r="C124" s="37">
        <f t="shared" ref="C124:G124" si="4">C119*4.9</f>
        <v>314627.04000000004</v>
      </c>
      <c r="D124" s="37">
        <f t="shared" si="4"/>
        <v>431180.4</v>
      </c>
      <c r="E124" s="37">
        <f t="shared" si="4"/>
        <v>865536.00000000012</v>
      </c>
      <c r="F124" s="37">
        <f t="shared" si="4"/>
        <v>1503222</v>
      </c>
      <c r="G124" s="37">
        <f t="shared" si="4"/>
        <v>2437407</v>
      </c>
      <c r="H124" s="37"/>
    </row>
    <row r="126" spans="1:8" x14ac:dyDescent="0.3">
      <c r="B126" s="38"/>
      <c r="C126" s="38"/>
      <c r="D126" s="38"/>
      <c r="E126" s="38"/>
      <c r="F126" s="38"/>
      <c r="G126" s="38"/>
      <c r="H126" s="38"/>
    </row>
    <row r="127" spans="1:8" x14ac:dyDescent="0.3">
      <c r="A127" s="39" t="s">
        <v>169</v>
      </c>
      <c r="B127" s="38"/>
      <c r="C127" s="38"/>
      <c r="D127" s="38"/>
      <c r="E127" s="38"/>
      <c r="F127" s="38"/>
      <c r="G127" s="38"/>
      <c r="H127" s="38"/>
    </row>
    <row r="128" spans="1:8" x14ac:dyDescent="0.3">
      <c r="A128" s="40" t="s">
        <v>170</v>
      </c>
      <c r="B128" s="38"/>
      <c r="C128" s="38"/>
      <c r="D128" s="38"/>
      <c r="E128" s="38"/>
      <c r="F128" s="38"/>
      <c r="G128" s="38"/>
      <c r="H128" s="38"/>
    </row>
    <row r="129" spans="1:8" x14ac:dyDescent="0.3">
      <c r="A129" s="40" t="s">
        <v>171</v>
      </c>
      <c r="B129" s="38"/>
      <c r="C129" s="38"/>
      <c r="D129" s="38"/>
      <c r="E129" s="38"/>
      <c r="F129" s="38"/>
      <c r="G129" s="38"/>
      <c r="H129" s="38"/>
    </row>
    <row r="130" spans="1:8" x14ac:dyDescent="0.3">
      <c r="A130" s="40" t="s">
        <v>172</v>
      </c>
      <c r="B130" s="38"/>
      <c r="C130" s="38"/>
      <c r="D130" s="38"/>
      <c r="E130" s="38"/>
      <c r="F130" s="38"/>
      <c r="G130" s="38"/>
      <c r="H130" s="38"/>
    </row>
    <row r="131" spans="1:8" x14ac:dyDescent="0.3">
      <c r="A131" s="40" t="s">
        <v>173</v>
      </c>
      <c r="B131" s="38"/>
      <c r="C131" s="38"/>
      <c r="D131" s="38"/>
      <c r="E131" s="38"/>
      <c r="F131" s="38"/>
      <c r="G131" s="38"/>
      <c r="H131" s="38"/>
    </row>
    <row r="132" spans="1:8" x14ac:dyDescent="0.3">
      <c r="A132" s="40" t="s">
        <v>174</v>
      </c>
      <c r="F132" s="38"/>
    </row>
    <row r="133" spans="1:8" x14ac:dyDescent="0.3">
      <c r="A133" s="40" t="s">
        <v>175</v>
      </c>
      <c r="F133" s="38"/>
    </row>
    <row r="134" spans="1:8" x14ac:dyDescent="0.3">
      <c r="A134" s="40" t="s">
        <v>176</v>
      </c>
      <c r="H134" s="38"/>
    </row>
    <row r="135" spans="1:8" x14ac:dyDescent="0.3">
      <c r="A135" s="40" t="s">
        <v>177</v>
      </c>
    </row>
    <row r="136" spans="1:8" x14ac:dyDescent="0.3">
      <c r="A136" s="40" t="s">
        <v>178</v>
      </c>
    </row>
    <row r="137" spans="1:8" x14ac:dyDescent="0.3">
      <c r="A137" s="40" t="s">
        <v>179</v>
      </c>
    </row>
    <row r="138" spans="1:8" x14ac:dyDescent="0.3">
      <c r="A138" s="40" t="s">
        <v>180</v>
      </c>
    </row>
    <row r="139" spans="1:8" x14ac:dyDescent="0.3">
      <c r="A139" s="40" t="s">
        <v>181</v>
      </c>
    </row>
    <row r="140" spans="1:8" x14ac:dyDescent="0.3">
      <c r="A140" s="40" t="s">
        <v>182</v>
      </c>
    </row>
    <row r="141" spans="1:8" x14ac:dyDescent="0.3">
      <c r="A141" s="40" t="s">
        <v>183</v>
      </c>
    </row>
    <row r="142" spans="1:8" x14ac:dyDescent="0.3">
      <c r="A142" s="40" t="s">
        <v>184</v>
      </c>
    </row>
    <row r="143" spans="1:8" x14ac:dyDescent="0.3">
      <c r="A143" s="40" t="s">
        <v>185</v>
      </c>
    </row>
    <row r="144" spans="1:8" x14ac:dyDescent="0.3">
      <c r="A144" s="40" t="s">
        <v>186</v>
      </c>
    </row>
    <row r="145" spans="1:1" x14ac:dyDescent="0.3">
      <c r="A145" s="40" t="s">
        <v>187</v>
      </c>
    </row>
    <row r="146" spans="1:1" x14ac:dyDescent="0.3">
      <c r="A146" s="40"/>
    </row>
    <row r="147" spans="1:1" x14ac:dyDescent="0.3">
      <c r="A147" s="41" t="s">
        <v>188</v>
      </c>
    </row>
    <row r="148" spans="1:1" x14ac:dyDescent="0.3">
      <c r="A148" s="42" t="s">
        <v>189</v>
      </c>
    </row>
    <row r="149" spans="1:1" x14ac:dyDescent="0.3">
      <c r="A149" s="42" t="s">
        <v>190</v>
      </c>
    </row>
    <row r="150" spans="1:1" x14ac:dyDescent="0.3">
      <c r="A150" s="42" t="s">
        <v>191</v>
      </c>
    </row>
    <row r="151" spans="1:1" x14ac:dyDescent="0.3">
      <c r="A151" s="42" t="s">
        <v>192</v>
      </c>
    </row>
    <row r="152" spans="1:1" x14ac:dyDescent="0.3">
      <c r="A152" s="42" t="s">
        <v>193</v>
      </c>
    </row>
    <row r="153" spans="1:1" x14ac:dyDescent="0.3">
      <c r="A153" s="42" t="s">
        <v>194</v>
      </c>
    </row>
    <row r="154" spans="1:1" x14ac:dyDescent="0.3">
      <c r="A154" s="42" t="s">
        <v>195</v>
      </c>
    </row>
    <row r="155" spans="1:1" x14ac:dyDescent="0.3">
      <c r="A155" s="42" t="s">
        <v>196</v>
      </c>
    </row>
    <row r="156" spans="1:1" x14ac:dyDescent="0.3">
      <c r="A156" s="42" t="s">
        <v>197</v>
      </c>
    </row>
    <row r="157" spans="1:1" x14ac:dyDescent="0.3">
      <c r="A157" s="42" t="s">
        <v>198</v>
      </c>
    </row>
    <row r="158" spans="1:1" x14ac:dyDescent="0.3">
      <c r="A158" s="42" t="s">
        <v>199</v>
      </c>
    </row>
    <row r="159" spans="1:1" x14ac:dyDescent="0.3">
      <c r="A159" s="42" t="s">
        <v>200</v>
      </c>
    </row>
    <row r="160" spans="1:1" x14ac:dyDescent="0.3">
      <c r="A160" s="40" t="s">
        <v>201</v>
      </c>
    </row>
  </sheetData>
  <mergeCells count="23">
    <mergeCell ref="A1:H3"/>
    <mergeCell ref="B4:G4"/>
    <mergeCell ref="B52:B58"/>
    <mergeCell ref="C52:C58"/>
    <mergeCell ref="D52:D58"/>
    <mergeCell ref="E52:E58"/>
    <mergeCell ref="F52:F58"/>
    <mergeCell ref="G52:G58"/>
    <mergeCell ref="H52:H58"/>
    <mergeCell ref="H60:H63"/>
    <mergeCell ref="B68:B69"/>
    <mergeCell ref="C68:C69"/>
    <mergeCell ref="D68:D69"/>
    <mergeCell ref="E68:E69"/>
    <mergeCell ref="F68:F69"/>
    <mergeCell ref="G68:G69"/>
    <mergeCell ref="H68:H69"/>
    <mergeCell ref="B60:B63"/>
    <mergeCell ref="C60:C63"/>
    <mergeCell ref="D60:D63"/>
    <mergeCell ref="E60:E63"/>
    <mergeCell ref="F60:F63"/>
    <mergeCell ref="G60:G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0C78-3A75-4752-B4C5-1C2A6280E0F3}">
  <sheetPr>
    <pageSetUpPr fitToPage="1"/>
  </sheetPr>
  <dimension ref="A1:E99"/>
  <sheetViews>
    <sheetView workbookViewId="0">
      <pane xSplit="1" ySplit="4" topLeftCell="B68" activePane="bottomRight" state="frozen"/>
      <selection pane="topRight" activeCell="B1" sqref="B1"/>
      <selection pane="bottomLeft" activeCell="A6" sqref="A6"/>
      <selection pane="bottomRight" activeCell="A66" sqref="A66:B98"/>
    </sheetView>
  </sheetViews>
  <sheetFormatPr defaultRowHeight="14" x14ac:dyDescent="0.3"/>
  <cols>
    <col min="1" max="1" width="56.81640625" style="1" customWidth="1"/>
    <col min="2" max="2" width="28.6328125" style="1" customWidth="1"/>
    <col min="3" max="3" width="24.1796875" style="1" customWidth="1"/>
    <col min="4" max="4" width="22.81640625" style="1" customWidth="1"/>
    <col min="5" max="5" width="22.90625" style="1" customWidth="1"/>
    <col min="6" max="16384" width="8.7265625" style="1"/>
  </cols>
  <sheetData>
    <row r="1" spans="1:5" x14ac:dyDescent="0.3">
      <c r="A1" s="95" t="s">
        <v>206</v>
      </c>
      <c r="B1" s="96"/>
      <c r="C1" s="96"/>
      <c r="D1" s="96"/>
      <c r="E1" s="96"/>
    </row>
    <row r="2" spans="1:5" ht="18" customHeight="1" x14ac:dyDescent="0.3">
      <c r="A2" s="97"/>
      <c r="B2" s="98"/>
      <c r="C2" s="98"/>
      <c r="D2" s="98"/>
      <c r="E2" s="98"/>
    </row>
    <row r="3" spans="1:5" x14ac:dyDescent="0.3">
      <c r="A3" s="99" t="s">
        <v>1</v>
      </c>
      <c r="B3" s="100"/>
      <c r="C3" s="100"/>
      <c r="D3" s="100"/>
      <c r="E3" s="101"/>
    </row>
    <row r="4" spans="1:5" ht="26.5" customHeight="1" x14ac:dyDescent="0.3">
      <c r="A4" s="77" t="s">
        <v>161</v>
      </c>
      <c r="B4" s="78" t="s">
        <v>207</v>
      </c>
      <c r="C4" s="79" t="s">
        <v>208</v>
      </c>
      <c r="D4" s="79" t="s">
        <v>209</v>
      </c>
      <c r="E4" s="80" t="s">
        <v>210</v>
      </c>
    </row>
    <row r="5" spans="1:5" x14ac:dyDescent="0.3">
      <c r="A5" s="6" t="s">
        <v>10</v>
      </c>
      <c r="B5" s="12" t="s">
        <v>11</v>
      </c>
      <c r="C5" s="12" t="s">
        <v>11</v>
      </c>
      <c r="D5" s="12" t="s">
        <v>11</v>
      </c>
      <c r="E5" s="13" t="s">
        <v>11</v>
      </c>
    </row>
    <row r="6" spans="1:5" x14ac:dyDescent="0.3">
      <c r="A6" s="6" t="s">
        <v>15</v>
      </c>
      <c r="B6" s="12" t="s">
        <v>211</v>
      </c>
      <c r="C6" s="12" t="s">
        <v>212</v>
      </c>
      <c r="D6" s="12" t="s">
        <v>213</v>
      </c>
      <c r="E6" s="12" t="s">
        <v>214</v>
      </c>
    </row>
    <row r="7" spans="1:5" x14ac:dyDescent="0.3">
      <c r="A7" s="11" t="s">
        <v>17</v>
      </c>
      <c r="B7" s="46">
        <f>150000*2.5</f>
        <v>375000</v>
      </c>
      <c r="C7" s="46">
        <v>500000</v>
      </c>
      <c r="D7" s="46">
        <v>700000</v>
      </c>
      <c r="E7" s="46">
        <v>1100000</v>
      </c>
    </row>
    <row r="8" spans="1:5" x14ac:dyDescent="0.3">
      <c r="A8" s="30" t="s">
        <v>19</v>
      </c>
      <c r="B8" s="53"/>
      <c r="C8" s="53"/>
      <c r="D8" s="53"/>
      <c r="E8" s="53"/>
    </row>
    <row r="9" spans="1:5" x14ac:dyDescent="0.3">
      <c r="A9" s="30" t="s">
        <v>166</v>
      </c>
      <c r="B9" s="54">
        <v>160000</v>
      </c>
      <c r="C9" s="54">
        <v>200000</v>
      </c>
      <c r="D9" s="54">
        <v>300000</v>
      </c>
      <c r="E9" s="54">
        <v>500000</v>
      </c>
    </row>
    <row r="10" spans="1:5" x14ac:dyDescent="0.3">
      <c r="A10" s="6" t="s">
        <v>20</v>
      </c>
      <c r="B10" s="12" t="s">
        <v>21</v>
      </c>
      <c r="C10" s="12" t="s">
        <v>21</v>
      </c>
      <c r="D10" s="12" t="s">
        <v>21</v>
      </c>
      <c r="E10" s="13" t="s">
        <v>21</v>
      </c>
    </row>
    <row r="11" spans="1:5" x14ac:dyDescent="0.3">
      <c r="A11" s="6" t="s">
        <v>22</v>
      </c>
      <c r="B11" s="12" t="s">
        <v>21</v>
      </c>
      <c r="C11" s="12" t="s">
        <v>21</v>
      </c>
      <c r="D11" s="12" t="s">
        <v>21</v>
      </c>
      <c r="E11" s="13" t="s">
        <v>21</v>
      </c>
    </row>
    <row r="12" spans="1:5" x14ac:dyDescent="0.3">
      <c r="A12" s="6" t="s">
        <v>23</v>
      </c>
      <c r="B12" s="12" t="s">
        <v>21</v>
      </c>
      <c r="C12" s="12" t="s">
        <v>21</v>
      </c>
      <c r="D12" s="12" t="s">
        <v>21</v>
      </c>
      <c r="E12" s="13" t="s">
        <v>21</v>
      </c>
    </row>
    <row r="13" spans="1:5" x14ac:dyDescent="0.3">
      <c r="A13" s="6" t="s">
        <v>24</v>
      </c>
      <c r="B13" s="12" t="s">
        <v>21</v>
      </c>
      <c r="C13" s="12" t="s">
        <v>21</v>
      </c>
      <c r="D13" s="12" t="s">
        <v>21</v>
      </c>
      <c r="E13" s="13" t="s">
        <v>21</v>
      </c>
    </row>
    <row r="14" spans="1:5" x14ac:dyDescent="0.3">
      <c r="A14" s="6" t="s">
        <v>25</v>
      </c>
      <c r="B14" s="12" t="s">
        <v>21</v>
      </c>
      <c r="C14" s="12" t="s">
        <v>21</v>
      </c>
      <c r="D14" s="12" t="s">
        <v>21</v>
      </c>
      <c r="E14" s="13" t="s">
        <v>21</v>
      </c>
    </row>
    <row r="15" spans="1:5" x14ac:dyDescent="0.3">
      <c r="A15" s="30" t="s">
        <v>27</v>
      </c>
      <c r="B15" s="30"/>
      <c r="C15" s="30"/>
      <c r="D15" s="30"/>
      <c r="E15" s="30"/>
    </row>
    <row r="16" spans="1:5" x14ac:dyDescent="0.3">
      <c r="A16" s="30" t="s">
        <v>167</v>
      </c>
      <c r="B16" s="54">
        <v>200000</v>
      </c>
      <c r="C16" s="54">
        <v>300000</v>
      </c>
      <c r="D16" s="54">
        <v>400000</v>
      </c>
      <c r="E16" s="54">
        <v>600000</v>
      </c>
    </row>
    <row r="17" spans="1:5" x14ac:dyDescent="0.3">
      <c r="A17" s="17" t="s">
        <v>28</v>
      </c>
      <c r="B17" s="12" t="s">
        <v>215</v>
      </c>
      <c r="C17" s="12" t="s">
        <v>216</v>
      </c>
      <c r="D17" s="12" t="s">
        <v>217</v>
      </c>
      <c r="E17" s="12" t="s">
        <v>218</v>
      </c>
    </row>
    <row r="18" spans="1:5" x14ac:dyDescent="0.3">
      <c r="A18" s="6" t="s">
        <v>29</v>
      </c>
      <c r="B18" s="12" t="s">
        <v>30</v>
      </c>
      <c r="C18" s="12" t="s">
        <v>30</v>
      </c>
      <c r="D18" s="12" t="s">
        <v>31</v>
      </c>
      <c r="E18" s="13" t="s">
        <v>32</v>
      </c>
    </row>
    <row r="19" spans="1:5" x14ac:dyDescent="0.3">
      <c r="A19" s="43" t="s">
        <v>33</v>
      </c>
      <c r="B19" s="12" t="s">
        <v>21</v>
      </c>
      <c r="C19" s="12" t="s">
        <v>21</v>
      </c>
      <c r="D19" s="12" t="s">
        <v>21</v>
      </c>
      <c r="E19" s="13" t="s">
        <v>21</v>
      </c>
    </row>
    <row r="20" spans="1:5" x14ac:dyDescent="0.3">
      <c r="A20" s="55" t="s">
        <v>219</v>
      </c>
      <c r="B20" s="55"/>
      <c r="C20" s="49"/>
      <c r="D20" s="49"/>
      <c r="E20" s="49"/>
    </row>
    <row r="21" spans="1:5" x14ac:dyDescent="0.3">
      <c r="A21" s="11" t="s">
        <v>162</v>
      </c>
      <c r="B21" s="12" t="s">
        <v>220</v>
      </c>
      <c r="C21" s="12" t="s">
        <v>43</v>
      </c>
      <c r="D21" s="12" t="s">
        <v>44</v>
      </c>
      <c r="E21" s="13" t="s">
        <v>63</v>
      </c>
    </row>
    <row r="22" spans="1:5" x14ac:dyDescent="0.3">
      <c r="A22" s="56" t="s">
        <v>48</v>
      </c>
      <c r="B22" s="55"/>
      <c r="C22" s="57"/>
      <c r="D22" s="57"/>
      <c r="E22" s="58"/>
    </row>
    <row r="23" spans="1:5" x14ac:dyDescent="0.3">
      <c r="A23" s="44" t="s">
        <v>49</v>
      </c>
      <c r="B23" s="88">
        <v>50000</v>
      </c>
      <c r="C23" s="88">
        <v>70000</v>
      </c>
      <c r="D23" s="88">
        <v>150000</v>
      </c>
      <c r="E23" s="88">
        <v>250000</v>
      </c>
    </row>
    <row r="24" spans="1:5" ht="26" x14ac:dyDescent="0.3">
      <c r="A24" s="44" t="s">
        <v>50</v>
      </c>
      <c r="B24" s="90"/>
      <c r="C24" s="90"/>
      <c r="D24" s="90"/>
      <c r="E24" s="90"/>
    </row>
    <row r="25" spans="1:5" x14ac:dyDescent="0.3">
      <c r="A25" s="45" t="s">
        <v>221</v>
      </c>
      <c r="B25" s="90"/>
      <c r="C25" s="90"/>
      <c r="D25" s="90"/>
      <c r="E25" s="90"/>
    </row>
    <row r="26" spans="1:5" x14ac:dyDescent="0.3">
      <c r="A26" s="22" t="s">
        <v>52</v>
      </c>
      <c r="B26" s="89"/>
      <c r="C26" s="89"/>
      <c r="D26" s="89"/>
      <c r="E26" s="89"/>
    </row>
    <row r="27" spans="1:5" ht="14.5" thickBot="1" x14ac:dyDescent="0.35">
      <c r="A27" s="30" t="s">
        <v>163</v>
      </c>
      <c r="B27" s="54">
        <v>120000</v>
      </c>
      <c r="C27" s="54">
        <v>180000</v>
      </c>
      <c r="D27" s="54">
        <v>280000</v>
      </c>
      <c r="E27" s="54">
        <v>480000</v>
      </c>
    </row>
    <row r="28" spans="1:5" ht="14.5" thickBot="1" x14ac:dyDescent="0.35">
      <c r="A28" s="48" t="s">
        <v>87</v>
      </c>
      <c r="B28" s="12" t="s">
        <v>21</v>
      </c>
      <c r="C28" s="12" t="s">
        <v>21</v>
      </c>
      <c r="D28" s="12" t="s">
        <v>21</v>
      </c>
      <c r="E28" s="13" t="s">
        <v>21</v>
      </c>
    </row>
    <row r="29" spans="1:5" x14ac:dyDescent="0.3">
      <c r="A29" s="6" t="s">
        <v>88</v>
      </c>
      <c r="B29" s="12" t="s">
        <v>21</v>
      </c>
      <c r="C29" s="12" t="s">
        <v>21</v>
      </c>
      <c r="D29" s="12" t="s">
        <v>21</v>
      </c>
      <c r="E29" s="13" t="s">
        <v>21</v>
      </c>
    </row>
    <row r="30" spans="1:5" x14ac:dyDescent="0.3">
      <c r="A30" s="6" t="s">
        <v>95</v>
      </c>
      <c r="B30" s="12" t="s">
        <v>21</v>
      </c>
      <c r="C30" s="12" t="s">
        <v>21</v>
      </c>
      <c r="D30" s="12" t="s">
        <v>21</v>
      </c>
      <c r="E30" s="13" t="s">
        <v>21</v>
      </c>
    </row>
    <row r="31" spans="1:5" x14ac:dyDescent="0.3">
      <c r="A31" s="6" t="s">
        <v>222</v>
      </c>
      <c r="B31" s="12" t="s">
        <v>21</v>
      </c>
      <c r="C31" s="12" t="s">
        <v>21</v>
      </c>
      <c r="D31" s="12" t="s">
        <v>21</v>
      </c>
      <c r="E31" s="13" t="s">
        <v>21</v>
      </c>
    </row>
    <row r="32" spans="1:5" x14ac:dyDescent="0.3">
      <c r="A32" s="59" t="s">
        <v>223</v>
      </c>
      <c r="B32" s="59"/>
      <c r="C32" s="50"/>
      <c r="D32" s="50"/>
      <c r="E32" s="50"/>
    </row>
    <row r="33" spans="1:5" x14ac:dyDescent="0.3">
      <c r="A33" s="6" t="s">
        <v>98</v>
      </c>
      <c r="B33" s="12" t="s">
        <v>21</v>
      </c>
      <c r="C33" s="12" t="s">
        <v>21</v>
      </c>
      <c r="D33" s="12" t="s">
        <v>21</v>
      </c>
      <c r="E33" s="13" t="s">
        <v>21</v>
      </c>
    </row>
    <row r="34" spans="1:5" x14ac:dyDescent="0.3">
      <c r="A34" s="6" t="s">
        <v>99</v>
      </c>
      <c r="B34" s="12" t="s">
        <v>21</v>
      </c>
      <c r="C34" s="12" t="s">
        <v>21</v>
      </c>
      <c r="D34" s="12" t="s">
        <v>21</v>
      </c>
      <c r="E34" s="13" t="s">
        <v>21</v>
      </c>
    </row>
    <row r="35" spans="1:5" x14ac:dyDescent="0.3">
      <c r="A35" s="30" t="s">
        <v>224</v>
      </c>
      <c r="B35" s="59"/>
      <c r="C35" s="50"/>
      <c r="D35" s="50"/>
      <c r="E35" s="60"/>
    </row>
    <row r="36" spans="1:5" ht="39" x14ac:dyDescent="0.3">
      <c r="A36" s="6" t="s">
        <v>251</v>
      </c>
      <c r="B36" s="88">
        <v>15000</v>
      </c>
      <c r="C36" s="88">
        <v>25000</v>
      </c>
      <c r="D36" s="88">
        <v>45000</v>
      </c>
      <c r="E36" s="88">
        <v>75000</v>
      </c>
    </row>
    <row r="37" spans="1:5" ht="26" x14ac:dyDescent="0.3">
      <c r="A37" s="29" t="s">
        <v>250</v>
      </c>
      <c r="B37" s="90"/>
      <c r="C37" s="90"/>
      <c r="D37" s="90"/>
      <c r="E37" s="90"/>
    </row>
    <row r="38" spans="1:5" x14ac:dyDescent="0.3">
      <c r="A38" s="30" t="s">
        <v>225</v>
      </c>
      <c r="B38" s="59"/>
      <c r="C38" s="50"/>
      <c r="D38" s="50"/>
      <c r="E38" s="60"/>
    </row>
    <row r="39" spans="1:5" ht="26" x14ac:dyDescent="0.3">
      <c r="A39" s="44" t="s">
        <v>102</v>
      </c>
      <c r="B39" s="88">
        <v>20000</v>
      </c>
      <c r="C39" s="88">
        <v>30000</v>
      </c>
      <c r="D39" s="88">
        <v>50000</v>
      </c>
      <c r="E39" s="88">
        <v>80000</v>
      </c>
    </row>
    <row r="40" spans="1:5" x14ac:dyDescent="0.3">
      <c r="A40" s="44" t="s">
        <v>164</v>
      </c>
      <c r="B40" s="89"/>
      <c r="C40" s="90"/>
      <c r="D40" s="90"/>
      <c r="E40" s="90"/>
    </row>
    <row r="41" spans="1:5" x14ac:dyDescent="0.3">
      <c r="A41" s="44" t="s">
        <v>103</v>
      </c>
      <c r="B41" s="12" t="s">
        <v>21</v>
      </c>
      <c r="C41" s="12" t="s">
        <v>21</v>
      </c>
      <c r="D41" s="12" t="s">
        <v>21</v>
      </c>
      <c r="E41" s="13" t="s">
        <v>21</v>
      </c>
    </row>
    <row r="42" spans="1:5" x14ac:dyDescent="0.3">
      <c r="A42" s="30" t="s">
        <v>105</v>
      </c>
      <c r="B42" s="59"/>
      <c r="C42" s="50"/>
      <c r="D42" s="50"/>
      <c r="E42" s="60"/>
    </row>
    <row r="43" spans="1:5" ht="52" x14ac:dyDescent="0.3">
      <c r="A43" s="61" t="s">
        <v>106</v>
      </c>
      <c r="B43" s="46">
        <v>60000</v>
      </c>
      <c r="C43" s="46">
        <v>100000</v>
      </c>
      <c r="D43" s="46">
        <v>200000</v>
      </c>
      <c r="E43" s="46">
        <v>300000</v>
      </c>
    </row>
    <row r="44" spans="1:5" x14ac:dyDescent="0.3">
      <c r="A44" s="62" t="s">
        <v>226</v>
      </c>
      <c r="B44" s="63"/>
      <c r="C44" s="64"/>
      <c r="D44" s="64"/>
      <c r="E44" s="65"/>
    </row>
    <row r="45" spans="1:5" x14ac:dyDescent="0.3">
      <c r="A45" s="44" t="s">
        <v>108</v>
      </c>
      <c r="B45" s="88">
        <v>25000</v>
      </c>
      <c r="C45" s="88">
        <v>35000</v>
      </c>
      <c r="D45" s="88">
        <v>50000</v>
      </c>
      <c r="E45" s="88">
        <v>80000</v>
      </c>
    </row>
    <row r="46" spans="1:5" x14ac:dyDescent="0.3">
      <c r="A46" s="44" t="s">
        <v>109</v>
      </c>
      <c r="B46" s="90"/>
      <c r="C46" s="90"/>
      <c r="D46" s="90"/>
      <c r="E46" s="90"/>
    </row>
    <row r="47" spans="1:5" ht="26" x14ac:dyDescent="0.3">
      <c r="A47" s="35" t="s">
        <v>165</v>
      </c>
      <c r="B47" s="89"/>
      <c r="C47" s="89"/>
      <c r="D47" s="89"/>
      <c r="E47" s="89"/>
    </row>
    <row r="48" spans="1:5" ht="14.5" thickBot="1" x14ac:dyDescent="0.35">
      <c r="A48" s="66" t="s">
        <v>227</v>
      </c>
      <c r="B48" s="67"/>
      <c r="C48" s="68"/>
      <c r="D48" s="68"/>
      <c r="E48" s="69"/>
    </row>
    <row r="49" spans="1:5" ht="26.5" thickBot="1" x14ac:dyDescent="0.35">
      <c r="A49" s="51" t="s">
        <v>117</v>
      </c>
      <c r="B49" s="91">
        <v>20000</v>
      </c>
      <c r="C49" s="91">
        <v>40000</v>
      </c>
      <c r="D49" s="91">
        <v>70000</v>
      </c>
      <c r="E49" s="91">
        <v>110000</v>
      </c>
    </row>
    <row r="50" spans="1:5" ht="26.5" thickBot="1" x14ac:dyDescent="0.35">
      <c r="A50" s="51" t="s">
        <v>118</v>
      </c>
      <c r="B50" s="92"/>
      <c r="C50" s="92"/>
      <c r="D50" s="92"/>
      <c r="E50" s="92"/>
    </row>
    <row r="51" spans="1:5" ht="26.5" thickBot="1" x14ac:dyDescent="0.35">
      <c r="A51" s="51" t="s">
        <v>119</v>
      </c>
      <c r="B51" s="92"/>
      <c r="C51" s="92"/>
      <c r="D51" s="92"/>
      <c r="E51" s="92"/>
    </row>
    <row r="52" spans="1:5" ht="26" x14ac:dyDescent="0.3">
      <c r="A52" s="52" t="s">
        <v>120</v>
      </c>
      <c r="B52" s="94"/>
      <c r="C52" s="94"/>
      <c r="D52" s="94"/>
      <c r="E52" s="94"/>
    </row>
    <row r="53" spans="1:5" x14ac:dyDescent="0.3">
      <c r="A53" s="30" t="s">
        <v>133</v>
      </c>
      <c r="B53" s="59"/>
      <c r="C53" s="50"/>
      <c r="D53" s="50"/>
      <c r="E53" s="60"/>
    </row>
    <row r="54" spans="1:5" x14ac:dyDescent="0.3">
      <c r="A54" s="6" t="s">
        <v>134</v>
      </c>
      <c r="B54" s="91">
        <v>30000</v>
      </c>
      <c r="C54" s="91">
        <v>50000</v>
      </c>
      <c r="D54" s="91">
        <v>80000</v>
      </c>
      <c r="E54" s="91">
        <v>120000</v>
      </c>
    </row>
    <row r="55" spans="1:5" x14ac:dyDescent="0.3">
      <c r="A55" s="44" t="s">
        <v>135</v>
      </c>
      <c r="B55" s="92"/>
      <c r="C55" s="92"/>
      <c r="D55" s="92"/>
      <c r="E55" s="92"/>
    </row>
    <row r="56" spans="1:5" x14ac:dyDescent="0.3">
      <c r="A56" s="35" t="s">
        <v>136</v>
      </c>
      <c r="B56" s="92"/>
      <c r="C56" s="92"/>
      <c r="D56" s="92"/>
      <c r="E56" s="92"/>
    </row>
    <row r="57" spans="1:5" x14ac:dyDescent="0.3">
      <c r="A57" s="70" t="s">
        <v>146</v>
      </c>
      <c r="B57" s="70"/>
      <c r="C57" s="71"/>
      <c r="D57" s="71"/>
      <c r="E57" s="71"/>
    </row>
    <row r="58" spans="1:5" x14ac:dyDescent="0.3">
      <c r="A58" s="47" t="s">
        <v>228</v>
      </c>
      <c r="B58" s="33" t="s">
        <v>21</v>
      </c>
      <c r="C58" s="33" t="s">
        <v>21</v>
      </c>
      <c r="D58" s="33" t="s">
        <v>21</v>
      </c>
      <c r="E58" s="33" t="s">
        <v>21</v>
      </c>
    </row>
    <row r="59" spans="1:5" x14ac:dyDescent="0.3">
      <c r="A59" s="70" t="s">
        <v>152</v>
      </c>
      <c r="B59" s="70"/>
      <c r="C59" s="71"/>
      <c r="D59" s="71"/>
      <c r="E59" s="71"/>
    </row>
    <row r="60" spans="1:5" x14ac:dyDescent="0.3">
      <c r="A60" s="6" t="s">
        <v>229</v>
      </c>
      <c r="B60" s="12" t="s">
        <v>21</v>
      </c>
      <c r="C60" s="12" t="s">
        <v>21</v>
      </c>
      <c r="D60" s="12" t="s">
        <v>21</v>
      </c>
      <c r="E60" s="12" t="s">
        <v>21</v>
      </c>
    </row>
    <row r="61" spans="1:5" x14ac:dyDescent="0.3">
      <c r="A61" s="72" t="s">
        <v>154</v>
      </c>
      <c r="B61" s="73"/>
      <c r="C61" s="74"/>
      <c r="D61" s="74"/>
      <c r="E61" s="74"/>
    </row>
    <row r="62" spans="1:5" ht="26" x14ac:dyDescent="0.3">
      <c r="A62" s="6" t="s">
        <v>230</v>
      </c>
      <c r="B62" s="7" t="s">
        <v>35</v>
      </c>
      <c r="C62" s="7" t="s">
        <v>231</v>
      </c>
      <c r="D62" s="7" t="s">
        <v>232</v>
      </c>
      <c r="E62" s="7" t="s">
        <v>233</v>
      </c>
    </row>
    <row r="63" spans="1:5" ht="20" customHeight="1" x14ac:dyDescent="0.3">
      <c r="A63" s="81" t="s">
        <v>155</v>
      </c>
      <c r="B63" s="82">
        <v>172500</v>
      </c>
      <c r="C63" s="82">
        <v>229999.99999999997</v>
      </c>
      <c r="D63" s="82">
        <v>345000</v>
      </c>
      <c r="E63" s="82">
        <v>575000</v>
      </c>
    </row>
    <row r="66" spans="1:2" x14ac:dyDescent="0.3">
      <c r="A66" s="75" t="s">
        <v>169</v>
      </c>
      <c r="B66" s="75"/>
    </row>
    <row r="67" spans="1:2" x14ac:dyDescent="0.3">
      <c r="A67" s="76" t="s">
        <v>234</v>
      </c>
      <c r="B67" s="76"/>
    </row>
    <row r="68" spans="1:2" x14ac:dyDescent="0.3">
      <c r="A68" s="76" t="s">
        <v>171</v>
      </c>
      <c r="B68" s="76"/>
    </row>
    <row r="69" spans="1:2" x14ac:dyDescent="0.3">
      <c r="A69" s="76" t="s">
        <v>172</v>
      </c>
      <c r="B69" s="76"/>
    </row>
    <row r="70" spans="1:2" x14ac:dyDescent="0.3">
      <c r="A70" s="76" t="s">
        <v>235</v>
      </c>
      <c r="B70" s="76"/>
    </row>
    <row r="71" spans="1:2" x14ac:dyDescent="0.3">
      <c r="A71" s="76" t="s">
        <v>236</v>
      </c>
      <c r="B71" s="76"/>
    </row>
    <row r="72" spans="1:2" x14ac:dyDescent="0.3">
      <c r="A72" s="76" t="s">
        <v>237</v>
      </c>
      <c r="B72" s="76"/>
    </row>
    <row r="73" spans="1:2" x14ac:dyDescent="0.3">
      <c r="A73" s="76" t="s">
        <v>238</v>
      </c>
      <c r="B73" s="76"/>
    </row>
    <row r="74" spans="1:2" x14ac:dyDescent="0.3">
      <c r="A74" s="76" t="s">
        <v>173</v>
      </c>
      <c r="B74" s="76"/>
    </row>
    <row r="75" spans="1:2" x14ac:dyDescent="0.3">
      <c r="A75" s="76" t="s">
        <v>174</v>
      </c>
      <c r="B75" s="76"/>
    </row>
    <row r="76" spans="1:2" x14ac:dyDescent="0.3">
      <c r="A76" s="76" t="s">
        <v>175</v>
      </c>
      <c r="B76" s="76"/>
    </row>
    <row r="77" spans="1:2" x14ac:dyDescent="0.3">
      <c r="A77" s="76" t="s">
        <v>176</v>
      </c>
      <c r="B77" s="76"/>
    </row>
    <row r="78" spans="1:2" x14ac:dyDescent="0.3">
      <c r="A78" s="76" t="s">
        <v>239</v>
      </c>
      <c r="B78" s="76"/>
    </row>
    <row r="79" spans="1:2" x14ac:dyDescent="0.3">
      <c r="A79" s="76" t="s">
        <v>178</v>
      </c>
      <c r="B79" s="76"/>
    </row>
    <row r="80" spans="1:2" x14ac:dyDescent="0.3">
      <c r="A80" s="76" t="s">
        <v>179</v>
      </c>
      <c r="B80" s="76"/>
    </row>
    <row r="81" spans="1:2" x14ac:dyDescent="0.3">
      <c r="A81" s="76" t="s">
        <v>180</v>
      </c>
      <c r="B81" s="76"/>
    </row>
    <row r="82" spans="1:2" x14ac:dyDescent="0.3">
      <c r="A82" s="76" t="s">
        <v>240</v>
      </c>
      <c r="B82" s="76"/>
    </row>
    <row r="83" spans="1:2" x14ac:dyDescent="0.3">
      <c r="A83" s="76" t="s">
        <v>181</v>
      </c>
      <c r="B83" s="76"/>
    </row>
    <row r="84" spans="1:2" x14ac:dyDescent="0.3">
      <c r="A84" s="76" t="s">
        <v>241</v>
      </c>
      <c r="B84" s="76"/>
    </row>
    <row r="85" spans="1:2" x14ac:dyDescent="0.3">
      <c r="A85" s="76" t="s">
        <v>182</v>
      </c>
      <c r="B85" s="76"/>
    </row>
    <row r="86" spans="1:2" x14ac:dyDescent="0.3">
      <c r="A86" s="76" t="s">
        <v>242</v>
      </c>
      <c r="B86" s="76"/>
    </row>
    <row r="87" spans="1:2" x14ac:dyDescent="0.3">
      <c r="A87" s="76" t="s">
        <v>243</v>
      </c>
      <c r="B87" s="76"/>
    </row>
    <row r="88" spans="1:2" x14ac:dyDescent="0.3">
      <c r="A88" s="76" t="s">
        <v>184</v>
      </c>
      <c r="B88" s="76"/>
    </row>
    <row r="89" spans="1:2" x14ac:dyDescent="0.3">
      <c r="A89" s="76" t="s">
        <v>244</v>
      </c>
      <c r="B89" s="76"/>
    </row>
    <row r="90" spans="1:2" x14ac:dyDescent="0.3">
      <c r="A90" s="76" t="s">
        <v>185</v>
      </c>
      <c r="B90" s="76"/>
    </row>
    <row r="91" spans="1:2" x14ac:dyDescent="0.3">
      <c r="A91" s="76" t="s">
        <v>245</v>
      </c>
      <c r="B91" s="76"/>
    </row>
    <row r="92" spans="1:2" x14ac:dyDescent="0.3">
      <c r="A92" s="76"/>
      <c r="B92" s="76"/>
    </row>
    <row r="93" spans="1:2" x14ac:dyDescent="0.3">
      <c r="A93" s="76"/>
      <c r="B93" s="76"/>
    </row>
    <row r="94" spans="1:2" x14ac:dyDescent="0.3">
      <c r="A94" s="41" t="s">
        <v>188</v>
      </c>
      <c r="B94" s="76"/>
    </row>
    <row r="95" spans="1:2" x14ac:dyDescent="0.3">
      <c r="A95" s="42" t="s">
        <v>189</v>
      </c>
      <c r="B95" s="76"/>
    </row>
    <row r="96" spans="1:2" x14ac:dyDescent="0.3">
      <c r="A96" s="76" t="s">
        <v>246</v>
      </c>
      <c r="B96" s="76"/>
    </row>
    <row r="97" spans="1:2" x14ac:dyDescent="0.3">
      <c r="A97" s="42" t="s">
        <v>247</v>
      </c>
      <c r="B97" s="42"/>
    </row>
    <row r="98" spans="1:2" x14ac:dyDescent="0.3">
      <c r="A98" s="93" t="s">
        <v>248</v>
      </c>
      <c r="B98" s="93"/>
    </row>
    <row r="99" spans="1:2" x14ac:dyDescent="0.3">
      <c r="A99" s="76"/>
      <c r="B99" s="76"/>
    </row>
  </sheetData>
  <mergeCells count="27">
    <mergeCell ref="A1:E2"/>
    <mergeCell ref="A3:E3"/>
    <mergeCell ref="B23:B26"/>
    <mergeCell ref="C23:C26"/>
    <mergeCell ref="D23:D26"/>
    <mergeCell ref="E23:E26"/>
    <mergeCell ref="B36:B37"/>
    <mergeCell ref="C36:C37"/>
    <mergeCell ref="D36:D37"/>
    <mergeCell ref="E36:E37"/>
    <mergeCell ref="B39:B40"/>
    <mergeCell ref="C39:C40"/>
    <mergeCell ref="D39:D40"/>
    <mergeCell ref="E39:E40"/>
    <mergeCell ref="B45:B47"/>
    <mergeCell ref="C45:C47"/>
    <mergeCell ref="D45:D47"/>
    <mergeCell ref="E45:E47"/>
    <mergeCell ref="B49:B52"/>
    <mergeCell ref="C49:C52"/>
    <mergeCell ref="D49:D52"/>
    <mergeCell ref="E49:E52"/>
    <mergeCell ref="B54:B56"/>
    <mergeCell ref="C54:C56"/>
    <mergeCell ref="D54:D56"/>
    <mergeCell ref="E54:E56"/>
    <mergeCell ref="A98:B98"/>
  </mergeCells>
  <pageMargins left="0.7" right="0.7" top="0.75" bottom="0.75" header="0.3" footer="0.3"/>
  <pageSetup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Corporate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 OLOYE</dc:creator>
  <cp:lastModifiedBy>SOPHIA AFFUN</cp:lastModifiedBy>
  <cp:lastPrinted>2024-11-05T08:35:40Z</cp:lastPrinted>
  <dcterms:created xsi:type="dcterms:W3CDTF">2023-10-24T12:26:55Z</dcterms:created>
  <dcterms:modified xsi:type="dcterms:W3CDTF">2025-01-28T15:27:42Z</dcterms:modified>
</cp:coreProperties>
</file>