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g\Desktop\Proyecto_multicapa\ProyectoMulticapa\Project Outputs for ProyectoMulticapa\"/>
    </mc:Choice>
  </mc:AlternateContent>
  <xr:revisionPtr revIDLastSave="0" documentId="13_ncr:1_{1CAE9F28-6CBF-4F41-B5B0-69E299FC8E1B}" xr6:coauthVersionLast="47" xr6:coauthVersionMax="47" xr10:uidLastSave="{00000000-0000-0000-0000-000000000000}"/>
  <bookViews>
    <workbookView xWindow="-108" yWindow="-108" windowWidth="23256" windowHeight="12576" xr2:uid="{BA5012F6-4444-459D-9296-3D56BE54F23D}"/>
  </bookViews>
  <sheets>
    <sheet name="ProyectoMulticapa" sheetId="1" r:id="rId1"/>
  </sheets>
  <definedNames>
    <definedName name="_xlnm.Print_Titles" localSheetId="0">ProyectoMulticapa!$1:$1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5" i="1"/>
</calcChain>
</file>

<file path=xl/sharedStrings.xml><?xml version="1.0" encoding="utf-8"?>
<sst xmlns="http://schemas.openxmlformats.org/spreadsheetml/2006/main" count="123" uniqueCount="100">
  <si>
    <t>Comment</t>
  </si>
  <si>
    <t>Description</t>
  </si>
  <si>
    <t>Designator</t>
  </si>
  <si>
    <t>Footprint</t>
  </si>
  <si>
    <t>LibRef</t>
  </si>
  <si>
    <t>Quantity</t>
  </si>
  <si>
    <t>EMK105B7104KV-F</t>
  </si>
  <si>
    <t>TAIYO YUDEN - EMK105B7104KV-F - SMD Multilayer Ceramic Capacitor, 0.1 &amp;#181;F, 16 V, 0402 [1005 Metric], &amp;#177; 10%, X7R, M Series</t>
  </si>
  <si>
    <t>[NoValue], C4, C6, C10, C11, C17, C20, C24</t>
  </si>
  <si>
    <t>CAPC1005</t>
  </si>
  <si>
    <t>capacitor Johanson Dielectrics Inc</t>
  </si>
  <si>
    <t>Cap Ceramic 1uF 10V X5R 10% SMD 0402 85C T/R</t>
  </si>
  <si>
    <t>C1, C2, C7, C12, C14</t>
  </si>
  <si>
    <t>C0402 imperial</t>
  </si>
  <si>
    <t>100R07X105KV4T</t>
  </si>
  <si>
    <t>EMK105B7103KV-F</t>
  </si>
  <si>
    <t>TAIYO YUDEN   EMK105B7103KV-F   CERAMIC CAPACITOR, 0.01UF, 16V, X7R, 10%, 0402, FULL REEL</t>
  </si>
  <si>
    <t>C3, C5, C8, C15, C18, C19, C21</t>
  </si>
  <si>
    <t>GRM188R61C225KE15D</t>
  </si>
  <si>
    <t>Cap Ceramic 2.2uF 16V X5R 10% SMD 0603 85C Paper T/R</t>
  </si>
  <si>
    <t>C9, C22</t>
  </si>
  <si>
    <t>CAPC1608X90X35LL10T15</t>
  </si>
  <si>
    <t>GRM1555C1H100JZ01D</t>
  </si>
  <si>
    <t>CAP, CERAMIC, 10PF, 50V, C0G/NP0, 0402</t>
  </si>
  <si>
    <t>C25, C26, C31, C32</t>
  </si>
  <si>
    <t>CAPC1005X55X25LL05T10</t>
  </si>
  <si>
    <t>Capacitor</t>
  </si>
  <si>
    <t>CAP CER 24PF 50V C0G 0402</t>
  </si>
  <si>
    <t>C28, C29</t>
  </si>
  <si>
    <t>C1005C0G1H240J</t>
  </si>
  <si>
    <t>RSGHBHC1</t>
  </si>
  <si>
    <t>RGB LED</t>
  </si>
  <si>
    <t>D1</t>
  </si>
  <si>
    <t>Green</t>
  </si>
  <si>
    <t>LED GREEN CLEAR CHIP SMD</t>
  </si>
  <si>
    <t>D4</t>
  </si>
  <si>
    <t>FP-LTST-C171GKT-MFG</t>
  </si>
  <si>
    <t>LTST-C171GKT</t>
  </si>
  <si>
    <t>header</t>
  </si>
  <si>
    <t>Pads header que aparecen en la tiva, [NoValue]</t>
  </si>
  <si>
    <t>H1, H10, H11, H12, H13, H14, H15, H17, H18, H19, H20, H21, H22, H23, P1, P2, P3, P4, P5, P6, P7, P8</t>
  </si>
  <si>
    <t>HEADER 1</t>
  </si>
  <si>
    <t>Header 2</t>
  </si>
  <si>
    <t>Header, 2-Pin</t>
  </si>
  <si>
    <t>H24/25</t>
  </si>
  <si>
    <t>HDR1X2</t>
  </si>
  <si>
    <t>Header 20</t>
  </si>
  <si>
    <t>Conn Socket Strip SKT 20 POS 2.54mm Solder ST Thru-Hole</t>
  </si>
  <si>
    <t>J1, J2</t>
  </si>
  <si>
    <t>HDR2X10</t>
  </si>
  <si>
    <t>SSW-110-23-S-D</t>
  </si>
  <si>
    <t>ZX62-B-5PA</t>
  </si>
  <si>
    <t>USB Connectors MICRO B RECEPT RA SMT BTTM MNT</t>
  </si>
  <si>
    <t>J9, J11</t>
  </si>
  <si>
    <t>ZX62B5PA</t>
  </si>
  <si>
    <t>DTC114EET1G</t>
  </si>
  <si>
    <t>Trans Digital BJT NPN 50V 100mA 3-Pin SOT-416 T/R</t>
  </si>
  <si>
    <t>Q1, Q2, Q3</t>
  </si>
  <si>
    <t>ONSC-SC-75-3-463-01_V</t>
  </si>
  <si>
    <t>ERJ-3GEY0R00V</t>
  </si>
  <si>
    <t>Res Thick Film 0603 0 Ohm Jumper Molded SMD Punched Carrier T/R</t>
  </si>
  <si>
    <t>R1, R2, R9, R10, R11, R12, R13, R14, R16, R20, R26</t>
  </si>
  <si>
    <t>FP-ERJ-3GEY0R00V-IPC_A</t>
  </si>
  <si>
    <t>RC0402FR-07330RL</t>
  </si>
  <si>
    <t>Res Thick Film 0402 330 Ohm 1% 0.063W(1/16W) ±100ppm/C Pad SMD T/R</t>
  </si>
  <si>
    <t>R3, R4, R5, R8, R24, R27</t>
  </si>
  <si>
    <t>RESC1005X40X25LL05T10</t>
  </si>
  <si>
    <t>RC0402FR-0710KL</t>
  </si>
  <si>
    <t>Surface Mount Thick Film Resistor, Rc Series, 10 Kohm, 62.5 Mw, - 1%, 50 V, 0402 [1005 Metric]</t>
  </si>
  <si>
    <t>R18, R19, R21, R22, R23, R28</t>
  </si>
  <si>
    <t>MCR01MRTF1004</t>
  </si>
  <si>
    <t>RES SMD 1M OHM 1% 1/16W 0402</t>
  </si>
  <si>
    <t>R31</t>
  </si>
  <si>
    <t>B3S-1000</t>
  </si>
  <si>
    <t>Sealed Tactile Switch, SPST-NO, 3 to 24 V, -25 to 70 degC, 4-Pin SMD, RoHS, Bulk</t>
  </si>
  <si>
    <t>SW1, SW2, SW3</t>
  </si>
  <si>
    <t>OMRON-B3S-1000-4_V</t>
  </si>
  <si>
    <t>JS202011SCQN</t>
  </si>
  <si>
    <t>SWITCH SLIDE DPDT 300MA 6V</t>
  </si>
  <si>
    <t>SW4</t>
  </si>
  <si>
    <t>FP-JS202011SCQN-MFG</t>
  </si>
  <si>
    <t>TM4C123GH6PMIR</t>
  </si>
  <si>
    <t>Tiva C Series Microcontroller, 256 KB Flash, 32 KB SRAM, 12 Bit, 12 Channels, -40 to 85 degC, 64-Pin LQFP (PM), Green (RoHS &amp; no Sb/Br), Tape and Reel</t>
  </si>
  <si>
    <t>U1, U2</t>
  </si>
  <si>
    <t>PM0064A_L</t>
  </si>
  <si>
    <t>TM4C123GH6PMI</t>
  </si>
  <si>
    <t>TPS73633DRBT</t>
  </si>
  <si>
    <t>Single Output Low Noise LDO, 400 mA, Fixed 3.3 V Output, 1.7 to 5.5 V Input, with Reverse Current Protection, 8-pin SON (DRB), -40 to 85 degC, Green (RoHS &amp; no Sb/Br)</t>
  </si>
  <si>
    <t>U8</t>
  </si>
  <si>
    <t>DRB0008A_V</t>
  </si>
  <si>
    <t>AB26TRB-32.768KHZ-T</t>
  </si>
  <si>
    <t>CRYSTAL 32.7680KHZ 12.5PF SMD</t>
  </si>
  <si>
    <t>Y1</t>
  </si>
  <si>
    <t>AB26TRB</t>
  </si>
  <si>
    <t>NX5032GA-16.000000MHZ</t>
  </si>
  <si>
    <t>CRYSTAL 16.0000MHZ 8PF SMD</t>
  </si>
  <si>
    <t>Y2, Y5</t>
  </si>
  <si>
    <t>NX5032GA16000000MHZLNCD1</t>
  </si>
  <si>
    <t xml:space="preserve">Price Unit.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</si>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</sst>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1" xfId="0" quotePrefix="1" applyNumberForma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373F-AE32-4286-B4E6-B8C52903FB64}">
  <sheetPr>
    <pageSetUpPr fitToPage="1"/>
  </sheetPr>
  <dimension ref="A1:H25"/>
  <sheetViews>
    <sheetView tabSelected="1" zoomScale="115" zoomScaleNormal="115" workbookViewId="0">
      <selection activeCell="G4" sqref="G4"/>
    </sheetView>
  </sheetViews>
  <sheetFormatPr baseColWidth="10" defaultRowHeight="14.4" x14ac:dyDescent="0.3"/>
  <cols>
    <col min="1" max="6" width="20" customWidth="1"/>
    <col min="7" max="7" width="16.664062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98</v>
      </c>
      <c r="H1" s="1" t="s">
        <v>99</v>
      </c>
    </row>
    <row r="2" spans="1:8" ht="100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8</v>
      </c>
      <c r="G2" s="5">
        <v>0.1</v>
      </c>
      <c r="H2" s="8">
        <f>+G2*F2</f>
        <v>0.8</v>
      </c>
    </row>
    <row r="3" spans="1:8" ht="43.2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5</v>
      </c>
      <c r="G3" s="5">
        <v>0.26</v>
      </c>
      <c r="H3" s="8">
        <f t="shared" ref="H3:H24" si="0">+G3*F3</f>
        <v>1.3</v>
      </c>
    </row>
    <row r="4" spans="1:8" ht="72" x14ac:dyDescent="0.3">
      <c r="A4" s="3" t="s">
        <v>15</v>
      </c>
      <c r="B4" s="3" t="s">
        <v>16</v>
      </c>
      <c r="C4" s="3" t="s">
        <v>17</v>
      </c>
      <c r="D4" s="3" t="s">
        <v>9</v>
      </c>
      <c r="E4" s="3" t="s">
        <v>15</v>
      </c>
      <c r="F4" s="4">
        <v>7</v>
      </c>
      <c r="G4" s="5">
        <v>0.1</v>
      </c>
      <c r="H4" s="8">
        <f t="shared" si="0"/>
        <v>0.70000000000000007</v>
      </c>
    </row>
    <row r="5" spans="1:8" ht="43.2" x14ac:dyDescent="0.3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2</v>
      </c>
      <c r="G5" s="5">
        <f>0.19/10</f>
        <v>1.9E-2</v>
      </c>
      <c r="H5" s="8">
        <f t="shared" si="0"/>
        <v>3.7999999999999999E-2</v>
      </c>
    </row>
    <row r="6" spans="1:8" ht="28.8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22</v>
      </c>
      <c r="F6" s="4">
        <v>4</v>
      </c>
      <c r="G6" s="5">
        <v>0.23</v>
      </c>
      <c r="H6" s="8">
        <f t="shared" si="0"/>
        <v>0.92</v>
      </c>
    </row>
    <row r="7" spans="1:8" ht="28.8" x14ac:dyDescent="0.3">
      <c r="A7" s="3" t="s">
        <v>26</v>
      </c>
      <c r="B7" s="3" t="s">
        <v>27</v>
      </c>
      <c r="C7" s="3" t="s">
        <v>28</v>
      </c>
      <c r="D7" s="3" t="s">
        <v>13</v>
      </c>
      <c r="E7" s="3" t="s">
        <v>29</v>
      </c>
      <c r="F7" s="4">
        <v>2</v>
      </c>
      <c r="G7" s="5">
        <v>0.37</v>
      </c>
      <c r="H7" s="8">
        <f t="shared" si="0"/>
        <v>0.74</v>
      </c>
    </row>
    <row r="8" spans="1:8" x14ac:dyDescent="0.3">
      <c r="A8" s="3" t="s">
        <v>30</v>
      </c>
      <c r="B8" s="3" t="s">
        <v>31</v>
      </c>
      <c r="C8" s="3" t="s">
        <v>32</v>
      </c>
      <c r="D8" s="3" t="s">
        <v>31</v>
      </c>
      <c r="E8" s="3" t="s">
        <v>30</v>
      </c>
      <c r="F8" s="4">
        <v>1</v>
      </c>
      <c r="G8" s="6">
        <v>0.08</v>
      </c>
      <c r="H8" s="8">
        <f t="shared" si="0"/>
        <v>0.08</v>
      </c>
    </row>
    <row r="9" spans="1:8" ht="28.8" x14ac:dyDescent="0.3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1</v>
      </c>
      <c r="G9" s="5">
        <v>0.26</v>
      </c>
      <c r="H9" s="8">
        <f t="shared" si="0"/>
        <v>0.26</v>
      </c>
    </row>
    <row r="10" spans="1:8" ht="72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22</v>
      </c>
      <c r="G10" s="5">
        <v>0.16</v>
      </c>
      <c r="H10" s="8">
        <f t="shared" si="0"/>
        <v>3.52</v>
      </c>
    </row>
    <row r="11" spans="1:8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1</v>
      </c>
      <c r="G11" s="5">
        <v>0.33</v>
      </c>
      <c r="H11" s="8">
        <f t="shared" si="0"/>
        <v>0.33</v>
      </c>
    </row>
    <row r="12" spans="1:8" ht="43.2" x14ac:dyDescent="0.3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2</v>
      </c>
      <c r="G12" s="5">
        <v>5.2</v>
      </c>
      <c r="H12" s="8">
        <f t="shared" si="0"/>
        <v>10.4</v>
      </c>
    </row>
    <row r="13" spans="1:8" ht="43.2" x14ac:dyDescent="0.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51</v>
      </c>
      <c r="F13" s="4">
        <v>2</v>
      </c>
      <c r="G13" s="5">
        <v>0.61</v>
      </c>
      <c r="H13" s="8">
        <f t="shared" si="0"/>
        <v>1.22</v>
      </c>
    </row>
    <row r="14" spans="1:8" ht="43.2" x14ac:dyDescent="0.3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55</v>
      </c>
      <c r="F14" s="4">
        <v>3</v>
      </c>
      <c r="G14" s="5">
        <v>0.16</v>
      </c>
      <c r="H14" s="8">
        <f t="shared" si="0"/>
        <v>0.48</v>
      </c>
    </row>
    <row r="15" spans="1:8" ht="57.6" x14ac:dyDescent="0.3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59</v>
      </c>
      <c r="F15" s="4">
        <v>11</v>
      </c>
      <c r="G15" s="5">
        <v>1.9199999999999998E-2</v>
      </c>
      <c r="H15" s="8">
        <f t="shared" si="0"/>
        <v>0.21119999999999997</v>
      </c>
    </row>
    <row r="16" spans="1:8" ht="72" x14ac:dyDescent="0.3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63</v>
      </c>
      <c r="F16" s="4">
        <v>6</v>
      </c>
      <c r="G16" s="5">
        <v>5.8999999999999999E-3</v>
      </c>
      <c r="H16" s="8">
        <f t="shared" si="0"/>
        <v>3.5400000000000001E-2</v>
      </c>
    </row>
    <row r="17" spans="1:8" ht="72" x14ac:dyDescent="0.3">
      <c r="A17" s="3" t="s">
        <v>67</v>
      </c>
      <c r="B17" s="3" t="s">
        <v>68</v>
      </c>
      <c r="C17" s="3" t="s">
        <v>69</v>
      </c>
      <c r="D17" s="3" t="s">
        <v>66</v>
      </c>
      <c r="E17" s="3" t="s">
        <v>67</v>
      </c>
      <c r="F17" s="4">
        <v>6</v>
      </c>
      <c r="G17" s="5">
        <v>0.1</v>
      </c>
      <c r="H17" s="8">
        <f t="shared" si="0"/>
        <v>0.60000000000000009</v>
      </c>
    </row>
    <row r="18" spans="1:8" ht="28.8" x14ac:dyDescent="0.3">
      <c r="A18" s="3" t="s">
        <v>70</v>
      </c>
      <c r="B18" s="3" t="s">
        <v>71</v>
      </c>
      <c r="C18" s="3" t="s">
        <v>72</v>
      </c>
      <c r="D18" s="3" t="s">
        <v>66</v>
      </c>
      <c r="E18" s="3" t="s">
        <v>70</v>
      </c>
      <c r="F18" s="4">
        <v>1</v>
      </c>
      <c r="G18" s="5">
        <v>0.1</v>
      </c>
      <c r="H18" s="8">
        <f t="shared" si="0"/>
        <v>0.1</v>
      </c>
    </row>
    <row r="19" spans="1:8" ht="57.6" x14ac:dyDescent="0.3">
      <c r="A19" s="3" t="s">
        <v>73</v>
      </c>
      <c r="B19" s="3" t="s">
        <v>74</v>
      </c>
      <c r="C19" s="3" t="s">
        <v>75</v>
      </c>
      <c r="D19" s="3" t="s">
        <v>76</v>
      </c>
      <c r="E19" s="3" t="s">
        <v>73</v>
      </c>
      <c r="F19" s="4">
        <v>3</v>
      </c>
      <c r="G19" s="5">
        <v>0.67</v>
      </c>
      <c r="H19" s="8">
        <f t="shared" si="0"/>
        <v>2.0100000000000002</v>
      </c>
    </row>
    <row r="20" spans="1:8" ht="28.8" x14ac:dyDescent="0.3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77</v>
      </c>
      <c r="F20" s="4">
        <v>1</v>
      </c>
      <c r="G20" s="5">
        <v>0.54</v>
      </c>
      <c r="H20" s="8">
        <f t="shared" si="0"/>
        <v>0.54</v>
      </c>
    </row>
    <row r="21" spans="1:8" ht="115.2" x14ac:dyDescent="0.3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4">
        <v>2</v>
      </c>
      <c r="G21" s="5">
        <v>11.85</v>
      </c>
      <c r="H21" s="8">
        <f t="shared" si="0"/>
        <v>23.7</v>
      </c>
    </row>
    <row r="22" spans="1:8" ht="129.6" x14ac:dyDescent="0.3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86</v>
      </c>
      <c r="F22" s="4">
        <v>1</v>
      </c>
      <c r="G22" s="5">
        <v>2.5299999999999998</v>
      </c>
      <c r="H22" s="8">
        <f t="shared" si="0"/>
        <v>2.5299999999999998</v>
      </c>
    </row>
    <row r="23" spans="1:8" ht="28.8" x14ac:dyDescent="0.3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90</v>
      </c>
      <c r="F23" s="4">
        <v>1</v>
      </c>
      <c r="G23" s="5">
        <v>0.52</v>
      </c>
      <c r="H23" s="8">
        <f t="shared" si="0"/>
        <v>0.52</v>
      </c>
    </row>
    <row r="24" spans="1:8" ht="28.8" x14ac:dyDescent="0.3">
      <c r="A24" s="3" t="s">
        <v>94</v>
      </c>
      <c r="B24" s="3" t="s">
        <v>95</v>
      </c>
      <c r="C24" s="3" t="s">
        <v>96</v>
      </c>
      <c r="D24" s="3" t="s">
        <v>97</v>
      </c>
      <c r="E24" s="3" t="s">
        <v>94</v>
      </c>
      <c r="F24" s="4">
        <v>2</v>
      </c>
      <c r="G24" s="5">
        <v>0.6</v>
      </c>
      <c r="H24" s="8">
        <f t="shared" si="0"/>
        <v>1.2</v>
      </c>
    </row>
    <row r="25" spans="1:8" x14ac:dyDescent="0.3">
      <c r="H25" s="7"/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ProyectoMulticapa</vt:lpstr>
      <vt:lpstr>ProyectoMulticapa!Títulos_a_imprimir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Victor Vanegas</dc:creator>
  <cp:lastModifiedBy>Jose Victor Vanegas</cp:lastModifiedBy>
  <dcterms:created xsi:type="dcterms:W3CDTF">2021-05-29T03:16:53Z</dcterms:created>
  <dcterms:modified xsi:type="dcterms:W3CDTF">2021-05-30T21:32:21Z</dcterms:modified>
</cp:coreProperties>
</file>