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Type="http://schemas.openxmlformats.org/officeDocument/2006/relationships/officeDocument" Id="rId1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Parts" state="visible" sheetId="1" r:id="rId3"/>
  </sheets>
  <definedNames/>
  <calcPr/>
</workbook>
</file>

<file path=xl/sharedStrings.xml><?xml version="1.0" encoding="utf-8"?>
<sst xmlns="http://schemas.openxmlformats.org/spreadsheetml/2006/main" uniqueCount="439" count="513">
  <si>
    <t>MUX</t>
  </si>
  <si>
    <t>CPC</t>
  </si>
  <si>
    <t>MTRCTL</t>
  </si>
  <si>
    <t>ARMBS</t>
  </si>
  <si>
    <t>WRST</t>
  </si>
  <si>
    <t>ZGB</t>
  </si>
  <si>
    <t>TPD</t>
  </si>
  <si>
    <t>RFFE</t>
  </si>
  <si>
    <t>SLD</t>
  </si>
  <si>
    <t>OTHER</t>
  </si>
  <si>
    <t>Sub System</t>
  </si>
  <si>
    <t>Sub System QTY</t>
  </si>
  <si>
    <t>Total Cost</t>
  </si>
  <si>
    <t>Description</t>
  </si>
  <si>
    <t>Link</t>
  </si>
  <si>
    <t>Value</t>
  </si>
  <si>
    <t>Part No.</t>
  </si>
  <si>
    <t>Part QTY</t>
  </si>
  <si>
    <t>Total Part QTY</t>
  </si>
  <si>
    <t>Spares</t>
  </si>
  <si>
    <t>QTY to Order</t>
  </si>
  <si>
    <t>Cost / Part @ QTY</t>
  </si>
  <si>
    <t>Cost @ QTY</t>
  </si>
  <si>
    <t>16MHz Crystal</t>
  </si>
  <si>
    <t>http://www.mouser.com/ProductDetail/ABRACON/ABM2-16000MHZ-D4Y-T/?qs=exgkNhLRQG%252bA17mYO7cVJQ%3d%3d</t>
  </si>
  <si>
    <t>16MHz</t>
  </si>
  <si>
    <t>ABM2-16.000MHZ-D4Y-T</t>
  </si>
  <si>
    <t>8bit Microcontroller</t>
  </si>
  <si>
    <t>http://components.arrow.com/part/detail/51486188S9135531N3744</t>
  </si>
  <si>
    <t>ATXMEGA192-A3-AU</t>
  </si>
  <si>
    <t>http://components.arrow.com/part/detail/47542273S8447338N3744</t>
  </si>
  <si>
    <t>ATXMEGA32D4</t>
  </si>
  <si>
    <t>High Voltage Schottky Diode</t>
  </si>
  <si>
    <t>http://www.mouser.com/ProductDetail/Diodes-Inc/B2100-13-F/?qs=PDWDRVqOrq4EaweUJs3V%252bf1hfbux1e0BPdbQadYSWKQ%3d</t>
  </si>
  <si>
    <t>B2100-13</t>
  </si>
  <si>
    <t>Bidirectional TVS Diode</t>
  </si>
  <si>
    <t>http://www.mouser.com/ProductDetail/EPCOS/B72500D0050A060/?qs=pGJ4H8VyKtVj2stqo73RQQ%3d%3d</t>
  </si>
  <si>
    <t>B72500D0050A060</t>
  </si>
  <si>
    <t>Schottky Diode</t>
  </si>
  <si>
    <t>http://www.mouser.com/Search/ProductDetail.aspx?R=BAS40-05-V-GS08virtualkey61370000virtualkey78-BAS40-05-V</t>
  </si>
  <si>
    <t>BAS40-05-V-GS08</t>
  </si>
  <si>
    <t>Capacitor, 0402</t>
  </si>
  <si>
    <t>http://www.mouser.com/ProductDetail/Murata/GRM1555C1H102GA01D/?qs=pwh76yelNxBq2Xo4ufc5bQ%3d%3d</t>
  </si>
  <si>
    <t>1000pF</t>
  </si>
  <si>
    <t>GRM1555C1H102GA01D</t>
  </si>
  <si>
    <t>http://www.mouser.com/ProductDetail/Murata/GRM155R71H152JA01D/?qs=%252b5p24MMGZE%2fgWCH0eQC8FHnbHhNvYsl2MehWeCKsOYg%3d</t>
  </si>
  <si>
    <t>1500pF</t>
  </si>
  <si>
    <t>GRM155R71H152JA01D</t>
  </si>
  <si>
    <t>http://www.mouser.com/ProductDetail/Murata/GRM1555C1H361JA01D/?qs=xcCo%252bfWZmQUhWvj8kQFSHg%3d%3d</t>
  </si>
  <si>
    <t>360pF</t>
  </si>
  <si>
    <t>GRM1555C1H361JA01D</t>
  </si>
  <si>
    <t>http://www.mouser.com/ProductDetail/Murata/GRM1555C1E621JA01D/?qs=MY6wChARw2yw2GwkA8mCsA%3d%3d</t>
  </si>
  <si>
    <t>620pF</t>
  </si>
  <si>
    <t>GRM1555C1E621JA01D</t>
  </si>
  <si>
    <t>http://www.mouser.com/ProductDetail/Murata/GRM1555C1H681GA01D/?qs=pwh76yelNxBMHV6o85e5HQ%3d%3d</t>
  </si>
  <si>
    <t>680pF</t>
  </si>
  <si>
    <t>GRM1555C1H681GA01D</t>
  </si>
  <si>
    <t>Capacitor, 0603</t>
  </si>
  <si>
    <t>http://www.mouser.com/ProductDetail/Murata/GRM188R71H104KA93J/?qs=f7ZljCwbPOkOphVK4w%2fceQ%3d%3d</t>
  </si>
  <si>
    <t>0.1uF</t>
  </si>
  <si>
    <t>GRM188R71H104KA93J</t>
  </si>
  <si>
    <t>http://www.mouser.com/Search/ProductDetail.aspx?R=C0603C103J4RACTUvirtualkey64600000virtualkey80-C0603C103J4R</t>
  </si>
  <si>
    <t>10nF</t>
  </si>
  <si>
    <t>C0603C103J4RACTU</t>
  </si>
  <si>
    <t>https://www.mouser.com/Search/ProductDetail.aspx?R=C0603C222J5RACTUvirtualkey64600000virtualkey80-C0603C222J5R</t>
  </si>
  <si>
    <t>2.2nF</t>
  </si>
  <si>
    <t>C0603C222J5RACTU</t>
  </si>
  <si>
    <t>https://www.mouser.com/Search/ProductDetail.aspx?R=GRM1885C1H270JA01Dvirtualkey64800000virtualkey81-GRM1885C1H270JA01</t>
  </si>
  <si>
    <t>27pF</t>
  </si>
  <si>
    <t>GRM1885C1H270JA01D</t>
  </si>
  <si>
    <t>https://www.mouser.com/Search/ProductDetail.aspx?R=GRM21BR61E106KA73Lvirtualkey64800000virtualkey81-GRM21BR61E106KA3L</t>
  </si>
  <si>
    <t>10uF</t>
  </si>
  <si>
    <t>GRM21BR61E106KA73L</t>
  </si>
  <si>
    <t>Capacitor, 0805</t>
  </si>
  <si>
    <t>http://www.mouser.com/ProductDetail/Murata/GCJ21BR71E105KA12L/?qs=TpyF2b7C1Q8QAAYag8J7gg%3d%3d</t>
  </si>
  <si>
    <t>1uF</t>
  </si>
  <si>
    <t>GCJ21BR71E105KA12L</t>
  </si>
  <si>
    <t>Capacitor, 1206</t>
  </si>
  <si>
    <t>http://www.mouser.com/ProductDetail/Murata/GRM319R61E106KA12D/?qs=Uw8ySfEHS7I%2f0%252b02Z9D8CA%3d%3d</t>
  </si>
  <si>
    <t>GRM319R61E106KA12D</t>
  </si>
  <si>
    <t>Capacitor, 2917</t>
  </si>
  <si>
    <t>http://www.mouser.com/ProductDetail/Kemet/T491D227K016ZT/?qs=9ccv6DTEiZLNnpD9X6aekg%3d%3d</t>
  </si>
  <si>
    <t>220uF</t>
  </si>
  <si>
    <t>T491D227K016ZT</t>
  </si>
  <si>
    <t>Capacitor, Radial 6.3 mm Dia. x 11 mm L</t>
  </si>
  <si>
    <t>http://www.mouser.com/ProductDetail/Nichicon/UVY1E221MED1DU/?qs=SYXD2GzKOon3ArBX8unVtA%3d%3d</t>
  </si>
  <si>
    <t>UVY1E221MED1DU</t>
  </si>
  <si>
    <t>8:1 Analog Multiplexer</t>
  </si>
  <si>
    <t>https://www.mouser.com/Search/ProductDetail.aspx?R=CD4051BM96G3virtualkey59500000virtualkey595-CD4051BM96G3</t>
  </si>
  <si>
    <t>CD4051BM</t>
  </si>
  <si>
    <t>100mil Male Header, 40P1R</t>
  </si>
  <si>
    <t>http://www.mouser.com/Search/ProductDetail.aspx?R=PH1-40-UAvirtualkey64610000virtualkey737-PH1-40-UA</t>
  </si>
  <si>
    <t>PH1-40-UA</t>
  </si>
  <si>
    <t>Inductor, 0402</t>
  </si>
  <si>
    <t>http://www.mouser.com/ProductDetail/TDK/MLF1005L1R2KT/?qs=nUVS3y17YY4N%2fGBL2O%252bdCgISmhrSzhBYc4EW0WhFdFw%3d</t>
  </si>
  <si>
    <t>1.2uH</t>
  </si>
  <si>
    <t>MLF1005L1R2KT</t>
  </si>
  <si>
    <t>http://www.mouser.com/ProductDetail/TDK/MLF1005L1R5KT/?qs=nUVS3y17YY5dS1n0p0NIGIlfmpCVPsKLAd4y7VoN%2f9I%3d</t>
  </si>
  <si>
    <t>1.5uH</t>
  </si>
  <si>
    <t>MLF1005L1R5KT</t>
  </si>
  <si>
    <t>Charge Pump</t>
  </si>
  <si>
    <t>http://components.arrow.com/part/detail/938004S7582162N7713</t>
  </si>
  <si>
    <t>LT1054CDW</t>
  </si>
  <si>
    <t>Dual Charge Pump</t>
  </si>
  <si>
    <t>http://search.digikey.com/us/en/products/MAX864EEE%2B/MAX864EEE%2B-ND/1513528</t>
  </si>
  <si>
    <t>MAX864</t>
  </si>
  <si>
    <t>Digital Potentiometer</t>
  </si>
  <si>
    <t>http://search.digikey.com/us/en/products/MCP4011-202E%2FSN/MCP4011-202E%2FSN-ND/1015492</t>
  </si>
  <si>
    <t>MCP4011-202</t>
  </si>
  <si>
    <t>Resistor, 0603</t>
  </si>
  <si>
    <t>http://search.digikey.com/us/en/products/ERJ-3EKF1023V/P102KHCT-ND/198113</t>
  </si>
  <si>
    <t>102K</t>
  </si>
  <si>
    <t>ERJ-3EKF1023V</t>
  </si>
  <si>
    <t>http://search.digikey.com/us/en/products/ERJ-3EKF1500V/P150HCT-ND/198177</t>
  </si>
  <si>
    <t>ERJ-3EKF1500V</t>
  </si>
  <si>
    <t>http://www.mouser.com/ProductDetail/Xicon/301-200K-RC/?qs=f9v7r9SxvTMvmXyJTxtl6PJGKDJQSjsEbFw4zgkK%2fiY%3d</t>
  </si>
  <si>
    <t>200K</t>
  </si>
  <si>
    <t>301-200K-RC</t>
  </si>
  <si>
    <t>http://search.digikey.com/us/en/products/ERJ-3EKF2002V/P20.0KHCT-ND/198237</t>
  </si>
  <si>
    <t>20K</t>
  </si>
  <si>
    <t>ERJ-3EKF2002V</t>
  </si>
  <si>
    <t>http://search.digikey.com/us/en/products/ERJ-3GEYJ202V/P2.0KGCT-ND/135064</t>
  </si>
  <si>
    <t>2K</t>
  </si>
  <si>
    <t>ERJ-3GEYJ202V</t>
  </si>
  <si>
    <t>http://search.digikey.com/us/en/products/ERJ-3EKF3000V/P300HCT-ND/1746756</t>
  </si>
  <si>
    <t>ERJ-3EKF3000V</t>
  </si>
  <si>
    <t>http://search.digikey.com/us/en/products/ERJ-3EKF3240V/P324HCT-ND/198332</t>
  </si>
  <si>
    <t>ERJ-3EKF3240V</t>
  </si>
  <si>
    <t>http://www.mouser.com/ProductDetail/Xicon/301-47K-RC/?qs=AjsHeyPVbfbZddp2rBOIfE6Vuy55bPs3DXbXCb5jtT8%3d</t>
  </si>
  <si>
    <t>4.7K</t>
  </si>
  <si>
    <t>301-4.7K-RC</t>
  </si>
  <si>
    <t>http://www.mouser.com/ProductDetail/Bourns/CR0603-FX-75R0ELF/?qs=Ody%252bWaR0NcFe5YhWb8PgUT6popffUKv4nnK9kt4m7aM%3d</t>
  </si>
  <si>
    <t>CR0603-FX-75R0ELF</t>
  </si>
  <si>
    <t>http://search.digikey.com/us/en/products/ERJ-3GEY0R00V/P0.0GCT-ND/134711</t>
  </si>
  <si>
    <t>ERJ-3GEY0R00V</t>
  </si>
  <si>
    <t>http://search.digikey.com/us/en/products/ERJ-3EKF1000V/P100HCT-ND/198109</t>
  </si>
  <si>
    <t>ERJ-3EKF1000V</t>
  </si>
  <si>
    <t>Tactile Pushbutton</t>
  </si>
  <si>
    <t>http://www.mouser.com/ProductDetail/ALPS/SKHHAMA010/?qs=seHrhfPpLDzyHabgXK4Jyg%3d%3d</t>
  </si>
  <si>
    <t>SKHHAMA010</t>
  </si>
  <si>
    <t>Ferrite Bead</t>
  </si>
  <si>
    <t>http://search.digikey.com/us/en/products/EXC-3BP600H/P10749CT-ND/282696</t>
  </si>
  <si>
    <t>60ohm/100MHz</t>
  </si>
  <si>
    <t>EXC-3BP600H</t>
  </si>
  <si>
    <t>http://www.mouser.com/ProductDetail/Xicon/140-CC504N101J-RC/?qs=0ZUpllj3bsYBV%252bCjECUrdh6y1MfuW%2fg7qrXER4hUCEE%3d</t>
  </si>
  <si>
    <t>100pF</t>
  </si>
  <si>
    <t>140-CC504N101J-RC</t>
  </si>
  <si>
    <t>http://www.mouser.com/ProductDetail/Xicon/140-CC504N180J-RC/?qs=0ZUpllj3bsaDuWxxbYsEfhywEriyIMswR%2fj9yWh05ys%3d</t>
  </si>
  <si>
    <t>18pF</t>
  </si>
  <si>
    <t>140-CC504N180J-RC</t>
  </si>
  <si>
    <t>http://www.mouser.com/ProductDetail/Kemet/C0603C102J3GACTU/?qs=ySbWAL2GOzNE3xmtRtySiQ%3d%3d</t>
  </si>
  <si>
    <t>1nF</t>
  </si>
  <si>
    <t>C0603C102J3GACTU</t>
  </si>
  <si>
    <t>http://www.mouser.com/ProductDetail/TDK/C1608X7R1A105MT/?qs=cdpe0LUyr8DyqOipyGfcJQ%3d%3d</t>
  </si>
  <si>
    <t>C1608X7R1A105MT</t>
  </si>
  <si>
    <t>http://www.mouser.com/ProductDetail/Murata/GRM31CR61A476ME15L/?qs=Uw8ySfEHS7LqTKNQpigOcw%3d%3d</t>
  </si>
  <si>
    <t>47uF</t>
  </si>
  <si>
    <t>GRM31CR61A476ME15L</t>
  </si>
  <si>
    <t>http://www.mouser.com/ProductDetail/Murata/GRM21BF51A106ZE15L/?qs=PTWijy4SnDGRbrrk1zI5UAH%2fsG3yqs%252bK8t6wkftHC88%3d</t>
  </si>
  <si>
    <t>GRM21BF51A106ZE15L</t>
  </si>
  <si>
    <t>USB Connector</t>
  </si>
  <si>
    <t>http://www.mouser.com/ProductDetail/Kobiconn/154-15320-E/?qs=IZvDGngzxm1cHu7U8988bA%3d%3d</t>
  </si>
  <si>
    <t>154-15320-E</t>
  </si>
  <si>
    <t>DB9 Connector, Right Angle</t>
  </si>
  <si>
    <t>http://www.mouser.com/ProductDetail/Kycon/K22X-E9P-NJ15-99/?qs=gotfk7Nc9iJRz9fk8h89pzSIZqhkn72aEG%2fKnYN%2f8RU%3d</t>
  </si>
  <si>
    <t>K22X-E9P-NJ15-99</t>
  </si>
  <si>
    <t>LED, Green, 0603</t>
  </si>
  <si>
    <t>http://www.mouser.com/Search/ProductDetail.aspx?R=LTST-C190GKTvirtualkey57820000virtualkey859-LTST-C190GKT</t>
  </si>
  <si>
    <t>LTST-C190GKT</t>
  </si>
  <si>
    <t>LED, Green, 0805</t>
  </si>
  <si>
    <t>http://www.mouser.com/ProductDetail/Dialight/598-8170-107F/?qs=7JStj%2fjQ2SEAJGswzKZPeg%3d%3d</t>
  </si>
  <si>
    <t>598-8170-107F</t>
  </si>
  <si>
    <t>LED, Red, 0603</t>
  </si>
  <si>
    <t>http://www.mouser.com/ProductDetail/Lite-On/LTST-C190EKT/?qs=%2fk4tzQy0az%252bew8%2fiITsftGLQZOrWdrG4%2f%2filKKfe%2fjs%3d</t>
  </si>
  <si>
    <t>LTST-C190EKT</t>
  </si>
  <si>
    <t>LED, Yellow, 0603</t>
  </si>
  <si>
    <t>http://www.mouser.com/ProductDetail/Lite-On/LTST-C190YKT/?qs=wDJfsqwEKoSYYWFIJoiY8ykEhnaWHzCJa7b24OdbHng%3d</t>
  </si>
  <si>
    <t>LTST-C190YKT</t>
  </si>
  <si>
    <t>http://search.digikey.com/us/en/products/ERJ-3EKF1002V/P10.0KHCT-ND/198102</t>
  </si>
  <si>
    <t>10K</t>
  </si>
  <si>
    <t>ERJ-3EKF1002V</t>
  </si>
  <si>
    <t>http://search.digikey.com/us/en/products/ERJ-3EKF22R0V/P22.0HCT-ND/1746745</t>
  </si>
  <si>
    <t>ERJ-3EKF22R0V</t>
  </si>
  <si>
    <t>http://search.digikey.com/us/en/products/ERJ-3EKF3900V/P390HCT-ND/1746771</t>
  </si>
  <si>
    <t>ERJ-3EKF3900V</t>
  </si>
  <si>
    <t>http://www.mouser.com/ProductDetail/Diodes-Inc/B0540W-7-F/?qs=YXkucIlFnjyEV%252b%252b%2fWBbaTvm23KHAE3F%2fOQSEvKggkLo%3d</t>
  </si>
  <si>
    <t>B0540W-7-F</t>
  </si>
  <si>
    <t>http://search.digikey.com/us/en/products/MMBZ15VAL,215/568-8085-1-ND/2762775</t>
  </si>
  <si>
    <t>MMBZ15VAL</t>
  </si>
  <si>
    <t>Dual Bidirectional TVS Diode</t>
  </si>
  <si>
    <t>http://www.mouser.com/ProductDetail/ON-Semiconductor/SZNUP2105LT1G/?qs=PJJcWtbOkNWqqZbXH80dfQ%3d%3d</t>
  </si>
  <si>
    <t>SZNUP2105LT1G</t>
  </si>
  <si>
    <t>'+3.3V LDO Linear Regulator</t>
  </si>
  <si>
    <t>http://search.digikey.com/us/en/products/ZLDO1117K33TC/ZLDO1117K33DICT-ND/2095619</t>
  </si>
  <si>
    <t>ZLDO1117K33TC</t>
  </si>
  <si>
    <t>http://www.mouser.com/ProductDetail/Vishay/VJ0603Y122KXACW1BC/?qs=WBfOA5SK%252b35zCnXe70XbTg%3d%3d</t>
  </si>
  <si>
    <t>1.2nF</t>
  </si>
  <si>
    <t>VJ0603Y122KXACW1BC</t>
  </si>
  <si>
    <t>http://www.mouser.com/ProductDetail/TDK/CGA3E2X7R1E154K/?qs=jgIirWfYdG9uxoyJ3%2frG9Q%3d%3d</t>
  </si>
  <si>
    <t>15nF</t>
  </si>
  <si>
    <t>CGA3E2X7R1E154K</t>
  </si>
  <si>
    <t>http://www.mouser.com/ProductDetail/Kemet/C0603C109C3GACTU/?qs=OfSgvQnYD5Knm0NYkwCP3Q%3d%3d</t>
  </si>
  <si>
    <t>1pF</t>
  </si>
  <si>
    <t>C0603C109C3GACTU</t>
  </si>
  <si>
    <t>http://www.mouser.com/ProductDetail/Kemet/C0603C475K9PACTU/?qs=UdQET6xYxVBhr%252baRHVEWxA%3d%3d</t>
  </si>
  <si>
    <t>4.7uF</t>
  </si>
  <si>
    <t>C0603C475K9PACTU</t>
  </si>
  <si>
    <t>http://www.mouser.com/ProductDetail/Yageo/CC1206KKX5R7BB106/?qs=IbgLjqUpHQC9zGzN8Ws9cA%3d%3d</t>
  </si>
  <si>
    <t>CC1206KKX5R7BB106</t>
  </si>
  <si>
    <t>http://www.mouser.com/ProductDetail/Murata/GRM31CF51H475ZA01L/?qs=b6I1u9PtJezCWRDx3%252bkJKnrgEJKg%252bmy%252bLV%252bnQ9FXXJc%3d</t>
  </si>
  <si>
    <t>GRM31CF51H475ZA01L</t>
  </si>
  <si>
    <t>Capacitor, Radial 10 mm Dia. x 12.5 mm L</t>
  </si>
  <si>
    <t>http://www.mouser.com/ProductDetail/Lelon/REA331M1VBK-1012P/?qs=4ZuRpliPd6wc5tt9bFmGN6XnpuYz4PEngKQy%2fizJ1rM%3d</t>
  </si>
  <si>
    <t>330uF</t>
  </si>
  <si>
    <t>REA331M1VBK-1012P</t>
  </si>
  <si>
    <t>Capacitor, Radial 6.3mm Dia. x 11 mm L</t>
  </si>
  <si>
    <t>http://www.mouser.com/ProductDetail/EPCOS/B41827A7107M000/?qs=RWPSkEkPOWw5CyjCC0%252bdcxrpujVP%2f0EB8Pg6i1jATe4%3d</t>
  </si>
  <si>
    <t>100uF</t>
  </si>
  <si>
    <t>B41827A7107M000</t>
  </si>
  <si>
    <t>Fuse Holder</t>
  </si>
  <si>
    <t>http://www.mouser.com/ProductDetail/Keystone-Electronics/3544-2/?qs=zfzUrXoPZmgcuZ2lPAMTmOy%2fulZX7EGv</t>
  </si>
  <si>
    <t>3544-2</t>
  </si>
  <si>
    <t>Screw Terminal, Wire to Board, 90 degree</t>
  </si>
  <si>
    <t>http://www.mouser.com/ProductDetail/Molex/39543-3002/?qs=48MD8zkHsZBuCUahuPsxdnsKXTPrqptqKBWpleKsjIU%3d</t>
  </si>
  <si>
    <t>15A</t>
  </si>
  <si>
    <t>39543-3002</t>
  </si>
  <si>
    <t>Inductor, Shielded </t>
  </si>
  <si>
    <t>http://www.mouser.com/ProductDetail/Panasonic/ELL-6UH470M/?qs=3KRJ%252bIRrgao1CIeqQ9ZIUw%3d%3d</t>
  </si>
  <si>
    <t>47uH</t>
  </si>
  <si>
    <t>ELL-6UH470M</t>
  </si>
  <si>
    <t>Current Sense Amplifier</t>
  </si>
  <si>
    <t>http://www.mouser.com/ProductDetail/Maxim-Integrated-Products/MAX4372TEUK+T/?qs=1THa7WoU59GV%2fREaJS%252bAhErIWIMgYKomRTN%252baL1oZwo%3d</t>
  </si>
  <si>
    <t>MAX4372T</t>
  </si>
  <si>
    <t>http://search.digikey.com/us/en/products/ERJ-3EKF1003V/P100KHCT-ND/198110</t>
  </si>
  <si>
    <t>100K</t>
  </si>
  <si>
    <t>ERJ-3EKF1003V</t>
  </si>
  <si>
    <t>http://search.digikey.com/us/en/products/ERJ-3EKF1653V/P165KHCT-ND/198192</t>
  </si>
  <si>
    <t>165K</t>
  </si>
  <si>
    <t>ERJ-3EKF1653V</t>
  </si>
  <si>
    <t>http://search.digikey.com/us/en/products/ERJ-3EKF1001V/P1.00KHCT-ND/198071</t>
  </si>
  <si>
    <t>1K</t>
  </si>
  <si>
    <t>ERJ-3EKF1001V</t>
  </si>
  <si>
    <t>http://search.digikey.com/us/en/products/ERJ-3EKF5362V/P53.6KHCT-ND/198432</t>
  </si>
  <si>
    <t>53.6k</t>
  </si>
  <si>
    <t>ERJ-3EKF5362V</t>
  </si>
  <si>
    <t>http://search.digikey.com/us/en/products/ERJ-3EKF6201V/P6.20KHCT-ND/1746797</t>
  </si>
  <si>
    <t>6.2k</t>
  </si>
  <si>
    <t>ERJ-3EKF6201V</t>
  </si>
  <si>
    <t>http://search.digikey.com/us/en/products/ERJ-3EKF8660V/P866HCT-ND/198535</t>
  </si>
  <si>
    <t>ERJ-3EKF8660V</t>
  </si>
  <si>
    <t>Resistor, 2512</t>
  </si>
  <si>
    <t>http://search.digikey.com/us/en/products/ERJ-M1WSF10MU/P10MCT-ND/300473</t>
  </si>
  <si>
    <t>ERJ-M1WSF10MU</t>
  </si>
  <si>
    <t>http://www.mouser.com/ProductDetail/Bourns/CD214A-B360LF/?qs=VNGG2InBe5FBpel7TPGiJhvkhmBK1LV9URI5hLTG2Io%3d</t>
  </si>
  <si>
    <t>CD214A-B360LF</t>
  </si>
  <si>
    <t>http://www.mouser.com/ProductDetail/Yageo/CC0603KRX5R7BB474/?qs=AgBp2OyFlx%252bn5B3JrWCuhhTozIG6qzhWJlDI0rAFfzs%3d</t>
  </si>
  <si>
    <t>0.47uF</t>
  </si>
  <si>
    <t>CC0603KRX5R7BB474</t>
  </si>
  <si>
    <t>http://www.mouser.com/ProductDetail/TDK/C1608C0G1H8R2DT/?qs=cdpe0LUyr8AGx%252b4kVwpjzNeQZ%252b0hKucilewK01by0Go%3d</t>
  </si>
  <si>
    <t>8.2pF</t>
  </si>
  <si>
    <t>C1608C0G1H8R2DT</t>
  </si>
  <si>
    <t>Zigbee Data Transceiver </t>
  </si>
  <si>
    <t>http://www.mouser.com/ProductDetail/Digi-International/XBP24BZ7SIT-004/?qs=mlwBvWFTgI4swBEU6NMm%252bsQvhcvILs2nLDCw117EQdc%3d</t>
  </si>
  <si>
    <t>XBP24BZ7SIT-004</t>
  </si>
  <si>
    <t>2mm Female Header, 10P1R</t>
  </si>
  <si>
    <t>http://www.mouser.com/ProductDetail/Harwin/M22-7131042/?qs=WS5Jv%252b%252bx1qUEWVcanEDA3iVuy4siygbvt0YIFFG7BTk%3d</t>
  </si>
  <si>
    <t>M22-7131042</t>
  </si>
  <si>
    <t>Capacitor, Radial 8 mm Dia. x 20 mm L</t>
  </si>
  <si>
    <t>http://www.mouser.com/ProductDetail/Panasonic/EEU-FR1V471LB/?qs=n1SRcuzDZT29cYaqooxsEQ%3d%3d</t>
  </si>
  <si>
    <t>EEU-FR1V471LB</t>
  </si>
  <si>
    <t>MOSFET, N-Channel</t>
  </si>
  <si>
    <t>http://www.mouser.com/ProductDetail/NXP/PSMN8R3-40YS115/?qs=HnaUIVfgVjByIarq%252b0MU0A%3d%3d</t>
  </si>
  <si>
    <t>PSMN8R3-40YS</t>
  </si>
  <si>
    <t>Integrated Transistor Array</t>
  </si>
  <si>
    <t>http://www.mouser.com/ProductDetail/NXP-Semiconductors/PUMH9115/?qs=LOCUfHb8d9tIJ21Wyyr89ju0nEPQRNmyaQ%2fM8LQ4Dys%3d</t>
  </si>
  <si>
    <t>PUMH9</t>
  </si>
  <si>
    <t>http://search.digikey.com/us/en/products/ERJ-3EKF3901V/P3.90KHCT-ND/1746772</t>
  </si>
  <si>
    <t>3.9k</t>
  </si>
  <si>
    <t>ERJ-3EKF3901V</t>
  </si>
  <si>
    <t>http://search.digikey.com/us/en/products/ERJ-3EKF4991V/P4.99KHCT-ND/198373</t>
  </si>
  <si>
    <t>4.99k</t>
  </si>
  <si>
    <t>ERJ-3EKF4991V</t>
  </si>
  <si>
    <t>http://www.mouser.com/ProductDetail/Bourns/CD214A-B150LF/?qs=VNGG2InBe5FjdPJDAr85g7CsWX4wMViGSqCe6t9RMW0%3d</t>
  </si>
  <si>
    <t>CD214A-B150LF</t>
  </si>
  <si>
    <t>Data Connector, 20P, BH</t>
  </si>
  <si>
    <t>http://search.digikey.com/scripts/dksearch/dksus.dll?vendor=0&amp;keywords=LF13WBR-20P</t>
  </si>
  <si>
    <t>LF13WBR-20P</t>
  </si>
  <si>
    <t>Data Connector, 20P, FH</t>
  </si>
  <si>
    <t>http://www.mouser.com/ProductDetail/Hirose-Connector/LF13WBP-20S/?qs=XQjbzJWzFPVlJmS0H1k5o0NQ1AkCJ5eUxPuasloK890%3d</t>
  </si>
  <si>
    <t>LF13WBP-20S</t>
  </si>
  <si>
    <t>Data &amp; Power Connector, 11P, BH</t>
  </si>
  <si>
    <t>http://search.digikey.com/scripts/dksearch/dksus.dll?vendor=0&amp;keywords=LF13WBR-11P</t>
  </si>
  <si>
    <t>LF13WBR-11P</t>
  </si>
  <si>
    <t>Data &amp; Power Connector, 11P, FH</t>
  </si>
  <si>
    <t>http://www.mouser.com/ProductDetail/Hirose-Electric/LF13WBP-11S/?qs=XQjbzJWzFPWtDIWuOu4%2fhg%3d%3d</t>
  </si>
  <si>
    <t>LF13WBP-11S</t>
  </si>
  <si>
    <t>Power Connector, 4P, FH</t>
  </si>
  <si>
    <t>http://www.mouser.com/ProductDetail/Hirose-Electric/RM12BPE-4S71/?qs=3aug5cyrIbcUBpP%252bU%252bpuyw%3d%3d</t>
  </si>
  <si>
    <t>RM12BPE-4S</t>
  </si>
  <si>
    <t>Power Connector, 4P, BH</t>
  </si>
  <si>
    <t>http://www.mouser.com/ProductDetail/Hirose-Electric/RM12BRD-4PH71/?qs=3aug5cyrIbdwjaFB9KyWuQ%3d%3d</t>
  </si>
  <si>
    <t>RM12BRD-4PH</t>
  </si>
  <si>
    <t>RF Connector, SMA, F, BH, RG58</t>
  </si>
  <si>
    <t>http://www.mouser.com/ProductDetail/Linx-Technologies/CONSMA005-R58/?qs=K5ta8V%252bWhtY8V985GSL5tA%3d%3d</t>
  </si>
  <si>
    <t>CONSMA005-R58</t>
  </si>
  <si>
    <t>RF Connector, N-Type, M, FH, RG316</t>
  </si>
  <si>
    <t>http://www.mouser.com/ProductDetail/Amphenol-Connex/172171/?qs=iiRULKD4bZxFfaAVFsN%252bwNCnbbMSzVvo</t>
  </si>
  <si>
    <t>RF Connector, TNC, M, FH, RG58</t>
  </si>
  <si>
    <t>http://www.mouser.com/ProductDetail/Emerson-AIM-Cambridge/CPMC-TNC-1/?qs=lDwJ010pBNFh%252blFA2EUumbes75HyaQHNKmOnDr%252bgkMg%3d</t>
  </si>
  <si>
    <t>CPMC-TNC-1</t>
  </si>
  <si>
    <t>RF Connector, TNC, F, BH, RG316</t>
  </si>
  <si>
    <t>http://www.mouser.com/ProductDetail/Amphenol-Connex/122192/?qs=anVall655kTZmkYvaXfr2VVd3yGdY4b4</t>
  </si>
  <si>
    <t>RF Connector, MCX, M, FH, RA, RG316</t>
  </si>
  <si>
    <t>http://www.mouser.com/ProductDetail/Emerson-Network-Power/133-3403-106/?qs=VqHsQWpF6un8eKG4cSeKEQ%3d%3d</t>
  </si>
  <si>
    <t>133-3403-106</t>
  </si>
  <si>
    <t>RF Connector, BNC, M, FH, RG179</t>
  </si>
  <si>
    <t>http://www.mouser.com/ProductDetail/Amphenol-Connex/112135/?qs=a%252bXT5M9x9d%252b%2fbWG8WoxBGAsvvOwEbs7f</t>
  </si>
  <si>
    <t>RF Connector, BNC, F, BH, RG179</t>
  </si>
  <si>
    <t>http://www.mouser.com/ProductDetail/TE-Connectivity-AMP/5221221-5/?qs=Dic%252b%252baXKxRjUc9m%2frKwWlIMKoE9xc2gxL4TOyXtxeWg%3d</t>
  </si>
  <si>
    <t>5221221-5</t>
  </si>
  <si>
    <t>Aluminum Enclosure</t>
  </si>
  <si>
    <t>http://search.digikey.com/us/en/products/1550C/HM1182-ND/2211532</t>
  </si>
  <si>
    <t>1550C</t>
  </si>
  <si>
    <t>Battery Connector, Minifit Sr, 2P1R, FH, R</t>
  </si>
  <si>
    <t>http://search.digikey.com/scripts/dksearch/dksus.dll?vendor=0&amp;keywords=42818-0212</t>
  </si>
  <si>
    <t>42818-0212</t>
  </si>
  <si>
    <t>Battery Connector, Minifit Sr, 2P1R, FH, P</t>
  </si>
  <si>
    <t>http://search.digikey.com/scripts/dksearch/dksus.dll?vendor=0&amp;keywords=42816-0212</t>
  </si>
  <si>
    <t>42816-0212</t>
  </si>
  <si>
    <t>Pins, Minifit Sr</t>
  </si>
  <si>
    <t>http://search.digikey.com/us/en/products/0428170131/WM3194CT-ND/2405670</t>
  </si>
  <si>
    <t>42817-0131</t>
  </si>
  <si>
    <t>Sockets, Minifit Sr</t>
  </si>
  <si>
    <t>http://www.mouser.com/ProductDetail/Molex/42815-0041/?qs=UeCeOHRHQea453WIFNmR5g%3d%3d</t>
  </si>
  <si>
    <t>42815-0041</t>
  </si>
  <si>
    <t>Power Connector, Minifit Jr, 2P2R, TH, RA, R</t>
  </si>
  <si>
    <t>http://www.mouser.com/ProductDetail/Molex/39-30-7025/?qs=cm0cgiBciNZ9AwciacSg8Q%3d%3d</t>
  </si>
  <si>
    <t>39-30-7025</t>
  </si>
  <si>
    <t>Power Connector, Minifit Jr, 2P2R, TH, R</t>
  </si>
  <si>
    <t>http://www.mouser.com/ProductDetail/Molex/39-30-6028/?qs=HghdDNGXMETgXLwbx8EoRQzYDWFpdf0G0jLkg0U8hIE%3d</t>
  </si>
  <si>
    <t>39-30-6028</t>
  </si>
  <si>
    <t>Power Connector, ValULock, 2P2R, TH, R</t>
  </si>
  <si>
    <t>http://www.mouser.com/ProductDetail/TE-Connectivity-AMP/1586037-2/?qs=PBcRNPEHKsqugk9MIHags28Jp8B7ovKIHx0xnIGpFDI%3d</t>
  </si>
  <si>
    <t>1586037-2</t>
  </si>
  <si>
    <t>Power Connector, ValULock, 4P2R, TH, R</t>
  </si>
  <si>
    <t>http://www.mouser.com/ProductDetail/TE-Connectivity-AMP/1586037-4/?qs=PBcRNPEHKsrw%252bmfWwlmCzLpvTxuK2AY3AQPYQbvp9%252bA%3d</t>
  </si>
  <si>
    <t>1586037-4</t>
  </si>
  <si>
    <t>Power Connector, Minifit Jr, 2P2R, FH, P</t>
  </si>
  <si>
    <t>http://www.mouser.com/ProductDetail/Molex/39-01-3025/?qs=0nguPMaa846Ht9%2fYpLpCKQ%3d%3d</t>
  </si>
  <si>
    <t>39-01-3025</t>
  </si>
  <si>
    <t>Power Connector, Minifit Jr, 4P2R, FH, P</t>
  </si>
  <si>
    <t>http://www.mouser.com/ProductDetail/Molex/39-01-3045/?qs=1XlfjIQj4rw5awNar2tWGQ%3d%3d</t>
  </si>
  <si>
    <t>39-01-3045</t>
  </si>
  <si>
    <t>Sockets, Minifit Jr</t>
  </si>
  <si>
    <t>http://www.mouser.com/ProductDetail/Molex/39-00-0038/?qs=jsoPY5EnoNuo48Wn8ShxhQ%3d%3d</t>
  </si>
  <si>
    <t>39-00-0038</t>
  </si>
  <si>
    <t>Data Connector, Sherlock, 2P1R, TH, R</t>
  </si>
  <si>
    <t>http://www.mouser.com/ProductDetail/Molex/35362-0250/?qs=DQ3LI50eFWaxuU8gmgqoMg%3d%3d</t>
  </si>
  <si>
    <t>35362-0250</t>
  </si>
  <si>
    <t>Data Connector, Sherlock, 3P1R, TH, R</t>
  </si>
  <si>
    <t>http://www.mouser.com/ProductDetail/Molex/35362-0350/?qs=rI0qAsZmBJBnxXIBbf08Tw%3d%3d</t>
  </si>
  <si>
    <t>35362-0350</t>
  </si>
  <si>
    <t>Data Connector, Sherlock, 4P1R, TH, R</t>
  </si>
  <si>
    <t>http://www.mouser.com/ProductDetail/Molex/35362-0450/?qs=hKT1rQ23qviuEoVP9Ae9zriZfCTjYq8BFzb8dOJeLvo%3d</t>
  </si>
  <si>
    <t>35362-0450</t>
  </si>
  <si>
    <t>Data Connector, Sherlock, 5P1R, TH, R</t>
  </si>
  <si>
    <t>http://www.mouser.com/ProductDetail/Molex/35362-0550/?qs=hKT1rQ23qvi1ziZ%2fh%2f57944ZDCF16SsAPPY2VDSYlVU%3d</t>
  </si>
  <si>
    <t>35362-0550</t>
  </si>
  <si>
    <t>Data Connector, Sherlock, 6P1R, TH, R</t>
  </si>
  <si>
    <t>http://www.mouser.com/ProductDetail/Molex/35362-0650/?qs=hKT1rQ23qvhLrOLlLkYMvxyEs4NKS3adoG5RZJ84WbM%3d</t>
  </si>
  <si>
    <t>35362-0650</t>
  </si>
  <si>
    <t>Data Connector, Sherlock, 2P1R, FH, P</t>
  </si>
  <si>
    <t>http://www.mouser.com/ProductDetail/Molex/35507-0200/?qs=A%252b%2fNCR0PvNW8SHqMeL1ROA%3d%3d</t>
  </si>
  <si>
    <t>35507-0200</t>
  </si>
  <si>
    <t>Data Connector, Sherlock, 3P1R, FH, P</t>
  </si>
  <si>
    <t>35507-0300</t>
  </si>
  <si>
    <t>Data Connector, Sherlock, 4P1R, FH, P</t>
  </si>
  <si>
    <t>http://www.mouser.com/ProductDetail/Molex/35507-0400/?qs=ZDXmSm135913QNLj1WPLlg%3d%3d</t>
  </si>
  <si>
    <t>35507-0400</t>
  </si>
  <si>
    <t>Data Connector, Sherlock, 5P1R, FH, P</t>
  </si>
  <si>
    <t>http://www.mouser.com/ProductDetail/Molex/35507-0500/?qs=VTvozwRg1HB7fWXlrYPHbw%3d%3d</t>
  </si>
  <si>
    <t>35507-0500</t>
  </si>
  <si>
    <t>Data Connector, Sherlock, 6P1R, FH, P</t>
  </si>
  <si>
    <t>http://www.mouser.com/ProductDetail/Molex/35507-0600/?qs=fQj%252bHnhwmNSgY%2fTdKf9ing%3d%3d</t>
  </si>
  <si>
    <t>35507-0600</t>
  </si>
  <si>
    <t>Sockets, Sherlock</t>
  </si>
  <si>
    <t>http://www.mouser.com/ProductDetail/Molex/50212-8100/?qs=VKrXD49J9EoGN45KQxz9Bg%3d%3d</t>
  </si>
  <si>
    <t>50212-8100</t>
  </si>
  <si>
    <t>Male Header, 6P2R, V</t>
  </si>
  <si>
    <t>http://www.mouser.com/ProductDetail/FCI/68602-406HLF/?qs=CEgdKq8q45WKTDRHNgzbDT0NYHQ%2fXdpPqrb9zrot088%3d</t>
  </si>
  <si>
    <t>68602-406HLF</t>
  </si>
  <si>
    <t>Data Connector, SPOX, 3P1R, TH, R</t>
  </si>
  <si>
    <t>http://www.mouser.com/ProductDetail/Molex/22-03-5035/?qs=VKrXD49J9Ep%252bv2WwbOoiPA%3d%3d</t>
  </si>
  <si>
    <t>22-03-5035</t>
  </si>
  <si>
    <t>Data Connector, SPOX, 3P1R, FH, P</t>
  </si>
  <si>
    <t>http://www.mouser.com/ProductDetail/Molex/50-37-5033/?qs=AplfTeSvkkCfnVdKv8UuEg%3d%3d</t>
  </si>
  <si>
    <t>50-37-5033</t>
  </si>
  <si>
    <t>Sockets, SPOX</t>
  </si>
  <si>
    <t>http://www.mouser.com/ProductDetail/Molex/39-00-0160/?qs=vE%2f395LYEseZQew2ii4ReQ%3d%3d</t>
  </si>
  <si>
    <t>39-00-0160</t>
  </si>
  <si>
    <t>http://www.l-com.com/item.aspx?id=33759</t>
  </si>
  <si>
    <t>WPUSBCN-B-2.0</t>
  </si>
  <si>
    <t>USB Connector Dust Cap</t>
  </si>
  <si>
    <t>http://www.l-com.com/item.aspx?id=7305&amp;cmp=MI</t>
  </si>
  <si>
    <t>WPUSB-CVR</t>
  </si>
  <si>
    <t>Antenna, 2,4GHz, 12dBi, Yagi</t>
  </si>
  <si>
    <t>http://www.l-com.com/item.aspx?id=22133</t>
  </si>
  <si>
    <t>HG2412SY</t>
  </si>
  <si>
    <t>Antenna, 2.4GHz, 6dBi, Colinear</t>
  </si>
  <si>
    <t>http://www.l-com.com/item.aspx?id=22264</t>
  </si>
  <si>
    <t>HGV-2406U</t>
  </si>
  <si>
    <t>Antenna, 900MHz, 14dBi, Yagi</t>
  </si>
  <si>
    <t>http://www.l-com.com/item.aspx?id=25507</t>
  </si>
  <si>
    <t>HG914YE</t>
  </si>
  <si>
    <t>DC-DC Converter</t>
  </si>
  <si>
    <t>http://www.mini-box.com/DCDC-USB</t>
  </si>
  <si>
    <t>DCDC-USB</t>
  </si>
  <si>
    <t>Solder, 60:40, Rosin Core, 1lb</t>
  </si>
  <si>
    <t>http://www.mcmaster.com/</t>
  </si>
  <si>
    <t>7659A5</t>
  </si>
  <si>
    <t>Flux Pen</t>
  </si>
  <si>
    <t>7893A22</t>
  </si>
  <si>
    <t>Expandable Cable Sleeving, 1/8in, 10ft</t>
  </si>
  <si>
    <t>9284K411</t>
  </si>
  <si>
    <t>Expandable Cable Sleeving, 1/4in, 10ft</t>
  </si>
  <si>
    <t>9284K412</t>
  </si>
  <si>
    <t>Expandable Cable Sleeving, 1/2in, 10ft</t>
  </si>
  <si>
    <t>9284K414</t>
  </si>
  <si>
    <t>Heat Shrink Tubing Assortment</t>
  </si>
  <si>
    <t>6334K41</t>
  </si>
  <si>
    <t>Ring Terminal, 16-14AWG, 1/4in, 10</t>
  </si>
  <si>
    <t>7113K255</t>
  </si>
  <si>
    <t>Ring Terminal, 16-14AWG, 3/8in, 10</t>
  </si>
  <si>
    <t>7113K951</t>
  </si>
  <si>
    <t>Ring Terminal, 16-12AWG, 1/2in, 10</t>
  </si>
  <si>
    <t>9388K38</t>
  </si>
  <si>
    <t>Barrel Connector, 2.5mm, Plug</t>
  </si>
  <si>
    <t>http://search.digikey.com/us/en/products/PP3-002B/CP3-1001-ND/992137</t>
  </si>
  <si>
    <t>PP3-002B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</si>
</sst>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.00"/>
    <numFmt numFmtId="166" formatCode="&quot;$&quot;#,##0.00"/>
    <numFmt numFmtId="167" formatCode="&quot;$&quot;#,##0.00"/>
  </numFmts>
  <fonts count="14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21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xfId="0" fontId="0" fillId="0" borderId="0" applyAlignment="1">
      <alignment horizontal="general" vertical="bottom" wrapText="1"/>
    </xf>
    <xf numFmtId="0" xfId="0" fontId="0" fillId="2" borderId="0" applyFill="1" applyAlignment="1">
      <alignment horizontal="center" vertical="bottom" wrapText="1"/>
    </xf>
    <xf numFmtId="0" applyFont="1" xfId="0" fontId="1" fillId="3" borderId="0" applyFill="1" applyAlignment="1">
      <alignment horizontal="center" vertical="bottom" wrapText="1"/>
    </xf>
    <xf numFmtId="0" xfId="0" fontId="0" fillId="4" borderId="0" applyFill="1" applyAlignment="1">
      <alignment horizontal="center" vertical="bottom" wrapText="1"/>
    </xf>
    <xf numFmtId="3" xfId="0" applyNumberFormat="1" fontId="0" fillId="0" borderId="0" applyAlignment="1">
      <alignment horizontal="center" vertical="bottom" wrapText="1"/>
    </xf>
    <xf numFmtId="0" xfId="0" fontId="0" fillId="0" borderId="0" applyAlignment="1">
      <alignment horizontal="center" vertical="bottom" wrapText="1"/>
    </xf>
    <xf numFmtId="3" xfId="0" applyNumberFormat="1" fontId="0" fillId="5" borderId="0" applyFill="1" applyAlignment="1">
      <alignment horizontal="center" vertical="bottom" wrapText="1"/>
    </xf>
    <xf numFmtId="3" xfId="0" applyNumberFormat="1" fontId="0" fillId="6" borderId="0" applyFill="1" applyAlignment="1">
      <alignment horizontal="center" vertical="bottom" wrapText="1"/>
    </xf>
    <xf numFmtId="0" xfId="0" fontId="0" fillId="7" borderId="0" applyFill="1" applyAlignment="1">
      <alignment horizontal="center" vertical="bottom" wrapText="1"/>
    </xf>
    <xf numFmtId="164" xfId="0" applyNumberFormat="1" fontId="0" fillId="8" borderId="0" applyFill="1" applyAlignment="1">
      <alignment horizontal="center" vertical="bottom" wrapText="1"/>
    </xf>
    <xf numFmtId="0" xfId="0" fontId="0" fillId="9" borderId="0" applyFill="1" applyAlignment="1">
      <alignment horizontal="center" vertical="bottom" wrapText="1"/>
    </xf>
    <xf applyNumberFormat="1" xfId="0" numFmtId="3" fontId="2" borderId="0" applyFill="1" fillId="10" applyFont="1" applyAlignment="1">
      <alignment horizontal="center" vertical="bottom" wrapText="1"/>
    </xf>
    <xf xfId="0" numFmtId="0" fontId="3" borderId="0" applyFill="1" fillId="11" applyFont="1" applyAlignment="1">
      <alignment horizontal="center" vertical="bottom" wrapText="1"/>
    </xf>
    <xf xfId="0" numFmtId="0" fontId="4" borderId="0" applyFill="1" fillId="12" applyFont="1" applyAlignment="1">
      <alignment horizontal="center" vertical="bottom" wrapText="1"/>
    </xf>
    <xf applyNumberFormat="1" xfId="0" numFmtId="3" fontId="5" borderId="0" fillId="0" applyFont="1" applyAlignment="1">
      <alignment horizontal="center" vertical="bottom" wrapText="1"/>
    </xf>
    <xf xfId="0" numFmtId="0" fontId="6" borderId="0" applyFill="1" fillId="13" applyFont="1" applyAlignment="1">
      <alignment horizontal="center" vertical="bottom"/>
    </xf>
    <xf xfId="0" numFmtId="0" fontId="7" borderId="0" applyFill="1" fillId="14" applyFont="1" applyAlignment="1">
      <alignment horizontal="left" vertical="bottom" wrapText="1"/>
    </xf>
    <xf applyNumberFormat="1" xfId="0" numFmtId="3" fontId="8" borderId="0" applyFill="1" fillId="15" applyFont="1" applyAlignment="1">
      <alignment horizontal="center" vertical="bottom" wrapText="1"/>
    </xf>
    <xf xfId="0" numFmtId="0" fontId="9" borderId="0" fillId="0" applyFont="1" applyAlignment="1">
      <alignment horizontal="center" vertical="bottom" wrapText="1"/>
    </xf>
    <xf xfId="0" numFmtId="0" fontId="10" borderId="0" applyFill="1" fillId="16" applyFont="1" applyAlignment="1">
      <alignment horizontal="center" vertical="bottom" wrapText="1"/>
    </xf>
    <xf xfId="0" numFmtId="0" fontId="0" borderId="0" applyFill="1" fillId="17" applyAlignment="1">
      <alignment horizontal="left" vertical="bottom" wrapText="1"/>
    </xf>
    <xf xfId="0" numFmtId="0" fontId="11" borderId="0" applyFill="1" fillId="18" applyFont="1" applyAlignment="1">
      <alignment horizontal="center" vertical="bottom" wrapText="1"/>
    </xf>
    <xf applyNumberFormat="1" xfId="0" numFmtId="165" fontId="12" borderId="0" applyFill="1" fillId="19" applyFont="1" applyAlignment="1">
      <alignment horizontal="center" vertical="bottom" wrapText="1"/>
    </xf>
    <xf xfId="0" numFmtId="0" fontId="0" borderId="0" applyFill="1" fillId="20" applyAlignment="1">
      <alignment horizontal="center" vertical="bottom"/>
    </xf>
    <xf applyNumberFormat="1" xfId="0" numFmtId="166" fontId="13" borderId="0" fillId="0" applyFont="1" applyAlignment="1">
      <alignment horizontal="center" vertical="bottom" wrapText="1"/>
    </xf>
    <xf applyNumberFormat="1" xfId="0" numFmtId="167" fontId="0" borderId="0" fillId="0" applyAlignment="1">
      <alignment horizontal="center" vertical="bottom" wrapText="1"/>
    </xf>
  </cellXfs>
  <cellStyles count="1">
    <cellStyle name="Normal" xfId="0" builtinId="0"/>
  </cellStyles>
</styleSheet>
</file>

<file path=xl/_rels/workbook.xml.rels><?xml version="1.0" encoding="UTF-8" standalone="yes"?><Relationships xmlns="http://schemas.openxmlformats.org/package/2006/relationships"><Relationship Type="http://schemas.openxmlformats.org/officeDocument/2006/relationships/sharedStrings" Id="rId2" Target="sharedStrings.xml"/><Relationship Type="http://schemas.openxmlformats.org/officeDocument/2006/relationships/styles" Id="rId1" Target="styles.xml"/><Relationship Type="http://schemas.openxmlformats.org/officeDocument/2006/relationships/worksheet" Id="rId3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activePane="bottomRight" xSplit="4.0" state="frozen" topLeftCell="E4"/>
      <selection activeCell="E1" sqref="E1" pane="topRight"/>
      <selection activeCell="A4" sqref="A4" pane="bottomLeft"/>
      <selection activeCell="E4" sqref="E4" pane="bottomRight"/>
    </sheetView>
  </sheetViews>
  <sheetFormatPr defaultRowHeight="12.75" defaultColWidth="17.14" customHeight="1"/>
  <cols>
    <col max="1" min="1" customWidth="1" width="39.43"/>
    <col max="2" min="2" customWidth="1" width="16.14"/>
    <col max="3" min="3" customWidth="1" width="13.29"/>
    <col max="4" min="4" customWidth="1" width="29.0"/>
  </cols>
  <sheetData>
    <row r="1">
      <c s="20" r="A1"/>
      <c s="23" r="B1"/>
      <c s="1" r="C1"/>
      <c s="1" r="D1"/>
      <c t="s" s="13" r="E1">
        <v>0</v>
      </c>
      <c t="s" s="13" r="F1">
        <v>1</v>
      </c>
      <c t="s" s="13" r="G1">
        <v>2</v>
      </c>
      <c t="s" s="13" r="H1">
        <v>3</v>
      </c>
      <c t="s" s="13" r="I1">
        <v>4</v>
      </c>
      <c t="s" s="13" r="J1">
        <v>5</v>
      </c>
      <c t="s" s="13" r="K1">
        <v>6</v>
      </c>
      <c t="s" s="13" r="L1">
        <v>7</v>
      </c>
      <c t="s" s="13" r="M1">
        <v>8</v>
      </c>
      <c t="s" s="13" r="N1">
        <v>9</v>
      </c>
      <c t="s" s="13" r="O1">
        <v>10</v>
      </c>
      <c s="14" r="P1"/>
      <c s="14" r="Q1"/>
      <c s="24" r="R1"/>
      <c s="24" r="S1"/>
      <c s="24" r="T1"/>
      <c s="18" r="U1"/>
      <c s="18" r="V1"/>
      <c s="18" r="W1"/>
    </row>
    <row r="2">
      <c s="20" r="A2"/>
      <c s="23" r="B2"/>
      <c s="1" r="C2"/>
      <c s="1" r="D2"/>
      <c s="10" r="E2">
        <v>1</v>
      </c>
      <c s="10" r="F2">
        <v>2</v>
      </c>
      <c s="10" r="G2">
        <v>8</v>
      </c>
      <c s="10" r="H2">
        <v>1</v>
      </c>
      <c s="10" r="I2">
        <v>1</v>
      </c>
      <c s="10" r="J2">
        <v>2</v>
      </c>
      <c s="10" r="K2">
        <v>1</v>
      </c>
      <c s="10" r="L2">
        <v>1</v>
      </c>
      <c s="10" r="M2">
        <v>2</v>
      </c>
      <c s="10" r="N2">
        <v>1</v>
      </c>
      <c t="s" s="12" r="O2">
        <v>11</v>
      </c>
      <c s="4" r="P2"/>
      <c s="4" r="Q2"/>
      <c s="25" r="R2"/>
      <c s="25" r="S2"/>
      <c t="s" s="22" r="T2">
        <v>12</v>
      </c>
      <c s="5" r="U2"/>
      <c s="5" r="V2"/>
      <c s="5" r="W2"/>
    </row>
    <row r="3">
      <c t="s" s="16" r="A3">
        <v>13</v>
      </c>
      <c t="s" s="15" r="B3">
        <v>14</v>
      </c>
      <c t="s" s="2" r="C3">
        <v>15</v>
      </c>
      <c t="s" s="2" r="D3">
        <v>16</v>
      </c>
      <c t="s" s="21" r="E3">
        <v>17</v>
      </c>
      <c t="s" s="21" r="F3">
        <v>17</v>
      </c>
      <c t="s" s="21" r="G3">
        <v>17</v>
      </c>
      <c t="s" s="21" r="H3">
        <v>17</v>
      </c>
      <c t="s" s="21" r="I3">
        <v>17</v>
      </c>
      <c t="s" s="21" r="J3">
        <v>17</v>
      </c>
      <c t="s" s="21" r="K3">
        <v>17</v>
      </c>
      <c t="s" s="21" r="L3">
        <v>17</v>
      </c>
      <c t="s" s="21" r="M3">
        <v>17</v>
      </c>
      <c t="s" s="21" r="N3">
        <v>17</v>
      </c>
      <c t="s" s="19" r="O3">
        <v>18</v>
      </c>
      <c t="s" s="17" r="P3">
        <v>19</v>
      </c>
      <c t="s" s="11" r="Q3">
        <v>20</v>
      </c>
      <c t="s" s="22" r="R3">
        <v>21</v>
      </c>
      <c t="s" s="22" r="S3">
        <v>22</v>
      </c>
      <c s="9" r="T3">
        <f>SUM(S4:S167)</f>
        <v>1853.6004</v>
      </c>
      <c s="5" r="U3"/>
      <c s="5" r="V3"/>
      <c s="5" r="W3"/>
    </row>
    <row r="4">
      <c t="s" s="20" r="A4">
        <v>23</v>
      </c>
      <c t="s" s="23" r="B4">
        <v>24</v>
      </c>
      <c t="s" s="1" r="C4">
        <v>25</v>
      </c>
      <c t="s" s="1" r="D4">
        <v>26</v>
      </c>
      <c s="3" r="E4">
        <v>1</v>
      </c>
      <c s="3" r="F4">
        <v>1</v>
      </c>
      <c s="3" r="G4">
        <v>1</v>
      </c>
      <c s="3" r="H4"/>
      <c s="3" r="I4"/>
      <c s="3" r="J4"/>
      <c s="3" r="K4"/>
      <c s="3" r="L4"/>
      <c s="3" r="M4"/>
      <c s="3" r="N4"/>
      <c s="8" r="O4">
        <f>SUM((E4*$E$2),(F4*$F$2),(G4*$G$2),(H4*$H$2),(I4*$I$2),(J4*$J$2),(K4*$K$2),(L4*$L$2),(M4*$M$2),(N4*$N$2))</f>
        <v>11</v>
      </c>
      <c s="7" r="P4">
        <f>IF((O4&gt;10),FLOOR((O4*0.3),1),CEILING((O4*0.5),1))</f>
        <v>3</v>
      </c>
      <c s="6" r="Q4">
        <f>SUM(O4,P4)</f>
        <v>14</v>
      </c>
      <c s="9" r="R4">
        <v>0.58</v>
      </c>
      <c s="9" r="S4">
        <f>R4*Q4</f>
        <v>8.12</v>
      </c>
      <c s="5" r="U4"/>
      <c s="5" r="V4"/>
      <c s="5" r="W4"/>
    </row>
    <row r="5">
      <c t="s" s="20" r="A5">
        <v>27</v>
      </c>
      <c t="s" s="23" r="B5">
        <v>28</v>
      </c>
      <c s="1" r="C5"/>
      <c t="s" s="1" r="D5">
        <v>29</v>
      </c>
      <c s="3" r="E5">
        <v>1</v>
      </c>
      <c s="3" r="F5">
        <v>1</v>
      </c>
      <c s="3" r="G5"/>
      <c s="3" r="H5"/>
      <c s="3" r="I5">
        <v>1</v>
      </c>
      <c s="3" r="J5"/>
      <c s="3" r="K5">
        <v>1</v>
      </c>
      <c s="3" r="L5">
        <v>1</v>
      </c>
      <c s="3" r="M5"/>
      <c s="3" r="N5"/>
      <c s="8" r="O5">
        <f>SUM((E5*$E$2),(F5*$F$2),(G5*$G$2),(H5*$H$2),(I5*$I$2),(J5*$J$2),(K5*$K$2),(L5*$L$2),(M5*$M$2),(N5*$N$2))</f>
        <v>6</v>
      </c>
      <c s="7" r="P5">
        <f>IF((O5&gt;10),FLOOR((O5*0.3),1),CEILING((O5*0.5),1))</f>
        <v>3</v>
      </c>
      <c s="6" r="Q5">
        <f>SUM(O5,P5)</f>
        <v>9</v>
      </c>
      <c s="9" r="R5">
        <v>5.74</v>
      </c>
      <c s="9" r="S5">
        <f>R5*Q5</f>
        <v>51.66</v>
      </c>
      <c s="25" r="T5"/>
      <c s="5" r="U5"/>
      <c s="5" r="V5"/>
      <c s="5" r="W5"/>
    </row>
    <row r="6">
      <c t="s" s="20" r="A6">
        <v>27</v>
      </c>
      <c t="s" s="23" r="B6">
        <v>30</v>
      </c>
      <c s="1" r="C6"/>
      <c t="s" s="1" r="D6">
        <v>31</v>
      </c>
      <c s="3" r="E6"/>
      <c s="3" r="F6"/>
      <c s="3" r="G6">
        <v>1</v>
      </c>
      <c s="3" r="H6"/>
      <c s="3" r="I6"/>
      <c s="3" r="J6"/>
      <c s="3" r="K6"/>
      <c s="3" r="L6"/>
      <c s="3" r="M6"/>
      <c s="3" r="N6"/>
      <c s="8" r="O6">
        <f>SUM((E6*$E$2),(F6*$F$2),(G6*$G$2),(H6*$H$2),(I6*$I$2),(J6*$J$2),(K6*$K$2),(L6*$L$2),(M6*$M$2),(N6*$N$2))</f>
        <v>8</v>
      </c>
      <c s="7" r="P6">
        <f>IF((O6&gt;10),FLOOR((O6*0.3),1),CEILING((O6*0.5),1))</f>
        <v>4</v>
      </c>
      <c s="6" r="Q6">
        <f>SUM(O6,P6)</f>
        <v>12</v>
      </c>
      <c s="9" r="R6">
        <v>3.15</v>
      </c>
      <c s="9" r="S6">
        <f>R6*Q6</f>
        <v>37.8</v>
      </c>
      <c s="25" r="T6"/>
      <c s="5" r="U6"/>
      <c s="5" r="V6"/>
      <c s="5" r="W6"/>
    </row>
    <row r="7">
      <c t="s" s="20" r="A7">
        <v>32</v>
      </c>
      <c t="s" s="23" r="B7">
        <v>33</v>
      </c>
      <c s="1" r="C7"/>
      <c t="s" s="1" r="D7">
        <v>34</v>
      </c>
      <c s="3" r="E7">
        <v>1</v>
      </c>
      <c s="3" r="F7"/>
      <c s="3" r="G7"/>
      <c s="3" r="H7"/>
      <c s="3" r="I7"/>
      <c s="3" r="J7"/>
      <c s="3" r="K7"/>
      <c s="3" r="L7"/>
      <c s="3" r="M7"/>
      <c s="3" r="N7"/>
      <c s="8" r="O7">
        <f>SUM((E7*$E$2),(F7*$F$2),(G7*$G$2),(H7*$H$2),(I7*$I$2),(J7*$J$2),(K7*$K$2),(L7*$L$2),(M7*$M$2),(N7*$N$2))</f>
        <v>1</v>
      </c>
      <c s="7" r="P7">
        <f>IF((O7&gt;10),FLOOR((O7*0.3),1),CEILING((O7*0.5),1))</f>
        <v>1</v>
      </c>
      <c s="6" r="Q7">
        <f>SUM(O7,P7)</f>
        <v>2</v>
      </c>
      <c s="9" r="R7">
        <v>0.58</v>
      </c>
      <c s="9" r="S7">
        <f>R7*Q7</f>
        <v>1.16</v>
      </c>
      <c s="25" r="T7"/>
      <c s="5" r="U7"/>
      <c s="5" r="V7"/>
      <c s="5" r="W7"/>
    </row>
    <row r="8">
      <c t="s" s="20" r="A8">
        <v>35</v>
      </c>
      <c t="s" s="23" r="B8">
        <v>36</v>
      </c>
      <c s="1" r="C8"/>
      <c t="s" s="1" r="D8">
        <v>37</v>
      </c>
      <c s="3" r="E8">
        <v>45</v>
      </c>
      <c s="3" r="F8"/>
      <c s="3" r="G8"/>
      <c s="3" r="H8"/>
      <c s="3" r="I8"/>
      <c s="3" r="J8"/>
      <c s="3" r="K8"/>
      <c s="3" r="L8"/>
      <c s="3" r="M8"/>
      <c s="3" r="N8"/>
      <c s="8" r="O8">
        <f>SUM((E8*$E$2),(F8*$F$2),(G8*$G$2),(H8*$H$2),(I8*$I$2),(J8*$J$2),(K8*$K$2),(L8*$L$2),(M8*$M$2),(N8*$N$2))</f>
        <v>45</v>
      </c>
      <c s="7" r="P8">
        <f>IF((O8&gt;10),FLOOR((O8*0.3),1),CEILING((O8*0.5),1))</f>
        <v>13</v>
      </c>
      <c s="6" r="Q8">
        <f>SUM(O8,P8)</f>
        <v>58</v>
      </c>
      <c s="9" r="R8">
        <v>0.14</v>
      </c>
      <c s="9" r="S8">
        <f>R8*Q8</f>
        <v>8.12</v>
      </c>
      <c s="25" r="T8"/>
      <c s="5" r="U8"/>
      <c s="5" r="V8"/>
      <c s="5" r="W8"/>
    </row>
    <row r="9">
      <c t="s" s="20" r="A9">
        <v>38</v>
      </c>
      <c t="s" s="23" r="B9">
        <v>39</v>
      </c>
      <c s="1" r="C9"/>
      <c t="s" s="1" r="D9">
        <v>40</v>
      </c>
      <c s="3" r="E9">
        <v>1</v>
      </c>
      <c s="3" r="F9"/>
      <c s="3" r="G9"/>
      <c s="3" r="H9"/>
      <c s="3" r="I9"/>
      <c s="3" r="J9"/>
      <c s="3" r="K9"/>
      <c s="3" r="L9"/>
      <c s="3" r="M9"/>
      <c s="3" r="N9"/>
      <c s="8" r="O9">
        <f>SUM((E9*$E$2),(F9*$F$2),(G9*$G$2),(H9*$H$2),(I9*$I$2),(J9*$J$2),(K9*$K$2),(L9*$L$2),(M9*$M$2),(N9*$N$2))</f>
        <v>1</v>
      </c>
      <c s="7" r="P9">
        <f>IF((O9&gt;10),FLOOR((O9*0.3),1),CEILING((O9*0.5),1))</f>
        <v>1</v>
      </c>
      <c s="6" r="Q9">
        <f>SUM(O9,P9)</f>
        <v>2</v>
      </c>
      <c s="9" r="R9">
        <v>0.09</v>
      </c>
      <c s="9" r="S9">
        <f>R9*Q9</f>
        <v>0.18</v>
      </c>
      <c s="25" r="T9"/>
      <c s="5" r="U9"/>
      <c s="5" r="V9"/>
      <c s="5" r="W9"/>
    </row>
    <row r="10">
      <c t="s" s="20" r="A10">
        <v>41</v>
      </c>
      <c t="s" s="23" r="B10">
        <v>42</v>
      </c>
      <c t="s" s="1" r="C10">
        <v>43</v>
      </c>
      <c t="s" s="1" r="D10">
        <v>44</v>
      </c>
      <c s="3" r="E10">
        <v>1</v>
      </c>
      <c s="3" r="F10"/>
      <c s="3" r="G10"/>
      <c s="3" r="H10"/>
      <c s="3" r="I10"/>
      <c s="3" r="J10"/>
      <c s="3" r="K10"/>
      <c s="3" r="L10"/>
      <c s="3" r="M10"/>
      <c s="3" r="N10"/>
      <c s="8" r="O10">
        <f>SUM((E10*$E$2),(F10*$F$2),(G10*$G$2),(H10*$H$2),(I10*$I$2),(J10*$J$2),(K10*$K$2),(L10*$L$2),(M10*$M$2),(N10*$N$2))</f>
        <v>1</v>
      </c>
      <c s="7" r="P10">
        <f>IF((O10&gt;10),FLOOR((O10*0.3),1),CEILING((O10*0.5),1))</f>
        <v>1</v>
      </c>
      <c s="6" r="Q10">
        <f>SUM(O10,P10)</f>
        <v>2</v>
      </c>
      <c s="9" r="R10">
        <v>0.09</v>
      </c>
      <c s="9" r="S10">
        <f>R10*Q10</f>
        <v>0.18</v>
      </c>
      <c s="25" r="T10"/>
      <c s="5" r="U10"/>
      <c s="5" r="V10"/>
      <c s="5" r="W10"/>
    </row>
    <row r="11">
      <c t="s" s="20" r="A11">
        <v>41</v>
      </c>
      <c t="s" s="23" r="B11">
        <v>45</v>
      </c>
      <c t="s" s="1" r="C11">
        <v>46</v>
      </c>
      <c t="s" s="1" r="D11">
        <v>47</v>
      </c>
      <c s="3" r="E11">
        <v>1</v>
      </c>
      <c s="3" r="F11"/>
      <c s="3" r="G11"/>
      <c s="3" r="H11"/>
      <c s="3" r="I11"/>
      <c s="3" r="J11"/>
      <c s="3" r="K11"/>
      <c s="3" r="L11"/>
      <c s="3" r="M11"/>
      <c s="3" r="N11"/>
      <c s="8" r="O11">
        <f>SUM((E11*$E$2),(F11*$F$2),(G11*$G$2),(H11*$H$2),(I11*$I$2),(J11*$J$2),(K11*$K$2),(L11*$L$2),(M11*$M$2),(N11*$N$2))</f>
        <v>1</v>
      </c>
      <c s="7" r="P11">
        <f>IF((O11&gt;10),FLOOR((O11*0.3),1),CEILING((O11*0.5),1))</f>
        <v>1</v>
      </c>
      <c s="6" r="Q11">
        <f>SUM(O11,P11)</f>
        <v>2</v>
      </c>
      <c s="9" r="R11">
        <v>0.09</v>
      </c>
      <c s="9" r="S11">
        <f>R11*Q11</f>
        <v>0.18</v>
      </c>
      <c s="25" r="T11"/>
      <c s="5" r="U11"/>
      <c s="5" r="V11"/>
      <c s="5" r="W11"/>
    </row>
    <row r="12">
      <c t="s" s="20" r="A12">
        <v>41</v>
      </c>
      <c t="s" s="23" r="B12">
        <v>48</v>
      </c>
      <c t="s" s="1" r="C12">
        <v>49</v>
      </c>
      <c t="s" s="1" r="D12">
        <v>50</v>
      </c>
      <c s="3" r="E12">
        <v>1</v>
      </c>
      <c s="3" r="F12"/>
      <c s="3" r="G12"/>
      <c s="3" r="H12"/>
      <c s="3" r="I12"/>
      <c s="3" r="J12"/>
      <c s="3" r="K12"/>
      <c s="3" r="L12"/>
      <c s="3" r="M12"/>
      <c s="3" r="N12"/>
      <c s="8" r="O12">
        <f>SUM((E12*$E$2),(F12*$F$2),(G12*$G$2),(H12*$H$2),(I12*$I$2),(J12*$J$2),(K12*$K$2),(L12*$L$2),(M12*$M$2),(N12*$N$2))</f>
        <v>1</v>
      </c>
      <c s="7" r="P12">
        <f>IF((O12&gt;10),FLOOR((O12*0.3),1),CEILING((O12*0.5),1))</f>
        <v>1</v>
      </c>
      <c s="6" r="Q12">
        <f>SUM(O12,P12)</f>
        <v>2</v>
      </c>
      <c s="9" r="R12">
        <v>0.09</v>
      </c>
      <c s="9" r="S12">
        <f>R12*Q12</f>
        <v>0.18</v>
      </c>
      <c s="25" r="T12"/>
      <c s="5" r="U12"/>
      <c s="5" r="V12"/>
      <c s="5" r="W12"/>
    </row>
    <row r="13">
      <c t="s" s="20" r="A13">
        <v>41</v>
      </c>
      <c t="s" s="23" r="B13">
        <v>51</v>
      </c>
      <c t="s" s="1" r="C13">
        <v>52</v>
      </c>
      <c t="s" s="1" r="D13">
        <v>53</v>
      </c>
      <c s="3" r="E13">
        <v>1</v>
      </c>
      <c s="3" r="F13"/>
      <c s="3" r="G13"/>
      <c s="3" r="H13"/>
      <c s="3" r="I13"/>
      <c s="3" r="J13"/>
      <c s="3" r="K13"/>
      <c s="3" r="L13"/>
      <c s="3" r="M13"/>
      <c s="3" r="N13"/>
      <c s="8" r="O13">
        <f>SUM((E13*$E$2),(F13*$F$2),(G13*$G$2),(H13*$H$2),(I13*$I$2),(J13*$J$2),(K13*$K$2),(L13*$L$2),(M13*$M$2),(N13*$N$2))</f>
        <v>1</v>
      </c>
      <c s="7" r="P13">
        <f>IF((O13&gt;10),FLOOR((O13*0.3),1),CEILING((O13*0.5),1))</f>
        <v>1</v>
      </c>
      <c s="6" r="Q13">
        <f>SUM(O13,P13)</f>
        <v>2</v>
      </c>
      <c s="9" r="R13">
        <v>0.09</v>
      </c>
      <c s="9" r="S13">
        <f>R13*Q13</f>
        <v>0.18</v>
      </c>
      <c s="25" r="T13"/>
      <c s="5" r="U13"/>
      <c s="5" r="V13"/>
      <c s="5" r="W13"/>
    </row>
    <row r="14">
      <c t="s" s="20" r="A14">
        <v>41</v>
      </c>
      <c t="s" s="23" r="B14">
        <v>54</v>
      </c>
      <c t="s" s="1" r="C14">
        <v>55</v>
      </c>
      <c t="s" s="1" r="D14">
        <v>56</v>
      </c>
      <c s="3" r="E14">
        <v>1</v>
      </c>
      <c s="3" r="F14"/>
      <c s="3" r="G14"/>
      <c s="3" r="H14"/>
      <c s="3" r="I14"/>
      <c s="3" r="J14"/>
      <c s="3" r="K14"/>
      <c s="3" r="L14"/>
      <c s="3" r="M14"/>
      <c s="3" r="N14"/>
      <c s="8" r="O14">
        <f>SUM((E14*$E$2),(F14*$F$2),(G14*$G$2),(H14*$H$2),(I14*$I$2),(J14*$J$2),(K14*$K$2),(L14*$L$2),(M14*$M$2),(N14*$N$2))</f>
        <v>1</v>
      </c>
      <c s="7" r="P14">
        <f>IF((O14&gt;10),FLOOR((O14*0.3),1),CEILING((O14*0.5),1))</f>
        <v>1</v>
      </c>
      <c s="6" r="Q14">
        <f>SUM(O14,P14)</f>
        <v>2</v>
      </c>
      <c s="9" r="R14">
        <v>0.09</v>
      </c>
      <c s="9" r="S14">
        <f>R14*Q14</f>
        <v>0.18</v>
      </c>
      <c s="25" r="T14"/>
      <c s="5" r="U14"/>
      <c s="5" r="V14"/>
      <c s="5" r="W14"/>
    </row>
    <row r="15">
      <c t="s" s="20" r="A15">
        <v>57</v>
      </c>
      <c t="s" s="23" r="B15">
        <v>58</v>
      </c>
      <c t="s" s="1" r="C15">
        <v>59</v>
      </c>
      <c t="s" s="1" r="D15">
        <v>60</v>
      </c>
      <c s="3" r="E15">
        <v>40</v>
      </c>
      <c s="3" r="F15">
        <v>21</v>
      </c>
      <c s="3" r="G15">
        <v>13</v>
      </c>
      <c s="3" r="H15"/>
      <c s="3" r="I15"/>
      <c s="3" r="J15">
        <v>5</v>
      </c>
      <c s="3" r="K15"/>
      <c s="3" r="L15"/>
      <c s="3" r="M15"/>
      <c s="3" r="N15"/>
      <c s="8" r="O15">
        <f>SUM((E15*$E$2),(F15*$F$2),(G15*$G$2),(H15*$H$2),(I15*$I$2),(J15*$J$2),(K15*$K$2),(L15*$L$2),(M15*$M$2),(N15*$N$2))</f>
        <v>196</v>
      </c>
      <c s="7" r="P15">
        <f>IF((O15&gt;10),FLOOR((O15*0.3),1),CEILING((O15*0.5),1))</f>
        <v>58</v>
      </c>
      <c s="6" r="Q15">
        <f>SUM(O15,P15)</f>
        <v>254</v>
      </c>
      <c s="9" r="R15">
        <v>0.03</v>
      </c>
      <c s="9" r="S15">
        <f>R15*Q15</f>
        <v>7.62</v>
      </c>
      <c s="25" r="T15"/>
      <c s="5" r="U15"/>
      <c s="5" r="V15"/>
      <c s="5" r="W15"/>
    </row>
    <row r="16">
      <c t="s" s="20" r="A16">
        <v>57</v>
      </c>
      <c t="s" s="23" r="B16">
        <v>61</v>
      </c>
      <c t="s" s="1" r="C16">
        <v>62</v>
      </c>
      <c t="s" s="1" r="D16">
        <v>63</v>
      </c>
      <c s="3" r="E16">
        <v>2</v>
      </c>
      <c s="3" r="F16"/>
      <c s="3" r="G16">
        <v>2</v>
      </c>
      <c s="3" r="H16"/>
      <c s="3" r="I16"/>
      <c s="3" r="J16"/>
      <c s="3" r="K16"/>
      <c s="3" r="L16"/>
      <c s="3" r="M16"/>
      <c s="3" r="N16"/>
      <c s="8" r="O16">
        <f>SUM((E16*$E$2),(F16*$F$2),(G16*$G$2),(H16*$H$2),(I16*$I$2),(J16*$J$2),(K16*$K$2),(L16*$L$2),(M16*$M$2),(N16*$N$2))</f>
        <v>18</v>
      </c>
      <c s="7" r="P16">
        <f>IF((O16&gt;10),FLOOR((O16*0.3),1),CEILING((O16*0.5),1))</f>
        <v>5</v>
      </c>
      <c s="6" r="Q16">
        <f>SUM(O16,P16)</f>
        <v>23</v>
      </c>
      <c s="9" r="R16">
        <v>0.1</v>
      </c>
      <c s="9" r="S16">
        <f>R16*Q16</f>
        <v>2.3</v>
      </c>
      <c s="25" r="T16"/>
      <c s="5" r="U16"/>
      <c s="5" r="V16"/>
      <c s="5" r="W16"/>
    </row>
    <row r="17">
      <c t="s" s="20" r="A17">
        <v>57</v>
      </c>
      <c t="s" s="23" r="B17">
        <v>64</v>
      </c>
      <c t="s" s="1" r="C17">
        <v>65</v>
      </c>
      <c t="s" s="1" r="D17">
        <v>66</v>
      </c>
      <c s="3" r="E17">
        <v>1</v>
      </c>
      <c s="3" r="F17"/>
      <c s="3" r="G17"/>
      <c s="3" r="H17"/>
      <c s="3" r="I17"/>
      <c s="3" r="J17"/>
      <c s="3" r="K17"/>
      <c s="3" r="L17"/>
      <c s="3" r="M17"/>
      <c s="3" r="N17"/>
      <c s="8" r="O17">
        <f>SUM((E17*$E$2),(F17*$F$2),(G17*$G$2),(H17*$H$2),(I17*$I$2),(J17*$J$2),(K17*$K$2),(L17*$L$2),(M17*$M$2),(N17*$N$2))</f>
        <v>1</v>
      </c>
      <c s="7" r="P17">
        <f>IF((O17&gt;10),FLOOR((O17*0.3),1),CEILING((O17*0.5),1))</f>
        <v>1</v>
      </c>
      <c s="6" r="Q17">
        <f>SUM(O17,P17)</f>
        <v>2</v>
      </c>
      <c s="9" r="R17">
        <v>0.07</v>
      </c>
      <c s="9" r="S17">
        <f>R17*Q17</f>
        <v>0.14</v>
      </c>
      <c s="25" r="T17"/>
      <c s="5" r="U17"/>
      <c s="5" r="V17"/>
      <c s="5" r="W17"/>
    </row>
    <row r="18">
      <c t="s" s="20" r="A18">
        <v>57</v>
      </c>
      <c t="s" s="23" r="B18">
        <v>67</v>
      </c>
      <c t="s" s="1" r="C18">
        <v>68</v>
      </c>
      <c t="s" s="1" r="D18">
        <v>69</v>
      </c>
      <c s="3" r="E18">
        <v>3</v>
      </c>
      <c s="3" r="F18"/>
      <c s="3" r="G18"/>
      <c s="3" r="H18"/>
      <c s="3" r="I18"/>
      <c s="3" r="J18"/>
      <c s="3" r="K18"/>
      <c s="3" r="L18"/>
      <c s="3" r="M18"/>
      <c s="3" r="N18"/>
      <c s="8" r="O18">
        <f>SUM((E18*$E$2),(F18*$F$2),(G18*$G$2),(H18*$H$2),(I18*$I$2),(J18*$J$2),(K18*$K$2),(L18*$L$2),(M18*$M$2),(N18*$N$2))</f>
        <v>3</v>
      </c>
      <c s="7" r="P18">
        <f>IF((O18&gt;10),FLOOR((O18*0.3),1),CEILING((O18*0.5),1))</f>
        <v>2</v>
      </c>
      <c s="6" r="Q18">
        <f>SUM(O18,P18)</f>
        <v>5</v>
      </c>
      <c s="9" r="R18">
        <v>0.1</v>
      </c>
      <c s="9" r="S18">
        <f>R18*Q18</f>
        <v>0.5</v>
      </c>
      <c s="25" r="T18"/>
      <c s="5" r="U18"/>
      <c s="5" r="V18"/>
      <c s="5" r="W18"/>
    </row>
    <row r="19">
      <c t="s" s="20" r="A19">
        <v>57</v>
      </c>
      <c t="s" s="23" r="B19">
        <v>70</v>
      </c>
      <c t="s" s="1" r="C19">
        <v>71</v>
      </c>
      <c t="s" s="1" r="D19">
        <v>72</v>
      </c>
      <c s="3" r="E19">
        <v>2</v>
      </c>
      <c s="3" r="F19"/>
      <c s="3" r="G19"/>
      <c s="3" r="H19"/>
      <c s="3" r="I19"/>
      <c s="3" r="J19"/>
      <c s="3" r="K19"/>
      <c s="3" r="L19"/>
      <c s="3" r="M19"/>
      <c s="3" r="N19"/>
      <c s="8" r="O19">
        <f>SUM((E19*$E$2),(F19*$F$2),(G19*$G$2),(H19*$H$2),(I19*$I$2),(J19*$J$2),(K19*$K$2),(L19*$L$2),(M19*$M$2),(N19*$N$2))</f>
        <v>2</v>
      </c>
      <c s="7" r="P19">
        <f>IF((O19&gt;10),FLOOR((O19*0.3),1),CEILING((O19*0.5),1))</f>
        <v>1</v>
      </c>
      <c s="6" r="Q19">
        <f>SUM(O19,P19)</f>
        <v>3</v>
      </c>
      <c s="9" r="R19">
        <v>0.26</v>
      </c>
      <c s="9" r="S19">
        <f>R19*Q19</f>
        <v>0.78</v>
      </c>
      <c s="25" r="T19"/>
      <c s="5" r="U19"/>
      <c s="5" r="V19"/>
      <c s="5" r="W19"/>
    </row>
    <row r="20">
      <c t="s" s="20" r="A20">
        <v>73</v>
      </c>
      <c t="s" s="23" r="B20">
        <v>74</v>
      </c>
      <c t="s" s="1" r="C20">
        <v>75</v>
      </c>
      <c t="s" s="1" r="D20">
        <v>76</v>
      </c>
      <c s="3" r="E20">
        <v>4</v>
      </c>
      <c s="3" r="F20"/>
      <c s="3" r="G20"/>
      <c s="3" r="H20"/>
      <c s="3" r="I20"/>
      <c s="3" r="J20"/>
      <c s="3" r="K20"/>
      <c s="3" r="L20"/>
      <c s="3" r="M20"/>
      <c s="3" r="N20"/>
      <c s="8" r="O20">
        <f>SUM((E20*$E$2),(F20*$F$2),(G20*$G$2),(H20*$H$2),(I20*$I$2),(J20*$J$2),(K20*$K$2),(L20*$L$2),(M20*$M$2),(N20*$N$2))</f>
        <v>4</v>
      </c>
      <c s="7" r="P20">
        <f>IF((O20&gt;10),FLOOR((O20*0.3),1),CEILING((O20*0.5),1))</f>
        <v>2</v>
      </c>
      <c s="6" r="Q20">
        <f>SUM(O20,P20)</f>
        <v>6</v>
      </c>
      <c s="9" r="R20">
        <v>0.2</v>
      </c>
      <c s="9" r="S20">
        <f>R20*Q20</f>
        <v>1.2</v>
      </c>
      <c s="25" r="T20"/>
      <c s="5" r="U20"/>
      <c s="5" r="V20"/>
      <c s="5" r="W20"/>
    </row>
    <row r="21">
      <c t="s" s="20" r="A21">
        <v>77</v>
      </c>
      <c t="s" s="23" r="B21">
        <v>78</v>
      </c>
      <c t="s" s="1" r="C21">
        <v>71</v>
      </c>
      <c t="s" s="1" r="D21">
        <v>79</v>
      </c>
      <c s="3" r="E21">
        <v>7</v>
      </c>
      <c s="3" r="F21">
        <v>1</v>
      </c>
      <c s="3" r="G21"/>
      <c s="3" r="H21"/>
      <c s="3" r="I21"/>
      <c s="3" r="J21"/>
      <c s="3" r="K21"/>
      <c s="3" r="L21"/>
      <c s="3" r="M21"/>
      <c s="3" r="N21"/>
      <c s="8" r="O21">
        <f>SUM((E21*$E$2),(F21*$F$2),(G21*$G$2),(H21*$H$2),(I21*$I$2),(J21*$J$2),(K21*$K$2),(L21*$L$2),(M21*$M$2),(N21*$N$2))</f>
        <v>9</v>
      </c>
      <c s="7" r="P21">
        <f>IF((O21&gt;10),FLOOR((O21*0.3),1),CEILING((O21*0.5),1))</f>
        <v>5</v>
      </c>
      <c s="6" r="Q21">
        <f>SUM(O21,P21)</f>
        <v>14</v>
      </c>
      <c s="9" r="R21">
        <v>0.36</v>
      </c>
      <c s="9" r="S21">
        <f>R21*Q21</f>
        <v>5.04</v>
      </c>
      <c s="25" r="T21"/>
      <c s="5" r="U21"/>
      <c s="5" r="V21"/>
      <c s="5" r="W21"/>
    </row>
    <row r="22">
      <c t="s" s="20" r="A22">
        <v>80</v>
      </c>
      <c t="s" s="23" r="B22">
        <v>81</v>
      </c>
      <c t="s" s="1" r="C22">
        <v>82</v>
      </c>
      <c t="s" s="1" r="D22">
        <v>83</v>
      </c>
      <c s="3" r="E22">
        <v>1</v>
      </c>
      <c s="3" r="F22"/>
      <c s="3" r="G22"/>
      <c s="3" r="H22"/>
      <c s="3" r="I22"/>
      <c s="3" r="J22"/>
      <c s="3" r="K22"/>
      <c s="3" r="L22"/>
      <c s="3" r="M22"/>
      <c s="3" r="N22"/>
      <c s="8" r="O22">
        <f>SUM((E22*$E$2),(F22*$F$2),(G22*$G$2),(H22*$H$2),(I22*$I$2),(J22*$J$2),(K22*$K$2),(L22*$L$2),(M22*$M$2),(N22*$N$2))</f>
        <v>1</v>
      </c>
      <c s="7" r="P22">
        <f>IF((O22&gt;10),FLOOR((O22*0.3),1),CEILING((O22*0.5),1))</f>
        <v>1</v>
      </c>
      <c s="6" r="Q22">
        <f>SUM(O22,P22)</f>
        <v>2</v>
      </c>
      <c s="9" r="R22">
        <v>1.11</v>
      </c>
      <c s="9" r="S22">
        <f>R22*Q22</f>
        <v>2.22</v>
      </c>
      <c s="25" r="T22"/>
      <c s="5" r="U22"/>
      <c s="5" r="V22"/>
      <c s="5" r="W22"/>
    </row>
    <row r="23">
      <c t="s" s="20" r="A23">
        <v>84</v>
      </c>
      <c t="s" s="23" r="B23">
        <v>85</v>
      </c>
      <c t="s" s="1" r="C23">
        <v>82</v>
      </c>
      <c t="s" s="1" r="D23">
        <v>86</v>
      </c>
      <c s="3" r="E23">
        <v>1</v>
      </c>
      <c s="3" r="F23">
        <v>1</v>
      </c>
      <c s="3" r="G23"/>
      <c s="3" r="H23"/>
      <c s="3" r="I23"/>
      <c s="3" r="J23"/>
      <c s="3" r="K23"/>
      <c s="3" r="L23"/>
      <c s="3" r="M23"/>
      <c s="3" r="N23"/>
      <c s="8" r="O23">
        <f>SUM((E23*$E$2),(F23*$F$2),(G23*$G$2),(H23*$H$2),(I23*$I$2),(J23*$J$2),(K23*$K$2),(L23*$L$2),(M23*$M$2),(N23*$N$2))</f>
        <v>3</v>
      </c>
      <c s="7" r="P23">
        <f>IF((O23&gt;10),FLOOR((O23*0.3),1),CEILING((O23*0.5),1))</f>
        <v>2</v>
      </c>
      <c s="6" r="Q23">
        <f>SUM(O23,P23)</f>
        <v>5</v>
      </c>
      <c s="9" r="R23">
        <v>0.21</v>
      </c>
      <c s="9" r="S23">
        <f>R23*Q23</f>
        <v>1.05</v>
      </c>
      <c s="25" r="T23"/>
      <c s="5" r="U23"/>
      <c s="5" r="V23"/>
      <c s="5" r="W23"/>
    </row>
    <row r="24">
      <c t="s" s="20" r="A24">
        <v>87</v>
      </c>
      <c t="s" s="23" r="B24">
        <v>88</v>
      </c>
      <c s="1" r="C24"/>
      <c t="s" s="1" r="D24">
        <v>89</v>
      </c>
      <c s="3" r="E24">
        <v>1</v>
      </c>
      <c s="3" r="F24"/>
      <c s="3" r="G24"/>
      <c s="3" r="H24"/>
      <c s="3" r="I24"/>
      <c s="3" r="J24"/>
      <c s="3" r="K24"/>
      <c s="3" r="L24"/>
      <c s="3" r="M24"/>
      <c s="3" r="N24"/>
      <c s="8" r="O24">
        <f>SUM((E24*$E$2),(F24*$F$2),(G24*$G$2),(H24*$H$2),(I24*$I$2),(J24*$J$2),(K24*$K$2),(L24*$L$2),(M24*$M$2),(N24*$N$2))</f>
        <v>1</v>
      </c>
      <c s="7" r="P24">
        <f>IF((O24&gt;10),FLOOR((O24*0.3),1),CEILING((O24*0.5),1))</f>
        <v>1</v>
      </c>
      <c s="6" r="Q24">
        <f>SUM(O24,P24)</f>
        <v>2</v>
      </c>
      <c s="9" r="R24">
        <v>0.52</v>
      </c>
      <c s="9" r="S24">
        <f>R24*Q24</f>
        <v>1.04</v>
      </c>
      <c s="25" r="T24"/>
      <c s="5" r="U24"/>
      <c s="5" r="V24"/>
      <c s="5" r="W24"/>
    </row>
    <row r="25">
      <c t="s" s="20" r="A25">
        <v>90</v>
      </c>
      <c t="s" s="23" r="B25">
        <v>91</v>
      </c>
      <c s="1" r="C25"/>
      <c t="s" s="1" r="D25">
        <v>92</v>
      </c>
      <c s="3" r="E25"/>
      <c s="3" r="F25"/>
      <c s="3" r="G25"/>
      <c s="3" r="H25"/>
      <c s="3" r="I25"/>
      <c s="3" r="J25"/>
      <c s="3" r="K25"/>
      <c s="3" r="L25"/>
      <c s="3" r="M25"/>
      <c s="3" r="N25">
        <v>4</v>
      </c>
      <c s="8" r="O25">
        <f>SUM((E25*$E$2),(F25*$F$2),(G25*$G$2),(H25*$H$2),(I25*$I$2),(J25*$J$2),(K25*$K$2),(L25*$L$2),(M25*$M$2),(N25*$N$2))</f>
        <v>4</v>
      </c>
      <c s="7" r="P25">
        <f>IF((O25&gt;10),FLOOR((O25*0.3),1),CEILING((O25*0.5),1))</f>
        <v>2</v>
      </c>
      <c s="6" r="Q25">
        <f>SUM(O25,P25)</f>
        <v>6</v>
      </c>
      <c s="9" r="R25">
        <v>0.98</v>
      </c>
      <c s="9" r="S25">
        <f>R25*Q25</f>
        <v>5.88</v>
      </c>
      <c s="25" r="T25"/>
      <c s="5" r="U25"/>
      <c s="5" r="V25"/>
      <c s="5" r="W25"/>
    </row>
    <row r="26">
      <c t="s" s="20" r="A26">
        <v>93</v>
      </c>
      <c t="s" s="23" r="B26">
        <v>94</v>
      </c>
      <c t="s" s="1" r="C26">
        <v>95</v>
      </c>
      <c t="s" s="1" r="D26">
        <v>96</v>
      </c>
      <c s="3" r="E26">
        <v>1</v>
      </c>
      <c s="3" r="F26"/>
      <c s="3" r="G26"/>
      <c s="3" r="H26"/>
      <c s="3" r="I26"/>
      <c s="3" r="J26"/>
      <c s="3" r="K26"/>
      <c s="3" r="L26"/>
      <c s="3" r="M26"/>
      <c s="3" r="N26"/>
      <c s="8" r="O26">
        <f>SUM((E26*$E$2),(F26*$F$2),(G26*$G$2),(H26*$H$2),(I26*$I$2),(J26*$J$2),(K26*$K$2),(L26*$L$2),(M26*$M$2),(N26*$N$2))</f>
        <v>1</v>
      </c>
      <c s="7" r="P26">
        <f>IF((O26&gt;10),FLOOR((O26*0.3),1),CEILING((O26*0.5),1))</f>
        <v>1</v>
      </c>
      <c s="6" r="Q26">
        <f>SUM(O26,P26)</f>
        <v>2</v>
      </c>
      <c s="9" r="R26">
        <v>0.23</v>
      </c>
      <c s="9" r="S26">
        <f>R26*Q26</f>
        <v>0.46</v>
      </c>
      <c s="25" r="T26"/>
      <c s="5" r="U26"/>
      <c s="5" r="V26"/>
      <c s="5" r="W26"/>
    </row>
    <row r="27">
      <c t="s" s="20" r="A27">
        <v>93</v>
      </c>
      <c t="s" s="23" r="B27">
        <v>97</v>
      </c>
      <c t="s" s="1" r="C27">
        <v>98</v>
      </c>
      <c t="s" s="1" r="D27">
        <v>99</v>
      </c>
      <c s="3" r="E27">
        <v>1</v>
      </c>
      <c s="3" r="F27"/>
      <c s="3" r="G27"/>
      <c s="3" r="H27"/>
      <c s="3" r="I27"/>
      <c s="3" r="J27"/>
      <c s="3" r="K27"/>
      <c s="3" r="L27"/>
      <c s="3" r="M27"/>
      <c s="3" r="N27"/>
      <c s="8" r="O27">
        <f>SUM((E27*$E$2),(F27*$F$2),(G27*$G$2),(H27*$H$2),(I27*$I$2),(J27*$J$2),(K27*$K$2),(L27*$L$2),(M27*$M$2),(N27*$N$2))</f>
        <v>1</v>
      </c>
      <c s="7" r="P27">
        <f>IF((O27&gt;10),FLOOR((O27*0.3),1),CEILING((O27*0.5),1))</f>
        <v>1</v>
      </c>
      <c s="6" r="Q27">
        <f>SUM(O27,P27)</f>
        <v>2</v>
      </c>
      <c s="9" r="R27">
        <v>0.23</v>
      </c>
      <c s="9" r="S27">
        <f>R27*Q27</f>
        <v>0.46</v>
      </c>
      <c s="25" r="T27"/>
      <c s="5" r="U27"/>
      <c s="5" r="V27"/>
      <c s="5" r="W27"/>
    </row>
    <row r="28">
      <c t="s" s="20" r="A28">
        <v>100</v>
      </c>
      <c t="s" s="23" r="B28">
        <v>101</v>
      </c>
      <c s="1" r="C28"/>
      <c t="s" s="1" r="D28">
        <v>102</v>
      </c>
      <c s="3" r="E28">
        <v>1</v>
      </c>
      <c s="3" r="F28"/>
      <c s="3" r="G28"/>
      <c s="3" r="H28"/>
      <c s="3" r="I28"/>
      <c s="3" r="J28"/>
      <c s="3" r="K28"/>
      <c s="3" r="L28"/>
      <c s="3" r="M28"/>
      <c s="3" r="N28"/>
      <c s="8" r="O28">
        <f>SUM((E28*$E$2),(F28*$F$2),(G28*$G$2),(H28*$H$2),(I28*$I$2),(J28*$J$2),(K28*$K$2),(L28*$L$2),(M28*$M$2),(N28*$N$2))</f>
        <v>1</v>
      </c>
      <c s="7" r="P28">
        <f>IF((O28&gt;10),FLOOR((O28*0.3),1),CEILING((O28*0.5),1))</f>
        <v>1</v>
      </c>
      <c s="6" r="Q28">
        <f>SUM(O28,P28)</f>
        <v>2</v>
      </c>
      <c s="9" r="R28">
        <v>0.82</v>
      </c>
      <c s="9" r="S28">
        <f>R28*Q28</f>
        <v>1.64</v>
      </c>
      <c s="25" r="T28"/>
      <c s="5" r="U28"/>
      <c s="5" r="V28"/>
      <c s="5" r="W28"/>
    </row>
    <row r="29">
      <c t="s" s="20" r="A29">
        <v>103</v>
      </c>
      <c t="s" s="23" r="B29">
        <v>104</v>
      </c>
      <c s="1" r="C29"/>
      <c t="s" s="1" r="D29">
        <v>105</v>
      </c>
      <c s="3" r="E29">
        <v>2</v>
      </c>
      <c s="3" r="F29"/>
      <c s="3" r="G29"/>
      <c s="3" r="H29"/>
      <c s="3" r="I29"/>
      <c s="3" r="J29"/>
      <c s="3" r="K29"/>
      <c s="3" r="L29"/>
      <c s="3" r="M29"/>
      <c s="3" r="N29"/>
      <c s="8" r="O29">
        <f>SUM((E29*$E$2),(F29*$F$2),(G29*$G$2),(H29*$H$2),(I29*$I$2),(J29*$J$2),(K29*$K$2),(L29*$L$2),(M29*$M$2),(N29*$N$2))</f>
        <v>2</v>
      </c>
      <c s="7" r="P29">
        <f>IF((O29&gt;10),FLOOR((O29*0.3),1),CEILING((O29*0.5),1))</f>
        <v>1</v>
      </c>
      <c s="6" r="Q29">
        <f>SUM(O29,P29)</f>
        <v>3</v>
      </c>
      <c s="9" r="R29">
        <v>3.56</v>
      </c>
      <c s="9" r="S29">
        <f>R29*Q29</f>
        <v>10.68</v>
      </c>
      <c s="25" r="T29"/>
      <c s="5" r="U29"/>
      <c s="5" r="V29"/>
      <c s="5" r="W29"/>
    </row>
    <row r="30">
      <c t="s" s="20" r="A30">
        <v>106</v>
      </c>
      <c t="s" s="23" r="B30">
        <v>107</v>
      </c>
      <c s="1" r="C30"/>
      <c t="s" s="1" r="D30">
        <v>108</v>
      </c>
      <c s="3" r="E30">
        <v>1</v>
      </c>
      <c s="3" r="F30"/>
      <c s="3" r="G30"/>
      <c s="3" r="H30"/>
      <c s="3" r="I30"/>
      <c s="3" r="J30"/>
      <c s="3" r="K30"/>
      <c s="3" r="L30"/>
      <c s="3" r="M30"/>
      <c s="3" r="N30"/>
      <c s="8" r="O30">
        <f>SUM((E30*$E$2),(F30*$F$2),(G30*$G$2),(H30*$H$2),(I30*$I$2),(J30*$J$2),(K30*$K$2),(L30*$L$2),(M30*$M$2),(N30*$N$2))</f>
        <v>1</v>
      </c>
      <c s="7" r="P30">
        <f>IF((O30&gt;10),FLOOR((O30*0.3),1),CEILING((O30*0.5),1))</f>
        <v>1</v>
      </c>
      <c s="6" r="Q30">
        <f>SUM(O30,P30)</f>
        <v>2</v>
      </c>
      <c s="9" r="R30">
        <v>0.61</v>
      </c>
      <c s="9" r="S30">
        <f>R30*Q30</f>
        <v>1.22</v>
      </c>
      <c s="25" r="T30"/>
      <c s="5" r="U30"/>
      <c s="5" r="V30"/>
      <c s="5" r="W30"/>
    </row>
    <row r="31">
      <c t="s" s="20" r="A31">
        <v>109</v>
      </c>
      <c t="s" s="23" r="B31">
        <v>110</v>
      </c>
      <c t="s" s="1" r="C31">
        <v>111</v>
      </c>
      <c t="s" s="1" r="D31">
        <v>112</v>
      </c>
      <c s="3" r="E31">
        <v>1</v>
      </c>
      <c s="3" r="F31"/>
      <c s="3" r="G31"/>
      <c s="3" r="H31"/>
      <c s="3" r="I31"/>
      <c s="3" r="J31"/>
      <c s="3" r="K31"/>
      <c s="3" r="L31"/>
      <c s="3" r="M31"/>
      <c s="3" r="N31"/>
      <c s="8" r="O31">
        <f>SUM((E31*$E$2),(F31*$F$2),(G31*$G$2),(H31*$H$2),(I31*$I$2),(J31*$J$2),(K31*$K$2),(L31*$L$2),(M31*$M$2),(N31*$N$2))</f>
        <v>1</v>
      </c>
      <c s="7" r="P31">
        <f>IF((O31&gt;10),FLOOR((O31*0.3),1),CEILING((O31*0.5),1))</f>
        <v>1</v>
      </c>
      <c s="6" r="Q31">
        <f>SUM(O31,P31)</f>
        <v>2</v>
      </c>
      <c s="9" r="R31">
        <v>0.04</v>
      </c>
      <c s="9" r="S31">
        <f>R31*Q31</f>
        <v>0.08</v>
      </c>
      <c s="25" r="T31"/>
      <c s="5" r="U31"/>
      <c s="5" r="V31"/>
      <c s="5" r="W31"/>
    </row>
    <row r="32">
      <c t="s" s="20" r="A32">
        <v>109</v>
      </c>
      <c t="s" s="23" r="B32">
        <v>113</v>
      </c>
      <c s="1" r="C32">
        <v>150</v>
      </c>
      <c t="s" s="1" r="D32">
        <v>114</v>
      </c>
      <c s="3" r="E32">
        <v>2</v>
      </c>
      <c s="3" r="F32"/>
      <c s="3" r="G32"/>
      <c s="3" r="H32"/>
      <c s="3" r="I32"/>
      <c s="3" r="J32"/>
      <c s="3" r="K32"/>
      <c s="3" r="L32"/>
      <c s="3" r="M32"/>
      <c s="3" r="N32"/>
      <c s="8" r="O32">
        <f>SUM((E32*$E$2),(F32*$F$2),(G32*$G$2),(H32*$H$2),(I32*$I$2),(J32*$J$2),(K32*$K$2),(L32*$L$2),(M32*$M$2),(N32*$N$2))</f>
        <v>2</v>
      </c>
      <c s="7" r="P32">
        <f>IF((O32&gt;10),FLOOR((O32*0.3),1),CEILING((O32*0.5),1))</f>
        <v>1</v>
      </c>
      <c s="6" r="Q32">
        <f>SUM(O32,P32)</f>
        <v>3</v>
      </c>
      <c s="9" r="R32">
        <v>0.04</v>
      </c>
      <c s="9" r="S32">
        <f>R32*Q32</f>
        <v>0.12</v>
      </c>
      <c s="25" r="T32"/>
      <c s="5" r="U32"/>
      <c s="5" r="V32"/>
      <c s="5" r="W32"/>
    </row>
    <row r="33">
      <c t="s" s="20" r="A33">
        <v>109</v>
      </c>
      <c t="s" s="23" r="B33">
        <v>115</v>
      </c>
      <c t="s" s="1" r="C33">
        <v>116</v>
      </c>
      <c t="s" s="1" r="D33">
        <v>117</v>
      </c>
      <c s="3" r="E33">
        <v>1</v>
      </c>
      <c s="3" r="F33"/>
      <c s="3" r="G33"/>
      <c s="3" r="H33"/>
      <c s="3" r="I33"/>
      <c s="3" r="J33"/>
      <c s="3" r="K33"/>
      <c s="3" r="L33"/>
      <c s="3" r="M33"/>
      <c s="3" r="N33"/>
      <c s="8" r="O33">
        <f>SUM((E33*$E$2),(F33*$F$2),(G33*$G$2),(H33*$H$2),(I33*$I$2),(J33*$J$2),(K33*$K$2),(L33*$L$2),(M33*$M$2),(N33*$N$2))</f>
        <v>1</v>
      </c>
      <c s="7" r="P33">
        <f>IF((O33&gt;10),FLOOR((O33*0.3),1),CEILING((O33*0.5),1))</f>
        <v>1</v>
      </c>
      <c s="6" r="Q33">
        <f>SUM(O33,P33)</f>
        <v>2</v>
      </c>
      <c s="9" r="R33">
        <v>0.03</v>
      </c>
      <c s="9" r="S33">
        <f>R33*Q33</f>
        <v>0.06</v>
      </c>
      <c s="25" r="T33"/>
      <c s="5" r="U33"/>
      <c s="5" r="V33"/>
      <c s="5" r="W33"/>
    </row>
    <row r="34">
      <c t="s" s="20" r="A34">
        <v>109</v>
      </c>
      <c t="s" s="23" r="B34">
        <v>118</v>
      </c>
      <c t="s" s="1" r="C34">
        <v>119</v>
      </c>
      <c t="s" s="1" r="D34">
        <v>120</v>
      </c>
      <c s="3" r="E34">
        <v>1</v>
      </c>
      <c s="3" r="F34"/>
      <c s="3" r="G34"/>
      <c s="3" r="H34"/>
      <c s="3" r="I34"/>
      <c s="3" r="J34"/>
      <c s="3" r="K34"/>
      <c s="3" r="L34"/>
      <c s="3" r="M34"/>
      <c s="3" r="N34"/>
      <c s="8" r="O34">
        <f>SUM((E34*$E$2),(F34*$F$2),(G34*$G$2),(H34*$H$2),(I34*$I$2),(J34*$J$2),(K34*$K$2),(L34*$L$2),(M34*$M$2),(N34*$N$2))</f>
        <v>1</v>
      </c>
      <c s="7" r="P34">
        <f>IF((O34&gt;10),FLOOR((O34*0.3),1),CEILING((O34*0.5),1))</f>
        <v>1</v>
      </c>
      <c s="6" r="Q34">
        <f>SUM(O34,P34)</f>
        <v>2</v>
      </c>
      <c s="9" r="R34">
        <v>0.04</v>
      </c>
      <c s="9" r="S34">
        <f>R34*Q34</f>
        <v>0.08</v>
      </c>
      <c s="25" r="T34"/>
      <c s="5" r="U34"/>
      <c s="5" r="V34"/>
      <c s="5" r="W34"/>
    </row>
    <row r="35">
      <c t="s" s="20" r="A35">
        <v>109</v>
      </c>
      <c t="s" s="23" r="B35">
        <v>121</v>
      </c>
      <c t="s" s="1" r="C35">
        <v>122</v>
      </c>
      <c t="s" s="1" r="D35">
        <v>123</v>
      </c>
      <c s="3" r="E35">
        <v>1</v>
      </c>
      <c s="3" r="F35"/>
      <c s="3" r="G35"/>
      <c s="3" r="H35"/>
      <c s="3" r="I35"/>
      <c s="3" r="J35"/>
      <c s="3" r="K35"/>
      <c s="3" r="L35"/>
      <c s="3" r="M35"/>
      <c s="3" r="N35"/>
      <c s="8" r="O35">
        <f>SUM((E35*$E$2),(F35*$F$2),(G35*$G$2),(H35*$H$2),(I35*$I$2),(J35*$J$2),(K35*$K$2),(L35*$L$2),(M35*$M$2),(N35*$N$2))</f>
        <v>1</v>
      </c>
      <c s="7" r="P35">
        <f>IF((O35&gt;10),FLOOR((O35*0.3),1),CEILING((O35*0.5),1))</f>
        <v>1</v>
      </c>
      <c s="6" r="Q35">
        <f>SUM(O35,P35)</f>
        <v>2</v>
      </c>
      <c s="9" r="R35">
        <v>0.04</v>
      </c>
      <c s="9" r="S35">
        <f>R35*Q35</f>
        <v>0.08</v>
      </c>
      <c s="25" r="T35"/>
      <c s="5" r="U35"/>
      <c s="5" r="V35"/>
      <c s="5" r="W35"/>
    </row>
    <row r="36">
      <c t="s" s="20" r="A36">
        <v>109</v>
      </c>
      <c t="s" s="23" r="B36">
        <v>124</v>
      </c>
      <c s="1" r="C36">
        <v>300</v>
      </c>
      <c t="s" s="1" r="D36">
        <v>125</v>
      </c>
      <c s="3" r="E36">
        <v>1</v>
      </c>
      <c s="3" r="F36"/>
      <c s="3" r="G36"/>
      <c s="3" r="H36"/>
      <c s="3" r="I36"/>
      <c s="3" r="J36"/>
      <c s="3" r="K36"/>
      <c s="3" r="L36"/>
      <c s="3" r="M36"/>
      <c s="3" r="N36"/>
      <c s="8" r="O36">
        <f>SUM((E36*$E$2),(F36*$F$2),(G36*$G$2),(H36*$H$2),(I36*$I$2),(J36*$J$2),(K36*$K$2),(L36*$L$2),(M36*$M$2),(N36*$N$2))</f>
        <v>1</v>
      </c>
      <c s="7" r="P36">
        <f>IF((O36&gt;10),FLOOR((O36*0.3),1),CEILING((O36*0.5),1))</f>
        <v>1</v>
      </c>
      <c s="6" r="Q36">
        <f>SUM(O36,P36)</f>
        <v>2</v>
      </c>
      <c s="9" r="R36">
        <v>0.04</v>
      </c>
      <c s="9" r="S36">
        <f>R36*Q36</f>
        <v>0.08</v>
      </c>
      <c s="25" r="T36"/>
      <c s="5" r="U36"/>
      <c s="5" r="V36"/>
      <c s="5" r="W36"/>
    </row>
    <row r="37">
      <c t="s" s="20" r="A37">
        <v>109</v>
      </c>
      <c t="s" s="23" r="B37">
        <v>126</v>
      </c>
      <c s="1" r="C37">
        <v>324</v>
      </c>
      <c t="s" s="1" r="D37">
        <v>127</v>
      </c>
      <c s="3" r="E37">
        <v>2</v>
      </c>
      <c s="3" r="F37"/>
      <c s="3" r="G37"/>
      <c s="3" r="H37"/>
      <c s="3" r="I37"/>
      <c s="3" r="J37"/>
      <c s="3" r="K37"/>
      <c s="3" r="L37"/>
      <c s="3" r="M37"/>
      <c s="3" r="N37"/>
      <c s="8" r="O37">
        <f>SUM((E37*$E$2),(F37*$F$2),(G37*$G$2),(H37*$H$2),(I37*$I$2),(J37*$J$2),(K37*$K$2),(L37*$L$2),(M37*$M$2),(N37*$N$2))</f>
        <v>2</v>
      </c>
      <c s="7" r="P37">
        <f>IF((O37&gt;10),FLOOR((O37*0.3),1),CEILING((O37*0.5),1))</f>
        <v>1</v>
      </c>
      <c s="6" r="Q37">
        <f>SUM(O37,P37)</f>
        <v>3</v>
      </c>
      <c s="9" r="R37">
        <v>0.04</v>
      </c>
      <c s="9" r="S37">
        <f>R37*Q37</f>
        <v>0.12</v>
      </c>
      <c s="25" r="T37"/>
      <c s="5" r="U37"/>
      <c s="5" r="V37"/>
      <c s="5" r="W37"/>
    </row>
    <row r="38">
      <c t="s" s="20" r="A38">
        <v>109</v>
      </c>
      <c t="s" s="23" r="B38">
        <v>128</v>
      </c>
      <c t="s" s="1" r="C38">
        <v>129</v>
      </c>
      <c t="s" s="1" r="D38">
        <v>130</v>
      </c>
      <c s="3" r="E38">
        <v>9</v>
      </c>
      <c s="3" r="F38">
        <v>2</v>
      </c>
      <c s="3" r="G38"/>
      <c s="3" r="H38"/>
      <c s="3" r="I38"/>
      <c s="3" r="J38"/>
      <c s="3" r="K38"/>
      <c s="3" r="L38"/>
      <c s="3" r="M38"/>
      <c s="3" r="N38"/>
      <c s="8" r="O38">
        <f>SUM((E38*$E$2),(F38*$F$2),(G38*$G$2),(H38*$H$2),(I38*$I$2),(J38*$J$2),(K38*$K$2),(L38*$L$2),(M38*$M$2),(N38*$N$2))</f>
        <v>13</v>
      </c>
      <c s="7" r="P38">
        <f>IF((O38&gt;10),FLOOR((O38*0.3),1),CEILING((O38*0.5),1))</f>
        <v>3</v>
      </c>
      <c s="6" r="Q38">
        <f>SUM(O38,P38)</f>
        <v>16</v>
      </c>
      <c s="9" r="R38">
        <v>0.03</v>
      </c>
      <c s="9" r="S38">
        <f>R38*Q38</f>
        <v>0.48</v>
      </c>
      <c s="25" r="T38"/>
      <c s="5" r="U38"/>
      <c s="5" r="V38"/>
      <c s="5" r="W38"/>
    </row>
    <row r="39">
      <c t="s" s="20" r="A39">
        <v>109</v>
      </c>
      <c t="s" s="23" r="B39">
        <v>131</v>
      </c>
      <c s="1" r="C39">
        <v>75</v>
      </c>
      <c t="s" s="1" r="D39">
        <v>132</v>
      </c>
      <c s="3" r="E39">
        <v>9</v>
      </c>
      <c s="3" r="F39"/>
      <c s="3" r="G39"/>
      <c s="3" r="H39"/>
      <c s="3" r="I39"/>
      <c s="3" r="J39"/>
      <c s="3" r="K39"/>
      <c s="3" r="L39"/>
      <c s="3" r="M39"/>
      <c s="3" r="N39"/>
      <c s="8" r="O39">
        <f>SUM((E39*$E$2),(F39*$F$2),(G39*$G$2),(H39*$H$2),(I39*$I$2),(J39*$J$2),(K39*$K$2),(L39*$L$2),(M39*$M$2),(N39*$N$2))</f>
        <v>9</v>
      </c>
      <c s="7" r="P39">
        <f>IF((O39&gt;10),FLOOR((O39*0.3),1),CEILING((O39*0.5),1))</f>
        <v>5</v>
      </c>
      <c s="6" r="Q39">
        <f>SUM(O39,P39)</f>
        <v>14</v>
      </c>
      <c s="9" r="R39">
        <v>0.05</v>
      </c>
      <c s="9" r="S39">
        <f>R39*Q39</f>
        <v>0.7</v>
      </c>
      <c s="25" r="T39"/>
      <c s="5" r="U39"/>
      <c s="5" r="V39"/>
      <c s="5" r="W39"/>
    </row>
    <row r="40">
      <c t="s" s="20" r="A40">
        <v>109</v>
      </c>
      <c t="s" s="23" r="B40">
        <v>133</v>
      </c>
      <c s="1" r="C40">
        <v>0</v>
      </c>
      <c t="s" s="1" r="D40">
        <v>134</v>
      </c>
      <c s="3" r="E40">
        <v>20</v>
      </c>
      <c s="3" r="F40"/>
      <c s="3" r="G40"/>
      <c s="3" r="H40"/>
      <c s="3" r="I40"/>
      <c s="3" r="J40"/>
      <c s="3" r="K40"/>
      <c s="3" r="L40"/>
      <c s="3" r="M40"/>
      <c s="3" r="N40"/>
      <c s="8" r="O40">
        <f>SUM((E40*$E$2),(F40*$F$2),(G40*$G$2),(H40*$H$2),(I40*$I$2),(J40*$J$2),(K40*$K$2),(L40*$L$2),(M40*$M$2),(N40*$N$2))</f>
        <v>20</v>
      </c>
      <c s="7" r="P40">
        <f>IF((O40&gt;10),FLOOR((O40*0.3),1),CEILING((O40*0.5),1))</f>
        <v>6</v>
      </c>
      <c s="6" r="Q40">
        <f>SUM(O40,P40)</f>
        <v>26</v>
      </c>
      <c s="9" r="R40">
        <v>0.02</v>
      </c>
      <c s="9" r="S40">
        <f>R40*Q40</f>
        <v>0.52</v>
      </c>
      <c s="25" r="T40"/>
      <c s="5" r="U40"/>
      <c s="5" r="V40"/>
      <c s="5" r="W40"/>
    </row>
    <row r="41">
      <c t="s" s="20" r="A41">
        <v>109</v>
      </c>
      <c t="s" s="23" r="B41">
        <v>135</v>
      </c>
      <c s="1" r="C41">
        <v>100</v>
      </c>
      <c t="s" s="1" r="D41">
        <v>136</v>
      </c>
      <c s="3" r="E41">
        <v>7</v>
      </c>
      <c s="3" r="F41">
        <v>7</v>
      </c>
      <c s="3" r="G41">
        <v>1</v>
      </c>
      <c s="3" r="H41"/>
      <c s="3" r="I41"/>
      <c s="3" r="J41">
        <v>2</v>
      </c>
      <c s="3" r="K41"/>
      <c s="3" r="L41"/>
      <c s="3" r="M41"/>
      <c s="3" r="N41"/>
      <c s="8" r="O41">
        <f>SUM((E41*$E$2),(F41*$F$2),(G41*$G$2),(H41*$H$2),(I41*$I$2),(J41*$J$2),(K41*$K$2),(L41*$L$2),(M41*$M$2),(N41*$N$2))</f>
        <v>33</v>
      </c>
      <c s="7" r="P41">
        <f>IF((O41&gt;10),FLOOR((O41*0.3),1),CEILING((O41*0.5),1))</f>
        <v>9</v>
      </c>
      <c s="6" r="Q41">
        <f>SUM(O41,P41)</f>
        <v>42</v>
      </c>
      <c s="9" r="R41">
        <v>0.04</v>
      </c>
      <c s="9" r="S41">
        <f>R41*Q41</f>
        <v>1.68</v>
      </c>
      <c s="25" r="T41"/>
      <c s="5" r="U41"/>
      <c s="5" r="V41"/>
      <c s="5" r="W41"/>
    </row>
    <row r="42">
      <c t="s" s="20" r="A42">
        <v>137</v>
      </c>
      <c t="s" s="23" r="B42">
        <v>138</v>
      </c>
      <c s="1" r="C42"/>
      <c t="s" s="1" r="D42">
        <v>139</v>
      </c>
      <c s="3" r="E42">
        <v>1</v>
      </c>
      <c s="3" r="F42">
        <v>1</v>
      </c>
      <c s="3" r="G42">
        <v>1</v>
      </c>
      <c s="3" r="H42">
        <v>1</v>
      </c>
      <c s="3" r="I42">
        <v>1</v>
      </c>
      <c s="3" r="J42"/>
      <c s="3" r="K42">
        <v>1</v>
      </c>
      <c s="3" r="L42">
        <v>1</v>
      </c>
      <c s="3" r="M42"/>
      <c s="3" r="N42"/>
      <c s="8" r="O42">
        <f>SUM((E42*$E$2),(F42*$F$2),(G42*$G$2),(H42*$H$2),(I42*$I$2),(J42*$J$2),(K42*$K$2),(L42*$L$2),(M42*$M$2),(N42*$N$2))</f>
        <v>15</v>
      </c>
      <c s="7" r="P42">
        <f>IF((O42&gt;10),FLOOR((O42*0.3),1),CEILING((O42*0.5),1))</f>
        <v>4</v>
      </c>
      <c s="6" r="Q42">
        <f>SUM(O42,P42)</f>
        <v>19</v>
      </c>
      <c s="9" r="R42">
        <v>0.22</v>
      </c>
      <c s="9" r="S42">
        <f>R42*Q42</f>
        <v>4.18</v>
      </c>
      <c s="25" r="T42"/>
      <c s="5" r="U42"/>
      <c s="5" r="V42"/>
      <c s="5" r="W42"/>
    </row>
    <row r="43">
      <c t="s" s="20" r="A43">
        <v>140</v>
      </c>
      <c t="s" s="23" r="B43">
        <v>141</v>
      </c>
      <c t="s" s="1" r="C43">
        <v>142</v>
      </c>
      <c t="s" s="1" r="D43">
        <v>143</v>
      </c>
      <c s="3" r="E43"/>
      <c s="3" r="F43">
        <v>1</v>
      </c>
      <c s="3" r="G43">
        <v>1</v>
      </c>
      <c s="3" r="H43"/>
      <c s="3" r="I43"/>
      <c s="3" r="J43">
        <v>1</v>
      </c>
      <c s="3" r="K43"/>
      <c s="3" r="L43"/>
      <c s="3" r="M43"/>
      <c s="3" r="N43"/>
      <c s="8" r="O43">
        <f>SUM((E43*$E$2),(F43*$F$2),(G43*$G$2),(H43*$H$2),(I43*$I$2),(J43*$J$2),(K43*$K$2),(L43*$L$2),(M43*$M$2),(N43*$N$2))</f>
        <v>12</v>
      </c>
      <c s="7" r="P43">
        <f>IF((O43&gt;10),FLOOR((O43*0.3),1),CEILING((O43*0.5),1))</f>
        <v>3</v>
      </c>
      <c s="6" r="Q43">
        <f>SUM(O43,P43)</f>
        <v>15</v>
      </c>
      <c s="9" r="R43">
        <v>0.114</v>
      </c>
      <c s="9" r="S43">
        <f>R43*Q43</f>
        <v>1.71</v>
      </c>
      <c s="25" r="T43"/>
      <c s="5" r="U43"/>
      <c s="5" r="V43"/>
      <c s="5" r="W43"/>
    </row>
    <row r="44">
      <c t="s" s="20" r="A44">
        <v>57</v>
      </c>
      <c t="s" s="23" r="B44">
        <v>144</v>
      </c>
      <c t="s" s="1" r="C44">
        <v>145</v>
      </c>
      <c t="s" s="1" r="D44">
        <v>146</v>
      </c>
      <c s="3" r="E44"/>
      <c s="3" r="F44">
        <v>6</v>
      </c>
      <c s="3" r="G44">
        <v>1</v>
      </c>
      <c s="3" r="H44"/>
      <c s="3" r="I44"/>
      <c s="3" r="J44"/>
      <c s="3" r="K44"/>
      <c s="3" r="L44"/>
      <c s="3" r="M44"/>
      <c s="3" r="N44"/>
      <c s="8" r="O44">
        <f>SUM((E44*$E$2),(F44*$F$2),(G44*$G$2),(H44*$H$2),(I44*$I$2),(J44*$J$2),(K44*$K$2),(L44*$L$2),(M44*$M$2),(N44*$N$2))</f>
        <v>20</v>
      </c>
      <c s="7" r="P44">
        <f>IF((O44&gt;10),FLOOR((O44*0.3),1),CEILING((O44*0.5),1))</f>
        <v>6</v>
      </c>
      <c s="6" r="Q44">
        <f>SUM(O44,P44)</f>
        <v>26</v>
      </c>
      <c s="9" r="R44">
        <v>0.05</v>
      </c>
      <c s="9" r="S44">
        <f>R44*Q44</f>
        <v>1.3</v>
      </c>
      <c s="25" r="T44"/>
      <c s="5" r="U44"/>
      <c s="5" r="V44"/>
      <c s="5" r="W44"/>
    </row>
    <row r="45">
      <c t="s" s="20" r="A45">
        <v>57</v>
      </c>
      <c t="s" s="23" r="B45">
        <v>147</v>
      </c>
      <c t="s" s="1" r="C45">
        <v>148</v>
      </c>
      <c t="s" s="1" r="D45">
        <v>149</v>
      </c>
      <c s="3" r="E45"/>
      <c s="3" r="F45">
        <v>2</v>
      </c>
      <c s="3" r="G45">
        <v>2</v>
      </c>
      <c s="3" r="H45"/>
      <c s="3" r="I45"/>
      <c s="3" r="J45"/>
      <c s="3" r="K45"/>
      <c s="3" r="L45"/>
      <c s="3" r="M45"/>
      <c s="3" r="N45"/>
      <c s="8" r="O45">
        <f>SUM((E45*$E$2),(F45*$F$2),(G45*$G$2),(H45*$H$2),(I45*$I$2),(J45*$J$2),(K45*$K$2),(L45*$L$2),(M45*$M$2),(N45*$N$2))</f>
        <v>20</v>
      </c>
      <c s="7" r="P45">
        <f>IF((O45&gt;10),FLOOR((O45*0.3),1),CEILING((O45*0.5),1))</f>
        <v>6</v>
      </c>
      <c s="6" r="Q45">
        <f>SUM(O45,P45)</f>
        <v>26</v>
      </c>
      <c s="9" r="R45">
        <v>0.05</v>
      </c>
      <c s="9" r="S45">
        <f>R45*Q45</f>
        <v>1.3</v>
      </c>
      <c s="25" r="T45"/>
      <c s="5" r="U45"/>
      <c s="5" r="V45"/>
      <c s="5" r="W45"/>
    </row>
    <row r="46">
      <c t="s" s="20" r="A46">
        <v>57</v>
      </c>
      <c t="s" s="23" r="B46">
        <v>150</v>
      </c>
      <c t="s" s="1" r="C46">
        <v>151</v>
      </c>
      <c t="s" s="1" r="D46">
        <v>152</v>
      </c>
      <c s="3" r="E46"/>
      <c s="3" r="F46"/>
      <c s="3" r="G46">
        <v>2</v>
      </c>
      <c s="3" r="H46"/>
      <c s="3" r="I46"/>
      <c s="3" r="J46"/>
      <c s="3" r="K46"/>
      <c s="3" r="L46"/>
      <c s="3" r="M46"/>
      <c s="3" r="N46"/>
      <c s="8" r="O46">
        <f>SUM((E46*$E$2),(F46*$F$2),(G46*$G$2),(H46*$H$2),(I46*$I$2),(J46*$J$2),(K46*$K$2),(L46*$L$2),(M46*$M$2),(N46*$N$2))</f>
        <v>16</v>
      </c>
      <c s="7" r="P46">
        <f>IF((O46&gt;10),FLOOR((O46*0.3),1),CEILING((O46*0.5),1))</f>
        <v>4</v>
      </c>
      <c s="6" r="Q46">
        <f>SUM(O46,P46)</f>
        <v>20</v>
      </c>
      <c s="9" r="R46">
        <v>0.07</v>
      </c>
      <c s="9" r="S46">
        <f>R46*Q46</f>
        <v>1.4</v>
      </c>
      <c s="25" r="T46"/>
      <c s="5" r="U46"/>
      <c s="5" r="V46"/>
      <c s="5" r="W46"/>
    </row>
    <row r="47">
      <c t="s" s="20" r="A47">
        <v>57</v>
      </c>
      <c t="s" s="23" r="B47">
        <v>153</v>
      </c>
      <c t="s" s="1" r="C47">
        <v>75</v>
      </c>
      <c t="s" s="1" r="D47">
        <v>154</v>
      </c>
      <c s="3" r="E47"/>
      <c s="3" r="F47">
        <v>1</v>
      </c>
      <c s="3" r="G47">
        <v>1</v>
      </c>
      <c s="3" r="H47"/>
      <c s="3" r="I47"/>
      <c s="3" r="J47">
        <v>1</v>
      </c>
      <c s="3" r="K47"/>
      <c s="3" r="L47"/>
      <c s="3" r="M47"/>
      <c s="3" r="N47"/>
      <c s="8" r="O47">
        <f>SUM((E47*$E$2),(F47*$F$2),(G47*$G$2),(H47*$H$2),(I47*$I$2),(J47*$J$2),(K47*$K$2),(L47*$L$2),(M47*$M$2),(N47*$N$2))</f>
        <v>12</v>
      </c>
      <c s="7" r="P47">
        <f>IF((O47&gt;10),FLOOR((O47*0.3),1),CEILING((O47*0.5),1))</f>
        <v>3</v>
      </c>
      <c s="6" r="Q47">
        <f>SUM(O47,P47)</f>
        <v>15</v>
      </c>
      <c s="9" r="R47">
        <v>0.07</v>
      </c>
      <c s="9" r="S47">
        <f>R47*Q47</f>
        <v>1.05</v>
      </c>
      <c s="25" r="T47"/>
      <c s="5" r="U47"/>
      <c s="5" r="V47"/>
      <c s="5" r="W47"/>
    </row>
    <row r="48">
      <c t="s" s="20" r="A48">
        <v>77</v>
      </c>
      <c t="s" s="23" r="B48">
        <v>155</v>
      </c>
      <c t="s" s="1" r="C48">
        <v>156</v>
      </c>
      <c t="s" s="1" r="D48">
        <v>157</v>
      </c>
      <c s="3" r="E48"/>
      <c s="3" r="F48">
        <v>1</v>
      </c>
      <c s="3" r="G48"/>
      <c s="3" r="H48"/>
      <c s="3" r="I48"/>
      <c s="3" r="J48">
        <v>2</v>
      </c>
      <c s="3" r="K48"/>
      <c s="3" r="L48"/>
      <c s="3" r="M48"/>
      <c s="3" r="N48"/>
      <c s="8" r="O48">
        <f>SUM((E48*$E$2),(F48*$F$2),(G48*$G$2),(H48*$H$2),(I48*$I$2),(J48*$J$2),(K48*$K$2),(L48*$L$2),(M48*$M$2),(N48*$N$2))</f>
        <v>6</v>
      </c>
      <c s="7" r="P48">
        <v>2</v>
      </c>
      <c s="6" r="Q48">
        <f>SUM(O48,P48)</f>
        <v>8</v>
      </c>
      <c s="9" r="R48">
        <v>0.64</v>
      </c>
      <c s="9" r="S48">
        <f>R48*Q48</f>
        <v>5.12</v>
      </c>
      <c s="25" r="T48"/>
      <c s="5" r="U48"/>
      <c s="5" r="V48"/>
      <c s="5" r="W48"/>
    </row>
    <row r="49">
      <c t="s" s="20" r="A49">
        <v>73</v>
      </c>
      <c t="s" s="23" r="B49">
        <v>158</v>
      </c>
      <c t="s" s="1" r="C49">
        <v>71</v>
      </c>
      <c t="s" s="1" r="D49">
        <v>159</v>
      </c>
      <c s="3" r="E49"/>
      <c s="3" r="F49"/>
      <c s="3" r="G49">
        <v>1</v>
      </c>
      <c s="3" r="H49"/>
      <c s="3" r="I49"/>
      <c s="3" r="J49"/>
      <c s="3" r="K49"/>
      <c s="3" r="L49"/>
      <c s="3" r="M49"/>
      <c s="3" r="N49"/>
      <c s="8" r="O49">
        <f>SUM((E49*$E$2),(F49*$F$2),(G49*$G$2),(H49*$H$2),(I49*$I$2),(J49*$J$2),(K49*$K$2),(L49*$L$2),(M49*$M$2),(N49*$N$2))</f>
        <v>8</v>
      </c>
      <c s="7" r="P49">
        <v>5</v>
      </c>
      <c s="6" r="Q49">
        <f>SUM(O49,P49)</f>
        <v>13</v>
      </c>
      <c s="9" r="R49">
        <v>0.11</v>
      </c>
      <c s="9" r="S49">
        <f>R49*Q49</f>
        <v>1.43</v>
      </c>
      <c s="25" r="T49"/>
      <c s="5" r="U49"/>
      <c s="5" r="V49"/>
      <c s="5" r="W49"/>
    </row>
    <row r="50">
      <c t="s" s="20" r="A50">
        <v>160</v>
      </c>
      <c t="s" s="23" r="B50">
        <v>161</v>
      </c>
      <c s="1" r="C50"/>
      <c t="s" s="1" r="D50">
        <v>162</v>
      </c>
      <c s="3" r="E50"/>
      <c s="3" r="F50">
        <v>1</v>
      </c>
      <c s="3" r="G50"/>
      <c s="3" r="H50"/>
      <c s="3" r="I50"/>
      <c s="3" r="J50"/>
      <c s="3" r="K50"/>
      <c s="3" r="L50">
        <v>1</v>
      </c>
      <c s="3" r="M50"/>
      <c s="3" r="N50"/>
      <c s="8" r="O50">
        <f>SUM((E50*$E$2),(F50*$F$2),(G50*$G$2),(H50*$H$2),(I50*$I$2),(J50*$J$2),(K50*$K$2),(L50*$L$2),(M50*$M$2),(N50*$N$2))</f>
        <v>3</v>
      </c>
      <c s="7" r="P50">
        <f>IF((O50&gt;10),FLOOR((O50*0.3),1),CEILING((O50*0.5),1))</f>
        <v>2</v>
      </c>
      <c s="6" r="Q50">
        <f>SUM(O50,P50)</f>
        <v>5</v>
      </c>
      <c s="9" r="R50">
        <v>0.55</v>
      </c>
      <c s="9" r="S50">
        <f>R50*Q50</f>
        <v>2.75</v>
      </c>
      <c s="25" r="T50"/>
      <c s="5" r="U50"/>
      <c s="5" r="V50"/>
      <c s="5" r="W50"/>
    </row>
    <row r="51">
      <c t="s" s="20" r="A51">
        <v>163</v>
      </c>
      <c t="s" s="23" r="B51">
        <v>164</v>
      </c>
      <c s="1" r="C51"/>
      <c t="s" s="1" r="D51">
        <v>165</v>
      </c>
      <c s="3" r="E51"/>
      <c s="3" r="F51">
        <v>1</v>
      </c>
      <c s="3" r="G51"/>
      <c s="3" r="H51"/>
      <c s="3" r="I51"/>
      <c s="3" r="J51"/>
      <c s="3" r="K51"/>
      <c s="3" r="L51"/>
      <c s="3" r="M51"/>
      <c s="3" r="N51"/>
      <c s="8" r="O51">
        <f>SUM((E51*$E$2),(F51*$F$2),(G51*$G$2),(H51*$H$2),(I51*$I$2),(J51*$J$2),(K51*$K$2),(L51*$L$2),(M51*$M$2),(N51*$N$2))</f>
        <v>2</v>
      </c>
      <c s="7" r="P51">
        <f>IF((O51&gt;10),FLOOR((O51*0.3),1),CEILING((O51*0.5),1))</f>
        <v>1</v>
      </c>
      <c s="6" r="Q51">
        <f>SUM(O51,P51)</f>
        <v>3</v>
      </c>
      <c s="9" r="R51">
        <v>1.05</v>
      </c>
      <c s="9" r="S51">
        <f>R51*Q51</f>
        <v>3.15</v>
      </c>
      <c s="25" r="T51"/>
      <c s="5" r="U51"/>
      <c s="5" r="V51"/>
      <c s="5" r="W51"/>
    </row>
    <row r="52">
      <c t="s" s="20" r="A52">
        <v>166</v>
      </c>
      <c t="s" s="23" r="B52">
        <v>167</v>
      </c>
      <c s="1" r="C52"/>
      <c t="s" s="1" r="D52">
        <v>168</v>
      </c>
      <c s="3" r="E52"/>
      <c s="3" r="F52">
        <v>10</v>
      </c>
      <c s="3" r="G52">
        <v>4</v>
      </c>
      <c s="3" r="H52"/>
      <c s="3" r="I52"/>
      <c s="3" r="J52">
        <v>2</v>
      </c>
      <c s="3" r="K52">
        <v>1</v>
      </c>
      <c s="3" r="L52"/>
      <c s="3" r="M52">
        <v>1</v>
      </c>
      <c s="3" r="N52"/>
      <c s="8" r="O52">
        <f>SUM((E52*$E$2),(F52*$F$2),(G52*$G$2),(H52*$H$2),(I52*$I$2),(J52*$J$2),(K52*$K$2),(L52*$L$2),(M52*$M$2),(N52*$N$2))</f>
        <v>59</v>
      </c>
      <c s="7" r="P52">
        <f>IF((O52&gt;10),FLOOR((O52*0.3),1),CEILING((O52*0.5),1))</f>
        <v>17</v>
      </c>
      <c s="6" r="Q52">
        <f>SUM(O52,P52)</f>
        <v>76</v>
      </c>
      <c s="9" r="R52">
        <v>0.24</v>
      </c>
      <c s="9" r="S52">
        <f>R52*Q52</f>
        <v>18.24</v>
      </c>
      <c s="25" r="T52"/>
      <c s="5" r="U52"/>
      <c s="5" r="V52"/>
      <c s="5" r="W52"/>
    </row>
    <row r="53">
      <c t="s" s="20" r="A53">
        <v>169</v>
      </c>
      <c t="s" s="23" r="B53">
        <v>170</v>
      </c>
      <c s="1" r="C53"/>
      <c t="s" s="1" r="D53">
        <v>171</v>
      </c>
      <c s="3" r="E53">
        <v>4</v>
      </c>
      <c s="3" r="F53"/>
      <c s="3" r="G53"/>
      <c s="3" r="H53"/>
      <c s="3" r="I53"/>
      <c s="3" r="J53"/>
      <c s="3" r="K53"/>
      <c s="3" r="L53"/>
      <c s="3" r="M53"/>
      <c s="3" r="N53"/>
      <c s="8" r="O53">
        <f>SUM((E53*$E$2),(F53*$F$2),(G53*$G$2),(H53*$H$2),(I53*$I$2),(J53*$J$2),(K53*$K$2),(L53*$L$2),(M53*$M$2),(N53*$N$2))</f>
        <v>4</v>
      </c>
      <c s="7" r="P53">
        <f>IF((O53&gt;10),FLOOR((O53*0.3),1),CEILING((O53*0.5),1))</f>
        <v>2</v>
      </c>
      <c s="6" r="Q53">
        <f>SUM(O53,P53)</f>
        <v>6</v>
      </c>
      <c s="9" r="R53">
        <v>0.09</v>
      </c>
      <c s="9" r="S53">
        <f>R53*Q53</f>
        <v>0.54</v>
      </c>
      <c s="25" r="T53"/>
      <c s="5" r="U53"/>
      <c s="5" r="V53"/>
      <c s="5" r="W53"/>
    </row>
    <row r="54">
      <c t="s" s="20" r="A54">
        <v>172</v>
      </c>
      <c t="s" s="23" r="B54">
        <v>173</v>
      </c>
      <c s="1" r="C54"/>
      <c t="s" s="1" r="D54">
        <v>174</v>
      </c>
      <c s="3" r="E54"/>
      <c s="3" r="F54">
        <v>1</v>
      </c>
      <c s="3" r="G54">
        <v>1</v>
      </c>
      <c s="3" r="H54"/>
      <c s="3" r="I54"/>
      <c s="3" r="J54"/>
      <c s="3" r="K54">
        <v>3</v>
      </c>
      <c s="3" r="L54"/>
      <c s="3" r="M54">
        <v>3</v>
      </c>
      <c s="3" r="N54"/>
      <c s="8" r="O54">
        <f>SUM((E54*$E$2),(F54*$F$2),(G54*$G$2),(H54*$H$2),(I54*$I$2),(J54*$J$2),(K54*$K$2),(L54*$L$2),(M54*$M$2),(N54*$N$2))</f>
        <v>19</v>
      </c>
      <c s="7" r="P54">
        <f>IF((O54&gt;10),FLOOR((O54*0.3),1),CEILING((O54*0.5),1))</f>
        <v>5</v>
      </c>
      <c s="6" r="Q54">
        <f>SUM(O54,P54)</f>
        <v>24</v>
      </c>
      <c s="9" r="R54">
        <v>0.25</v>
      </c>
      <c s="9" r="S54">
        <f>R54*Q54</f>
        <v>6</v>
      </c>
      <c s="25" r="T54"/>
      <c s="5" r="U54"/>
      <c s="5" r="V54"/>
      <c s="5" r="W54"/>
    </row>
    <row r="55">
      <c t="s" s="20" r="A55">
        <v>175</v>
      </c>
      <c t="s" s="23" r="B55">
        <v>176</v>
      </c>
      <c s="1" r="C55"/>
      <c t="s" s="1" r="D55">
        <v>177</v>
      </c>
      <c s="3" r="E55"/>
      <c s="3" r="F55">
        <v>1</v>
      </c>
      <c s="3" r="G55"/>
      <c s="3" r="H55"/>
      <c s="3" r="I55"/>
      <c s="3" r="J55"/>
      <c s="3" r="K55"/>
      <c s="3" r="L55"/>
      <c s="3" r="M55"/>
      <c s="3" r="N55"/>
      <c s="8" r="O55">
        <f>SUM((E55*$E$2),(F55*$F$2),(G55*$G$2),(H55*$H$2),(I55*$I$2),(J55*$J$2),(K55*$K$2),(L55*$L$2),(M55*$M$2),(N55*$N$2))</f>
        <v>2</v>
      </c>
      <c s="7" r="P55">
        <f>IF((O55&gt;10),FLOOR((O55*0.3),1),CEILING((O55*0.5),1))</f>
        <v>1</v>
      </c>
      <c s="6" r="Q55">
        <f>SUM(O55,P55)</f>
        <v>3</v>
      </c>
      <c s="9" r="R55">
        <v>0.32</v>
      </c>
      <c s="9" r="S55">
        <f>R55*Q55</f>
        <v>0.96</v>
      </c>
      <c s="25" r="T55"/>
      <c s="5" r="U55"/>
      <c s="5" r="V55"/>
      <c s="5" r="W55"/>
    </row>
    <row r="56">
      <c t="s" s="20" r="A56">
        <v>109</v>
      </c>
      <c t="s" s="23" r="B56">
        <v>178</v>
      </c>
      <c t="s" s="1" r="C56">
        <v>179</v>
      </c>
      <c t="s" s="1" r="D56">
        <v>180</v>
      </c>
      <c s="3" r="E56"/>
      <c s="3" r="F56">
        <v>1</v>
      </c>
      <c s="3" r="G56">
        <v>7</v>
      </c>
      <c s="3" r="H56"/>
      <c s="3" r="I56"/>
      <c s="3" r="J56"/>
      <c s="3" r="K56"/>
      <c s="3" r="L56"/>
      <c s="3" r="M56"/>
      <c s="3" r="N56"/>
      <c s="8" r="O56">
        <f>SUM((E56*$E$2),(F56*$F$2),(G56*$G$2),(H56*$H$2),(I56*$I$2),(J56*$J$2),(K56*$K$2),(L56*$L$2),(M56*$M$2),(N56*$N$2))</f>
        <v>58</v>
      </c>
      <c s="7" r="P56">
        <f>IF((O56&gt;10),FLOOR((O56*0.3),1),CEILING((O56*0.5),1))</f>
        <v>17</v>
      </c>
      <c s="6" r="Q56">
        <f>SUM(O56,P56)</f>
        <v>75</v>
      </c>
      <c s="9" r="R56">
        <v>0.0138</v>
      </c>
      <c s="9" r="S56">
        <f>R56*Q56</f>
        <v>1.035</v>
      </c>
      <c s="25" r="T56"/>
      <c s="5" r="U56"/>
      <c s="5" r="V56"/>
      <c s="5" r="W56"/>
    </row>
    <row r="57">
      <c t="s" s="20" r="A57">
        <v>109</v>
      </c>
      <c t="s" s="23" r="B57">
        <v>181</v>
      </c>
      <c s="1" r="C57">
        <v>22</v>
      </c>
      <c t="s" s="1" r="D57">
        <v>182</v>
      </c>
      <c s="3" r="E57"/>
      <c s="3" r="F57">
        <v>2</v>
      </c>
      <c s="3" r="G57"/>
      <c s="3" r="H57"/>
      <c s="3" r="I57"/>
      <c s="3" r="J57"/>
      <c s="3" r="K57"/>
      <c s="3" r="L57"/>
      <c s="3" r="M57"/>
      <c s="3" r="N57"/>
      <c s="8" r="O57">
        <f>SUM((E57*$E$2),(F57*$F$2),(G57*$G$2),(H57*$H$2),(I57*$I$2),(J57*$J$2),(K57*$K$2),(L57*$L$2),(M57*$M$2),(N57*$N$2))</f>
        <v>4</v>
      </c>
      <c s="7" r="P57">
        <f>IF((O57&gt;10),FLOOR((O57*0.3),1),CEILING((O57*0.5),1))</f>
        <v>2</v>
      </c>
      <c s="6" r="Q57">
        <f>SUM(O57,P57)</f>
        <v>6</v>
      </c>
      <c s="9" r="R57">
        <v>0.04</v>
      </c>
      <c s="9" r="S57">
        <f>R57*Q57</f>
        <v>0.24</v>
      </c>
      <c s="25" r="T57"/>
      <c s="5" r="U57"/>
      <c s="5" r="V57"/>
      <c s="5" r="W57"/>
    </row>
    <row r="58">
      <c t="s" s="20" r="A58">
        <v>109</v>
      </c>
      <c t="s" s="23" r="B58">
        <v>183</v>
      </c>
      <c s="1" r="C58">
        <v>390</v>
      </c>
      <c t="s" s="1" r="D58">
        <v>184</v>
      </c>
      <c s="3" r="E58"/>
      <c s="3" r="F58">
        <v>12</v>
      </c>
      <c s="3" r="G58">
        <v>3</v>
      </c>
      <c s="3" r="H58"/>
      <c s="3" r="I58"/>
      <c s="3" r="J58">
        <v>2</v>
      </c>
      <c s="3" r="K58"/>
      <c s="3" r="L58"/>
      <c s="3" r="M58"/>
      <c s="3" r="N58"/>
      <c s="8" r="O58">
        <f>SUM((E58*$E$2),(F58*$F$2),(G58*$G$2),(H58*$H$2),(I58*$I$2),(J58*$J$2),(K58*$K$2),(L58*$L$2),(M58*$M$2),(N58*$N$2))</f>
        <v>52</v>
      </c>
      <c s="7" r="P58">
        <f>IF((O58&gt;10),FLOOR((O58*0.3),1),CEILING((O58*0.5),1))</f>
        <v>15</v>
      </c>
      <c s="6" r="Q58">
        <f>SUM(O58,P58)</f>
        <v>67</v>
      </c>
      <c s="9" r="R58">
        <v>0.0138</v>
      </c>
      <c s="9" r="S58">
        <f>R58*Q58</f>
        <v>0.9246</v>
      </c>
      <c s="25" r="T58"/>
      <c s="5" r="U58"/>
      <c s="5" r="V58"/>
      <c s="5" r="W58"/>
    </row>
    <row r="59">
      <c t="s" s="20" r="A59">
        <v>38</v>
      </c>
      <c t="s" s="23" r="B59">
        <v>185</v>
      </c>
      <c s="1" r="C59"/>
      <c t="s" s="1" r="D59">
        <v>186</v>
      </c>
      <c s="3" r="E59"/>
      <c s="3" r="F59">
        <v>1</v>
      </c>
      <c s="3" r="G59"/>
      <c s="3" r="H59"/>
      <c s="3" r="I59"/>
      <c s="3" r="J59"/>
      <c s="3" r="K59"/>
      <c s="3" r="L59"/>
      <c s="3" r="M59"/>
      <c s="3" r="N59"/>
      <c s="8" r="O59">
        <f>SUM((E59*$E$2),(F59*$F$2),(G59*$G$2),(H59*$H$2),(I59*$I$2),(J59*$J$2),(K59*$K$2),(L59*$L$2),(M59*$M$2),(N59*$N$2))</f>
        <v>2</v>
      </c>
      <c s="7" r="P59">
        <f>IF((O59&gt;10),FLOOR((O59*0.3),1),CEILING((O59*0.5),1))</f>
        <v>1</v>
      </c>
      <c s="6" r="Q59">
        <f>SUM(O59,P59)</f>
        <v>3</v>
      </c>
      <c s="9" r="R59">
        <v>0.48</v>
      </c>
      <c s="9" r="S59">
        <f>R59*Q59</f>
        <v>1.44</v>
      </c>
      <c s="25" r="T59"/>
      <c s="5" r="U59"/>
      <c s="5" r="V59"/>
      <c s="5" r="W59"/>
    </row>
    <row r="60">
      <c t="s" s="20" r="A60">
        <v>35</v>
      </c>
      <c t="s" s="23" r="B60">
        <v>187</v>
      </c>
      <c s="1" r="C60"/>
      <c t="s" s="1" r="D60">
        <v>188</v>
      </c>
      <c s="3" r="E60"/>
      <c s="3" r="F60">
        <v>16</v>
      </c>
      <c s="3" r="G60"/>
      <c s="3" r="H60"/>
      <c s="3" r="I60"/>
      <c s="3" r="J60"/>
      <c s="3" r="K60"/>
      <c s="3" r="L60"/>
      <c s="3" r="M60"/>
      <c s="3" r="N60"/>
      <c s="8" r="O60">
        <f>SUM((E60*$E$2),(F60*$F$2),(G60*$G$2),(H60*$H$2),(I60*$I$2),(J60*$J$2),(K60*$K$2),(L60*$L$2),(M60*$M$2),(N60*$N$2))</f>
        <v>32</v>
      </c>
      <c s="7" r="P60">
        <f>IF((O60&gt;10),FLOOR((O60*0.3),1),CEILING((O60*0.5),1))</f>
        <v>9</v>
      </c>
      <c s="6" r="Q60">
        <f>SUM(O60,P60)</f>
        <v>41</v>
      </c>
      <c s="9" r="R60">
        <v>0.1668</v>
      </c>
      <c s="9" r="S60">
        <f>R60*Q60</f>
        <v>6.8388</v>
      </c>
      <c s="25" r="T60"/>
      <c s="5" r="U60"/>
      <c s="5" r="V60"/>
      <c s="5" r="W60"/>
    </row>
    <row r="61">
      <c t="s" s="20" r="A61">
        <v>189</v>
      </c>
      <c t="s" s="23" r="B61">
        <v>190</v>
      </c>
      <c s="1" r="C61"/>
      <c t="s" s="1" r="D61">
        <v>191</v>
      </c>
      <c s="3" r="E61"/>
      <c s="3" r="F61">
        <v>4</v>
      </c>
      <c s="3" r="G61">
        <v>7</v>
      </c>
      <c s="3" r="H61"/>
      <c s="3" r="I61"/>
      <c s="3" r="J61"/>
      <c s="3" r="K61"/>
      <c s="3" r="L61"/>
      <c s="3" r="M61"/>
      <c s="3" r="N61"/>
      <c s="8" r="O61">
        <f>SUM((E61*$E$2),(F61*$F$2),(G61*$G$2),(H61*$H$2),(I61*$I$2),(J61*$J$2),(K61*$K$2),(L61*$L$2),(M61*$M$2),(N61*$N$2))</f>
        <v>64</v>
      </c>
      <c s="7" r="P61">
        <f>IF((O61&gt;10),FLOOR((O61*0.3),1),CEILING((O61*0.5),1))</f>
        <v>19</v>
      </c>
      <c s="6" r="Q61">
        <f>SUM(O61,P61)</f>
        <v>83</v>
      </c>
      <c s="9" r="R61">
        <v>0.2</v>
      </c>
      <c s="9" r="S61">
        <f>R61*Q61</f>
        <v>16.6</v>
      </c>
      <c s="25" r="T61"/>
      <c s="5" r="U61"/>
      <c s="5" r="V61"/>
      <c s="5" r="W61"/>
    </row>
    <row r="62">
      <c t="s" s="20" r="A62">
        <v>192</v>
      </c>
      <c t="s" s="23" r="B62">
        <v>193</v>
      </c>
      <c s="1" r="C62"/>
      <c t="s" s="1" r="D62">
        <v>194</v>
      </c>
      <c s="3" r="E62"/>
      <c s="3" r="F62">
        <v>1</v>
      </c>
      <c s="3" r="G62"/>
      <c s="3" r="H62"/>
      <c s="3" r="I62"/>
      <c s="3" r="J62">
        <v>1</v>
      </c>
      <c s="3" r="K62"/>
      <c s="3" r="L62"/>
      <c s="3" r="M62"/>
      <c s="3" r="N62"/>
      <c s="8" r="O62">
        <f>SUM((E62*$E$2),(F62*$F$2),(G62*$G$2),(H62*$H$2),(I62*$I$2),(J62*$J$2),(K62*$K$2),(L62*$L$2),(M62*$M$2),(N62*$N$2))</f>
        <v>4</v>
      </c>
      <c s="7" r="P62">
        <f>IF((O62&gt;10),FLOOR((O62*0.3),1),CEILING((O62*0.5),1))</f>
        <v>2</v>
      </c>
      <c s="6" r="Q62">
        <f>SUM(O62,P62)</f>
        <v>6</v>
      </c>
      <c s="9" r="R62">
        <v>0.72</v>
      </c>
      <c s="9" r="S62">
        <f>R62*Q62</f>
        <v>4.32</v>
      </c>
      <c s="25" r="T62"/>
      <c s="5" r="U62"/>
      <c s="5" r="V62"/>
      <c s="5" r="W62"/>
    </row>
    <row r="63">
      <c t="s" s="20" r="A63">
        <v>57</v>
      </c>
      <c t="s" s="23" r="B63">
        <v>195</v>
      </c>
      <c t="s" s="1" r="C63">
        <v>196</v>
      </c>
      <c t="s" s="1" r="D63">
        <v>197</v>
      </c>
      <c s="3" r="E63"/>
      <c s="3" r="F63"/>
      <c s="3" r="G63">
        <v>1</v>
      </c>
      <c s="3" r="H63"/>
      <c s="3" r="I63"/>
      <c s="3" r="J63"/>
      <c s="3" r="K63"/>
      <c s="3" r="L63"/>
      <c s="3" r="M63"/>
      <c s="3" r="N63"/>
      <c s="8" r="O63">
        <f>SUM((E63*$E$2),(F63*$F$2),(G63*$G$2),(H63*$H$2),(I63*$I$2),(J63*$J$2),(K63*$K$2),(L63*$L$2),(M63*$M$2),(N63*$N$2))</f>
        <v>8</v>
      </c>
      <c s="7" r="P63">
        <f>IF((O63&gt;10),FLOOR((O63*0.3),1),CEILING((O63*0.5),1))</f>
        <v>4</v>
      </c>
      <c s="6" r="Q63">
        <f>SUM(O63,P63)</f>
        <v>12</v>
      </c>
      <c s="9" r="R63">
        <v>0.06</v>
      </c>
      <c s="9" r="S63">
        <f>R63*Q63</f>
        <v>0.72</v>
      </c>
      <c s="25" r="T63"/>
      <c s="5" r="U63"/>
      <c s="5" r="V63"/>
      <c s="5" r="W63"/>
    </row>
    <row r="64">
      <c t="s" s="20" r="A64">
        <v>57</v>
      </c>
      <c t="s" s="23" r="B64">
        <v>198</v>
      </c>
      <c t="s" s="1" r="C64">
        <v>199</v>
      </c>
      <c t="s" s="1" r="D64">
        <v>200</v>
      </c>
      <c s="3" r="E64"/>
      <c s="3" r="F64"/>
      <c s="3" r="G64">
        <v>1</v>
      </c>
      <c s="3" r="H64"/>
      <c s="3" r="I64"/>
      <c s="3" r="J64"/>
      <c s="3" r="K64"/>
      <c s="3" r="L64"/>
      <c s="3" r="M64"/>
      <c s="3" r="N64"/>
      <c s="8" r="O64">
        <f>SUM((E64*$E$2),(F64*$F$2),(G64*$G$2),(H64*$H$2),(I64*$I$2),(J64*$J$2),(K64*$K$2),(L64*$L$2),(M64*$M$2),(N64*$N$2))</f>
        <v>8</v>
      </c>
      <c s="7" r="P64">
        <f>IF((O64&gt;10),FLOOR((O64*0.3),1),CEILING((O64*0.5),1))</f>
        <v>4</v>
      </c>
      <c s="6" r="Q64">
        <f>SUM(O64,P64)</f>
        <v>12</v>
      </c>
      <c s="9" r="R64">
        <v>0.09</v>
      </c>
      <c s="9" r="S64">
        <f>R64*Q64</f>
        <v>1.08</v>
      </c>
      <c s="25" r="T64"/>
      <c s="5" r="U64"/>
      <c s="5" r="V64"/>
      <c s="5" r="W64"/>
    </row>
    <row r="65">
      <c t="s" s="20" r="A65">
        <v>57</v>
      </c>
      <c t="s" s="23" r="B65">
        <v>201</v>
      </c>
      <c t="s" s="1" r="C65">
        <v>202</v>
      </c>
      <c t="s" s="1" r="D65">
        <v>203</v>
      </c>
      <c s="3" r="E65"/>
      <c s="3" r="F65"/>
      <c s="3" r="G65">
        <v>1</v>
      </c>
      <c s="3" r="H65"/>
      <c s="3" r="I65"/>
      <c s="3" r="J65"/>
      <c s="3" r="K65"/>
      <c s="3" r="L65"/>
      <c s="3" r="M65"/>
      <c s="3" r="N65"/>
      <c s="8" r="O65">
        <f>SUM((E65*$E$2),(F65*$F$2),(G65*$G$2),(H65*$H$2),(I65*$I$2),(J65*$J$2),(K65*$K$2),(L65*$L$2),(M65*$M$2),(N65*$N$2))</f>
        <v>8</v>
      </c>
      <c s="7" r="P65">
        <f>IF((O65&gt;10),FLOOR((O65*0.3),1),CEILING((O65*0.5),1))</f>
        <v>4</v>
      </c>
      <c s="6" r="Q65">
        <f>SUM(O65,P65)</f>
        <v>12</v>
      </c>
      <c s="9" r="R65">
        <v>0.37</v>
      </c>
      <c s="9" r="S65">
        <f>R65*Q65</f>
        <v>4.44</v>
      </c>
      <c s="25" r="T65"/>
      <c s="5" r="U65"/>
      <c s="5" r="V65"/>
      <c s="5" r="W65"/>
    </row>
    <row r="66">
      <c t="s" s="20" r="A66">
        <v>57</v>
      </c>
      <c t="s" s="23" r="B66">
        <v>204</v>
      </c>
      <c t="s" s="1" r="C66">
        <v>205</v>
      </c>
      <c t="s" s="1" r="D66">
        <v>206</v>
      </c>
      <c s="3" r="E66"/>
      <c s="3" r="F66"/>
      <c s="3" r="G66">
        <v>2</v>
      </c>
      <c s="3" r="H66"/>
      <c s="3" r="I66"/>
      <c s="3" r="J66"/>
      <c s="3" r="K66"/>
      <c s="3" r="L66"/>
      <c s="3" r="M66"/>
      <c s="3" r="N66"/>
      <c s="8" r="O66">
        <f>SUM((E66*$E$2),(F66*$F$2),(G66*$G$2),(H66*$H$2),(I66*$I$2),(J66*$J$2),(K66*$K$2),(L66*$L$2),(M66*$M$2),(N66*$N$2))</f>
        <v>16</v>
      </c>
      <c s="7" r="P66">
        <f>IF((O66&gt;10),FLOOR((O66*0.3),1),CEILING((O66*0.5),1))</f>
        <v>4</v>
      </c>
      <c s="6" r="Q66">
        <f>SUM(O66,P66)</f>
        <v>20</v>
      </c>
      <c s="9" r="R66">
        <v>0.17</v>
      </c>
      <c s="9" r="S66">
        <f>R66*Q66</f>
        <v>3.4</v>
      </c>
      <c s="25" r="T66"/>
      <c s="5" r="U66"/>
      <c s="5" r="V66"/>
      <c s="5" r="W66"/>
    </row>
    <row r="67">
      <c t="s" s="20" r="A67">
        <v>77</v>
      </c>
      <c t="s" s="23" r="B67">
        <v>207</v>
      </c>
      <c t="s" s="1" r="C67">
        <v>71</v>
      </c>
      <c t="s" s="1" r="D67">
        <v>208</v>
      </c>
      <c s="3" r="E67"/>
      <c s="3" r="F67"/>
      <c s="3" r="G67">
        <v>2</v>
      </c>
      <c s="3" r="H67"/>
      <c s="3" r="I67"/>
      <c s="3" r="J67"/>
      <c s="3" r="K67"/>
      <c s="3" r="L67"/>
      <c s="3" r="M67"/>
      <c s="3" r="N67"/>
      <c s="8" r="O67">
        <f>SUM((E67*$E$2),(F67*$F$2),(G67*$G$2),(H67*$H$2),(I67*$I$2),(J67*$J$2),(K67*$K$2),(L67*$L$2),(M67*$M$2),(N67*$N$2))</f>
        <v>16</v>
      </c>
      <c s="7" r="P67">
        <f>IF((O67&gt;10),FLOOR((O67*0.3),1),CEILING((O67*0.5),1))</f>
        <v>4</v>
      </c>
      <c s="6" r="Q67">
        <f>SUM(O67,P67)</f>
        <v>20</v>
      </c>
      <c s="9" r="R67">
        <v>0.09</v>
      </c>
      <c s="9" r="S67">
        <f>R67*Q67</f>
        <v>1.8</v>
      </c>
      <c s="25" r="T67"/>
      <c s="5" r="U67"/>
      <c s="5" r="V67"/>
      <c s="5" r="W67"/>
    </row>
    <row r="68">
      <c t="s" s="20" r="A68">
        <v>77</v>
      </c>
      <c t="s" s="23" r="B68">
        <v>209</v>
      </c>
      <c t="s" s="1" r="C68">
        <v>205</v>
      </c>
      <c t="s" s="1" r="D68">
        <v>210</v>
      </c>
      <c s="3" r="E68"/>
      <c s="3" r="F68"/>
      <c s="3" r="G68">
        <v>1</v>
      </c>
      <c s="3" r="H68"/>
      <c s="3" r="I68"/>
      <c s="3" r="J68"/>
      <c s="3" r="K68"/>
      <c s="3" r="L68"/>
      <c s="3" r="M68"/>
      <c s="3" r="N68"/>
      <c s="8" r="O68">
        <f>SUM((E68*$E$2),(F68*$F$2),(G68*$G$2),(H68*$H$2),(I68*$I$2),(J68*$J$2),(K68*$K$2),(L68*$L$2),(M68*$M$2),(N68*$N$2))</f>
        <v>8</v>
      </c>
      <c s="7" r="P68">
        <f>IF((O68&gt;10),FLOOR((O68*0.3),1),CEILING((O68*0.5),1))</f>
        <v>4</v>
      </c>
      <c s="6" r="Q68">
        <f>SUM(O68,P68)</f>
        <v>12</v>
      </c>
      <c s="9" r="R68">
        <v>0.25</v>
      </c>
      <c s="9" r="S68">
        <f>R68*Q68</f>
        <v>3</v>
      </c>
      <c s="25" r="T68"/>
      <c s="5" r="U68"/>
      <c s="5" r="V68"/>
      <c s="5" r="W68"/>
    </row>
    <row r="69">
      <c t="s" s="20" r="A69">
        <v>211</v>
      </c>
      <c t="s" s="23" r="B69">
        <v>212</v>
      </c>
      <c t="s" s="1" r="C69">
        <v>213</v>
      </c>
      <c t="s" s="1" r="D69">
        <v>214</v>
      </c>
      <c s="3" r="E69"/>
      <c s="3" r="F69"/>
      <c s="3" r="G69">
        <v>2</v>
      </c>
      <c s="3" r="H69"/>
      <c s="3" r="I69"/>
      <c s="3" r="J69"/>
      <c s="3" r="K69"/>
      <c s="3" r="L69"/>
      <c s="3" r="M69"/>
      <c s="3" r="N69"/>
      <c s="8" r="O69">
        <f>SUM((E69*$E$2),(F69*$F$2),(G69*$G$2),(H69*$H$2),(I69*$I$2),(J69*$J$2),(K69*$K$2),(L69*$L$2),(M69*$M$2),(N69*$N$2))</f>
        <v>16</v>
      </c>
      <c s="7" r="P69">
        <f>IF((O69&gt;10),FLOOR((O69*0.3),1),CEILING((O69*0.5),1))</f>
        <v>4</v>
      </c>
      <c s="6" r="Q69">
        <f>SUM(O69,P69)</f>
        <v>20</v>
      </c>
      <c s="9" r="R69">
        <v>0.34</v>
      </c>
      <c s="9" r="S69">
        <f>R69*Q69</f>
        <v>6.8</v>
      </c>
      <c s="25" r="T69"/>
      <c s="5" r="U69"/>
      <c s="5" r="V69"/>
      <c s="5" r="W69"/>
    </row>
    <row r="70">
      <c t="s" s="20" r="A70">
        <v>215</v>
      </c>
      <c t="s" s="23" r="B70">
        <v>216</v>
      </c>
      <c t="s" s="1" r="C70">
        <v>217</v>
      </c>
      <c t="s" s="1" r="D70">
        <v>218</v>
      </c>
      <c s="3" r="E70"/>
      <c s="3" r="F70"/>
      <c s="3" r="G70">
        <v>1</v>
      </c>
      <c s="3" r="H70"/>
      <c s="3" r="I70"/>
      <c s="3" r="J70"/>
      <c s="3" r="K70"/>
      <c s="3" r="L70"/>
      <c s="3" r="M70"/>
      <c s="3" r="N70"/>
      <c s="8" r="O70">
        <f>SUM((E70*$E$2),(F70*$F$2),(G70*$G$2),(H70*$H$2),(I70*$I$2),(J70*$J$2),(K70*$K$2),(L70*$L$2),(M70*$M$2),(N70*$N$2))</f>
        <v>8</v>
      </c>
      <c s="7" r="P70">
        <v>2</v>
      </c>
      <c s="6" r="Q70">
        <f>SUM(O70,P70)</f>
        <v>10</v>
      </c>
      <c s="9" r="R70">
        <v>0.09</v>
      </c>
      <c s="9" r="S70">
        <f>R70*Q70</f>
        <v>0.9</v>
      </c>
      <c s="25" r="T70"/>
      <c s="5" r="U70"/>
      <c s="5" r="V70"/>
      <c s="5" r="W70"/>
    </row>
    <row r="71">
      <c t="s" s="20" r="A71">
        <v>219</v>
      </c>
      <c t="s" s="23" r="B71">
        <v>220</v>
      </c>
      <c s="1" r="C71"/>
      <c t="s" s="1" r="D71">
        <v>221</v>
      </c>
      <c s="3" r="E71"/>
      <c s="3" r="F71"/>
      <c s="3" r="G71">
        <v>1</v>
      </c>
      <c s="3" r="H71"/>
      <c s="3" r="I71"/>
      <c s="3" r="J71"/>
      <c s="3" r="K71"/>
      <c s="3" r="L71"/>
      <c s="3" r="M71">
        <v>1</v>
      </c>
      <c s="3" r="N71"/>
      <c s="8" r="O71">
        <f>SUM((E71*$E$2),(F71*$F$2),(G71*$G$2),(H71*$H$2),(I71*$I$2),(J71*$J$2),(K71*$K$2),(L71*$L$2),(M71*$M$2),(N71*$N$2))</f>
        <v>10</v>
      </c>
      <c s="7" r="P71">
        <f>IF((O71&gt;10),FLOOR((O71*0.3),1),CEILING((O71*0.5),1))</f>
        <v>5</v>
      </c>
      <c s="6" r="Q71">
        <f>SUM(O71,P71)</f>
        <v>15</v>
      </c>
      <c s="9" r="R71">
        <v>0.78</v>
      </c>
      <c s="9" r="S71">
        <f>R71*Q71</f>
        <v>11.7</v>
      </c>
      <c s="25" r="T71"/>
      <c s="5" r="U71"/>
      <c s="5" r="V71"/>
      <c s="5" r="W71"/>
    </row>
    <row r="72">
      <c t="s" s="20" r="A72">
        <v>222</v>
      </c>
      <c t="s" s="23" r="B72">
        <v>223</v>
      </c>
      <c t="s" s="1" r="C72">
        <v>224</v>
      </c>
      <c t="s" s="1" r="D72">
        <v>225</v>
      </c>
      <c s="3" r="E72"/>
      <c s="3" r="F72"/>
      <c s="3" r="G72">
        <v>2</v>
      </c>
      <c s="3" r="H72"/>
      <c s="3" r="I72"/>
      <c s="3" r="J72"/>
      <c s="3" r="K72"/>
      <c s="3" r="L72"/>
      <c s="3" r="M72"/>
      <c s="3" r="N72"/>
      <c s="8" r="O72">
        <f>SUM((E72*$E$2),(F72*$F$2),(G72*$G$2),(H72*$H$2),(I72*$I$2),(J72*$J$2),(K72*$K$2),(L72*$L$2),(M72*$M$2),(N72*$N$2))</f>
        <v>16</v>
      </c>
      <c s="7" r="P72">
        <f>IF((O72&gt;10),FLOOR((O72*0.3),1),CEILING((O72*0.5),1))</f>
        <v>4</v>
      </c>
      <c s="6" r="Q72">
        <f>SUM(O72,P72)</f>
        <v>20</v>
      </c>
      <c s="9" r="R72">
        <v>0.65</v>
      </c>
      <c s="9" r="S72">
        <f>R72*Q72</f>
        <v>13</v>
      </c>
      <c s="25" r="T72"/>
      <c s="5" r="U72"/>
      <c s="5" r="V72"/>
      <c s="5" r="W72"/>
    </row>
    <row r="73">
      <c t="s" s="20" r="A73">
        <v>226</v>
      </c>
      <c t="s" s="23" r="B73">
        <v>227</v>
      </c>
      <c t="s" s="1" r="C73">
        <v>228</v>
      </c>
      <c t="s" s="1" r="D73">
        <v>229</v>
      </c>
      <c s="3" r="E73"/>
      <c s="3" r="F73"/>
      <c s="3" r="G73">
        <v>1</v>
      </c>
      <c s="3" r="H73"/>
      <c s="3" r="I73"/>
      <c s="3" r="J73"/>
      <c s="3" r="K73"/>
      <c s="3" r="L73"/>
      <c s="3" r="M73"/>
      <c s="3" r="N73"/>
      <c s="8" r="O73">
        <f>SUM((E73*$E$2),(F73*$F$2),(G73*$G$2),(H73*$H$2),(I73*$I$2),(J73*$J$2),(K73*$K$2),(L73*$L$2),(M73*$M$2),(N73*$N$2))</f>
        <v>8</v>
      </c>
      <c s="7" r="P73">
        <f>IF((O73&gt;10),FLOOR((O73*0.3),1),CEILING((O73*0.5),1))</f>
        <v>4</v>
      </c>
      <c s="6" r="Q73">
        <f>SUM(O73,P73)</f>
        <v>12</v>
      </c>
      <c s="9" r="R73">
        <v>0.66</v>
      </c>
      <c s="9" r="S73">
        <f>R73*Q73</f>
        <v>7.92</v>
      </c>
      <c s="25" r="T73"/>
      <c s="5" r="U73"/>
      <c s="5" r="V73"/>
      <c s="5" r="W73"/>
    </row>
    <row r="74">
      <c t="s" s="20" r="A74">
        <v>230</v>
      </c>
      <c t="s" s="23" r="B74">
        <v>231</v>
      </c>
      <c s="1" r="C74"/>
      <c t="s" s="1" r="D74">
        <v>232</v>
      </c>
      <c s="3" r="E74"/>
      <c s="3" r="F74"/>
      <c s="3" r="G74">
        <v>1</v>
      </c>
      <c s="3" r="H74"/>
      <c s="3" r="I74"/>
      <c s="3" r="J74"/>
      <c s="3" r="K74"/>
      <c s="3" r="L74"/>
      <c s="3" r="M74"/>
      <c s="3" r="N74"/>
      <c s="8" r="O74">
        <f>SUM((E74*$E$2),(F74*$F$2),(G74*$G$2),(H74*$H$2),(I74*$I$2),(J74*$J$2),(K74*$K$2),(L74*$L$2),(M74*$M$2),(N74*$N$2))</f>
        <v>8</v>
      </c>
      <c s="7" r="P74">
        <f>IF((O74&gt;10),FLOOR((O74*0.3),1),CEILING((O74*0.5),1))</f>
        <v>4</v>
      </c>
      <c s="6" r="Q74">
        <f>SUM(O74,P74)</f>
        <v>12</v>
      </c>
      <c s="9" r="R74">
        <v>1.97</v>
      </c>
      <c s="9" r="S74">
        <f>R74*Q74</f>
        <v>23.64</v>
      </c>
      <c s="25" r="T74"/>
      <c s="5" r="U74"/>
      <c s="5" r="V74"/>
      <c s="5" r="W74"/>
    </row>
    <row r="75">
      <c t="s" s="20" r="A75">
        <v>109</v>
      </c>
      <c t="s" s="23" r="B75">
        <v>233</v>
      </c>
      <c t="s" s="1" r="C75">
        <v>234</v>
      </c>
      <c t="s" s="1" r="D75">
        <v>235</v>
      </c>
      <c s="3" r="E75"/>
      <c s="3" r="F75"/>
      <c s="3" r="G75">
        <v>2</v>
      </c>
      <c s="3" r="H75"/>
      <c s="3" r="I75"/>
      <c s="3" r="J75"/>
      <c s="3" r="K75"/>
      <c s="3" r="L75"/>
      <c s="3" r="M75">
        <v>2</v>
      </c>
      <c s="3" r="N75"/>
      <c s="8" r="O75">
        <f>SUM((E75*$E$2),(F75*$F$2),(G75*$G$2),(H75*$H$2),(I75*$I$2),(J75*$J$2),(K75*$K$2),(L75*$L$2),(M75*$M$2),(N75*$N$2))</f>
        <v>20</v>
      </c>
      <c s="7" r="P75">
        <f>IF((O75&gt;10),FLOOR((O75*0.3),1),CEILING((O75*0.5),1))</f>
        <v>6</v>
      </c>
      <c s="6" r="Q75">
        <f>SUM(O75,P75)</f>
        <v>26</v>
      </c>
      <c s="9" r="R75">
        <v>0.04</v>
      </c>
      <c s="9" r="S75">
        <f>R75*Q75</f>
        <v>1.04</v>
      </c>
      <c s="25" r="T75"/>
      <c s="5" r="U75"/>
      <c s="5" r="V75"/>
      <c s="5" r="W75"/>
    </row>
    <row r="76">
      <c t="s" s="20" r="A76">
        <v>109</v>
      </c>
      <c t="s" s="23" r="B76">
        <v>236</v>
      </c>
      <c t="s" s="1" r="C76">
        <v>237</v>
      </c>
      <c t="s" s="1" r="D76">
        <v>238</v>
      </c>
      <c s="3" r="E76"/>
      <c s="3" r="F76"/>
      <c s="3" r="G76">
        <v>1</v>
      </c>
      <c s="3" r="H76"/>
      <c s="3" r="I76"/>
      <c s="3" r="J76"/>
      <c s="3" r="K76"/>
      <c s="3" r="L76"/>
      <c s="3" r="M76"/>
      <c s="3" r="N76"/>
      <c s="8" r="O76">
        <f>SUM((E76*$E$2),(F76*$F$2),(G76*$G$2),(H76*$H$2),(I76*$I$2),(J76*$J$2),(K76*$K$2),(L76*$L$2),(M76*$M$2),(N76*$N$2))</f>
        <v>8</v>
      </c>
      <c s="7" r="P76">
        <f>IF((O76&gt;10),FLOOR((O76*0.3),1),CEILING((O76*0.5),1))</f>
        <v>4</v>
      </c>
      <c s="6" r="Q76">
        <f>SUM(O76,P76)</f>
        <v>12</v>
      </c>
      <c s="9" r="R76">
        <v>0.04</v>
      </c>
      <c s="9" r="S76">
        <f>R76*Q76</f>
        <v>0.48</v>
      </c>
      <c s="25" r="T76"/>
      <c s="5" r="U76"/>
      <c s="5" r="V76"/>
      <c s="5" r="W76"/>
    </row>
    <row r="77">
      <c t="s" s="20" r="A77">
        <v>109</v>
      </c>
      <c t="s" s="23" r="B77">
        <v>239</v>
      </c>
      <c t="s" s="1" r="C77">
        <v>240</v>
      </c>
      <c t="s" s="1" r="D77">
        <v>241</v>
      </c>
      <c s="3" r="E77"/>
      <c s="3" r="F77"/>
      <c s="3" r="G77">
        <v>3</v>
      </c>
      <c s="3" r="H77"/>
      <c s="3" r="I77"/>
      <c s="3" r="J77">
        <v>1</v>
      </c>
      <c s="3" r="K77"/>
      <c s="3" r="L77"/>
      <c s="3" r="M77"/>
      <c s="3" r="N77"/>
      <c s="8" r="O77">
        <f>SUM((E77*$E$2),(F77*$F$2),(G77*$G$2),(H77*$H$2),(I77*$I$2),(J77*$J$2),(K77*$K$2),(L77*$L$2),(M77*$M$2),(N77*$N$2))</f>
        <v>26</v>
      </c>
      <c s="7" r="P77">
        <f>IF((O77&gt;10),FLOOR((O77*0.3),1),CEILING((O77*0.5),1))</f>
        <v>7</v>
      </c>
      <c s="6" r="Q77">
        <f>SUM(O77,P77)</f>
        <v>33</v>
      </c>
      <c s="9" r="R77">
        <v>0.04</v>
      </c>
      <c s="9" r="S77">
        <f>R77*Q77</f>
        <v>1.32</v>
      </c>
      <c s="25" r="T77"/>
      <c s="5" r="U77"/>
      <c s="5" r="V77"/>
      <c s="5" r="W77"/>
    </row>
    <row r="78">
      <c t="s" s="20" r="A78">
        <v>109</v>
      </c>
      <c t="s" s="23" r="B78">
        <v>242</v>
      </c>
      <c t="s" s="1" r="C78">
        <v>243</v>
      </c>
      <c t="s" s="1" r="D78">
        <v>244</v>
      </c>
      <c s="3" r="E78"/>
      <c s="3" r="F78"/>
      <c s="3" r="G78">
        <v>2</v>
      </c>
      <c s="3" r="H78"/>
      <c s="3" r="I78"/>
      <c s="3" r="J78"/>
      <c s="3" r="K78"/>
      <c s="3" r="L78"/>
      <c s="3" r="M78"/>
      <c s="3" r="N78"/>
      <c s="8" r="O78">
        <f>SUM((E78*$E$2),(F78*$F$2),(G78*$G$2),(H78*$H$2),(I78*$I$2),(J78*$J$2),(K78*$K$2),(L78*$L$2),(M78*$M$2),(N78*$N$2))</f>
        <v>16</v>
      </c>
      <c s="7" r="P78">
        <f>IF((O78&gt;10),FLOOR((O78*0.3),1),CEILING((O78*0.5),1))</f>
        <v>4</v>
      </c>
      <c s="6" r="Q78">
        <f>SUM(O78,P78)</f>
        <v>20</v>
      </c>
      <c s="9" r="R78">
        <v>0.04</v>
      </c>
      <c s="9" r="S78">
        <f>R78*Q78</f>
        <v>0.8</v>
      </c>
      <c s="25" r="T78"/>
      <c s="5" r="U78"/>
      <c s="5" r="V78"/>
      <c s="5" r="W78"/>
    </row>
    <row r="79">
      <c t="s" s="20" r="A79">
        <v>109</v>
      </c>
      <c t="s" s="23" r="B79">
        <v>245</v>
      </c>
      <c t="s" s="1" r="C79">
        <v>246</v>
      </c>
      <c t="s" s="1" r="D79">
        <v>247</v>
      </c>
      <c s="3" r="E79"/>
      <c s="3" r="F79"/>
      <c s="3" r="G79">
        <v>1</v>
      </c>
      <c s="3" r="H79"/>
      <c s="3" r="I79"/>
      <c s="3" r="J79"/>
      <c s="3" r="K79"/>
      <c s="3" r="L79"/>
      <c s="3" r="M79"/>
      <c s="3" r="N79"/>
      <c s="8" r="O79">
        <f>SUM((E79*$E$2),(F79*$F$2),(G79*$G$2),(H79*$H$2),(I79*$I$2),(J79*$J$2),(K79*$K$2),(L79*$L$2),(M79*$M$2),(N79*$N$2))</f>
        <v>8</v>
      </c>
      <c s="7" r="P79">
        <f>IF((O79&gt;10),FLOOR((O79*0.3),1),CEILING((O79*0.5),1))</f>
        <v>4</v>
      </c>
      <c s="6" r="Q79">
        <f>SUM(O79,P79)</f>
        <v>12</v>
      </c>
      <c s="9" r="R79">
        <v>0.04</v>
      </c>
      <c s="9" r="S79">
        <f>R79*Q79</f>
        <v>0.48</v>
      </c>
      <c s="25" r="T79"/>
      <c s="5" r="U79"/>
      <c s="5" r="V79"/>
      <c s="5" r="W79"/>
    </row>
    <row r="80">
      <c t="s" s="20" r="A80">
        <v>109</v>
      </c>
      <c t="s" s="23" r="B80">
        <v>248</v>
      </c>
      <c s="1" r="C80">
        <v>866</v>
      </c>
      <c t="s" s="1" r="D80">
        <v>249</v>
      </c>
      <c s="3" r="E80"/>
      <c s="3" r="F80"/>
      <c s="3" r="G80">
        <v>1</v>
      </c>
      <c s="3" r="H80"/>
      <c s="3" r="I80"/>
      <c s="3" r="J80"/>
      <c s="3" r="K80"/>
      <c s="3" r="L80"/>
      <c s="3" r="M80"/>
      <c s="3" r="N80"/>
      <c s="8" r="O80">
        <f>SUM((E80*$E$2),(F80*$F$2),(G80*$G$2),(H80*$H$2),(I80*$I$2),(J80*$J$2),(K80*$K$2),(L80*$L$2),(M80*$M$2),(N80*$N$2))</f>
        <v>8</v>
      </c>
      <c s="7" r="P80">
        <f>IF((O80&gt;10),FLOOR((O80*0.3),1),CEILING((O80*0.5),1))</f>
        <v>4</v>
      </c>
      <c s="6" r="Q80">
        <f>SUM(O80,P80)</f>
        <v>12</v>
      </c>
      <c s="9" r="R80">
        <v>0.04</v>
      </c>
      <c s="9" r="S80">
        <f>R80*Q80</f>
        <v>0.48</v>
      </c>
      <c s="25" r="T80"/>
      <c s="5" r="U80"/>
      <c s="5" r="V80"/>
      <c s="5" r="W80"/>
    </row>
    <row r="81">
      <c t="s" s="20" r="A81">
        <v>250</v>
      </c>
      <c t="s" s="23" r="B81">
        <v>251</v>
      </c>
      <c s="1" r="C81">
        <v>0.01</v>
      </c>
      <c t="s" s="1" r="D81">
        <v>252</v>
      </c>
      <c s="3" r="E81"/>
      <c s="3" r="F81"/>
      <c s="3" r="G81">
        <v>1</v>
      </c>
      <c s="3" r="H81"/>
      <c s="3" r="I81"/>
      <c s="3" r="J81"/>
      <c s="3" r="K81"/>
      <c s="3" r="L81"/>
      <c s="3" r="M81"/>
      <c s="3" r="N81"/>
      <c s="8" r="O81">
        <f>SUM((E81*$E$2),(F81*$F$2),(G81*$G$2),(H81*$H$2),(I81*$I$2),(J81*$J$2),(K81*$K$2),(L81*$L$2),(M81*$M$2),(N81*$N$2))</f>
        <v>8</v>
      </c>
      <c s="7" r="P81">
        <f>IF((O81&gt;10),FLOOR((O81*0.3),1),CEILING((O81*0.5),1))</f>
        <v>4</v>
      </c>
      <c s="6" r="Q81">
        <f>SUM(O81,P81)</f>
        <v>12</v>
      </c>
      <c s="9" r="R81">
        <v>0.56</v>
      </c>
      <c s="9" r="S81">
        <f>R81*Q81</f>
        <v>6.72</v>
      </c>
      <c s="25" r="T81"/>
      <c s="5" r="U81"/>
      <c s="5" r="V81"/>
      <c s="5" r="W81"/>
    </row>
    <row r="82">
      <c t="s" s="20" r="A82">
        <v>38</v>
      </c>
      <c t="s" s="23" r="B82">
        <v>253</v>
      </c>
      <c s="1" r="C82"/>
      <c t="s" s="1" r="D82">
        <v>254</v>
      </c>
      <c s="3" r="E82"/>
      <c s="3" r="F82"/>
      <c s="3" r="G82">
        <v>1</v>
      </c>
      <c s="3" r="H82"/>
      <c s="3" r="I82"/>
      <c s="3" r="J82"/>
      <c s="3" r="K82"/>
      <c s="3" r="L82"/>
      <c s="3" r="M82"/>
      <c s="3" r="N82"/>
      <c s="8" r="O82">
        <f>SUM((E82*$E$2),(F82*$F$2),(G82*$G$2),(H82*$H$2),(I82*$I$2),(J82*$J$2),(K82*$K$2),(L82*$L$2),(M82*$M$2),(N82*$N$2))</f>
        <v>8</v>
      </c>
      <c s="7" r="P82">
        <f>IF((O82&gt;10),FLOOR((O82*0.3),1),CEILING((O82*0.5),1))</f>
        <v>4</v>
      </c>
      <c s="6" r="Q82">
        <f>SUM(O82,P82)</f>
        <v>12</v>
      </c>
      <c s="9" r="R82">
        <v>0.3</v>
      </c>
      <c s="9" r="S82">
        <f>R82*Q82</f>
        <v>3.6</v>
      </c>
      <c s="25" r="T82"/>
      <c s="5" r="U82"/>
      <c s="5" r="V82"/>
      <c s="5" r="W82"/>
    </row>
    <row r="83">
      <c t="s" s="20" r="A83">
        <v>57</v>
      </c>
      <c t="s" s="23" r="B83">
        <v>255</v>
      </c>
      <c t="s" s="1" r="C83">
        <v>256</v>
      </c>
      <c t="s" s="1" r="D83">
        <v>257</v>
      </c>
      <c s="3" r="E83"/>
      <c s="3" r="F83"/>
      <c s="3" r="G83"/>
      <c s="3" r="H83"/>
      <c s="3" r="I83"/>
      <c s="3" r="J83">
        <v>3</v>
      </c>
      <c s="3" r="K83"/>
      <c s="3" r="L83"/>
      <c s="3" r="M83"/>
      <c s="3" r="N83"/>
      <c s="8" r="O83">
        <f>SUM((E83*$E$2),(F83*$F$2),(G83*$G$2),(H83*$H$2),(I83*$I$2),(J83*$J$2),(K83*$K$2),(L83*$L$2),(M83*$M$2),(N83*$N$2))</f>
        <v>6</v>
      </c>
      <c s="7" r="P83">
        <f>IF((O83&gt;10),FLOOR((O83*0.3),1),CEILING((O83*0.5),1))</f>
        <v>3</v>
      </c>
      <c s="6" r="Q83">
        <f>SUM(O83,P83)</f>
        <v>9</v>
      </c>
      <c s="9" r="R83">
        <v>0.08</v>
      </c>
      <c s="9" r="S83">
        <f>R83*Q83</f>
        <v>0.72</v>
      </c>
      <c s="25" r="T83"/>
      <c s="5" r="U83"/>
      <c s="5" r="V83"/>
      <c s="5" r="W83"/>
    </row>
    <row r="84">
      <c t="s" s="20" r="A84">
        <v>57</v>
      </c>
      <c t="s" s="23" r="B84">
        <v>258</v>
      </c>
      <c t="s" s="1" r="C84">
        <v>259</v>
      </c>
      <c t="s" s="1" r="D84">
        <v>260</v>
      </c>
      <c s="3" r="E84"/>
      <c s="3" r="F84"/>
      <c s="3" r="G84"/>
      <c s="3" r="H84"/>
      <c s="3" r="I84"/>
      <c s="3" r="J84">
        <v>1</v>
      </c>
      <c s="3" r="K84"/>
      <c s="3" r="L84"/>
      <c s="3" r="M84"/>
      <c s="3" r="N84"/>
      <c s="8" r="O84">
        <f>SUM((E84*$E$2),(F84*$F$2),(G84*$G$2),(H84*$H$2),(I84*$I$2),(J84*$J$2),(K84*$K$2),(L84*$L$2),(M84*$M$2),(N84*$N$2))</f>
        <v>2</v>
      </c>
      <c s="7" r="P84">
        <f>IF((O84&gt;10),FLOOR((O84*0.3),1),CEILING((O84*0.5),1))</f>
        <v>1</v>
      </c>
      <c s="6" r="Q84">
        <f>SUM(O84,P84)</f>
        <v>3</v>
      </c>
      <c s="9" r="R84">
        <v>0.07</v>
      </c>
      <c s="9" r="S84">
        <f>R84*Q84</f>
        <v>0.21</v>
      </c>
      <c s="25" r="T84"/>
      <c s="5" r="U84"/>
      <c s="5" r="V84"/>
      <c s="5" r="W84"/>
    </row>
    <row r="85">
      <c t="s" s="20" r="A85">
        <v>261</v>
      </c>
      <c t="s" s="23" r="B85">
        <v>262</v>
      </c>
      <c s="1" r="C85"/>
      <c t="s" s="1" r="D85">
        <v>263</v>
      </c>
      <c s="3" r="E85"/>
      <c s="3" r="F85"/>
      <c s="3" r="G85"/>
      <c s="3" r="H85"/>
      <c s="3" r="I85"/>
      <c s="3" r="J85">
        <v>1</v>
      </c>
      <c s="3" r="K85"/>
      <c s="3" r="L85"/>
      <c s="3" r="M85"/>
      <c s="3" r="N85"/>
      <c s="8" r="O85">
        <f>SUM((E85*$E$2),(F85*$F$2),(G85*$G$2),(H85*$H$2),(I85*$I$2),(J85*$J$2),(K85*$K$2),(L85*$L$2),(M85*$M$2),(N85*$N$2))</f>
        <v>2</v>
      </c>
      <c s="7" r="P85">
        <f>IF((O85&gt;10),FLOOR((O85*0.3),1),CEILING((O85*0.5),1))</f>
        <v>1</v>
      </c>
      <c s="6" r="Q85">
        <f>SUM(O85,P85)</f>
        <v>3</v>
      </c>
      <c s="9" r="R85">
        <v>29</v>
      </c>
      <c s="9" r="S85">
        <f>R85*Q85</f>
        <v>87</v>
      </c>
      <c s="25" r="T85"/>
      <c s="5" r="U85"/>
      <c s="5" r="V85"/>
      <c s="5" r="W85"/>
    </row>
    <row r="86">
      <c t="s" s="20" r="A86">
        <v>264</v>
      </c>
      <c t="s" s="23" r="B86">
        <v>265</v>
      </c>
      <c s="1" r="C86"/>
      <c t="s" s="1" r="D86">
        <v>266</v>
      </c>
      <c s="3" r="E86"/>
      <c s="3" r="F86"/>
      <c s="3" r="G86"/>
      <c s="3" r="H86"/>
      <c s="3" r="I86"/>
      <c s="3" r="J86">
        <v>2</v>
      </c>
      <c s="3" r="K86"/>
      <c s="3" r="L86"/>
      <c s="3" r="M86"/>
      <c s="3" r="N86"/>
      <c s="8" r="O86">
        <f>SUM((E86*$E$2),(F86*$F$2),(G86*$G$2),(H86*$H$2),(I86*$I$2),(J86*$J$2),(K86*$K$2),(L86*$L$2),(M86*$M$2),(N86*$N$2))</f>
        <v>4</v>
      </c>
      <c s="7" r="P86">
        <f>IF((O86&gt;10),FLOOR((O86*0.3),1),CEILING((O86*0.5),1))</f>
        <v>2</v>
      </c>
      <c s="6" r="Q86">
        <f>SUM(O86,P86)</f>
        <v>6</v>
      </c>
      <c s="9" r="R86">
        <v>1.6</v>
      </c>
      <c s="9" r="S86">
        <f>R86*Q86</f>
        <v>9.6</v>
      </c>
      <c s="25" r="T86"/>
      <c s="5" r="U86"/>
      <c s="5" r="V86"/>
      <c s="5" r="W86"/>
    </row>
    <row r="87">
      <c t="s" s="20" r="A87">
        <v>267</v>
      </c>
      <c t="s" s="23" r="B87">
        <v>268</v>
      </c>
      <c s="1" r="C87"/>
      <c t="s" s="1" r="D87">
        <v>269</v>
      </c>
      <c s="3" r="E87"/>
      <c s="3" r="F87"/>
      <c s="3" r="G87"/>
      <c s="3" r="H87"/>
      <c s="3" r="I87"/>
      <c s="3" r="J87"/>
      <c s="3" r="K87"/>
      <c s="3" r="L87"/>
      <c s="3" r="M87">
        <v>1</v>
      </c>
      <c s="3" r="N87"/>
      <c s="8" r="O87">
        <f>SUM((E87*$E$2),(F87*$F$2),(G87*$G$2),(H87*$H$2),(I87*$I$2),(J87*$J$2),(K87*$K$2),(L87*$L$2),(M87*$M$2),(N87*$N$2))</f>
        <v>2</v>
      </c>
      <c s="7" r="P87">
        <f>IF((O87&gt;10),FLOOR((O87*0.3),1),CEILING((O87*0.5),1))</f>
        <v>1</v>
      </c>
      <c s="6" r="Q87">
        <f>SUM(O87,P87)</f>
        <v>3</v>
      </c>
      <c s="9" r="R87">
        <v>0.71</v>
      </c>
      <c s="9" r="S87">
        <f>R87*Q87</f>
        <v>2.13</v>
      </c>
      <c s="25" r="T87"/>
      <c s="5" r="U87"/>
      <c s="5" r="V87"/>
      <c s="5" r="W87"/>
    </row>
    <row r="88">
      <c t="s" s="20" r="A88">
        <v>270</v>
      </c>
      <c t="s" s="23" r="B88">
        <v>271</v>
      </c>
      <c s="1" r="C88"/>
      <c t="s" s="1" r="D88">
        <v>272</v>
      </c>
      <c s="3" r="E88"/>
      <c s="3" r="F88"/>
      <c s="3" r="G88"/>
      <c s="3" r="H88"/>
      <c s="3" r="I88"/>
      <c s="3" r="J88"/>
      <c s="3" r="K88"/>
      <c s="3" r="L88"/>
      <c s="3" r="M88">
        <v>3</v>
      </c>
      <c s="3" r="N88"/>
      <c s="8" r="O88">
        <f>SUM((E88*$E$2),(F88*$F$2),(G88*$G$2),(H88*$H$2),(I88*$I$2),(J88*$J$2),(K88*$K$2),(L88*$L$2),(M88*$M$2),(N88*$N$2))</f>
        <v>6</v>
      </c>
      <c s="7" r="P88">
        <f>IF((O88&gt;10),FLOOR((O88*0.3),1),CEILING((O88*0.5),1))</f>
        <v>3</v>
      </c>
      <c s="6" r="Q88">
        <f>SUM(O88,P88)</f>
        <v>9</v>
      </c>
      <c s="9" r="R88">
        <v>0.43</v>
      </c>
      <c s="9" r="S88">
        <f>R88*Q88</f>
        <v>3.87</v>
      </c>
      <c s="25" r="T88"/>
      <c s="5" r="U88"/>
      <c s="5" r="V88"/>
      <c s="5" r="W88"/>
    </row>
    <row r="89">
      <c t="s" s="20" r="A89">
        <v>273</v>
      </c>
      <c t="s" s="23" r="B89">
        <v>274</v>
      </c>
      <c s="1" r="C89"/>
      <c t="s" s="1" r="D89">
        <v>275</v>
      </c>
      <c s="3" r="E89"/>
      <c s="3" r="F89"/>
      <c s="3" r="G89"/>
      <c s="3" r="H89"/>
      <c s="3" r="I89"/>
      <c s="3" r="J89"/>
      <c s="3" r="K89"/>
      <c s="3" r="L89"/>
      <c s="3" r="M89">
        <v>3</v>
      </c>
      <c s="3" r="N89"/>
      <c s="8" r="O89">
        <f>SUM((E89*$E$2),(F89*$F$2),(G89*$G$2),(H89*$H$2),(I89*$I$2),(J89*$J$2),(K89*$K$2),(L89*$L$2),(M89*$M$2),(N89*$N$2))</f>
        <v>6</v>
      </c>
      <c s="7" r="P89">
        <f>IF((O89&gt;10),FLOOR((O89*0.3),1),CEILING((O89*0.5),1))</f>
        <v>3</v>
      </c>
      <c s="6" r="Q89">
        <f>SUM(O89,P89)</f>
        <v>9</v>
      </c>
      <c s="9" r="R89">
        <v>0.07</v>
      </c>
      <c s="9" r="S89">
        <f>R89*Q89</f>
        <v>0.63</v>
      </c>
      <c s="25" r="T89"/>
      <c s="5" r="U89"/>
      <c s="5" r="V89"/>
      <c s="5" r="W89"/>
    </row>
    <row r="90">
      <c t="s" s="20" r="A90">
        <v>109</v>
      </c>
      <c t="s" s="23" r="B90">
        <v>276</v>
      </c>
      <c t="s" s="1" r="C90">
        <v>277</v>
      </c>
      <c t="s" s="1" r="D90">
        <v>278</v>
      </c>
      <c s="3" r="E90"/>
      <c s="3" r="F90"/>
      <c s="3" r="G90"/>
      <c s="3" r="H90"/>
      <c s="3" r="I90"/>
      <c s="3" r="J90"/>
      <c s="3" r="K90"/>
      <c s="3" r="L90"/>
      <c s="3" r="M90">
        <v>1</v>
      </c>
      <c s="3" r="N90"/>
      <c s="8" r="O90">
        <f>SUM((E90*$E$2),(F90*$F$2),(G90*$G$2),(H90*$H$2),(I90*$I$2),(J90*$J$2),(K90*$K$2),(L90*$L$2),(M90*$M$2),(N90*$N$2))</f>
        <v>2</v>
      </c>
      <c s="7" r="P90">
        <f>IF((O90&gt;10),FLOOR((O90*0.3),1),CEILING((O90*0.5),1))</f>
        <v>1</v>
      </c>
      <c s="6" r="Q90">
        <f>SUM(O90,P90)</f>
        <v>3</v>
      </c>
      <c s="9" r="R90">
        <v>0.04</v>
      </c>
      <c s="9" r="S90">
        <f>R90*Q90</f>
        <v>0.12</v>
      </c>
      <c s="25" r="T90"/>
      <c s="5" r="U90"/>
      <c s="5" r="V90"/>
      <c s="5" r="W90"/>
    </row>
    <row r="91">
      <c t="s" s="20" r="A91">
        <v>109</v>
      </c>
      <c t="s" s="23" r="B91">
        <v>279</v>
      </c>
      <c t="s" s="1" r="C91">
        <v>280</v>
      </c>
      <c t="s" s="1" r="D91">
        <v>281</v>
      </c>
      <c s="3" r="E91"/>
      <c s="3" r="F91"/>
      <c s="3" r="G91"/>
      <c s="3" r="H91"/>
      <c s="3" r="I91"/>
      <c s="3" r="J91"/>
      <c s="3" r="K91"/>
      <c s="3" r="L91"/>
      <c s="3" r="M91">
        <v>3</v>
      </c>
      <c s="3" r="N91"/>
      <c s="8" r="O91">
        <f>SUM((E91*$E$2),(F91*$F$2),(G91*$G$2),(H91*$H$2),(I91*$I$2),(J91*$J$2),(K91*$K$2),(L91*$L$2),(M91*$M$2),(N91*$N$2))</f>
        <v>6</v>
      </c>
      <c s="7" r="P91">
        <f>IF((O91&gt;10),FLOOR((O91*0.3),1),CEILING((O91*0.5),1))</f>
        <v>3</v>
      </c>
      <c s="6" r="Q91">
        <f>SUM(O91,P91)</f>
        <v>9</v>
      </c>
      <c s="9" r="R91">
        <v>0.04</v>
      </c>
      <c s="9" r="S91">
        <f>R91*Q91</f>
        <v>0.36</v>
      </c>
      <c s="25" r="T91"/>
      <c s="5" r="U91"/>
      <c s="5" r="V91"/>
      <c s="5" r="W91"/>
    </row>
    <row r="92">
      <c t="s" s="20" r="A92">
        <v>38</v>
      </c>
      <c t="s" s="23" r="B92">
        <v>282</v>
      </c>
      <c s="1" r="C92"/>
      <c t="s" s="1" r="D92">
        <v>283</v>
      </c>
      <c s="3" r="E92"/>
      <c s="3" r="F92"/>
      <c s="3" r="G92"/>
      <c s="3" r="H92"/>
      <c s="3" r="I92"/>
      <c s="3" r="J92"/>
      <c s="3" r="K92"/>
      <c s="3" r="L92"/>
      <c s="3" r="M92">
        <v>3</v>
      </c>
      <c s="3" r="N92"/>
      <c s="8" r="O92">
        <f>SUM((E92*$E$2),(F92*$F$2),(G92*$G$2),(H92*$H$2),(I92*$I$2),(J92*$J$2),(K92*$K$2),(L92*$L$2),(M92*$M$2),(N92*$N$2))</f>
        <v>6</v>
      </c>
      <c s="7" r="P92">
        <f>IF((O92&gt;10),FLOOR((O92*0.3),1),CEILING((O92*0.5),1))</f>
        <v>3</v>
      </c>
      <c s="6" r="Q92">
        <f>SUM(O92,P92)</f>
        <v>9</v>
      </c>
      <c s="9" r="R92">
        <v>0.11</v>
      </c>
      <c s="9" r="S92">
        <f>R92*Q92</f>
        <v>0.99</v>
      </c>
      <c s="25" r="T92"/>
      <c s="5" r="U92"/>
      <c s="5" r="V92"/>
      <c s="5" r="W92"/>
    </row>
    <row r="93">
      <c t="s" s="20" r="A93">
        <v>284</v>
      </c>
      <c t="s" s="23" r="B93">
        <v>285</v>
      </c>
      <c s="1" r="C93"/>
      <c t="s" s="1" r="D93">
        <v>286</v>
      </c>
      <c s="3" r="E93"/>
      <c s="3" r="F93"/>
      <c s="3" r="G93"/>
      <c s="3" r="H93"/>
      <c s="3" r="I93"/>
      <c s="3" r="J93"/>
      <c s="3" r="K93"/>
      <c s="3" r="L93"/>
      <c s="3" r="M93"/>
      <c s="3" r="N93">
        <v>3</v>
      </c>
      <c s="8" r="O93">
        <f>SUM((E93*$E$2),(F93*$F$2),(G93*$G$2),(H93*$H$2),(I93*$I$2),(J93*$J$2),(K93*$K$2),(L93*$L$2),(M93*$M$2),(N93*$N$2))</f>
        <v>3</v>
      </c>
      <c s="7" r="P93">
        <v>1</v>
      </c>
      <c s="6" r="Q93">
        <f>SUM(O93,P93)</f>
        <v>4</v>
      </c>
      <c s="9" r="R93">
        <v>14.54</v>
      </c>
      <c s="9" r="S93">
        <f>R93*Q93</f>
        <v>58.16</v>
      </c>
      <c s="25" r="T93"/>
      <c s="5" r="U93"/>
      <c s="5" r="V93"/>
      <c s="5" r="W93"/>
    </row>
    <row r="94">
      <c t="s" s="20" r="A94">
        <v>287</v>
      </c>
      <c t="s" s="23" r="B94">
        <v>288</v>
      </c>
      <c s="1" r="C94"/>
      <c t="s" s="1" r="D94">
        <v>289</v>
      </c>
      <c s="3" r="E94"/>
      <c s="3" r="F94"/>
      <c s="3" r="G94"/>
      <c s="3" r="H94"/>
      <c s="3" r="I94"/>
      <c s="3" r="J94"/>
      <c s="3" r="K94"/>
      <c s="3" r="L94"/>
      <c s="3" r="M94"/>
      <c s="3" r="N94">
        <v>3</v>
      </c>
      <c s="8" r="O94">
        <f>SUM((E94*$E$2),(F94*$F$2),(G94*$G$2),(H94*$H$2),(I94*$I$2),(J94*$J$2),(K94*$K$2),(L94*$L$2),(M94*$M$2),(N94*$N$2))</f>
        <v>3</v>
      </c>
      <c s="7" r="P94">
        <v>1</v>
      </c>
      <c s="6" r="Q94">
        <f>SUM(O94,P94)</f>
        <v>4</v>
      </c>
      <c s="9" r="R94">
        <v>20.55</v>
      </c>
      <c s="9" r="S94">
        <f>R94*Q94</f>
        <v>82.2</v>
      </c>
      <c s="25" r="T94"/>
      <c s="5" r="U94"/>
      <c s="5" r="V94"/>
      <c s="5" r="W94"/>
    </row>
    <row r="95">
      <c t="s" s="20" r="A95">
        <v>290</v>
      </c>
      <c t="s" s="23" r="B95">
        <v>291</v>
      </c>
      <c s="1" r="C95"/>
      <c t="s" s="1" r="D95">
        <v>292</v>
      </c>
      <c s="3" r="E95"/>
      <c s="3" r="F95"/>
      <c s="3" r="G95"/>
      <c s="3" r="H95"/>
      <c s="3" r="I95"/>
      <c s="3" r="J95"/>
      <c s="3" r="K95"/>
      <c s="3" r="L95"/>
      <c s="3" r="M95"/>
      <c s="3" r="N95">
        <v>4</v>
      </c>
      <c s="8" r="O95">
        <f>SUM((E95*$E$2),(F95*$F$2),(G95*$G$2),(H95*$H$2),(I95*$I$2),(J95*$J$2),(K95*$K$2),(L95*$L$2),(M95*$M$2),(N95*$N$2))</f>
        <v>4</v>
      </c>
      <c s="7" r="P95">
        <v>1</v>
      </c>
      <c s="6" r="Q95">
        <f>SUM(O95,P95)</f>
        <v>5</v>
      </c>
      <c s="9" r="R95">
        <v>12.75</v>
      </c>
      <c s="9" r="S95">
        <f>R95*Q95</f>
        <v>63.75</v>
      </c>
      <c s="25" r="T95"/>
      <c s="5" r="U95"/>
      <c s="5" r="V95"/>
      <c s="5" r="W95"/>
    </row>
    <row r="96">
      <c t="s" s="20" r="A96">
        <v>293</v>
      </c>
      <c t="s" s="23" r="B96">
        <v>294</v>
      </c>
      <c s="1" r="C96"/>
      <c t="s" s="1" r="D96">
        <v>295</v>
      </c>
      <c s="3" r="E96"/>
      <c s="3" r="F96"/>
      <c s="3" r="G96"/>
      <c s="3" r="H96"/>
      <c s="3" r="I96"/>
      <c s="3" r="J96"/>
      <c s="3" r="K96"/>
      <c s="3" r="L96"/>
      <c s="3" r="M96"/>
      <c s="3" r="N96">
        <v>4</v>
      </c>
      <c s="8" r="O96">
        <f>SUM((E96*$E$2),(F96*$F$2),(G96*$G$2),(H96*$H$2),(I96*$I$2),(J96*$J$2),(K96*$K$2),(L96*$L$2),(M96*$M$2),(N96*$N$2))</f>
        <v>4</v>
      </c>
      <c s="7" r="P96">
        <v>1</v>
      </c>
      <c s="6" r="Q96">
        <f>SUM(O96,P96)</f>
        <v>5</v>
      </c>
      <c s="9" r="R96">
        <v>20.24</v>
      </c>
      <c s="9" r="S96">
        <f>R96*Q96</f>
        <v>101.2</v>
      </c>
      <c s="25" r="T96"/>
      <c s="5" r="U96"/>
      <c s="5" r="V96"/>
      <c s="5" r="W96"/>
    </row>
    <row r="97">
      <c t="s" s="20" r="A97">
        <v>296</v>
      </c>
      <c t="s" s="23" r="B97">
        <v>297</v>
      </c>
      <c s="1" r="C97"/>
      <c t="s" s="1" r="D97">
        <v>298</v>
      </c>
      <c s="3" r="E97"/>
      <c s="3" r="F97"/>
      <c s="3" r="G97"/>
      <c s="3" r="H97"/>
      <c s="3" r="I97"/>
      <c s="3" r="J97"/>
      <c s="3" r="K97"/>
      <c s="3" r="L97"/>
      <c s="3" r="M97"/>
      <c s="3" r="N97">
        <v>4</v>
      </c>
      <c s="8" r="O97">
        <f>SUM((E97*$E$2),(F97*$F$2),(G97*$G$2),(H97*$H$2),(I97*$I$2),(J97*$J$2),(K97*$K$2),(L97*$L$2),(M97*$M$2),(N97*$N$2))</f>
        <v>4</v>
      </c>
      <c s="7" r="P97">
        <v>1</v>
      </c>
      <c s="6" r="Q97">
        <f>SUM(O97,P97)</f>
        <v>5</v>
      </c>
      <c s="9" r="R97">
        <v>12</v>
      </c>
      <c s="9" r="S97">
        <f>R97*Q97</f>
        <v>60</v>
      </c>
      <c s="25" r="T97"/>
      <c s="5" r="U97"/>
      <c s="5" r="V97"/>
      <c s="5" r="W97"/>
    </row>
    <row r="98">
      <c t="s" s="20" r="A98">
        <v>299</v>
      </c>
      <c t="s" s="23" r="B98">
        <v>300</v>
      </c>
      <c s="1" r="C98"/>
      <c t="s" s="1" r="D98">
        <v>301</v>
      </c>
      <c s="3" r="E98"/>
      <c s="3" r="F98"/>
      <c s="3" r="G98"/>
      <c s="3" r="H98"/>
      <c s="3" r="I98"/>
      <c s="3" r="J98"/>
      <c s="3" r="K98"/>
      <c s="3" r="L98"/>
      <c s="3" r="M98"/>
      <c s="3" r="N98">
        <v>4</v>
      </c>
      <c s="8" r="O98">
        <f>SUM((E98*$E$2),(F98*$F$2),(G98*$G$2),(H98*$H$2),(I98*$I$2),(J98*$J$2),(K98*$K$2),(L98*$L$2),(M98*$M$2),(N98*$N$2))</f>
        <v>4</v>
      </c>
      <c s="7" r="P98">
        <v>1</v>
      </c>
      <c s="6" r="Q98">
        <f>SUM(O98,P98)</f>
        <v>5</v>
      </c>
      <c s="9" r="R98">
        <v>7.49</v>
      </c>
      <c s="9" r="S98">
        <f>R98*Q98</f>
        <v>37.45</v>
      </c>
      <c s="25" r="T98"/>
      <c s="5" r="U98"/>
      <c s="5" r="V98"/>
      <c s="5" r="W98"/>
    </row>
    <row r="99">
      <c t="s" s="20" r="A99">
        <v>302</v>
      </c>
      <c t="s" s="23" r="B99">
        <v>303</v>
      </c>
      <c s="1" r="C99"/>
      <c t="s" s="1" r="D99">
        <v>304</v>
      </c>
      <c s="3" r="E99"/>
      <c s="3" r="F99"/>
      <c s="3" r="G99"/>
      <c s="3" r="H99"/>
      <c s="3" r="I99"/>
      <c s="3" r="J99"/>
      <c s="3" r="K99"/>
      <c s="3" r="L99"/>
      <c s="3" r="M99"/>
      <c s="3" r="N99">
        <v>1</v>
      </c>
      <c s="8" r="O99">
        <f>SUM((E99*$E$2),(F99*$F$2),(G99*$G$2),(H99*$H$2),(I99*$I$2),(J99*$J$2),(K99*$K$2),(L99*$L$2),(M99*$M$2),(N99*$N$2))</f>
        <v>1</v>
      </c>
      <c s="7" r="P99">
        <f>IF((O99&gt;10),FLOOR((O99*0.3),1),CEILING((O99*0.5),1))</f>
        <v>1</v>
      </c>
      <c s="6" r="Q99">
        <f>SUM(O99,P99)</f>
        <v>2</v>
      </c>
      <c s="9" r="R99">
        <v>2.94</v>
      </c>
      <c s="9" r="S99">
        <f>R99*Q99</f>
        <v>5.88</v>
      </c>
      <c s="25" r="T99"/>
      <c s="5" r="U99"/>
      <c s="5" r="V99"/>
      <c s="5" r="W99"/>
    </row>
    <row r="100">
      <c t="s" s="20" r="A100">
        <v>305</v>
      </c>
      <c t="s" s="23" r="B100">
        <v>306</v>
      </c>
      <c s="1" r="C100"/>
      <c s="1" r="D100">
        <v>172171</v>
      </c>
      <c s="3" r="E100"/>
      <c s="3" r="F100"/>
      <c s="3" r="G100"/>
      <c s="3" r="H100"/>
      <c s="3" r="I100"/>
      <c s="3" r="J100"/>
      <c s="3" r="K100"/>
      <c s="3" r="L100"/>
      <c s="3" r="M100"/>
      <c s="3" r="N100">
        <v>1</v>
      </c>
      <c s="8" r="O100">
        <f>SUM((E100*$E$2),(F100*$F$2),(G100*$G$2),(H100*$H$2),(I100*$I$2),(J100*$J$2),(K100*$K$2),(L100*$L$2),(M100*$M$2),(N100*$N$2))</f>
        <v>1</v>
      </c>
      <c s="7" r="P100">
        <f>IF((O100&gt;10),FLOOR((O100*0.3),1),CEILING((O100*0.5),1))</f>
        <v>1</v>
      </c>
      <c s="6" r="Q100">
        <f>SUM(O100,P100)</f>
        <v>2</v>
      </c>
      <c s="9" r="R100">
        <v>7.41</v>
      </c>
      <c s="9" r="S100">
        <f>R100*Q100</f>
        <v>14.82</v>
      </c>
      <c s="25" r="T100"/>
      <c s="5" r="U100"/>
      <c s="5" r="V100"/>
      <c s="5" r="W100"/>
    </row>
    <row r="101">
      <c t="s" s="20" r="A101">
        <v>307</v>
      </c>
      <c t="s" s="23" r="B101">
        <v>308</v>
      </c>
      <c s="1" r="C101"/>
      <c t="s" s="1" r="D101">
        <v>309</v>
      </c>
      <c s="3" r="E101"/>
      <c s="3" r="F101"/>
      <c s="3" r="G101"/>
      <c s="3" r="H101"/>
      <c s="3" r="I101"/>
      <c s="3" r="J101"/>
      <c s="3" r="K101"/>
      <c s="3" r="L101"/>
      <c s="3" r="M101"/>
      <c s="3" r="N101">
        <v>4</v>
      </c>
      <c s="8" r="O101">
        <f>SUM((E101*$E$2),(F101*$F$2),(G101*$G$2),(H101*$H$2),(I101*$I$2),(J101*$J$2),(K101*$K$2),(L101*$L$2),(M101*$M$2),(N101*$N$2))</f>
        <v>4</v>
      </c>
      <c s="7" r="P101">
        <f>IF((O101&gt;10),FLOOR((O101*0.3),1),CEILING((O101*0.5),1))</f>
        <v>2</v>
      </c>
      <c s="6" r="Q101">
        <f>SUM(O101,P101)</f>
        <v>6</v>
      </c>
      <c s="9" r="R101">
        <v>2.61</v>
      </c>
      <c s="9" r="S101">
        <f>R101*Q101</f>
        <v>15.66</v>
      </c>
      <c s="25" r="T101"/>
      <c s="5" r="U101"/>
      <c s="5" r="V101"/>
      <c s="5" r="W101"/>
    </row>
    <row r="102">
      <c t="s" s="20" r="A102">
        <v>310</v>
      </c>
      <c t="s" s="23" r="B102">
        <v>311</v>
      </c>
      <c s="1" r="C102"/>
      <c s="1" r="D102">
        <v>122192</v>
      </c>
      <c s="3" r="E102"/>
      <c s="3" r="F102"/>
      <c s="3" r="G102"/>
      <c s="3" r="H102"/>
      <c s="3" r="I102"/>
      <c s="3" r="J102"/>
      <c s="3" r="K102"/>
      <c s="3" r="L102"/>
      <c s="3" r="M102"/>
      <c s="3" r="N102">
        <v>4</v>
      </c>
      <c s="8" r="O102">
        <f>SUM((E102*$E$2),(F102*$F$2),(G102*$G$2),(H102*$H$2),(I102*$I$2),(J102*$J$2),(K102*$K$2),(L102*$L$2),(M102*$M$2),(N102*$N$2))</f>
        <v>4</v>
      </c>
      <c s="7" r="P102">
        <f>IF((O102&gt;10),FLOOR((O102*0.3),1),CEILING((O102*0.5),1))</f>
        <v>2</v>
      </c>
      <c s="6" r="Q102">
        <f>SUM(O102,P102)</f>
        <v>6</v>
      </c>
      <c s="9" r="R102">
        <v>3.19</v>
      </c>
      <c s="9" r="S102">
        <f>R102*Q102</f>
        <v>19.14</v>
      </c>
      <c s="25" r="T102"/>
      <c s="5" r="U102"/>
      <c s="5" r="V102"/>
      <c s="5" r="W102"/>
    </row>
    <row r="103">
      <c t="s" s="20" r="A103">
        <v>312</v>
      </c>
      <c t="s" s="23" r="B103">
        <v>313</v>
      </c>
      <c s="1" r="C103"/>
      <c t="s" s="1" r="D103">
        <v>314</v>
      </c>
      <c s="3" r="E103"/>
      <c s="3" r="F103"/>
      <c s="3" r="G103"/>
      <c s="3" r="H103"/>
      <c s="3" r="I103"/>
      <c s="3" r="J103"/>
      <c s="3" r="K103"/>
      <c s="3" r="L103"/>
      <c s="3" r="M103"/>
      <c s="3" r="N103">
        <v>1</v>
      </c>
      <c s="8" r="O103">
        <f>SUM((E103*$E$2),(F103*$F$2),(G103*$G$2),(H103*$H$2),(I103*$I$2),(J103*$J$2),(K103*$K$2),(L103*$L$2),(M103*$M$2),(N103*$N$2))</f>
        <v>1</v>
      </c>
      <c s="7" r="P103">
        <f>IF((O103&gt;10),FLOOR((O103*0.3),1),CEILING((O103*0.5),1))</f>
        <v>1</v>
      </c>
      <c s="6" r="Q103">
        <f>SUM(O103,P103)</f>
        <v>2</v>
      </c>
      <c s="9" r="R103">
        <v>3.19</v>
      </c>
      <c s="9" r="S103">
        <f>R103*Q103</f>
        <v>6.38</v>
      </c>
      <c s="25" r="T103"/>
      <c s="5" r="U103"/>
      <c s="5" r="V103"/>
      <c s="5" r="W103"/>
    </row>
    <row r="104">
      <c t="s" s="20" r="A104">
        <v>315</v>
      </c>
      <c t="s" s="23" r="B104">
        <v>316</v>
      </c>
      <c s="1" r="C104"/>
      <c s="1" r="D104">
        <v>112135</v>
      </c>
      <c s="3" r="E104"/>
      <c s="3" r="F104"/>
      <c s="3" r="G104"/>
      <c s="3" r="H104"/>
      <c s="3" r="I104"/>
      <c s="3" r="J104"/>
      <c s="3" r="K104"/>
      <c s="3" r="L104"/>
      <c s="3" r="M104"/>
      <c s="3" r="N104">
        <v>10</v>
      </c>
      <c s="8" r="O104">
        <f>SUM((E104*$E$2),(F104*$F$2),(G104*$G$2),(H104*$H$2),(I104*$I$2),(J104*$J$2),(K104*$K$2),(L104*$L$2),(M104*$M$2),(N104*$N$2))</f>
        <v>10</v>
      </c>
      <c s="7" r="P104">
        <f>IF((O104&gt;10),FLOOR((O104*0.3),1),CEILING((O104*0.5),1))</f>
        <v>5</v>
      </c>
      <c s="6" r="Q104">
        <f>SUM(O104,P104)</f>
        <v>15</v>
      </c>
      <c s="9" r="R104">
        <v>2.11</v>
      </c>
      <c s="9" r="S104">
        <f>R104*Q104</f>
        <v>31.65</v>
      </c>
      <c s="25" r="T104"/>
      <c s="5" r="U104"/>
      <c s="5" r="V104"/>
      <c s="5" r="W104"/>
    </row>
    <row r="105">
      <c t="s" s="20" r="A105">
        <v>317</v>
      </c>
      <c t="s" s="23" r="B105">
        <v>318</v>
      </c>
      <c s="1" r="C105"/>
      <c t="s" s="1" r="D105">
        <v>319</v>
      </c>
      <c s="3" r="E105"/>
      <c s="3" r="F105"/>
      <c s="3" r="G105"/>
      <c s="3" r="H105"/>
      <c s="3" r="I105"/>
      <c s="3" r="J105"/>
      <c s="3" r="K105"/>
      <c s="3" r="L105"/>
      <c s="3" r="M105"/>
      <c s="3" r="N105">
        <v>10</v>
      </c>
      <c s="8" r="O105">
        <f>SUM((E105*$E$2),(F105*$F$2),(G105*$G$2),(H105*$H$2),(I105*$I$2),(J105*$J$2),(K105*$K$2),(L105*$L$2),(M105*$M$2),(N105*$N$2))</f>
        <v>10</v>
      </c>
      <c s="7" r="P105">
        <f>IF((O105&gt;10),FLOOR((O105*0.3),1),CEILING((O105*0.5),1))</f>
        <v>5</v>
      </c>
      <c s="6" r="Q105">
        <f>SUM(O105,P105)</f>
        <v>15</v>
      </c>
      <c s="9" r="R105">
        <v>5.84</v>
      </c>
      <c s="9" r="S105">
        <f>R105*Q105</f>
        <v>87.6</v>
      </c>
      <c s="25" r="T105"/>
      <c s="5" r="U105"/>
      <c s="5" r="V105"/>
      <c s="5" r="W105"/>
    </row>
    <row r="106">
      <c t="s" s="20" r="A106">
        <v>320</v>
      </c>
      <c t="s" s="23" r="B106">
        <v>321</v>
      </c>
      <c s="1" r="C106"/>
      <c t="s" s="1" r="D106">
        <v>322</v>
      </c>
      <c s="3" r="E106"/>
      <c s="3" r="F106"/>
      <c s="3" r="G106"/>
      <c s="3" r="H106"/>
      <c s="3" r="I106"/>
      <c s="3" r="J106"/>
      <c s="3" r="K106"/>
      <c s="3" r="L106"/>
      <c s="3" r="M106"/>
      <c s="3" r="N106">
        <v>7</v>
      </c>
      <c s="8" r="O106">
        <f>SUM((E106*$E$2),(F106*$F$2),(G106*$G$2),(H106*$H$2),(I106*$I$2),(J106*$J$2),(K106*$K$2),(L106*$L$2),(M106*$M$2),(N106*$N$2))</f>
        <v>7</v>
      </c>
      <c s="7" r="P106">
        <v>2</v>
      </c>
      <c s="6" r="Q106">
        <f>SUM(O106,P106)</f>
        <v>9</v>
      </c>
      <c s="9" r="R106">
        <v>8.99</v>
      </c>
      <c s="9" r="S106">
        <f>R106*Q106</f>
        <v>80.91</v>
      </c>
      <c s="25" r="T106"/>
      <c s="5" r="U106"/>
      <c s="5" r="V106"/>
      <c s="5" r="W106"/>
    </row>
    <row r="107">
      <c t="s" s="20" r="A107">
        <v>323</v>
      </c>
      <c t="s" s="23" r="B107">
        <v>324</v>
      </c>
      <c s="1" r="C107"/>
      <c t="s" s="1" r="D107">
        <v>325</v>
      </c>
      <c s="3" r="E107"/>
      <c s="3" r="F107"/>
      <c s="3" r="G107"/>
      <c s="3" r="H107"/>
      <c s="3" r="I107"/>
      <c s="3" r="J107"/>
      <c s="3" r="K107"/>
      <c s="3" r="L107"/>
      <c s="3" r="M107"/>
      <c s="3" r="N107">
        <v>2</v>
      </c>
      <c s="8" r="O107">
        <f>SUM((E107*$E$2),(F107*$F$2),(G107*$G$2),(H107*$H$2),(I107*$I$2),(J107*$J$2),(K107*$K$2),(L107*$L$2),(M107*$M$2),(N107*$N$2))</f>
        <v>2</v>
      </c>
      <c s="7" r="P107">
        <f>IF((O107&gt;10),FLOOR((O107*0.3),1),CEILING((O107*0.5),1))</f>
        <v>1</v>
      </c>
      <c s="6" r="Q107">
        <f>SUM(O107,P107)</f>
        <v>3</v>
      </c>
      <c s="9" r="R107">
        <v>1.65</v>
      </c>
      <c s="9" r="S107">
        <f>R107*Q107</f>
        <v>4.95</v>
      </c>
      <c s="25" r="T107"/>
      <c s="5" r="U107"/>
      <c s="5" r="V107"/>
      <c s="5" r="W107"/>
    </row>
    <row r="108">
      <c t="s" s="20" r="A108">
        <v>326</v>
      </c>
      <c t="s" s="23" r="B108">
        <v>327</v>
      </c>
      <c s="1" r="C108"/>
      <c t="s" s="1" r="D108">
        <v>328</v>
      </c>
      <c s="3" r="E108"/>
      <c s="3" r="F108"/>
      <c s="3" r="G108"/>
      <c s="3" r="H108"/>
      <c s="3" r="I108"/>
      <c s="3" r="J108"/>
      <c s="3" r="K108"/>
      <c s="3" r="L108"/>
      <c s="3" r="M108"/>
      <c s="3" r="N108">
        <v>2</v>
      </c>
      <c s="8" r="O108">
        <f>SUM((E108*$E$2),(F108*$F$2),(G108*$G$2),(H108*$H$2),(I108*$I$2),(J108*$J$2),(K108*$K$2),(L108*$L$2),(M108*$M$2),(N108*$N$2))</f>
        <v>2</v>
      </c>
      <c s="7" r="P108">
        <f>IF((O108&gt;10),FLOOR((O108*0.3),1),CEILING((O108*0.5),1))</f>
        <v>1</v>
      </c>
      <c s="6" r="Q108">
        <f>SUM(O108,P108)</f>
        <v>3</v>
      </c>
      <c s="9" r="R108">
        <v>1.48</v>
      </c>
      <c s="9" r="S108">
        <f>R108*Q108</f>
        <v>4.44</v>
      </c>
      <c s="25" r="T108"/>
      <c s="5" r="U108"/>
      <c s="5" r="V108"/>
      <c s="5" r="W108"/>
    </row>
    <row r="109">
      <c t="s" s="20" r="A109">
        <v>329</v>
      </c>
      <c t="s" s="23" r="B109">
        <v>330</v>
      </c>
      <c s="1" r="C109"/>
      <c t="s" s="1" r="D109">
        <v>331</v>
      </c>
      <c s="3" r="E109"/>
      <c s="3" r="F109"/>
      <c s="3" r="G109"/>
      <c s="3" r="H109"/>
      <c s="3" r="I109"/>
      <c s="3" r="J109"/>
      <c s="3" r="K109"/>
      <c s="3" r="L109"/>
      <c s="3" r="M109"/>
      <c s="3" r="N109">
        <v>4</v>
      </c>
      <c s="8" r="O109">
        <f>SUM((E109*$E$2),(F109*$F$2),(G109*$G$2),(H109*$H$2),(I109*$I$2),(J109*$J$2),(K109*$K$2),(L109*$L$2),(M109*$M$2),(N109*$N$2))</f>
        <v>4</v>
      </c>
      <c s="7" r="P109">
        <f>IF((O109&gt;10),FLOOR((O109*0.3),1),CEILING((O109*0.5),1))</f>
        <v>2</v>
      </c>
      <c s="6" r="Q109">
        <f>SUM(O109,P109)</f>
        <v>6</v>
      </c>
      <c s="9" r="R109">
        <v>0.84</v>
      </c>
      <c s="9" r="S109">
        <f>R109*Q109</f>
        <v>5.04</v>
      </c>
      <c s="25" r="T109"/>
      <c s="5" r="U109"/>
      <c s="5" r="V109"/>
      <c s="5" r="W109"/>
    </row>
    <row r="110">
      <c t="s" s="20" r="A110">
        <v>332</v>
      </c>
      <c t="s" s="23" r="B110">
        <v>333</v>
      </c>
      <c s="1" r="C110"/>
      <c t="s" s="1" r="D110">
        <v>334</v>
      </c>
      <c s="3" r="E110"/>
      <c s="3" r="F110"/>
      <c s="3" r="G110"/>
      <c s="3" r="H110"/>
      <c s="3" r="I110"/>
      <c s="3" r="J110"/>
      <c s="3" r="K110"/>
      <c s="3" r="L110"/>
      <c s="3" r="M110"/>
      <c s="3" r="N110">
        <v>4</v>
      </c>
      <c s="8" r="O110">
        <f>SUM((E110*$E$2),(F110*$F$2),(G110*$G$2),(H110*$H$2),(I110*$I$2),(J110*$J$2),(K110*$K$2),(L110*$L$2),(M110*$M$2),(N110*$N$2))</f>
        <v>4</v>
      </c>
      <c s="7" r="P110">
        <f>IF((O110&gt;10),FLOOR((O110*0.3),1),CEILING((O110*0.5),1))</f>
        <v>2</v>
      </c>
      <c s="6" r="Q110">
        <f>SUM(O110,P110)</f>
        <v>6</v>
      </c>
      <c s="9" r="R110">
        <v>0.54</v>
      </c>
      <c s="9" r="S110">
        <f>R110*Q110</f>
        <v>3.24</v>
      </c>
      <c s="25" r="T110"/>
      <c s="5" r="U110"/>
      <c s="5" r="V110"/>
      <c s="5" r="W110"/>
    </row>
    <row r="111">
      <c t="s" s="20" r="A111">
        <v>335</v>
      </c>
      <c t="s" s="23" r="B111">
        <v>336</v>
      </c>
      <c s="1" r="C111"/>
      <c t="s" s="1" r="D111">
        <v>337</v>
      </c>
      <c s="3" r="E111"/>
      <c s="3" r="F111"/>
      <c s="3" r="G111"/>
      <c s="3" r="H111"/>
      <c s="3" r="I111"/>
      <c s="3" r="J111"/>
      <c s="3" r="K111"/>
      <c s="3" r="L111"/>
      <c s="3" r="M111"/>
      <c s="3" r="N111">
        <v>5</v>
      </c>
      <c s="8" r="O111">
        <f>SUM((E111*$E$2),(F111*$F$2),(G111*$G$2),(H111*$H$2),(I111*$I$2),(J111*$J$2),(K111*$K$2),(L111*$L$2),(M111*$M$2),(N111*$N$2))</f>
        <v>5</v>
      </c>
      <c s="7" r="P111">
        <f>IF((O111&gt;10),FLOOR((O111*0.3),1),CEILING((O111*0.5),1))</f>
        <v>3</v>
      </c>
      <c s="6" r="Q111">
        <f>SUM(O111,P111)</f>
        <v>8</v>
      </c>
      <c s="9" r="R111">
        <v>0.71</v>
      </c>
      <c s="9" r="S111">
        <f>R111*Q111</f>
        <v>5.68</v>
      </c>
      <c s="25" r="T111"/>
      <c s="5" r="U111"/>
      <c s="5" r="V111"/>
      <c s="5" r="W111"/>
    </row>
    <row r="112">
      <c t="s" s="20" r="A112">
        <v>338</v>
      </c>
      <c t="s" s="23" r="B112">
        <v>339</v>
      </c>
      <c s="1" r="C112"/>
      <c t="s" s="1" r="D112">
        <v>340</v>
      </c>
      <c s="3" r="E112"/>
      <c s="3" r="F112"/>
      <c s="3" r="G112"/>
      <c s="3" r="H112"/>
      <c s="3" r="I112"/>
      <c s="3" r="J112"/>
      <c s="3" r="K112"/>
      <c s="3" r="L112"/>
      <c s="3" r="M112"/>
      <c s="3" r="N112">
        <v>1</v>
      </c>
      <c s="8" r="O112">
        <f>SUM((E112*$E$2),(F112*$F$2),(G112*$G$2),(H112*$H$2),(I112*$I$2),(J112*$J$2),(K112*$K$2),(L112*$L$2),(M112*$M$2),(N112*$N$2))</f>
        <v>1</v>
      </c>
      <c s="7" r="P112">
        <v>0</v>
      </c>
      <c s="6" r="Q112">
        <f>SUM(O112,P112)</f>
        <v>1</v>
      </c>
      <c s="9" r="R112">
        <v>0.75</v>
      </c>
      <c s="9" r="S112">
        <f>R112*Q112</f>
        <v>0.75</v>
      </c>
      <c s="25" r="T112"/>
      <c s="5" r="U112"/>
      <c s="5" r="V112"/>
      <c s="5" r="W112"/>
    </row>
    <row r="113">
      <c t="s" s="20" r="A113">
        <v>341</v>
      </c>
      <c t="s" s="23" r="B113">
        <v>342</v>
      </c>
      <c s="1" r="C113"/>
      <c t="s" s="1" r="D113">
        <v>343</v>
      </c>
      <c s="3" r="E113"/>
      <c s="3" r="F113">
        <v>1</v>
      </c>
      <c s="3" r="G113"/>
      <c s="3" r="H113"/>
      <c s="3" r="I113"/>
      <c s="3" r="J113">
        <v>1</v>
      </c>
      <c s="3" r="K113"/>
      <c s="3" r="L113"/>
      <c s="3" r="M113"/>
      <c s="3" r="N113">
        <v>0</v>
      </c>
      <c s="8" r="O113">
        <f>SUM((E113*$E$2),(F113*$F$2),(G113*$G$2),(H113*$H$2),(I113*$I$2),(J113*$J$2),(K113*$K$2),(L113*$L$2),(M113*$M$2),(N113*$N$2))</f>
        <v>4</v>
      </c>
      <c s="7" r="P113">
        <v>3</v>
      </c>
      <c s="6" r="Q113">
        <f>SUM(O113,P113)</f>
        <v>7</v>
      </c>
      <c s="9" r="R113">
        <v>0.44</v>
      </c>
      <c s="9" r="S113">
        <f>R113*Q113</f>
        <v>3.08</v>
      </c>
      <c s="25" r="T113"/>
      <c s="5" r="U113"/>
      <c s="5" r="V113"/>
      <c s="5" r="W113"/>
    </row>
    <row r="114">
      <c t="s" s="20" r="A114">
        <v>344</v>
      </c>
      <c t="s" s="23" r="B114">
        <v>345</v>
      </c>
      <c s="1" r="C114"/>
      <c t="s" s="1" r="D114">
        <v>346</v>
      </c>
      <c s="3" r="E114"/>
      <c s="3" r="F114"/>
      <c s="3" r="G114"/>
      <c s="3" r="H114"/>
      <c s="3" r="I114"/>
      <c s="3" r="J114"/>
      <c s="3" r="K114"/>
      <c s="3" r="L114"/>
      <c s="3" r="M114">
        <v>2</v>
      </c>
      <c s="3" r="N114">
        <v>0</v>
      </c>
      <c s="8" r="O114">
        <f>SUM((E114*$E$2),(F114*$F$2),(G114*$G$2),(H114*$H$2),(I114*$I$2),(J114*$J$2),(K114*$K$2),(L114*$L$2),(M114*$M$2),(N114*$N$2))</f>
        <v>4</v>
      </c>
      <c s="7" r="P114">
        <v>2</v>
      </c>
      <c s="6" r="Q114">
        <f>SUM(O114,P114)</f>
        <v>6</v>
      </c>
      <c s="9" r="R114">
        <v>0.53</v>
      </c>
      <c s="9" r="S114">
        <f>R114*Q114</f>
        <v>3.18</v>
      </c>
      <c s="25" r="T114"/>
      <c s="5" r="U114"/>
      <c s="5" r="V114"/>
      <c s="5" r="W114"/>
    </row>
    <row r="115">
      <c t="s" s="20" r="A115">
        <v>347</v>
      </c>
      <c t="s" s="23" r="B115">
        <v>348</v>
      </c>
      <c s="1" r="C115"/>
      <c t="s" s="1" r="D115">
        <v>349</v>
      </c>
      <c s="3" r="E115"/>
      <c s="3" r="F115"/>
      <c s="3" r="G115"/>
      <c s="3" r="H115"/>
      <c s="3" r="I115"/>
      <c s="3" r="J115"/>
      <c s="3" r="K115"/>
      <c s="3" r="L115"/>
      <c s="3" r="M115"/>
      <c s="3" r="N115">
        <v>20</v>
      </c>
      <c s="8" r="O115">
        <f>SUM((E115*$E$2),(F115*$F$2),(G115*$G$2),(H115*$H$2),(I115*$I$2),(J115*$J$2),(K115*$K$2),(L115*$L$2),(M115*$M$2),(N115*$N$2))</f>
        <v>20</v>
      </c>
      <c s="7" r="P115">
        <f>IF((O115&gt;10),FLOOR((O115*0.3),1),CEILING((O115*0.5),1))</f>
        <v>6</v>
      </c>
      <c s="6" r="Q115">
        <f>SUM(O115,P115)</f>
        <v>26</v>
      </c>
      <c s="9" r="R115">
        <v>0.29</v>
      </c>
      <c s="9" r="S115">
        <f>R115*Q115</f>
        <v>7.54</v>
      </c>
      <c s="25" r="T115"/>
      <c s="5" r="U115"/>
      <c s="5" r="V115"/>
      <c s="5" r="W115"/>
    </row>
    <row r="116">
      <c t="s" s="20" r="A116">
        <v>350</v>
      </c>
      <c t="s" s="23" r="B116">
        <v>351</v>
      </c>
      <c s="1" r="C116"/>
      <c t="s" s="1" r="D116">
        <v>352</v>
      </c>
      <c s="3" r="E116"/>
      <c s="3" r="F116"/>
      <c s="3" r="G116"/>
      <c s="3" r="H116"/>
      <c s="3" r="I116"/>
      <c s="3" r="J116"/>
      <c s="3" r="K116"/>
      <c s="3" r="L116"/>
      <c s="3" r="M116"/>
      <c s="3" r="N116">
        <v>10</v>
      </c>
      <c s="8" r="O116">
        <f>SUM((E116*$E$2),(F116*$F$2),(G116*$G$2),(H116*$H$2),(I116*$I$2),(J116*$J$2),(K116*$K$2),(L116*$L$2),(M116*$M$2),(N116*$N$2))</f>
        <v>10</v>
      </c>
      <c s="7" r="P116">
        <f>IF((O116&gt;10),FLOOR((O116*0.3),1),CEILING((O116*0.5),1))</f>
        <v>5</v>
      </c>
      <c s="6" r="Q116">
        <f>SUM(O116,P116)</f>
        <v>15</v>
      </c>
      <c s="9" r="R116">
        <v>0.3</v>
      </c>
      <c s="9" r="S116">
        <f>R116*Q116</f>
        <v>4.5</v>
      </c>
      <c s="25" r="T116"/>
      <c s="5" r="U116"/>
      <c s="5" r="V116"/>
      <c s="5" r="W116"/>
    </row>
    <row r="117">
      <c t="s" s="20" r="A117">
        <v>353</v>
      </c>
      <c t="s" s="23" r="B117">
        <v>354</v>
      </c>
      <c s="1" r="C117"/>
      <c t="s" s="1" r="D117">
        <v>355</v>
      </c>
      <c s="3" r="E117"/>
      <c s="3" r="F117"/>
      <c s="3" r="G117"/>
      <c s="3" r="H117"/>
      <c s="3" r="I117"/>
      <c s="3" r="J117"/>
      <c s="3" r="K117"/>
      <c s="3" r="L117"/>
      <c s="3" r="M117"/>
      <c s="3" r="N117">
        <v>100</v>
      </c>
      <c s="8" r="O117">
        <f>SUM((E117*$E$2),(F117*$F$2),(G117*$G$2),(H117*$H$2),(I117*$I$2),(J117*$J$2),(K117*$K$2),(L117*$L$2),(M117*$M$2),(N117*$N$2))</f>
        <v>100</v>
      </c>
      <c s="7" r="P117">
        <v>0</v>
      </c>
      <c s="6" r="Q117">
        <f>SUM(O117,P117)</f>
        <v>100</v>
      </c>
      <c s="9" r="R117">
        <v>0.048</v>
      </c>
      <c s="9" r="S117">
        <f>R117*Q117</f>
        <v>4.8</v>
      </c>
      <c s="25" r="T117"/>
      <c s="5" r="U117"/>
      <c s="5" r="V117"/>
      <c s="5" r="W117"/>
    </row>
    <row r="118">
      <c t="s" s="20" r="A118">
        <v>356</v>
      </c>
      <c t="s" s="23" r="B118">
        <v>357</v>
      </c>
      <c s="1" r="C118"/>
      <c t="s" s="1" r="D118">
        <v>358</v>
      </c>
      <c s="3" r="E118"/>
      <c s="3" r="F118"/>
      <c s="3" r="G118"/>
      <c s="3" r="H118"/>
      <c s="3" r="I118"/>
      <c s="3" r="J118"/>
      <c s="3" r="K118"/>
      <c s="3" r="L118"/>
      <c s="3" r="M118"/>
      <c s="3" r="N118">
        <v>2</v>
      </c>
      <c s="8" r="O118">
        <f>SUM((E118*$E$2),(F118*$F$2),(G118*$G$2),(H118*$H$2),(I118*$I$2),(J118*$J$2),(K118*$K$2),(L118*$L$2),(M118*$M$2),(N118*$N$2))</f>
        <v>2</v>
      </c>
      <c s="7" r="P118">
        <f>IF((O118&gt;10),FLOOR((O118*0.3),1),CEILING((O118*0.5),1))</f>
        <v>1</v>
      </c>
      <c s="6" r="Q118">
        <f>SUM(O118,P118)</f>
        <v>3</v>
      </c>
      <c s="9" r="R118">
        <v>0.62</v>
      </c>
      <c s="9" r="S118">
        <f>R118*Q118</f>
        <v>1.86</v>
      </c>
      <c s="25" r="T118"/>
      <c s="5" r="U118"/>
      <c s="5" r="V118"/>
      <c s="5" r="W118"/>
    </row>
    <row r="119">
      <c t="s" s="20" r="A119">
        <v>359</v>
      </c>
      <c t="s" s="23" r="B119">
        <v>360</v>
      </c>
      <c s="1" r="C119"/>
      <c t="s" s="1" r="D119">
        <v>361</v>
      </c>
      <c s="3" r="E119"/>
      <c s="3" r="F119"/>
      <c s="3" r="G119"/>
      <c s="3" r="H119"/>
      <c s="3" r="I119"/>
      <c s="3" r="J119"/>
      <c s="3" r="K119"/>
      <c s="3" r="L119"/>
      <c s="3" r="M119"/>
      <c s="3" r="N119">
        <v>13</v>
      </c>
      <c s="8" r="O119">
        <f>SUM((E119*$E$2),(F119*$F$2),(G119*$G$2),(H119*$H$2),(I119*$I$2),(J119*$J$2),(K119*$K$2),(L119*$L$2),(M119*$M$2),(N119*$N$2))</f>
        <v>13</v>
      </c>
      <c s="7" r="P119">
        <f>IF((O119&gt;10),FLOOR((O119*0.3),1),CEILING((O119*0.5),1))</f>
        <v>3</v>
      </c>
      <c s="6" r="Q119">
        <f>SUM(O119,P119)</f>
        <v>16</v>
      </c>
      <c s="9" r="R119">
        <v>0.31</v>
      </c>
      <c s="9" r="S119">
        <f>R119*Q119</f>
        <v>4.96</v>
      </c>
      <c s="25" r="T119"/>
      <c s="5" r="U119"/>
      <c s="5" r="V119"/>
      <c s="5" r="W119"/>
    </row>
    <row r="120">
      <c t="s" s="20" r="A120">
        <v>362</v>
      </c>
      <c t="s" s="23" r="B120">
        <v>363</v>
      </c>
      <c s="1" r="C120"/>
      <c t="s" s="1" r="D120">
        <v>364</v>
      </c>
      <c s="3" r="E120"/>
      <c s="3" r="F120"/>
      <c s="3" r="G120"/>
      <c s="3" r="H120"/>
      <c s="3" r="I120"/>
      <c s="3" r="J120"/>
      <c s="3" r="K120"/>
      <c s="3" r="L120"/>
      <c s="3" r="M120">
        <v>1</v>
      </c>
      <c s="3" r="N120">
        <v>22</v>
      </c>
      <c s="8" r="O120">
        <f>SUM((E120*$E$2),(F120*$F$2),(G120*$G$2),(H120*$H$2),(I120*$I$2),(J120*$J$2),(K120*$K$2),(L120*$L$2),(M120*$M$2),(N120*$N$2))</f>
        <v>24</v>
      </c>
      <c s="7" r="P120">
        <f>IF((O120&gt;10),FLOOR((O120*0.3),1),CEILING((O120*0.5),1))</f>
        <v>7</v>
      </c>
      <c s="6" r="Q120">
        <f>SUM(O120,P120)</f>
        <v>31</v>
      </c>
      <c s="9" r="R120">
        <v>0.36</v>
      </c>
      <c s="9" r="S120">
        <f>R120*Q120</f>
        <v>11.16</v>
      </c>
      <c s="25" r="T120"/>
      <c s="5" r="U120"/>
      <c s="5" r="V120"/>
      <c s="5" r="W120"/>
    </row>
    <row r="121">
      <c t="s" s="20" r="A121">
        <v>365</v>
      </c>
      <c t="s" s="23" r="B121">
        <v>366</v>
      </c>
      <c s="1" r="C121"/>
      <c t="s" s="1" r="D121">
        <v>367</v>
      </c>
      <c s="3" r="E121"/>
      <c s="3" r="F121"/>
      <c s="3" r="G121"/>
      <c s="3" r="H121"/>
      <c s="3" r="I121"/>
      <c s="3" r="J121"/>
      <c s="3" r="K121"/>
      <c s="3" r="L121"/>
      <c s="3" r="M121"/>
      <c s="3" r="N121">
        <v>39</v>
      </c>
      <c s="8" r="O121">
        <f>SUM((E121*$E$2),(F121*$F$2),(G121*$G$2),(H121*$H$2),(I121*$I$2),(J121*$J$2),(K121*$K$2),(L121*$L$2),(M121*$M$2),(N121*$N$2))</f>
        <v>39</v>
      </c>
      <c s="7" r="P121">
        <f>IF((O121&gt;10),FLOOR((O121*0.3),1),CEILING((O121*0.5),1))</f>
        <v>11</v>
      </c>
      <c s="6" r="Q121">
        <f>SUM(O121,P121)</f>
        <v>50</v>
      </c>
      <c s="9" r="R121">
        <v>0.41</v>
      </c>
      <c s="9" r="S121">
        <f>R121*Q121</f>
        <v>20.5</v>
      </c>
      <c s="25" r="T121"/>
      <c s="5" r="U121"/>
      <c s="5" r="V121"/>
      <c s="5" r="W121"/>
    </row>
    <row r="122">
      <c t="s" s="20" r="A122">
        <v>368</v>
      </c>
      <c t="s" s="23" r="B122">
        <v>369</v>
      </c>
      <c s="1" r="C122"/>
      <c t="s" s="1" r="D122">
        <v>370</v>
      </c>
      <c s="3" r="E122"/>
      <c s="3" r="F122"/>
      <c s="3" r="G122"/>
      <c s="3" r="H122"/>
      <c s="3" r="I122"/>
      <c s="3" r="J122"/>
      <c s="3" r="K122"/>
      <c s="3" r="L122"/>
      <c s="3" r="M122"/>
      <c s="3" r="N122">
        <v>2</v>
      </c>
      <c s="8" r="O122">
        <f>SUM((E122*$E$2),(F122*$F$2),(G122*$G$2),(H122*$H$2),(I122*$I$2),(J122*$J$2),(K122*$K$2),(L122*$L$2),(M122*$M$2),(N122*$N$2))</f>
        <v>2</v>
      </c>
      <c s="7" r="P122">
        <f>IF((O122&gt;10),FLOOR((O122*0.3),1),CEILING((O122*0.5),1))</f>
        <v>1</v>
      </c>
      <c s="6" r="Q122">
        <f>SUM(O122,P122)</f>
        <v>3</v>
      </c>
      <c s="9" r="R122">
        <v>0.71</v>
      </c>
      <c s="9" r="S122">
        <f>R122*Q122</f>
        <v>2.13</v>
      </c>
      <c s="25" r="T122"/>
      <c s="5" r="U122"/>
      <c s="5" r="V122"/>
      <c s="5" r="W122"/>
    </row>
    <row r="123">
      <c t="s" s="20" r="A123">
        <v>371</v>
      </c>
      <c t="s" s="23" r="B123">
        <v>372</v>
      </c>
      <c s="1" r="C123"/>
      <c t="s" s="1" r="D123">
        <v>373</v>
      </c>
      <c s="3" r="E123"/>
      <c s="3" r="F123"/>
      <c s="3" r="G123"/>
      <c s="3" r="H123"/>
      <c s="3" r="I123"/>
      <c s="3" r="J123"/>
      <c s="3" r="K123"/>
      <c s="3" r="L123"/>
      <c s="3" r="M123"/>
      <c s="3" r="N123">
        <v>2</v>
      </c>
      <c s="8" r="O123">
        <f>SUM((E123*$E$2),(F123*$F$2),(G123*$G$2),(H123*$H$2),(I123*$I$2),(J123*$J$2),(K123*$K$2),(L123*$L$2),(M123*$M$2),(N123*$N$2))</f>
        <v>2</v>
      </c>
      <c s="7" r="P123">
        <f>IF((O123&gt;10),FLOOR((O123*0.3),1),CEILING((O123*0.5),1))</f>
        <v>1</v>
      </c>
      <c s="6" r="Q123">
        <f>SUM(O123,P123)</f>
        <v>3</v>
      </c>
      <c s="9" r="R123">
        <v>0.38</v>
      </c>
      <c s="9" r="S123">
        <f>R123*Q123</f>
        <v>1.14</v>
      </c>
      <c s="25" r="T123"/>
      <c s="5" r="U123"/>
      <c s="5" r="V123"/>
      <c s="5" r="W123"/>
    </row>
    <row r="124">
      <c t="s" s="20" r="A124">
        <v>374</v>
      </c>
      <c t="s" s="23" r="B124">
        <v>372</v>
      </c>
      <c s="1" r="C124"/>
      <c t="s" s="1" r="D124">
        <v>375</v>
      </c>
      <c s="3" r="E124"/>
      <c s="3" r="F124"/>
      <c s="3" r="G124"/>
      <c s="3" r="H124"/>
      <c s="3" r="I124"/>
      <c s="3" r="J124"/>
      <c s="3" r="K124"/>
      <c s="3" r="L124"/>
      <c s="3" r="M124"/>
      <c s="3" r="N124">
        <v>13</v>
      </c>
      <c s="8" r="O124">
        <f>SUM((E124*$E$2),(F124*$F$2),(G124*$G$2),(H124*$H$2),(I124*$I$2),(J124*$J$2),(K124*$K$2),(L124*$L$2),(M124*$M$2),(N124*$N$2))</f>
        <v>13</v>
      </c>
      <c s="7" r="P124">
        <f>IF((O124&gt;10),FLOOR((O124*0.3),1),CEILING((O124*0.5),1))</f>
        <v>3</v>
      </c>
      <c s="6" r="Q124">
        <f>SUM(O124,P124)</f>
        <v>16</v>
      </c>
      <c s="9" r="R124">
        <v>0.16</v>
      </c>
      <c s="9" r="S124">
        <f>R124*Q124</f>
        <v>2.56</v>
      </c>
      <c s="25" r="T124"/>
      <c s="5" r="U124"/>
      <c s="5" r="V124"/>
      <c s="5" r="W124"/>
    </row>
    <row r="125">
      <c t="s" s="20" r="A125">
        <v>376</v>
      </c>
      <c t="s" s="23" r="B125">
        <v>377</v>
      </c>
      <c s="1" r="C125"/>
      <c t="s" s="1" r="D125">
        <v>378</v>
      </c>
      <c s="3" r="E125"/>
      <c s="3" r="F125"/>
      <c s="3" r="G125"/>
      <c s="3" r="H125"/>
      <c s="3" r="I125"/>
      <c s="3" r="J125"/>
      <c s="3" r="K125"/>
      <c s="3" r="L125"/>
      <c s="3" r="M125"/>
      <c s="3" r="N125">
        <v>22</v>
      </c>
      <c s="8" r="O125">
        <f>SUM((E125*$E$2),(F125*$F$2),(G125*$G$2),(H125*$H$2),(I125*$I$2),(J125*$J$2),(K125*$K$2),(L125*$L$2),(M125*$M$2),(N125*$N$2))</f>
        <v>22</v>
      </c>
      <c s="7" r="P125">
        <f>IF((O125&gt;10),FLOOR((O125*0.3),1),CEILING((O125*0.5),1))</f>
        <v>6</v>
      </c>
      <c s="6" r="Q125">
        <f>SUM(O125,P125)</f>
        <v>28</v>
      </c>
      <c s="9" r="R125">
        <v>0.24</v>
      </c>
      <c s="9" r="S125">
        <f>R125*Q125</f>
        <v>6.72</v>
      </c>
      <c s="25" r="T125"/>
      <c s="5" r="U125"/>
      <c s="5" r="V125"/>
      <c s="5" r="W125"/>
    </row>
    <row r="126">
      <c t="s" s="20" r="A126">
        <v>379</v>
      </c>
      <c t="s" s="23" r="B126">
        <v>380</v>
      </c>
      <c s="1" r="C126"/>
      <c t="s" s="1" r="D126">
        <v>381</v>
      </c>
      <c s="3" r="E126"/>
      <c s="3" r="F126"/>
      <c s="3" r="G126"/>
      <c s="3" r="H126"/>
      <c s="3" r="I126"/>
      <c s="3" r="J126"/>
      <c s="3" r="K126"/>
      <c s="3" r="L126"/>
      <c s="3" r="M126"/>
      <c s="3" r="N126">
        <v>39</v>
      </c>
      <c s="8" r="O126">
        <f>SUM((E126*$E$2),(F126*$F$2),(G126*$G$2),(H126*$H$2),(I126*$I$2),(J126*$J$2),(K126*$K$2),(L126*$L$2),(M126*$M$2),(N126*$N$2))</f>
        <v>39</v>
      </c>
      <c s="7" r="P126">
        <f>IF((O126&gt;10),FLOOR((O126*0.3),1),CEILING((O126*0.5),1))</f>
        <v>11</v>
      </c>
      <c s="6" r="Q126">
        <f>SUM(O126,P126)</f>
        <v>50</v>
      </c>
      <c s="9" r="R126">
        <v>0.22</v>
      </c>
      <c s="9" r="S126">
        <f>R126*Q126</f>
        <v>11</v>
      </c>
      <c s="25" r="T126"/>
      <c s="5" r="U126"/>
      <c s="5" r="V126"/>
      <c s="5" r="W126"/>
    </row>
    <row r="127">
      <c t="s" s="20" r="A127">
        <v>382</v>
      </c>
      <c t="s" s="23" r="B127">
        <v>383</v>
      </c>
      <c s="1" r="C127"/>
      <c t="s" s="1" r="D127">
        <v>384</v>
      </c>
      <c s="3" r="E127"/>
      <c s="3" r="F127"/>
      <c s="3" r="G127"/>
      <c s="3" r="H127"/>
      <c s="3" r="I127"/>
      <c s="3" r="J127"/>
      <c s="3" r="K127"/>
      <c s="3" r="L127"/>
      <c s="3" r="M127"/>
      <c s="3" r="N127">
        <v>2</v>
      </c>
      <c s="8" r="O127">
        <f>SUM((E127*$E$2),(F127*$F$2),(G127*$G$2),(H127*$H$2),(I127*$I$2),(J127*$J$2),(K127*$K$2),(L127*$L$2),(M127*$M$2),(N127*$N$2))</f>
        <v>2</v>
      </c>
      <c s="7" r="P127">
        <f>IF((O127&gt;10),FLOOR((O127*0.3),1),CEILING((O127*0.5),1))</f>
        <v>1</v>
      </c>
      <c s="6" r="Q127">
        <f>SUM(O127,P127)</f>
        <v>3</v>
      </c>
      <c s="9" r="R127">
        <v>0.3</v>
      </c>
      <c s="9" r="S127">
        <f>R127*Q127</f>
        <v>0.9</v>
      </c>
      <c s="25" r="T127"/>
      <c s="5" r="U127"/>
      <c s="5" r="V127"/>
      <c s="5" r="W127"/>
    </row>
    <row r="128">
      <c t="s" s="20" r="A128">
        <v>385</v>
      </c>
      <c t="s" s="23" r="B128">
        <v>386</v>
      </c>
      <c s="1" r="C128"/>
      <c t="s" s="1" r="D128">
        <v>387</v>
      </c>
      <c s="3" r="E128"/>
      <c s="3" r="F128"/>
      <c s="3" r="G128"/>
      <c s="3" r="H128"/>
      <c s="3" r="I128"/>
      <c s="3" r="J128"/>
      <c s="3" r="K128"/>
      <c s="3" r="L128"/>
      <c s="3" r="M128"/>
      <c s="3" r="N128">
        <v>338</v>
      </c>
      <c s="8" r="O128">
        <f>SUM((E128*$E$2),(F128*$F$2),(G128*$G$2),(H128*$H$2),(I128*$I$2),(J128*$J$2),(K128*$K$2),(L128*$L$2),(M128*$M$2),(N128*$N$2))</f>
        <v>338</v>
      </c>
      <c s="7" r="P128">
        <v>50</v>
      </c>
      <c s="6" r="Q128">
        <f>SUM(O128,P128)</f>
        <v>388</v>
      </c>
      <c s="9" r="R128">
        <v>0.159</v>
      </c>
      <c s="9" r="S128">
        <f>R128*Q128</f>
        <v>61.692</v>
      </c>
      <c s="25" r="T128"/>
      <c s="5" r="U128"/>
      <c s="5" r="V128"/>
      <c s="5" r="W128"/>
    </row>
    <row r="129">
      <c t="s" s="20" r="A129">
        <v>388</v>
      </c>
      <c t="s" s="23" r="B129">
        <v>389</v>
      </c>
      <c s="1" r="C129"/>
      <c t="s" s="1" r="D129">
        <v>390</v>
      </c>
      <c s="3" r="E129"/>
      <c s="3" r="F129">
        <v>1</v>
      </c>
      <c s="3" r="G129">
        <v>1</v>
      </c>
      <c s="3" r="H129">
        <v>1</v>
      </c>
      <c s="3" r="I129"/>
      <c s="3" r="J129"/>
      <c s="3" r="K129"/>
      <c s="3" r="L129"/>
      <c s="3" r="M129"/>
      <c s="3" r="N129">
        <v>0</v>
      </c>
      <c s="8" r="O129">
        <f>SUM((E129*$E$2),(F129*$F$2),(G129*$G$2),(H129*$H$2),(I129*$I$2),(J129*$J$2),(K129*$K$2),(L129*$L$2),(M129*$M$2),(N129*$N$2))</f>
        <v>11</v>
      </c>
      <c s="7" r="P129">
        <v>5</v>
      </c>
      <c s="6" r="Q129">
        <f>SUM(O129,P129)</f>
        <v>16</v>
      </c>
      <c s="9" r="R129">
        <v>0.12</v>
      </c>
      <c s="9" r="S129">
        <f>R129*Q129</f>
        <v>1.92</v>
      </c>
      <c s="25" r="T129"/>
      <c s="5" r="U129"/>
      <c s="5" r="V129"/>
      <c s="5" r="W129"/>
    </row>
    <row r="130">
      <c t="s" s="20" r="A130">
        <v>391</v>
      </c>
      <c t="s" s="23" r="B130">
        <v>392</v>
      </c>
      <c s="1" r="C130"/>
      <c t="s" s="1" r="D130">
        <v>393</v>
      </c>
      <c s="3" r="E130"/>
      <c s="3" r="F130"/>
      <c s="3" r="G130"/>
      <c s="3" r="H130"/>
      <c s="3" r="I130"/>
      <c s="3" r="J130"/>
      <c s="3" r="K130"/>
      <c s="3" r="L130"/>
      <c s="3" r="M130"/>
      <c s="3" r="N130">
        <v>2</v>
      </c>
      <c s="8" r="O130">
        <f>SUM((E130*$E$2),(F130*$F$2),(G130*$G$2),(H130*$H$2),(I130*$I$2),(J130*$J$2),(K130*$K$2),(L130*$L$2),(M130*$M$2),(N130*$N$2))</f>
        <v>2</v>
      </c>
      <c s="7" r="P130">
        <f>IF((O130&gt;10),FLOOR((O130*0.3),1),CEILING((O130*0.5),1))</f>
        <v>1</v>
      </c>
      <c s="6" r="Q130">
        <f>SUM(O130,P130)</f>
        <v>3</v>
      </c>
      <c s="9" r="R130">
        <v>0.83</v>
      </c>
      <c s="9" r="S130">
        <f>R130*Q130</f>
        <v>2.49</v>
      </c>
      <c s="25" r="T130"/>
      <c s="5" r="U130"/>
      <c s="5" r="V130"/>
      <c s="5" r="W130"/>
    </row>
    <row r="131">
      <c t="s" s="20" r="A131">
        <v>394</v>
      </c>
      <c t="s" s="23" r="B131">
        <v>395</v>
      </c>
      <c s="1" r="C131"/>
      <c t="s" s="1" r="D131">
        <v>396</v>
      </c>
      <c s="3" r="E131"/>
      <c s="3" r="F131"/>
      <c s="3" r="G131"/>
      <c s="3" r="H131"/>
      <c s="3" r="I131"/>
      <c s="3" r="J131"/>
      <c s="3" r="K131"/>
      <c s="3" r="L131"/>
      <c s="3" r="M131"/>
      <c s="3" r="N131">
        <v>10</v>
      </c>
      <c s="8" r="O131">
        <f>SUM((E131*$E$2),(F131*$F$2),(G131*$G$2),(H131*$H$2),(I131*$I$2),(J131*$J$2),(K131*$K$2),(L131*$L$2),(M131*$M$2),(N131*$N$2))</f>
        <v>10</v>
      </c>
      <c s="7" r="P131">
        <f>IF((O131&gt;10),FLOOR((O131*0.3),1),CEILING((O131*0.5),1))</f>
        <v>5</v>
      </c>
      <c s="6" r="Q131">
        <f>SUM(O131,P131)</f>
        <v>15</v>
      </c>
      <c s="9" r="R131">
        <v>0.29</v>
      </c>
      <c s="9" r="S131">
        <f>R131*Q131</f>
        <v>4.35</v>
      </c>
      <c s="25" r="T131"/>
      <c s="5" r="U131"/>
      <c s="5" r="V131"/>
      <c s="5" r="W131"/>
    </row>
    <row r="132">
      <c t="s" s="20" r="A132">
        <v>397</v>
      </c>
      <c t="s" s="23" r="B132">
        <v>398</v>
      </c>
      <c s="1" r="C132"/>
      <c t="s" s="1" r="D132">
        <v>399</v>
      </c>
      <c s="3" r="E132"/>
      <c s="3" r="F132"/>
      <c s="3" r="G132"/>
      <c s="3" r="H132"/>
      <c s="3" r="I132"/>
      <c s="3" r="J132"/>
      <c s="3" r="K132"/>
      <c s="3" r="L132"/>
      <c s="3" r="M132"/>
      <c s="3" r="N132">
        <v>30</v>
      </c>
      <c s="8" r="O132">
        <f>SUM((E132*$E$2),(F132*$F$2),(G132*$G$2),(H132*$H$2),(I132*$I$2),(J132*$J$2),(K132*$K$2),(L132*$L$2),(M132*$M$2),(N132*$N$2))</f>
        <v>30</v>
      </c>
      <c s="7" r="P132">
        <f>IF((O132&gt;10),FLOOR((O132*0.3),1),CEILING((O132*0.5),1))</f>
        <v>9</v>
      </c>
      <c s="6" r="Q132">
        <f>SUM(O132,P132)</f>
        <v>39</v>
      </c>
      <c s="9" r="R132">
        <v>0.04</v>
      </c>
      <c s="9" r="S132">
        <f>R132*Q132</f>
        <v>1.56</v>
      </c>
      <c s="25" r="T132"/>
      <c s="5" r="U132"/>
      <c s="5" r="V132"/>
      <c s="5" r="W132"/>
    </row>
    <row r="133">
      <c t="s" s="20" r="A133">
        <v>160</v>
      </c>
      <c t="s" s="23" r="B133">
        <v>400</v>
      </c>
      <c s="1" r="C133"/>
      <c t="s" s="1" r="D133">
        <v>401</v>
      </c>
      <c s="3" r="E133"/>
      <c s="3" r="F133"/>
      <c s="3" r="G133"/>
      <c s="3" r="H133"/>
      <c s="3" r="I133"/>
      <c s="3" r="J133"/>
      <c s="3" r="K133"/>
      <c s="3" r="L133"/>
      <c s="3" r="M133"/>
      <c s="3" r="N133">
        <v>1</v>
      </c>
      <c s="8" r="O133">
        <f>SUM((E133*$E$2),(F133*$F$2),(G133*$G$2),(H133*$H$2),(I133*$I$2),(J133*$J$2),(K133*$K$2),(L133*$L$2),(M133*$M$2),(N133*$N$2))</f>
        <v>1</v>
      </c>
      <c s="7" r="P133">
        <v>0</v>
      </c>
      <c s="6" r="Q133">
        <f>SUM(O133,P133)</f>
        <v>1</v>
      </c>
      <c s="9" r="R133">
        <v>11.5</v>
      </c>
      <c s="9" r="S133">
        <f>R133*Q133</f>
        <v>11.5</v>
      </c>
      <c s="25" r="T133"/>
      <c s="5" r="U133"/>
      <c s="5" r="V133"/>
      <c s="5" r="W133"/>
    </row>
    <row r="134">
      <c t="s" s="20" r="A134">
        <v>402</v>
      </c>
      <c t="s" s="23" r="B134">
        <v>403</v>
      </c>
      <c s="1" r="C134"/>
      <c t="s" s="1" r="D134">
        <v>404</v>
      </c>
      <c s="3" r="E134"/>
      <c s="3" r="F134"/>
      <c s="3" r="G134"/>
      <c s="3" r="H134"/>
      <c s="3" r="I134"/>
      <c s="3" r="J134"/>
      <c s="3" r="K134"/>
      <c s="3" r="L134"/>
      <c s="3" r="M134"/>
      <c s="3" r="N134">
        <v>1</v>
      </c>
      <c s="8" r="O134">
        <f>SUM((E134*$E$2),(F134*$F$2),(G134*$G$2),(H134*$H$2),(I134*$I$2),(J134*$J$2),(K134*$K$2),(L134*$L$2),(M134*$M$2),(N134*$N$2))</f>
        <v>1</v>
      </c>
      <c s="7" r="P134">
        <v>0</v>
      </c>
      <c s="6" r="Q134">
        <f>SUM(O134,P134)</f>
        <v>1</v>
      </c>
      <c s="9" r="R134">
        <v>4.35</v>
      </c>
      <c s="9" r="S134">
        <f>R134*Q134</f>
        <v>4.35</v>
      </c>
      <c s="25" r="T134"/>
      <c s="5" r="U134"/>
      <c s="5" r="V134"/>
      <c s="5" r="W134"/>
    </row>
    <row r="135">
      <c t="s" s="20" r="A135">
        <v>405</v>
      </c>
      <c t="s" s="23" r="B135">
        <v>406</v>
      </c>
      <c s="1" r="C135"/>
      <c t="s" s="1" r="D135">
        <v>407</v>
      </c>
      <c s="3" r="E135"/>
      <c s="3" r="F135"/>
      <c s="3" r="G135"/>
      <c s="3" r="H135"/>
      <c s="3" r="I135"/>
      <c s="3" r="J135"/>
      <c s="3" r="K135"/>
      <c s="3" r="L135"/>
      <c s="3" r="M135"/>
      <c s="3" r="N135">
        <v>2</v>
      </c>
      <c s="8" r="O135">
        <f>SUM((E135*$E$2),(F135*$F$2),(G135*$G$2),(H135*$H$2),(I135*$I$2),(J135*$J$2),(K135*$K$2),(L135*$L$2),(M135*$M$2),(N135*$N$2))</f>
        <v>2</v>
      </c>
      <c s="7" r="P135">
        <v>0</v>
      </c>
      <c s="6" r="Q135">
        <f>SUM(O135,P135)</f>
        <v>2</v>
      </c>
      <c s="9" r="R135">
        <v>44.99</v>
      </c>
      <c s="9" r="S135">
        <f>R135*Q135</f>
        <v>89.98</v>
      </c>
      <c s="25" r="T135"/>
      <c s="5" r="U135"/>
      <c s="5" r="V135"/>
      <c s="5" r="W135"/>
    </row>
    <row r="136">
      <c t="s" s="20" r="A136">
        <v>408</v>
      </c>
      <c t="s" s="23" r="B136">
        <v>409</v>
      </c>
      <c s="1" r="C136"/>
      <c t="s" s="1" r="D136">
        <v>410</v>
      </c>
      <c s="3" r="E136"/>
      <c s="3" r="F136"/>
      <c s="3" r="G136"/>
      <c s="3" r="H136"/>
      <c s="3" r="I136"/>
      <c s="3" r="J136"/>
      <c s="3" r="K136"/>
      <c s="3" r="L136"/>
      <c s="3" r="M136"/>
      <c s="3" r="N136">
        <v>2</v>
      </c>
      <c s="8" r="O136">
        <f>SUM((E136*$E$2),(F136*$F$2),(G136*$G$2),(H136*$H$2),(I136*$I$2),(J136*$J$2),(K136*$K$2),(L136*$L$2),(M136*$M$2),(N136*$N$2))</f>
        <v>2</v>
      </c>
      <c s="7" r="P136">
        <v>0</v>
      </c>
      <c s="6" r="Q136">
        <f>SUM(O136,P136)</f>
        <v>2</v>
      </c>
      <c s="9" r="R136">
        <v>44</v>
      </c>
      <c s="9" r="S136">
        <f>R136*Q136</f>
        <v>88</v>
      </c>
      <c s="25" r="T136"/>
      <c s="5" r="U136"/>
      <c s="5" r="V136"/>
      <c s="5" r="W136"/>
    </row>
    <row r="137">
      <c t="s" s="20" r="A137">
        <v>411</v>
      </c>
      <c t="s" s="23" r="B137">
        <v>412</v>
      </c>
      <c s="1" r="C137"/>
      <c t="s" s="1" r="D137">
        <v>413</v>
      </c>
      <c s="3" r="E137"/>
      <c s="3" r="F137"/>
      <c s="3" r="G137"/>
      <c s="3" r="H137"/>
      <c s="3" r="I137"/>
      <c s="3" r="J137"/>
      <c s="3" r="K137"/>
      <c s="3" r="L137"/>
      <c s="3" r="M137"/>
      <c s="3" r="N137">
        <v>1</v>
      </c>
      <c s="8" r="O137">
        <f>SUM((E137*$E$2),(F137*$F$2),(G137*$G$2),(H137*$H$2),(I137*$I$2),(J137*$J$2),(K137*$K$2),(L137*$L$2),(M137*$M$2),(N137*$N$2))</f>
        <v>1</v>
      </c>
      <c s="7" r="P137">
        <v>0</v>
      </c>
      <c s="6" r="Q137">
        <f>SUM(O137,P137)</f>
        <v>1</v>
      </c>
      <c s="9" r="R137">
        <v>41.99</v>
      </c>
      <c s="9" r="S137">
        <f>R137*Q137</f>
        <v>41.99</v>
      </c>
      <c s="25" r="T137"/>
      <c s="5" r="U137"/>
      <c s="5" r="V137"/>
      <c s="5" r="W137"/>
    </row>
    <row r="138">
      <c t="s" s="20" r="A138">
        <v>414</v>
      </c>
      <c t="s" s="23" r="B138">
        <v>415</v>
      </c>
      <c s="1" r="C138"/>
      <c t="s" s="1" r="D138">
        <v>416</v>
      </c>
      <c s="3" r="E138"/>
      <c s="3" r="F138"/>
      <c s="3" r="G138"/>
      <c s="3" r="H138"/>
      <c s="3" r="I138"/>
      <c s="3" r="J138"/>
      <c s="3" r="K138"/>
      <c s="3" r="L138"/>
      <c s="3" r="M138"/>
      <c s="3" r="N138">
        <v>3</v>
      </c>
      <c s="8" r="O138">
        <f>SUM((E138*$E$2),(F138*$F$2),(G138*$G$2),(H138*$H$2),(I138*$I$2),(J138*$J$2),(K138*$K$2),(L138*$L$2),(M138*$M$2),(N138*$N$2))</f>
        <v>3</v>
      </c>
      <c s="7" r="P138">
        <v>0</v>
      </c>
      <c s="6" r="Q138">
        <f>SUM(O138,P138)</f>
        <v>3</v>
      </c>
      <c s="9" r="R138">
        <v>59.95</v>
      </c>
      <c s="9" r="S138">
        <f>R138*Q138</f>
        <v>179.85</v>
      </c>
      <c s="25" r="T138"/>
      <c s="5" r="U138"/>
      <c s="5" r="V138"/>
      <c s="5" r="W138"/>
    </row>
    <row r="139">
      <c t="s" s="20" r="A139">
        <v>417</v>
      </c>
      <c t="s" s="23" r="B139">
        <v>418</v>
      </c>
      <c s="1" r="C139"/>
      <c t="s" s="1" r="D139">
        <v>419</v>
      </c>
      <c s="3" r="E139"/>
      <c s="3" r="F139"/>
      <c s="3" r="G139"/>
      <c s="3" r="H139"/>
      <c s="3" r="I139"/>
      <c s="3" r="J139"/>
      <c s="3" r="K139"/>
      <c s="3" r="L139"/>
      <c s="3" r="M139"/>
      <c s="3" r="N139">
        <v>1</v>
      </c>
      <c s="8" r="O139">
        <f>SUM((E139*$E$2),(F139*$F$2),(G139*$G$2),(H139*$H$2),(I139*$I$2),(J139*$J$2),(K139*$K$2),(L139*$L$2),(M139*$M$2),(N139*$N$2))</f>
        <v>1</v>
      </c>
      <c s="7" r="P139">
        <v>0</v>
      </c>
      <c s="6" r="Q139">
        <f>SUM(O139,P139)</f>
        <v>1</v>
      </c>
      <c s="9" r="R139">
        <v>30.98</v>
      </c>
      <c s="9" r="S139">
        <f>R139*Q139</f>
        <v>30.98</v>
      </c>
      <c s="25" r="T139"/>
      <c s="5" r="U139"/>
      <c s="5" r="V139"/>
      <c s="5" r="W139"/>
    </row>
    <row r="140">
      <c t="s" s="20" r="A140">
        <v>420</v>
      </c>
      <c t="s" s="23" r="B140">
        <v>418</v>
      </c>
      <c s="1" r="C140"/>
      <c t="s" s="1" r="D140">
        <v>421</v>
      </c>
      <c s="3" r="E140"/>
      <c s="3" r="F140"/>
      <c s="3" r="G140"/>
      <c s="3" r="H140"/>
      <c s="3" r="I140"/>
      <c s="3" r="J140"/>
      <c s="3" r="K140"/>
      <c s="3" r="L140"/>
      <c s="3" r="M140"/>
      <c s="3" r="N140">
        <v>1</v>
      </c>
      <c s="8" r="O140">
        <f>SUM((E140*$E$2),(F140*$F$2),(G140*$G$2),(H140*$H$2),(I140*$I$2),(J140*$J$2),(K140*$K$2),(L140*$L$2),(M140*$M$2),(N140*$N$2))</f>
        <v>1</v>
      </c>
      <c s="7" r="P140">
        <v>0</v>
      </c>
      <c s="6" r="Q140">
        <f>SUM(O140,P140)</f>
        <v>1</v>
      </c>
      <c s="9" r="R140">
        <v>7.76</v>
      </c>
      <c s="9" r="S140">
        <f>R140*Q140</f>
        <v>7.76</v>
      </c>
      <c s="25" r="T140"/>
      <c s="5" r="U140"/>
      <c s="5" r="V140"/>
      <c s="5" r="W140"/>
    </row>
    <row r="141">
      <c t="s" s="20" r="A141">
        <v>422</v>
      </c>
      <c t="s" s="23" r="B141">
        <v>418</v>
      </c>
      <c s="1" r="C141"/>
      <c t="s" s="1" r="D141">
        <v>423</v>
      </c>
      <c s="3" r="E141"/>
      <c s="3" r="F141"/>
      <c s="3" r="G141"/>
      <c s="3" r="H141"/>
      <c s="3" r="I141"/>
      <c s="3" r="J141"/>
      <c s="3" r="K141"/>
      <c s="3" r="L141"/>
      <c s="3" r="M141"/>
      <c s="3" r="N141">
        <v>2</v>
      </c>
      <c s="8" r="O141">
        <f>SUM((E141*$E$2),(F141*$F$2),(G141*$G$2),(H141*$H$2),(I141*$I$2),(J141*$J$2),(K141*$K$2),(L141*$L$2),(M141*$M$2),(N141*$N$2))</f>
        <v>2</v>
      </c>
      <c s="7" r="P141">
        <v>0</v>
      </c>
      <c s="6" r="Q141">
        <f>SUM(O141,P141)</f>
        <v>2</v>
      </c>
      <c s="9" r="R141">
        <v>2.52</v>
      </c>
      <c s="9" r="S141">
        <f>R141*Q141</f>
        <v>5.04</v>
      </c>
      <c s="25" r="T141"/>
      <c s="5" r="U141"/>
      <c s="5" r="V141"/>
      <c s="5" r="W141"/>
    </row>
    <row r="142">
      <c t="s" s="20" r="A142">
        <v>424</v>
      </c>
      <c t="s" s="23" r="B142">
        <v>418</v>
      </c>
      <c s="1" r="C142"/>
      <c t="s" s="1" r="D142">
        <v>425</v>
      </c>
      <c s="3" r="E142"/>
      <c s="3" r="F142"/>
      <c s="3" r="G142"/>
      <c s="3" r="H142"/>
      <c s="3" r="I142"/>
      <c s="3" r="J142"/>
      <c s="3" r="K142"/>
      <c s="3" r="L142"/>
      <c s="3" r="M142"/>
      <c s="3" r="N142">
        <v>2</v>
      </c>
      <c s="8" r="O142">
        <f>SUM((E142*$E$2),(F142*$F$2),(G142*$G$2),(H142*$H$2),(I142*$I$2),(J142*$J$2),(K142*$K$2),(L142*$L$2),(M142*$M$2),(N142*$N$2))</f>
        <v>2</v>
      </c>
      <c s="7" r="P142">
        <v>0</v>
      </c>
      <c s="6" r="Q142">
        <f>SUM(O142,P142)</f>
        <v>2</v>
      </c>
      <c s="9" r="R142">
        <v>2.65</v>
      </c>
      <c s="9" r="S142">
        <f>R142*Q142</f>
        <v>5.3</v>
      </c>
      <c s="25" r="T142"/>
      <c s="5" r="U142"/>
      <c s="5" r="V142"/>
      <c s="5" r="W142"/>
    </row>
    <row r="143">
      <c t="s" s="20" r="A143">
        <v>426</v>
      </c>
      <c t="s" s="23" r="B143">
        <v>418</v>
      </c>
      <c s="1" r="C143"/>
      <c t="s" s="1" r="D143">
        <v>427</v>
      </c>
      <c s="3" r="E143"/>
      <c s="3" r="F143"/>
      <c s="3" r="G143"/>
      <c s="3" r="H143"/>
      <c s="3" r="I143"/>
      <c s="3" r="J143"/>
      <c s="3" r="K143"/>
      <c s="3" r="L143"/>
      <c s="3" r="M143"/>
      <c s="3" r="N143">
        <v>3</v>
      </c>
      <c s="8" r="O143">
        <f>SUM((E143*$E$2),(F143*$F$2),(G143*$G$2),(H143*$H$2),(I143*$I$2),(J143*$J$2),(K143*$K$2),(L143*$L$2),(M143*$M$2),(N143*$N$2))</f>
        <v>3</v>
      </c>
      <c s="7" r="P143">
        <v>0</v>
      </c>
      <c s="6" r="Q143">
        <f>SUM(O143,P143)</f>
        <v>3</v>
      </c>
      <c s="9" r="R143">
        <v>5.3</v>
      </c>
      <c s="9" r="S143">
        <f>R143*Q143</f>
        <v>15.9</v>
      </c>
      <c s="25" r="T143"/>
      <c s="5" r="U143"/>
      <c s="5" r="V143"/>
      <c s="5" r="W143"/>
    </row>
    <row r="144">
      <c t="s" s="20" r="A144">
        <v>428</v>
      </c>
      <c t="s" s="23" r="B144">
        <v>418</v>
      </c>
      <c s="1" r="C144"/>
      <c t="s" s="1" r="D144">
        <v>429</v>
      </c>
      <c s="3" r="E144"/>
      <c s="3" r="F144"/>
      <c s="3" r="G144"/>
      <c s="3" r="H144"/>
      <c s="3" r="I144"/>
      <c s="3" r="J144"/>
      <c s="3" r="K144"/>
      <c s="3" r="L144"/>
      <c s="3" r="M144"/>
      <c s="3" r="N144">
        <v>1</v>
      </c>
      <c s="8" r="O144">
        <f>SUM((E144*$E$2),(F144*$F$2),(G144*$G$2),(H144*$H$2),(I144*$I$2),(J144*$J$2),(K144*$K$2),(L144*$L$2),(M144*$M$2),(N144*$N$2))</f>
        <v>1</v>
      </c>
      <c s="7" r="P144">
        <v>0</v>
      </c>
      <c s="6" r="Q144">
        <f>SUM(O144,P144)</f>
        <v>1</v>
      </c>
      <c s="9" r="R144">
        <v>67.65</v>
      </c>
      <c s="9" r="S144">
        <f>R144*Q144</f>
        <v>67.65</v>
      </c>
      <c s="25" r="T144"/>
      <c s="5" r="U144"/>
      <c s="5" r="V144"/>
      <c s="5" r="W144"/>
    </row>
    <row r="145">
      <c t="s" s="20" r="A145">
        <v>430</v>
      </c>
      <c t="s" s="23" r="B145">
        <v>418</v>
      </c>
      <c s="1" r="C145"/>
      <c t="s" s="1" r="D145">
        <v>431</v>
      </c>
      <c s="3" r="E145"/>
      <c s="3" r="F145"/>
      <c s="3" r="G145"/>
      <c s="3" r="H145"/>
      <c s="3" r="I145"/>
      <c s="3" r="J145"/>
      <c s="3" r="K145"/>
      <c s="3" r="L145"/>
      <c s="3" r="M145"/>
      <c s="3" r="N145">
        <v>1</v>
      </c>
      <c s="8" r="O145">
        <f>SUM((E145*$E$2),(F145*$F$2),(G145*$G$2),(H145*$H$2),(I145*$I$2),(J145*$J$2),(K145*$K$2),(L145*$L$2),(M145*$M$2),(N145*$N$2))</f>
        <v>1</v>
      </c>
      <c s="7" r="P145">
        <v>0</v>
      </c>
      <c s="6" r="Q145">
        <f>SUM(O145,P145)</f>
        <v>1</v>
      </c>
      <c s="9" r="R145">
        <v>3.09</v>
      </c>
      <c s="9" r="S145">
        <f>R145*Q145</f>
        <v>3.09</v>
      </c>
      <c s="25" r="T145"/>
      <c s="5" r="U145"/>
      <c s="5" r="V145"/>
      <c s="5" r="W145"/>
    </row>
    <row r="146">
      <c t="s" s="20" r="A146">
        <v>432</v>
      </c>
      <c t="s" s="23" r="B146">
        <v>418</v>
      </c>
      <c s="1" r="C146"/>
      <c t="s" s="1" r="D146">
        <v>433</v>
      </c>
      <c s="3" r="E146"/>
      <c s="3" r="F146"/>
      <c s="3" r="G146"/>
      <c s="3" r="H146"/>
      <c s="3" r="I146"/>
      <c s="3" r="J146"/>
      <c s="3" r="K146"/>
      <c s="3" r="L146"/>
      <c s="3" r="M146"/>
      <c s="3" r="N146">
        <v>1</v>
      </c>
      <c s="8" r="O146">
        <f>SUM((E146*$E$2),(F146*$F$2),(G146*$G$2),(H146*$H$2),(I146*$I$2),(J146*$J$2),(K146*$K$2),(L146*$L$2),(M146*$M$2),(N146*$N$2))</f>
        <v>1</v>
      </c>
      <c s="7" r="P146">
        <v>0</v>
      </c>
      <c s="6" r="Q146">
        <f>SUM(O146,P146)</f>
        <v>1</v>
      </c>
      <c s="9" r="R146">
        <v>4.95</v>
      </c>
      <c s="9" r="S146">
        <f>R146*Q146</f>
        <v>4.95</v>
      </c>
      <c s="25" r="T146"/>
      <c s="5" r="U146"/>
      <c s="5" r="V146"/>
      <c s="5" r="W146"/>
    </row>
    <row r="147">
      <c t="s" s="20" r="A147">
        <v>434</v>
      </c>
      <c t="s" s="23" r="B147">
        <v>418</v>
      </c>
      <c s="1" r="C147"/>
      <c t="s" s="1" r="D147">
        <v>435</v>
      </c>
      <c s="3" r="E147"/>
      <c s="3" r="F147"/>
      <c s="3" r="G147"/>
      <c s="3" r="H147"/>
      <c s="3" r="I147"/>
      <c s="3" r="J147"/>
      <c s="3" r="K147"/>
      <c s="3" r="L147"/>
      <c s="3" r="M147"/>
      <c s="3" r="N147">
        <v>1</v>
      </c>
      <c s="8" r="O147">
        <f>SUM((E147*$E$2),(F147*$F$2),(G147*$G$2),(H147*$H$2),(I147*$I$2),(J147*$J$2),(K147*$K$2),(L147*$L$2),(M147*$M$2),(N147*$N$2))</f>
        <v>1</v>
      </c>
      <c s="7" r="P147">
        <v>0</v>
      </c>
      <c s="6" r="Q147">
        <f>SUM(O147,P147)</f>
        <v>1</v>
      </c>
      <c s="9" r="R147">
        <v>6.14</v>
      </c>
      <c s="9" r="S147">
        <f>R147*Q147</f>
        <v>6.14</v>
      </c>
      <c s="25" r="T147"/>
      <c s="5" r="U147"/>
      <c s="5" r="V147"/>
      <c s="5" r="W147"/>
    </row>
    <row r="148">
      <c t="s" s="20" r="A148">
        <v>436</v>
      </c>
      <c t="s" s="23" r="B148">
        <v>437</v>
      </c>
      <c s="1" r="C148"/>
      <c t="s" s="1" r="D148">
        <v>438</v>
      </c>
      <c s="3" r="E148"/>
      <c s="3" r="F148"/>
      <c s="3" r="G148"/>
      <c s="3" r="H148"/>
      <c s="3" r="I148"/>
      <c s="3" r="J148"/>
      <c s="3" r="K148"/>
      <c s="3" r="L148"/>
      <c s="3" r="M148"/>
      <c s="3" r="N148">
        <v>10</v>
      </c>
      <c s="8" r="O148">
        <f>SUM((E148*$E$2),(F148*$F$2),(G148*$G$2),(H148*$H$2),(I148*$I$2),(J148*$J$2),(K148*$K$2),(L148*$L$2),(M148*$M$2),(N148*$N$2))</f>
        <v>10</v>
      </c>
      <c s="7" r="P148">
        <v>0</v>
      </c>
      <c s="6" r="Q148">
        <f>SUM(O148,P148)</f>
        <v>10</v>
      </c>
      <c s="9" r="R148">
        <v>1.053</v>
      </c>
      <c s="9" r="S148">
        <f>R148*Q148</f>
        <v>10.53</v>
      </c>
      <c s="25" r="T148"/>
      <c s="5" r="U148"/>
      <c s="5" r="V148"/>
      <c s="5" r="W148"/>
    </row>
    <row r="149">
      <c s="20" r="A149"/>
      <c s="23" r="B149"/>
      <c s="1" r="C149"/>
      <c s="1" r="D149"/>
      <c s="3" r="E149"/>
      <c s="3" r="F149"/>
      <c s="3" r="G149"/>
      <c s="3" r="H149"/>
      <c s="3" r="I149"/>
      <c s="3" r="J149"/>
      <c s="3" r="K149"/>
      <c s="3" r="L149"/>
      <c s="3" r="M149"/>
      <c s="3" r="N149"/>
      <c s="8" r="O149">
        <f>SUM((E149*$E$2),(F149*$F$2),(G149*$G$2),(H149*$H$2),(I149*$I$2),(J149*$J$2),(K149*$K$2),(L149*$L$2),(M149*$M$2),(N149*$N$2))</f>
        <v>0</v>
      </c>
      <c s="7" r="P149">
        <v>0</v>
      </c>
      <c s="6" r="Q149">
        <f>SUM(O149,P149)</f>
        <v>0</v>
      </c>
      <c s="9" r="R149"/>
      <c s="9" r="S149">
        <f>R149*Q149</f>
        <v>0</v>
      </c>
      <c s="25" r="T149"/>
      <c s="5" r="U149"/>
      <c s="5" r="V149"/>
      <c s="5" r="W149"/>
    </row>
    <row r="150">
      <c s="20" r="A150"/>
      <c s="23" r="B150"/>
      <c s="1" r="C150"/>
      <c s="1" r="D150"/>
      <c s="3" r="E150"/>
      <c s="3" r="F150"/>
      <c s="3" r="G150"/>
      <c s="3" r="H150"/>
      <c s="3" r="I150"/>
      <c s="3" r="J150"/>
      <c s="3" r="K150"/>
      <c s="3" r="L150"/>
      <c s="3" r="M150"/>
      <c s="3" r="N150"/>
      <c s="8" r="O150">
        <f>SUM((E150*$E$2),(F150*$F$2),(G150*$G$2),(H150*$H$2),(I150*$I$2),(J150*$J$2),(K150*$K$2),(L150*$L$2),(M150*$M$2),(N150*$N$2))</f>
        <v>0</v>
      </c>
      <c s="7" r="P150">
        <v>0</v>
      </c>
      <c s="6" r="Q150">
        <f>SUM(O150,P150)</f>
        <v>0</v>
      </c>
      <c s="9" r="R150"/>
      <c s="9" r="S150">
        <f>R150*Q150</f>
        <v>0</v>
      </c>
      <c s="25" r="T150"/>
      <c s="5" r="U150"/>
      <c s="5" r="V150"/>
      <c s="5" r="W150"/>
    </row>
    <row r="151">
      <c s="20" r="A151"/>
      <c s="23" r="B151"/>
      <c s="1" r="C151"/>
      <c s="1" r="D151"/>
      <c s="3" r="E151"/>
      <c s="3" r="F151"/>
      <c s="3" r="G151"/>
      <c s="3" r="H151"/>
      <c s="3" r="I151"/>
      <c s="3" r="J151"/>
      <c s="3" r="K151"/>
      <c s="3" r="L151"/>
      <c s="3" r="M151"/>
      <c s="3" r="N151"/>
      <c s="8" r="O151">
        <f>SUM((E151*$E$2),(F151*$F$2),(G151*$G$2),(H151*$H$2),(I151*$I$2),(J151*$J$2),(K151*$K$2),(L151*$L$2),(M151*$M$2),(N151*$N$2))</f>
        <v>0</v>
      </c>
      <c s="7" r="P151">
        <v>0</v>
      </c>
      <c s="6" r="Q151">
        <f>SUM(O151,P151)</f>
        <v>0</v>
      </c>
      <c s="9" r="R151"/>
      <c s="9" r="S151">
        <f>R151*Q151</f>
        <v>0</v>
      </c>
      <c s="25" r="T151"/>
      <c s="5" r="U151"/>
      <c s="5" r="V151"/>
      <c s="5" r="W151"/>
    </row>
    <row r="152">
      <c s="20" r="A152"/>
      <c s="23" r="B152"/>
      <c s="1" r="C152"/>
      <c s="1" r="D152"/>
      <c s="3" r="E152"/>
      <c s="3" r="F152"/>
      <c s="3" r="G152"/>
      <c s="3" r="H152"/>
      <c s="3" r="I152"/>
      <c s="3" r="J152"/>
      <c s="3" r="K152"/>
      <c s="3" r="L152"/>
      <c s="3" r="M152"/>
      <c s="3" r="N152"/>
      <c s="8" r="O152">
        <f>SUM((E152*$E$2),(F152*$F$2),(G152*$G$2),(H152*$H$2),(I152*$I$2),(J152*$J$2),(K152*$K$2),(L152*$L$2),(M152*$M$2),(N152*$N$2))</f>
        <v>0</v>
      </c>
      <c s="7" r="P152">
        <v>0</v>
      </c>
      <c s="6" r="Q152">
        <f>SUM(O152,P152)</f>
        <v>0</v>
      </c>
      <c s="9" r="R152"/>
      <c s="9" r="S152">
        <f>R152*Q152</f>
        <v>0</v>
      </c>
      <c s="25" r="T152"/>
      <c s="5" r="U152"/>
      <c s="5" r="V152"/>
      <c s="5" r="W152"/>
    </row>
    <row r="153">
      <c s="20" r="A153"/>
      <c s="23" r="B153"/>
      <c s="1" r="C153"/>
      <c s="1" r="D153"/>
      <c s="3" r="E153"/>
      <c s="3" r="F153"/>
      <c s="3" r="G153"/>
      <c s="3" r="H153"/>
      <c s="3" r="I153"/>
      <c s="3" r="J153"/>
      <c s="3" r="K153"/>
      <c s="3" r="L153"/>
      <c s="3" r="M153"/>
      <c s="3" r="N153"/>
      <c s="8" r="O153">
        <f>SUM((E153*$E$2),(F153*$F$2),(G153*$G$2),(H153*$H$2),(I153*$I$2),(J153*$J$2),(K153*$K$2),(L153*$L$2),(M153*$M$2),(N153*$N$2))</f>
        <v>0</v>
      </c>
      <c s="7" r="P153">
        <v>0</v>
      </c>
      <c s="6" r="Q153">
        <f>SUM(O153,P153)</f>
        <v>0</v>
      </c>
      <c s="9" r="R153"/>
      <c s="9" r="S153">
        <f>R153*Q153</f>
        <v>0</v>
      </c>
      <c s="25" r="T153"/>
      <c s="5" r="U153"/>
      <c s="5" r="V153"/>
      <c s="5" r="W153"/>
    </row>
    <row r="154">
      <c s="20" r="A154"/>
      <c s="23" r="B154"/>
      <c s="1" r="C154"/>
      <c s="1" r="D154"/>
      <c s="3" r="E154"/>
      <c s="3" r="F154"/>
      <c s="3" r="G154"/>
      <c s="3" r="H154"/>
      <c s="3" r="I154"/>
      <c s="3" r="J154"/>
      <c s="3" r="K154"/>
      <c s="3" r="L154"/>
      <c s="3" r="M154"/>
      <c s="3" r="N154"/>
      <c s="8" r="O154">
        <f>SUM((E154*$E$2),(F154*$F$2),(G154*$G$2),(H154*$H$2),(I154*$I$2),(J154*$J$2),(K154*$K$2),(L154*$L$2),(M154*$M$2),(N154*$N$2))</f>
        <v>0</v>
      </c>
      <c s="7" r="P154">
        <v>0</v>
      </c>
      <c s="6" r="Q154">
        <f>SUM(O154,P154)</f>
        <v>0</v>
      </c>
      <c s="9" r="R154"/>
      <c s="9" r="S154">
        <f>R154*Q154</f>
        <v>0</v>
      </c>
      <c s="25" r="T154"/>
      <c s="5" r="U154"/>
      <c s="5" r="V154"/>
      <c s="5" r="W154"/>
    </row>
    <row r="155">
      <c s="20" r="A155"/>
      <c s="23" r="B155"/>
      <c s="1" r="C155"/>
      <c s="1" r="D155"/>
      <c s="3" r="E155"/>
      <c s="3" r="F155"/>
      <c s="3" r="G155"/>
      <c s="3" r="H155"/>
      <c s="3" r="I155"/>
      <c s="3" r="J155"/>
      <c s="3" r="K155"/>
      <c s="3" r="L155"/>
      <c s="3" r="M155"/>
      <c s="3" r="N155"/>
      <c s="8" r="O155">
        <f>SUM((E155*$E$2),(F155*$F$2),(G155*$G$2),(H155*$H$2),(I155*$I$2),(J155*$J$2),(K155*$K$2),(L155*$L$2),(M155*$M$2),(N155*$N$2))</f>
        <v>0</v>
      </c>
      <c s="7" r="P155">
        <v>0</v>
      </c>
      <c s="6" r="Q155">
        <f>SUM(O155,P155)</f>
        <v>0</v>
      </c>
      <c s="9" r="R155"/>
      <c s="9" r="S155">
        <f>R155*Q155</f>
        <v>0</v>
      </c>
      <c s="25" r="T155"/>
      <c s="5" r="U155"/>
      <c s="5" r="V155"/>
      <c s="5" r="W155"/>
    </row>
    <row r="156">
      <c s="20" r="A156"/>
      <c s="23" r="B156"/>
      <c s="1" r="C156"/>
      <c s="1" r="D156"/>
      <c s="3" r="E156"/>
      <c s="3" r="F156"/>
      <c s="3" r="G156"/>
      <c s="3" r="H156"/>
      <c s="3" r="I156"/>
      <c s="3" r="J156"/>
      <c s="3" r="K156"/>
      <c s="3" r="L156"/>
      <c s="3" r="M156"/>
      <c s="3" r="N156"/>
      <c s="8" r="O156">
        <f>SUM((E156*$E$2),(F156*$F$2),(G156*$G$2),(H156*$H$2),(I156*$I$2),(J156*$J$2),(K156*$K$2),(L156*$L$2),(M156*$M$2),(N156*$N$2))</f>
        <v>0</v>
      </c>
      <c s="7" r="P156">
        <v>0</v>
      </c>
      <c s="6" r="Q156">
        <f>SUM(O156,P156)</f>
        <v>0</v>
      </c>
      <c s="9" r="R156"/>
      <c s="9" r="S156">
        <f>R156*Q156</f>
        <v>0</v>
      </c>
      <c s="25" r="T156"/>
      <c s="5" r="U156"/>
      <c s="5" r="V156"/>
      <c s="5" r="W156"/>
    </row>
    <row r="157">
      <c s="20" r="A157"/>
      <c s="23" r="B157"/>
      <c s="1" r="C157"/>
      <c s="1" r="D157"/>
      <c s="3" r="E157"/>
      <c s="3" r="F157"/>
      <c s="3" r="G157"/>
      <c s="3" r="H157"/>
      <c s="3" r="I157"/>
      <c s="3" r="J157"/>
      <c s="3" r="K157"/>
      <c s="3" r="L157"/>
      <c s="3" r="M157"/>
      <c s="3" r="N157"/>
      <c s="8" r="O157">
        <f>SUM((E157*$E$2),(F157*$F$2),(G157*$G$2),(H157*$H$2),(I157*$I$2),(J157*$J$2),(K157*$K$2),(L157*$L$2),(M157*$M$2),(N157*$N$2))</f>
        <v>0</v>
      </c>
      <c s="7" r="P157">
        <v>0</v>
      </c>
      <c s="6" r="Q157">
        <f>SUM(O157,P157)</f>
        <v>0</v>
      </c>
      <c s="9" r="R157"/>
      <c s="9" r="S157">
        <f>R157*Q157</f>
        <v>0</v>
      </c>
      <c s="25" r="T157"/>
      <c s="5" r="U157"/>
      <c s="5" r="V157"/>
      <c s="5" r="W157"/>
    </row>
    <row r="158">
      <c s="20" r="A158"/>
      <c s="23" r="B158"/>
      <c s="1" r="C158"/>
      <c s="1" r="D158"/>
      <c s="3" r="E158"/>
      <c s="3" r="F158"/>
      <c s="3" r="G158"/>
      <c s="3" r="H158"/>
      <c s="3" r="I158"/>
      <c s="3" r="J158"/>
      <c s="3" r="K158"/>
      <c s="3" r="L158"/>
      <c s="3" r="M158"/>
      <c s="3" r="N158"/>
      <c s="8" r="O158">
        <f>SUM((E158*$E$2),(F158*$F$2),(G158*$G$2),(H158*$H$2),(I158*$I$2),(J158*$J$2),(K158*$K$2),(L158*$L$2),(M158*$M$2),(N158*$N$2))</f>
        <v>0</v>
      </c>
      <c s="7" r="P158">
        <v>0</v>
      </c>
      <c s="6" r="Q158">
        <f>SUM(O158,P158)</f>
        <v>0</v>
      </c>
      <c s="9" r="R158"/>
      <c s="9" r="S158">
        <f>R158*Q158</f>
        <v>0</v>
      </c>
      <c s="25" r="T158"/>
      <c s="5" r="U158"/>
      <c s="5" r="V158"/>
      <c s="5" r="W158"/>
    </row>
    <row r="159">
      <c s="20" r="A159"/>
      <c s="23" r="B159"/>
      <c s="1" r="C159"/>
      <c s="1" r="D159"/>
      <c s="3" r="E159"/>
      <c s="3" r="F159"/>
      <c s="3" r="G159"/>
      <c s="3" r="H159"/>
      <c s="3" r="I159"/>
      <c s="3" r="J159"/>
      <c s="3" r="K159"/>
      <c s="3" r="L159"/>
      <c s="3" r="M159"/>
      <c s="3" r="N159"/>
      <c s="8" r="O159">
        <f>SUM((E159*$E$2),(F159*$F$2),(G159*$G$2),(H159*$H$2),(I159*$I$2),(J159*$J$2),(K159*$K$2),(L159*$L$2),(M159*$M$2),(N159*$N$2))</f>
        <v>0</v>
      </c>
      <c s="7" r="P159">
        <v>0</v>
      </c>
      <c s="6" r="Q159">
        <f>SUM(O159,P159)</f>
        <v>0</v>
      </c>
      <c s="9" r="R159"/>
      <c s="9" r="S159">
        <f>R159*Q159</f>
        <v>0</v>
      </c>
      <c s="25" r="T159"/>
      <c s="5" r="U159"/>
      <c s="5" r="V159"/>
      <c s="5" r="W159"/>
    </row>
    <row r="160">
      <c s="20" r="A160"/>
      <c s="23" r="B160"/>
      <c s="1" r="C160"/>
      <c s="1" r="D160"/>
      <c s="3" r="E160"/>
      <c s="3" r="F160"/>
      <c s="3" r="G160"/>
      <c s="3" r="H160"/>
      <c s="3" r="I160"/>
      <c s="3" r="J160"/>
      <c s="3" r="K160"/>
      <c s="3" r="L160"/>
      <c s="3" r="M160"/>
      <c s="3" r="N160"/>
      <c s="8" r="O160">
        <f>SUM((E160*$E$2),(F160*$F$2),(G160*$G$2),(H160*$H$2),(I160*$I$2),(J160*$J$2),(K160*$K$2),(L160*$L$2),(M160*$M$2),(N160*$N$2))</f>
        <v>0</v>
      </c>
      <c s="7" r="P160">
        <v>0</v>
      </c>
      <c s="6" r="Q160">
        <f>SUM(O160,P160)</f>
        <v>0</v>
      </c>
      <c s="9" r="R160"/>
      <c s="9" r="S160">
        <f>R160*Q160</f>
        <v>0</v>
      </c>
      <c s="25" r="T160"/>
      <c s="5" r="U160"/>
      <c s="5" r="V160"/>
      <c s="5" r="W160"/>
    </row>
    <row r="161">
      <c s="20" r="A161"/>
      <c s="23" r="B161"/>
      <c s="1" r="C161"/>
      <c s="1" r="D161"/>
      <c s="3" r="E161"/>
      <c s="3" r="F161"/>
      <c s="3" r="G161"/>
      <c s="3" r="H161"/>
      <c s="3" r="I161"/>
      <c s="3" r="J161"/>
      <c s="3" r="K161"/>
      <c s="3" r="L161"/>
      <c s="3" r="M161"/>
      <c s="3" r="N161"/>
      <c s="8" r="O161">
        <f>SUM((E161*$E$2),(F161*$F$2),(G161*$G$2),(H161*$H$2),(I161*$I$2),(J161*$J$2),(K161*$K$2),(L161*$L$2),(M161*$M$2),(N161*$N$2))</f>
        <v>0</v>
      </c>
      <c s="7" r="P161">
        <v>0</v>
      </c>
      <c s="6" r="Q161">
        <f>SUM(O161,P161)</f>
        <v>0</v>
      </c>
      <c s="9" r="R161"/>
      <c s="9" r="S161">
        <f>R161*Q161</f>
        <v>0</v>
      </c>
      <c s="25" r="T161"/>
      <c s="5" r="U161"/>
      <c s="5" r="V161"/>
      <c s="5" r="W161"/>
    </row>
    <row r="162">
      <c s="20" r="A162"/>
      <c s="23" r="B162"/>
      <c s="1" r="C162"/>
      <c s="1" r="D162"/>
      <c s="3" r="E162"/>
      <c s="3" r="F162"/>
      <c s="3" r="G162"/>
      <c s="3" r="H162"/>
      <c s="3" r="I162"/>
      <c s="3" r="J162"/>
      <c s="3" r="K162"/>
      <c s="3" r="L162"/>
      <c s="3" r="M162"/>
      <c s="3" r="N162"/>
      <c s="8" r="O162">
        <f>SUM((E162*$E$2),(F162*$F$2),(G162*$G$2),(H162*$H$2),(I162*$I$2),(J162*$J$2),(K162*$K$2),(L162*$L$2),(M162*$M$2),(N162*$N$2))</f>
        <v>0</v>
      </c>
      <c s="7" r="P162">
        <v>0</v>
      </c>
      <c s="6" r="Q162">
        <f>SUM(O162,P162)</f>
        <v>0</v>
      </c>
      <c s="9" r="R162"/>
      <c s="9" r="S162">
        <f>R162*Q162</f>
        <v>0</v>
      </c>
      <c s="25" r="T162"/>
      <c s="5" r="U162"/>
      <c s="5" r="V162"/>
      <c s="5" r="W162"/>
    </row>
    <row r="163">
      <c s="20" r="A163"/>
      <c s="23" r="B163"/>
      <c s="1" r="C163"/>
      <c s="1" r="D163"/>
      <c s="3" r="E163"/>
      <c s="3" r="F163"/>
      <c s="3" r="G163"/>
      <c s="3" r="H163"/>
      <c s="3" r="I163"/>
      <c s="3" r="J163"/>
      <c s="3" r="K163"/>
      <c s="3" r="L163"/>
      <c s="3" r="M163"/>
      <c s="3" r="N163"/>
      <c s="8" r="O163">
        <f>SUM((E163*$E$2),(F163*$F$2),(G163*$G$2),(H163*$H$2),(I163*$I$2),(J163*$J$2),(K163*$K$2),(L163*$L$2),(M163*$M$2),(N163*$N$2))</f>
        <v>0</v>
      </c>
      <c s="7" r="P163">
        <v>0</v>
      </c>
      <c s="6" r="Q163">
        <f>SUM(O163,P163)</f>
        <v>0</v>
      </c>
      <c s="9" r="R163"/>
      <c s="9" r="S163">
        <f>R163*Q163</f>
        <v>0</v>
      </c>
      <c s="25" r="T163"/>
      <c s="5" r="U163"/>
      <c s="5" r="V163"/>
      <c s="5" r="W163"/>
    </row>
    <row r="164">
      <c s="20" r="A164"/>
      <c s="23" r="B164"/>
      <c s="1" r="C164"/>
      <c s="1" r="D164"/>
      <c s="3" r="E164"/>
      <c s="3" r="F164"/>
      <c s="3" r="G164"/>
      <c s="3" r="H164"/>
      <c s="3" r="I164"/>
      <c s="3" r="J164"/>
      <c s="3" r="K164"/>
      <c s="3" r="L164"/>
      <c s="3" r="M164"/>
      <c s="3" r="N164"/>
      <c s="8" r="O164">
        <f>SUM((E164*$E$2),(F164*$F$2),(G164*$G$2),(H164*$H$2),(I164*$I$2),(J164*$J$2),(K164*$K$2),(L164*$L$2),(M164*$M$2),(N164*$N$2))</f>
        <v>0</v>
      </c>
      <c s="7" r="P164">
        <v>0</v>
      </c>
      <c s="6" r="Q164">
        <f>SUM(O164,P164)</f>
        <v>0</v>
      </c>
      <c s="9" r="R164"/>
      <c s="9" r="S164">
        <f>R164*Q164</f>
        <v>0</v>
      </c>
      <c s="25" r="T164"/>
      <c s="5" r="U164"/>
      <c s="5" r="V164"/>
      <c s="5" r="W164"/>
    </row>
    <row r="165">
      <c s="20" r="A165"/>
      <c s="23" r="B165"/>
      <c s="1" r="C165"/>
      <c s="1" r="D165"/>
      <c s="3" r="E165"/>
      <c s="3" r="F165"/>
      <c s="3" r="G165"/>
      <c s="3" r="H165"/>
      <c s="3" r="I165"/>
      <c s="3" r="J165"/>
      <c s="3" r="K165"/>
      <c s="3" r="L165"/>
      <c s="3" r="M165"/>
      <c s="3" r="N165"/>
      <c s="8" r="O165">
        <f>SUM((E165*$E$2),(F165*$F$2),(G165*$G$2),(H165*$H$2),(I165*$I$2),(J165*$J$2),(K165*$K$2),(L165*$L$2),(M165*$M$2),(N165*$N$2))</f>
        <v>0</v>
      </c>
      <c s="7" r="P165">
        <v>0</v>
      </c>
      <c s="6" r="Q165">
        <f>SUM(O165,P165)</f>
        <v>0</v>
      </c>
      <c s="9" r="R165"/>
      <c s="9" r="S165">
        <f>R165*Q165</f>
        <v>0</v>
      </c>
      <c s="25" r="T165"/>
      <c s="5" r="U165"/>
      <c s="5" r="V165"/>
      <c s="5" r="W165"/>
    </row>
    <row r="166">
      <c s="20" r="A166"/>
      <c s="23" r="B166"/>
      <c s="1" r="C166"/>
      <c s="1" r="D166"/>
      <c s="3" r="E166"/>
      <c s="3" r="F166"/>
      <c s="3" r="G166"/>
      <c s="3" r="H166"/>
      <c s="3" r="I166"/>
      <c s="3" r="J166"/>
      <c s="3" r="K166"/>
      <c s="3" r="L166"/>
      <c s="3" r="M166"/>
      <c s="3" r="N166"/>
      <c s="8" r="O166">
        <f>SUM((E166*$E$2),(F166*$F$2),(G166*$G$2),(H166*$H$2),(I166*$I$2),(J166*$J$2),(K166*$K$2),(L166*$L$2),(M166*$M$2),(N166*$N$2))</f>
        <v>0</v>
      </c>
      <c s="7" r="P166">
        <v>0</v>
      </c>
      <c s="6" r="Q166">
        <f>SUM(O166,P166)</f>
        <v>0</v>
      </c>
      <c s="9" r="R166"/>
      <c s="9" r="S166">
        <f>R166*Q166</f>
        <v>0</v>
      </c>
      <c s="25" r="T166"/>
      <c s="5" r="U166"/>
      <c s="5" r="V166"/>
      <c s="5" r="W166"/>
    </row>
    <row r="167">
      <c s="20" r="A167"/>
      <c s="23" r="B167"/>
      <c s="1" r="C167"/>
      <c s="1" r="D167"/>
      <c s="3" r="E167"/>
      <c s="3" r="F167"/>
      <c s="3" r="G167"/>
      <c s="3" r="H167"/>
      <c s="3" r="I167"/>
      <c s="3" r="J167"/>
      <c s="3" r="K167"/>
      <c s="3" r="L167"/>
      <c s="3" r="M167"/>
      <c s="3" r="N167"/>
      <c s="8" r="O167">
        <f>SUM((E167*$E$2),(F167*$F$2),(G167*$G$2),(H167*$H$2),(I167*$I$2),(J167*$J$2),(K167*$K$2),(L167*$L$2),(M167*$M$2),(N167*$N$2))</f>
        <v>0</v>
      </c>
      <c s="7" r="P167">
        <v>0</v>
      </c>
      <c s="6" r="Q167">
        <f>SUM(O167,P167)</f>
        <v>0</v>
      </c>
      <c s="9" r="R167"/>
      <c s="9" r="S167">
        <f>R167*Q167</f>
        <v>0</v>
      </c>
      <c s="25" r="T167"/>
      <c s="5" r="U167"/>
      <c s="5" r="V167"/>
      <c s="5" r="W167"/>
    </row>
  </sheetData>
</worksheet>
</file>