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-480" yWindow="-330" windowWidth="19170" windowHeight="12360" tabRatio="731" activeTab="2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state="hidden" r:id="rId5"/>
  </sheets>
  <definedNames>
    <definedName name="AccessDatabase" hidden="1">"C:\Documents and Settings\kawana.OHSAKI\My Documents\作業中\ＤＢらいぶらり.mdb"</definedName>
    <definedName name="_xlnm.Print_Area" localSheetId="3">クラス構造図!$A$1:$CR$43</definedName>
    <definedName name="_xlnm.Print_Area" localSheetId="2">画面遷移図!$A$1:$CR$43</definedName>
    <definedName name="_xlnm.Print_Area" localSheetId="4">補足資料!$A$1:$CR$43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L2" i="46" l="1"/>
  <c r="CE2" i="46"/>
  <c r="AC2" i="46"/>
  <c r="AC2" i="45"/>
  <c r="CL2" i="42"/>
  <c r="CE2" i="42"/>
  <c r="AC2" i="42"/>
  <c r="CE3" i="43"/>
  <c r="CL3" i="43" s="1"/>
  <c r="CL3" i="46" s="1"/>
  <c r="CL2" i="43"/>
  <c r="CE2" i="43"/>
  <c r="CE3" i="42" l="1"/>
  <c r="CL3" i="42"/>
  <c r="CE3" i="46"/>
</calcChain>
</file>

<file path=xl/sharedStrings.xml><?xml version="1.0" encoding="utf-8"?>
<sst xmlns="http://schemas.openxmlformats.org/spreadsheetml/2006/main" count="87" uniqueCount="50">
  <si>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</si>
  <si>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</si>
  <si>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</si>
  <si>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</si>
  <si>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</si>
  <si>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</si>
  <si>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</si>
  <si>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</si>
  <si>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</si>
  <si>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</si>
  <si>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</si>
  <si>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</si>
  <si>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</si>
  <si>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</si>
  <si>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</si>
  <si>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</si>
  <si>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</si>
  <si>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</si>
  <si>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</si>
  <si>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</si>
  <si>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</si>
  <si>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</si>
  <si>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5人月</t>
    <rPh sb="1" eb="2">
      <t>ニン</t>
    </rPh>
    <rPh sb="2" eb="3">
      <t>ゲツ</t>
    </rPh>
    <phoneticPr fontId="2"/>
  </si>
  <si>
    <t>リリース顧客</t>
  </si>
  <si>
    <t>共通事項</t>
  </si>
  <si>
    <t>納期：</t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</si>
  <si>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</si>
  <si>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</si>
  <si>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PG完了予定日：</t>
    <rPh sb="2" eb="4">
      <t>カンリョウ</t>
    </rPh>
    <rPh sb="4" eb="7">
      <t>ヨテイビ</t>
    </rPh>
    <phoneticPr fontId="2"/>
  </si>
  <si>
    <t>受入れPT完了予定日：</t>
    <rPh sb="0" eb="2">
      <t>ウケイ</t>
    </rPh>
    <rPh sb="5" eb="7">
      <t>カンリョウ</t>
    </rPh>
    <rPh sb="7" eb="10">
      <t>ヨテイビ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</si>
  <si>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</si>
  <si>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</si>
  <si>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言語：JAVA</t>
    <rPh sb="0" eb="2">
      <t>ゲンゴ</t>
    </rPh>
    <phoneticPr fontId="2"/>
  </si>
  <si>
    <t>DataBase：SQLite</t>
    <phoneticPr fontId="2"/>
  </si>
  <si>
    <t>アプリ名称：パスじぇねくん</t>
    <phoneticPr fontId="2"/>
  </si>
  <si>
    <t>プロジェクト名：com.bizan.mobile10.passgene</t>
    <rPh sb="6" eb="7">
      <t>メイ</t>
    </rPh>
    <phoneticPr fontId="2"/>
  </si>
  <si>
    <t>DB名：passgeneuser</t>
    <phoneticPr fontId="2"/>
  </si>
  <si>
    <t>Android StudioのVer</t>
    <phoneticPr fontId="2"/>
  </si>
  <si>
    <t>システム概要(クラス構造図)</t>
    <rPh sb="4" eb="6">
      <t>ガイヨウ</t>
    </rPh>
    <rPh sb="10" eb="13">
      <t>コウゾウズ</t>
    </rPh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</si>
  <si>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</si>
  <si>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</si>
  <si>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WEBサービスやSNSを積極的に利用するユーザー層をターゲットに</t>
    <rPh sb="12" eb="15">
      <t>セッキョクテキ</t>
    </rPh>
    <rPh sb="16" eb="18">
      <t>リヨウ</t>
    </rPh>
    <rPh sb="24" eb="25">
      <t>ソウ</t>
    </rPh>
    <phoneticPr fontId="2"/>
  </si>
  <si>
    <t>管理するサービスの数が膨大で</t>
    <rPh sb="0" eb="2">
      <t>カンリ</t>
    </rPh>
    <rPh sb="9" eb="10">
      <t>カズ</t>
    </rPh>
    <rPh sb="11" eb="13">
      <t>ボウダイ</t>
    </rPh>
    <phoneticPr fontId="2"/>
  </si>
  <si>
    <t>Minimum API Level:15</t>
    <phoneticPr fontId="2"/>
  </si>
  <si>
    <t>Compile SDK Level:23</t>
    <phoneticPr fontId="2"/>
  </si>
  <si>
    <t>リリース予定日：2016/3/16</t>
    <rPh sb="4" eb="7">
      <t>ヨテイビ</t>
    </rPh>
    <phoneticPr fontId="2"/>
  </si>
  <si>
    <t>リリース準備完了予定日：2016/3/15</t>
    <rPh sb="4" eb="6">
      <t>ジュンビ</t>
    </rPh>
    <rPh sb="6" eb="8">
      <t>カンリョウ</t>
    </rPh>
    <rPh sb="8" eb="11">
      <t>ヨテイビ</t>
    </rPh>
    <phoneticPr fontId="2"/>
  </si>
  <si>
    <t>002</t>
    <phoneticPr fontId="2"/>
  </si>
  <si>
    <t>今井</t>
    <rPh sb="0" eb="2">
      <t>イマイ</t>
    </rPh>
    <phoneticPr fontId="2"/>
  </si>
  <si>
    <t>画面遷移図を更新</t>
    <rPh sb="0" eb="2">
      <t>ガメン</t>
    </rPh>
    <rPh sb="2" eb="5">
      <t>センイズ</t>
    </rPh>
    <rPh sb="6" eb="8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</si>
</sst>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85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 shrinkToFi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14" fontId="5" fillId="2" borderId="13" xfId="9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2" borderId="13" xfId="9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97A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74184</xdr:colOff>
      <xdr:row>9</xdr:row>
      <xdr:rowOff>100207</xdr:rowOff>
    </xdr:from>
    <xdr:to>
      <xdr:col>25</xdr:col>
      <xdr:colOff>31907</xdr:colOff>
      <xdr:row>15</xdr:row>
      <xdr:rowOff>46260</xdr:rowOff>
    </xdr:to>
    <xdr:grpSp>
      <xdr:nvGrpSpPr>
        <xdr:cNvPr id="2" name="グループ化 1"/>
        <xdr:cNvGrpSpPr/>
      </xdr:nvGrpSpPr>
      <xdr:grpSpPr>
        <a:xfrm>
          <a:off x="1560084" y="1814707"/>
          <a:ext cx="1567448" cy="1089053"/>
          <a:chOff x="1593783" y="1779140"/>
          <a:chExt cx="1567448" cy="1089053"/>
        </a:xfrm>
      </xdr:grpSpPr>
      <xdr:pic>
        <xdr:nvPicPr>
          <xdr:cNvPr id="135" name="図 134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135886" y="1779140"/>
            <a:ext cx="457883" cy="916725"/>
          </a:xfrm>
          <a:prstGeom prst="rect">
            <a:avLst/>
          </a:prstGeom>
        </xdr:spPr>
      </xdr:pic>
      <xdr:pic>
        <xdr:nvPicPr>
          <xdr:cNvPr id="136" name="図 135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06590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37" name="テキスト ボックス 131"/>
          <xdr:cNvSpPr txBox="1"/>
        </xdr:nvSpPr>
        <xdr:spPr>
          <a:xfrm>
            <a:off x="1593783" y="2091276"/>
            <a:ext cx="484427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8" name="テキスト ボックス 132"/>
          <xdr:cNvSpPr txBox="1"/>
        </xdr:nvSpPr>
        <xdr:spPr>
          <a:xfrm>
            <a:off x="2131205" y="2091276"/>
            <a:ext cx="484428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pic>
        <xdr:nvPicPr>
          <xdr:cNvPr id="139" name="図 138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681484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40" name="テキスト ボックス 136"/>
          <xdr:cNvSpPr txBox="1"/>
        </xdr:nvSpPr>
        <xdr:spPr>
          <a:xfrm>
            <a:off x="2676803" y="2091276"/>
            <a:ext cx="484428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-3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41" name="角丸四角形 140"/>
          <xdr:cNvSpPr/>
        </xdr:nvSpPr>
        <xdr:spPr>
          <a:xfrm>
            <a:off x="1851975" y="2645821"/>
            <a:ext cx="1018460" cy="22237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名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/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初期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入力</a:t>
            </a:r>
          </a:p>
        </xdr:txBody>
      </xdr:sp>
    </xdr:grpSp>
    <xdr:clientData/>
  </xdr:twoCellAnchor>
  <xdr:twoCellAnchor>
    <xdr:from>
      <xdr:col>70</xdr:col>
      <xdr:colOff>67546</xdr:colOff>
      <xdr:row>8</xdr:row>
      <xdr:rowOff>132874</xdr:rowOff>
    </xdr:from>
    <xdr:to>
      <xdr:col>81</xdr:col>
      <xdr:colOff>1826</xdr:colOff>
      <xdr:row>14</xdr:row>
      <xdr:rowOff>145299</xdr:rowOff>
    </xdr:to>
    <xdr:sp macro="" textlink="">
      <xdr:nvSpPr>
        <xdr:cNvPr id="4" name="角丸四角形 3"/>
        <xdr:cNvSpPr/>
      </xdr:nvSpPr>
      <xdr:spPr>
        <a:xfrm>
          <a:off x="8735296" y="1656874"/>
          <a:ext cx="1296355" cy="1155425"/>
        </a:xfrm>
        <a:prstGeom prst="roundRect">
          <a:avLst/>
        </a:prstGeom>
        <a:solidFill>
          <a:srgbClr val="E4A0D7"/>
        </a:solidFill>
        <a:ln>
          <a:noFill/>
        </a:ln>
        <a:effectLst>
          <a:outerShdw blurRad="38100" dist="127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55</xdr:col>
      <xdr:colOff>111920</xdr:colOff>
      <xdr:row>9</xdr:row>
      <xdr:rowOff>103092</xdr:rowOff>
    </xdr:from>
    <xdr:to>
      <xdr:col>62</xdr:col>
      <xdr:colOff>82530</xdr:colOff>
      <xdr:row>15</xdr:row>
      <xdr:rowOff>49145</xdr:rowOff>
    </xdr:to>
    <xdr:grpSp>
      <xdr:nvGrpSpPr>
        <xdr:cNvPr id="5" name="グループ化 4"/>
        <xdr:cNvGrpSpPr/>
      </xdr:nvGrpSpPr>
      <xdr:grpSpPr>
        <a:xfrm>
          <a:off x="6922295" y="1817592"/>
          <a:ext cx="837385" cy="1089053"/>
          <a:chOff x="1438522" y="3146921"/>
          <a:chExt cx="837385" cy="1089053"/>
        </a:xfrm>
      </xdr:grpSpPr>
      <xdr:pic>
        <xdr:nvPicPr>
          <xdr:cNvPr id="133" name="図 13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34" name="角丸四角形 133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</a:p>
        </xdr:txBody>
      </xdr:sp>
    </xdr:grpSp>
    <xdr:clientData/>
  </xdr:twoCellAnchor>
  <xdr:twoCellAnchor>
    <xdr:from>
      <xdr:col>5</xdr:col>
      <xdr:colOff>20190</xdr:colOff>
      <xdr:row>16</xdr:row>
      <xdr:rowOff>54301</xdr:rowOff>
    </xdr:from>
    <xdr:to>
      <xdr:col>11</xdr:col>
      <xdr:colOff>30271</xdr:colOff>
      <xdr:row>22</xdr:row>
      <xdr:rowOff>354</xdr:rowOff>
    </xdr:to>
    <xdr:grpSp>
      <xdr:nvGrpSpPr>
        <xdr:cNvPr id="7" name="グループ化 6"/>
        <xdr:cNvGrpSpPr/>
      </xdr:nvGrpSpPr>
      <xdr:grpSpPr>
        <a:xfrm>
          <a:off x="639315" y="3102301"/>
          <a:ext cx="753031" cy="1089053"/>
          <a:chOff x="413899" y="3146921"/>
          <a:chExt cx="753031" cy="1089053"/>
        </a:xfrm>
      </xdr:grpSpPr>
      <xdr:pic>
        <xdr:nvPicPr>
          <xdr:cNvPr id="131" name="図 130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5614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32" name="角丸四角形 131"/>
          <xdr:cNvSpPr/>
        </xdr:nvSpPr>
        <xdr:spPr>
          <a:xfrm>
            <a:off x="413899" y="4063646"/>
            <a:ext cx="753031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タイトル</a:t>
            </a:r>
          </a:p>
        </xdr:txBody>
      </xdr:sp>
    </xdr:grpSp>
    <xdr:clientData/>
  </xdr:twoCellAnchor>
  <xdr:twoCellAnchor>
    <xdr:from>
      <xdr:col>26</xdr:col>
      <xdr:colOff>29248</xdr:colOff>
      <xdr:row>16</xdr:row>
      <xdr:rowOff>54301</xdr:rowOff>
    </xdr:from>
    <xdr:to>
      <xdr:col>32</xdr:col>
      <xdr:colOff>123683</xdr:colOff>
      <xdr:row>22</xdr:row>
      <xdr:rowOff>354</xdr:rowOff>
    </xdr:to>
    <xdr:grpSp>
      <xdr:nvGrpSpPr>
        <xdr:cNvPr id="8" name="グループ化 7"/>
        <xdr:cNvGrpSpPr/>
      </xdr:nvGrpSpPr>
      <xdr:grpSpPr>
        <a:xfrm>
          <a:off x="3248698" y="3102301"/>
          <a:ext cx="837385" cy="1089053"/>
          <a:chOff x="1438522" y="3146921"/>
          <a:chExt cx="837385" cy="1089053"/>
        </a:xfrm>
      </xdr:grpSpPr>
      <xdr:pic>
        <xdr:nvPicPr>
          <xdr:cNvPr id="129" name="図 128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30" name="角丸四角形 129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メインメニュー</a:t>
            </a:r>
          </a:p>
        </xdr:txBody>
      </xdr:sp>
    </xdr:grpSp>
    <xdr:clientData/>
  </xdr:twoCellAnchor>
  <xdr:twoCellAnchor>
    <xdr:from>
      <xdr:col>36</xdr:col>
      <xdr:colOff>34216</xdr:colOff>
      <xdr:row>9</xdr:row>
      <xdr:rowOff>103092</xdr:rowOff>
    </xdr:from>
    <xdr:to>
      <xdr:col>43</xdr:col>
      <xdr:colOff>4826</xdr:colOff>
      <xdr:row>15</xdr:row>
      <xdr:rowOff>49145</xdr:rowOff>
    </xdr:to>
    <xdr:grpSp>
      <xdr:nvGrpSpPr>
        <xdr:cNvPr id="9" name="グループ化 8"/>
        <xdr:cNvGrpSpPr/>
      </xdr:nvGrpSpPr>
      <xdr:grpSpPr>
        <a:xfrm>
          <a:off x="4491916" y="1817592"/>
          <a:ext cx="837385" cy="1089053"/>
          <a:chOff x="1438522" y="3146921"/>
          <a:chExt cx="837385" cy="1089053"/>
        </a:xfrm>
      </xdr:grpSpPr>
      <xdr:pic>
        <xdr:nvPicPr>
          <xdr:cNvPr id="127" name="図 126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28" name="角丸四角形 127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新規登録</a:t>
            </a:r>
          </a:p>
        </xdr:txBody>
      </xdr:sp>
    </xdr:grpSp>
    <xdr:clientData/>
  </xdr:twoCellAnchor>
  <xdr:twoCellAnchor>
    <xdr:from>
      <xdr:col>46</xdr:col>
      <xdr:colOff>55272</xdr:colOff>
      <xdr:row>16</xdr:row>
      <xdr:rowOff>54301</xdr:rowOff>
    </xdr:from>
    <xdr:to>
      <xdr:col>53</xdr:col>
      <xdr:colOff>25882</xdr:colOff>
      <xdr:row>22</xdr:row>
      <xdr:rowOff>354</xdr:rowOff>
    </xdr:to>
    <xdr:grpSp>
      <xdr:nvGrpSpPr>
        <xdr:cNvPr id="10" name="グループ化 9"/>
        <xdr:cNvGrpSpPr/>
      </xdr:nvGrpSpPr>
      <xdr:grpSpPr>
        <a:xfrm>
          <a:off x="5751222" y="3102301"/>
          <a:ext cx="837385" cy="1089053"/>
          <a:chOff x="1438522" y="3146921"/>
          <a:chExt cx="837385" cy="1089053"/>
        </a:xfrm>
      </xdr:grpSpPr>
      <xdr:pic>
        <xdr:nvPicPr>
          <xdr:cNvPr id="125" name="図 124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26" name="角丸四角形 125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一覧</a:t>
            </a:r>
          </a:p>
        </xdr:txBody>
      </xdr:sp>
    </xdr:grpSp>
    <xdr:clientData/>
  </xdr:twoCellAnchor>
  <xdr:twoCellAnchor>
    <xdr:from>
      <xdr:col>46</xdr:col>
      <xdr:colOff>55272</xdr:colOff>
      <xdr:row>9</xdr:row>
      <xdr:rowOff>103092</xdr:rowOff>
    </xdr:from>
    <xdr:to>
      <xdr:col>53</xdr:col>
      <xdr:colOff>25882</xdr:colOff>
      <xdr:row>15</xdr:row>
      <xdr:rowOff>49145</xdr:rowOff>
    </xdr:to>
    <xdr:grpSp>
      <xdr:nvGrpSpPr>
        <xdr:cNvPr id="11" name="グループ化 10"/>
        <xdr:cNvGrpSpPr/>
      </xdr:nvGrpSpPr>
      <xdr:grpSpPr>
        <a:xfrm>
          <a:off x="5751222" y="1817592"/>
          <a:ext cx="837385" cy="1089053"/>
          <a:chOff x="1438522" y="3146921"/>
          <a:chExt cx="837385" cy="1089053"/>
        </a:xfrm>
      </xdr:grpSpPr>
      <xdr:pic>
        <xdr:nvPicPr>
          <xdr:cNvPr id="123" name="図 12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24" name="角丸四角形 123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生成</a:t>
            </a:r>
          </a:p>
        </xdr:txBody>
      </xdr:sp>
    </xdr:grpSp>
    <xdr:clientData/>
  </xdr:twoCellAnchor>
  <xdr:twoCellAnchor>
    <xdr:from>
      <xdr:col>55</xdr:col>
      <xdr:colOff>111920</xdr:colOff>
      <xdr:row>16</xdr:row>
      <xdr:rowOff>54301</xdr:rowOff>
    </xdr:from>
    <xdr:to>
      <xdr:col>62</xdr:col>
      <xdr:colOff>82530</xdr:colOff>
      <xdr:row>22</xdr:row>
      <xdr:rowOff>354</xdr:rowOff>
    </xdr:to>
    <xdr:grpSp>
      <xdr:nvGrpSpPr>
        <xdr:cNvPr id="12" name="グループ化 11"/>
        <xdr:cNvGrpSpPr/>
      </xdr:nvGrpSpPr>
      <xdr:grpSpPr>
        <a:xfrm>
          <a:off x="6922295" y="3102301"/>
          <a:ext cx="837385" cy="1089053"/>
          <a:chOff x="1438522" y="3146921"/>
          <a:chExt cx="837385" cy="1089053"/>
        </a:xfrm>
      </xdr:grpSpPr>
      <xdr:pic>
        <xdr:nvPicPr>
          <xdr:cNvPr id="121" name="図 120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22" name="角丸四角形 121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確認</a:t>
            </a:r>
          </a:p>
        </xdr:txBody>
      </xdr:sp>
    </xdr:grpSp>
    <xdr:clientData/>
  </xdr:twoCellAnchor>
  <xdr:twoCellAnchor>
    <xdr:from>
      <xdr:col>10</xdr:col>
      <xdr:colOff>6523</xdr:colOff>
      <xdr:row>18</xdr:row>
      <xdr:rowOff>131664</xdr:rowOff>
    </xdr:from>
    <xdr:to>
      <xdr:col>27</xdr:col>
      <xdr:colOff>95175</xdr:colOff>
      <xdr:row>18</xdr:row>
      <xdr:rowOff>131664</xdr:rowOff>
    </xdr:to>
    <xdr:cxnSp macro="">
      <xdr:nvCxnSpPr>
        <xdr:cNvPr id="13" name="直線矢印コネクタ 12"/>
        <xdr:cNvCxnSpPr>
          <a:stCxn id="131" idx="3"/>
          <a:endCxn id="129" idx="1"/>
        </xdr:cNvCxnSpPr>
      </xdr:nvCxnSpPr>
      <xdr:spPr>
        <a:xfrm>
          <a:off x="1244773" y="3560664"/>
          <a:ext cx="2193677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57758</xdr:colOff>
      <xdr:row>11</xdr:row>
      <xdr:rowOff>180455</xdr:rowOff>
    </xdr:from>
    <xdr:to>
      <xdr:col>37</xdr:col>
      <xdr:colOff>100143</xdr:colOff>
      <xdr:row>18</xdr:row>
      <xdr:rowOff>131664</xdr:rowOff>
    </xdr:to>
    <xdr:cxnSp macro="">
      <xdr:nvCxnSpPr>
        <xdr:cNvPr id="14" name="カギ線コネクタ 13"/>
        <xdr:cNvCxnSpPr>
          <a:stCxn id="129" idx="3"/>
          <a:endCxn id="127" idx="1"/>
        </xdr:cNvCxnSpPr>
      </xdr:nvCxnSpPr>
      <xdr:spPr>
        <a:xfrm flipV="1">
          <a:off x="3896333" y="2275955"/>
          <a:ext cx="785335" cy="1284709"/>
        </a:xfrm>
        <a:prstGeom prst="bentConnector3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30271</xdr:colOff>
      <xdr:row>21</xdr:row>
      <xdr:rowOff>104690</xdr:rowOff>
    </xdr:from>
    <xdr:to>
      <xdr:col>15</xdr:col>
      <xdr:colOff>10552</xdr:colOff>
      <xdr:row>25</xdr:row>
      <xdr:rowOff>118839</xdr:rowOff>
    </xdr:to>
    <xdr:cxnSp macro="">
      <xdr:nvCxnSpPr>
        <xdr:cNvPr id="15" name="カギ線コネクタ 14"/>
        <xdr:cNvCxnSpPr>
          <a:stCxn id="132" idx="3"/>
          <a:endCxn id="119" idx="1"/>
        </xdr:cNvCxnSpPr>
      </xdr:nvCxnSpPr>
      <xdr:spPr>
        <a:xfrm>
          <a:off x="1392346" y="4105190"/>
          <a:ext cx="475581" cy="776149"/>
        </a:xfrm>
        <a:prstGeom prst="bentConnector3">
          <a:avLst>
            <a:gd name="adj1" fmla="val 45994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57758</xdr:colOff>
      <xdr:row>18</xdr:row>
      <xdr:rowOff>131664</xdr:rowOff>
    </xdr:from>
    <xdr:to>
      <xdr:col>47</xdr:col>
      <xdr:colOff>121199</xdr:colOff>
      <xdr:row>18</xdr:row>
      <xdr:rowOff>131664</xdr:rowOff>
    </xdr:to>
    <xdr:cxnSp macro="">
      <xdr:nvCxnSpPr>
        <xdr:cNvPr id="16" name="直線矢印コネクタ 15"/>
        <xdr:cNvCxnSpPr>
          <a:stCxn id="129" idx="3"/>
          <a:endCxn id="125" idx="1"/>
        </xdr:cNvCxnSpPr>
      </xdr:nvCxnSpPr>
      <xdr:spPr>
        <a:xfrm>
          <a:off x="3896333" y="3560664"/>
          <a:ext cx="2044641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62726</xdr:colOff>
      <xdr:row>11</xdr:row>
      <xdr:rowOff>180455</xdr:rowOff>
    </xdr:from>
    <xdr:to>
      <xdr:col>47</xdr:col>
      <xdr:colOff>121199</xdr:colOff>
      <xdr:row>11</xdr:row>
      <xdr:rowOff>180455</xdr:rowOff>
    </xdr:to>
    <xdr:cxnSp macro="">
      <xdr:nvCxnSpPr>
        <xdr:cNvPr id="17" name="直線矢印コネクタ 16"/>
        <xdr:cNvCxnSpPr>
          <a:stCxn id="127" idx="3"/>
          <a:endCxn id="123" idx="1"/>
        </xdr:cNvCxnSpPr>
      </xdr:nvCxnSpPr>
      <xdr:spPr>
        <a:xfrm>
          <a:off x="5139551" y="2275955"/>
          <a:ext cx="801423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121199</xdr:colOff>
      <xdr:row>11</xdr:row>
      <xdr:rowOff>180455</xdr:rowOff>
    </xdr:from>
    <xdr:to>
      <xdr:col>61</xdr:col>
      <xdr:colOff>16605</xdr:colOff>
      <xdr:row>18</xdr:row>
      <xdr:rowOff>131664</xdr:rowOff>
    </xdr:to>
    <xdr:cxnSp macro="">
      <xdr:nvCxnSpPr>
        <xdr:cNvPr id="18" name="カギ線コネクタ 17"/>
        <xdr:cNvCxnSpPr>
          <a:stCxn id="133" idx="3"/>
          <a:endCxn id="125" idx="1"/>
        </xdr:cNvCxnSpPr>
      </xdr:nvCxnSpPr>
      <xdr:spPr>
        <a:xfrm flipH="1">
          <a:off x="5940974" y="2275955"/>
          <a:ext cx="1628956" cy="1284709"/>
        </a:xfrm>
        <a:prstGeom prst="bentConnector5">
          <a:avLst>
            <a:gd name="adj1" fmla="val -14034"/>
            <a:gd name="adj2" fmla="val 59638"/>
            <a:gd name="adj3" fmla="val 114034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83782</xdr:colOff>
      <xdr:row>18</xdr:row>
      <xdr:rowOff>131664</xdr:rowOff>
    </xdr:from>
    <xdr:to>
      <xdr:col>57</xdr:col>
      <xdr:colOff>54022</xdr:colOff>
      <xdr:row>18</xdr:row>
      <xdr:rowOff>131664</xdr:rowOff>
    </xdr:to>
    <xdr:cxnSp macro="">
      <xdr:nvCxnSpPr>
        <xdr:cNvPr id="19" name="直線矢印コネクタ 18"/>
        <xdr:cNvCxnSpPr>
          <a:stCxn id="125" idx="3"/>
          <a:endCxn id="121" idx="1"/>
        </xdr:cNvCxnSpPr>
      </xdr:nvCxnSpPr>
      <xdr:spPr>
        <a:xfrm>
          <a:off x="6398857" y="3560664"/>
          <a:ext cx="713190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92047</xdr:colOff>
      <xdr:row>17</xdr:row>
      <xdr:rowOff>175937</xdr:rowOff>
    </xdr:from>
    <xdr:to>
      <xdr:col>9</xdr:col>
      <xdr:colOff>83171</xdr:colOff>
      <xdr:row>19</xdr:row>
      <xdr:rowOff>87389</xdr:rowOff>
    </xdr:to>
    <xdr:sp macro="" textlink="">
      <xdr:nvSpPr>
        <xdr:cNvPr id="20" name="テキスト ボックス 87"/>
        <xdr:cNvSpPr txBox="1"/>
      </xdr:nvSpPr>
      <xdr:spPr>
        <a:xfrm>
          <a:off x="834997" y="3414437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P1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24186</xdr:colOff>
      <xdr:row>17</xdr:row>
      <xdr:rowOff>175937</xdr:rowOff>
    </xdr:from>
    <xdr:to>
      <xdr:col>31</xdr:col>
      <xdr:colOff>15310</xdr:colOff>
      <xdr:row>19</xdr:row>
      <xdr:rowOff>87389</xdr:rowOff>
    </xdr:to>
    <xdr:sp macro="" textlink="">
      <xdr:nvSpPr>
        <xdr:cNvPr id="21" name="テキスト ボックス 93"/>
        <xdr:cNvSpPr txBox="1"/>
      </xdr:nvSpPr>
      <xdr:spPr>
        <a:xfrm>
          <a:off x="3491286" y="3414437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P2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38</xdr:col>
      <xdr:colOff>32003</xdr:colOff>
      <xdr:row>11</xdr:row>
      <xdr:rowOff>31073</xdr:rowOff>
    </xdr:from>
    <xdr:to>
      <xdr:col>41</xdr:col>
      <xdr:colOff>23127</xdr:colOff>
      <xdr:row>12</xdr:row>
      <xdr:rowOff>133025</xdr:rowOff>
    </xdr:to>
    <xdr:sp macro="" textlink="">
      <xdr:nvSpPr>
        <xdr:cNvPr id="22" name="テキスト ボックス 94"/>
        <xdr:cNvSpPr txBox="1"/>
      </xdr:nvSpPr>
      <xdr:spPr>
        <a:xfrm>
          <a:off x="4737353" y="2126573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P3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68450</xdr:colOff>
      <xdr:row>23</xdr:row>
      <xdr:rowOff>41476</xdr:rowOff>
    </xdr:from>
    <xdr:to>
      <xdr:col>20</xdr:col>
      <xdr:colOff>39060</xdr:colOff>
      <xdr:row>28</xdr:row>
      <xdr:rowOff>178029</xdr:rowOff>
    </xdr:to>
    <xdr:grpSp>
      <xdr:nvGrpSpPr>
        <xdr:cNvPr id="23" name="グループ化 22"/>
        <xdr:cNvGrpSpPr/>
      </xdr:nvGrpSpPr>
      <xdr:grpSpPr>
        <a:xfrm>
          <a:off x="1678175" y="4422976"/>
          <a:ext cx="837385" cy="1089053"/>
          <a:chOff x="4525615" y="4307737"/>
          <a:chExt cx="837385" cy="1089053"/>
        </a:xfrm>
      </xdr:grpSpPr>
      <xdr:grpSp>
        <xdr:nvGrpSpPr>
          <xdr:cNvPr id="117" name="グループ化 116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119" name="図 11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20" name="角丸四角形 119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情報一覧</a:t>
              </a:r>
            </a:p>
          </xdr:txBody>
        </xdr:sp>
      </xdr:grpSp>
      <xdr:sp macro="" textlink="">
        <xdr:nvSpPr>
          <xdr:cNvPr id="118" name="テキスト ボックス 95"/>
          <xdr:cNvSpPr txBox="1"/>
        </xdr:nvSpPr>
        <xdr:spPr>
          <a:xfrm>
            <a:off x="4771052" y="4619874"/>
            <a:ext cx="362599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P9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45014</xdr:colOff>
      <xdr:row>11</xdr:row>
      <xdr:rowOff>31073</xdr:rowOff>
    </xdr:from>
    <xdr:to>
      <xdr:col>51</xdr:col>
      <xdr:colOff>36138</xdr:colOff>
      <xdr:row>12</xdr:row>
      <xdr:rowOff>133025</xdr:rowOff>
    </xdr:to>
    <xdr:sp macro="" textlink="">
      <xdr:nvSpPr>
        <xdr:cNvPr id="24" name="テキスト ボックス 96"/>
        <xdr:cNvSpPr txBox="1"/>
      </xdr:nvSpPr>
      <xdr:spPr>
        <a:xfrm>
          <a:off x="5988614" y="2126573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P4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48</xdr:col>
      <xdr:colOff>45014</xdr:colOff>
      <xdr:row>17</xdr:row>
      <xdr:rowOff>182865</xdr:rowOff>
    </xdr:from>
    <xdr:to>
      <xdr:col>51</xdr:col>
      <xdr:colOff>36138</xdr:colOff>
      <xdr:row>19</xdr:row>
      <xdr:rowOff>94317</xdr:rowOff>
    </xdr:to>
    <xdr:sp macro="" textlink="">
      <xdr:nvSpPr>
        <xdr:cNvPr id="25" name="テキスト ボックス 97"/>
        <xdr:cNvSpPr txBox="1"/>
      </xdr:nvSpPr>
      <xdr:spPr>
        <a:xfrm>
          <a:off x="5988614" y="3421365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P6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101662</xdr:colOff>
      <xdr:row>17</xdr:row>
      <xdr:rowOff>182865</xdr:rowOff>
    </xdr:from>
    <xdr:to>
      <xdr:col>60</xdr:col>
      <xdr:colOff>92786</xdr:colOff>
      <xdr:row>19</xdr:row>
      <xdr:rowOff>94317</xdr:rowOff>
    </xdr:to>
    <xdr:sp macro="" textlink="">
      <xdr:nvSpPr>
        <xdr:cNvPr id="26" name="テキスト ボックス 99"/>
        <xdr:cNvSpPr txBox="1"/>
      </xdr:nvSpPr>
      <xdr:spPr>
        <a:xfrm>
          <a:off x="7159687" y="3421365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P7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101662</xdr:colOff>
      <xdr:row>11</xdr:row>
      <xdr:rowOff>31073</xdr:rowOff>
    </xdr:from>
    <xdr:to>
      <xdr:col>60</xdr:col>
      <xdr:colOff>92786</xdr:colOff>
      <xdr:row>12</xdr:row>
      <xdr:rowOff>133025</xdr:rowOff>
    </xdr:to>
    <xdr:sp macro="" textlink="">
      <xdr:nvSpPr>
        <xdr:cNvPr id="27" name="テキスト ボックス 104"/>
        <xdr:cNvSpPr txBox="1"/>
      </xdr:nvSpPr>
      <xdr:spPr>
        <a:xfrm>
          <a:off x="7159687" y="2126573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P5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51</xdr:col>
      <xdr:colOff>83782</xdr:colOff>
      <xdr:row>11</xdr:row>
      <xdr:rowOff>180455</xdr:rowOff>
    </xdr:from>
    <xdr:to>
      <xdr:col>57</xdr:col>
      <xdr:colOff>54022</xdr:colOff>
      <xdr:row>11</xdr:row>
      <xdr:rowOff>180455</xdr:rowOff>
    </xdr:to>
    <xdr:cxnSp macro="">
      <xdr:nvCxnSpPr>
        <xdr:cNvPr id="28" name="直線矢印コネクタ 27"/>
        <xdr:cNvCxnSpPr>
          <a:stCxn id="123" idx="3"/>
          <a:endCxn id="133" idx="1"/>
        </xdr:cNvCxnSpPr>
      </xdr:nvCxnSpPr>
      <xdr:spPr>
        <a:xfrm>
          <a:off x="6398857" y="2275955"/>
          <a:ext cx="713190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96960</xdr:colOff>
      <xdr:row>25</xdr:row>
      <xdr:rowOff>118839</xdr:rowOff>
    </xdr:from>
    <xdr:to>
      <xdr:col>24</xdr:col>
      <xdr:colOff>20489</xdr:colOff>
      <xdr:row>25</xdr:row>
      <xdr:rowOff>118839</xdr:rowOff>
    </xdr:to>
    <xdr:cxnSp macro="">
      <xdr:nvCxnSpPr>
        <xdr:cNvPr id="29" name="直線矢印コネクタ 28"/>
        <xdr:cNvCxnSpPr>
          <a:stCxn id="119" idx="3"/>
          <a:endCxn id="100" idx="1"/>
        </xdr:cNvCxnSpPr>
      </xdr:nvCxnSpPr>
      <xdr:spPr>
        <a:xfrm>
          <a:off x="2325810" y="4881339"/>
          <a:ext cx="666479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44739</xdr:colOff>
      <xdr:row>16</xdr:row>
      <xdr:rowOff>54301</xdr:rowOff>
    </xdr:from>
    <xdr:to>
      <xdr:col>72</xdr:col>
      <xdr:colOff>15349</xdr:colOff>
      <xdr:row>22</xdr:row>
      <xdr:rowOff>354</xdr:rowOff>
    </xdr:to>
    <xdr:grpSp>
      <xdr:nvGrpSpPr>
        <xdr:cNvPr id="30" name="グループ化 29"/>
        <xdr:cNvGrpSpPr/>
      </xdr:nvGrpSpPr>
      <xdr:grpSpPr>
        <a:xfrm>
          <a:off x="8093364" y="3102301"/>
          <a:ext cx="837385" cy="1089053"/>
          <a:chOff x="1438522" y="3146921"/>
          <a:chExt cx="837385" cy="1089053"/>
        </a:xfrm>
      </xdr:grpSpPr>
      <xdr:pic>
        <xdr:nvPicPr>
          <xdr:cNvPr id="115" name="図 114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16" name="角丸四角形 115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Pt.1</a:t>
            </a:r>
            <a:endParaRPr lang="ja-JP" altLang="en-US" sz="700">
              <a:solidFill>
                <a:schemeClr val="tx2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61</xdr:col>
      <xdr:colOff>16605</xdr:colOff>
      <xdr:row>18</xdr:row>
      <xdr:rowOff>131664</xdr:rowOff>
    </xdr:from>
    <xdr:to>
      <xdr:col>66</xdr:col>
      <xdr:colOff>110666</xdr:colOff>
      <xdr:row>18</xdr:row>
      <xdr:rowOff>131664</xdr:rowOff>
    </xdr:to>
    <xdr:cxnSp macro="">
      <xdr:nvCxnSpPr>
        <xdr:cNvPr id="31" name="直線矢印コネクタ 30"/>
        <xdr:cNvCxnSpPr>
          <a:stCxn id="121" idx="3"/>
          <a:endCxn id="115" idx="1"/>
        </xdr:cNvCxnSpPr>
      </xdr:nvCxnSpPr>
      <xdr:spPr>
        <a:xfrm>
          <a:off x="7569930" y="3560664"/>
          <a:ext cx="713186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66445</xdr:colOff>
      <xdr:row>16</xdr:row>
      <xdr:rowOff>54301</xdr:rowOff>
    </xdr:from>
    <xdr:to>
      <xdr:col>79</xdr:col>
      <xdr:colOff>37055</xdr:colOff>
      <xdr:row>22</xdr:row>
      <xdr:rowOff>354</xdr:rowOff>
    </xdr:to>
    <xdr:grpSp>
      <xdr:nvGrpSpPr>
        <xdr:cNvPr id="32" name="グループ化 31"/>
        <xdr:cNvGrpSpPr/>
      </xdr:nvGrpSpPr>
      <xdr:grpSpPr>
        <a:xfrm>
          <a:off x="8981845" y="3102301"/>
          <a:ext cx="837385" cy="1089053"/>
          <a:chOff x="1438522" y="3146921"/>
          <a:chExt cx="837385" cy="1089053"/>
        </a:xfrm>
      </xdr:grpSpPr>
      <xdr:pic>
        <xdr:nvPicPr>
          <xdr:cNvPr id="113" name="図 11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14" name="角丸四角形 113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Pt.2</a:t>
            </a:r>
            <a:endParaRPr lang="ja-JP" altLang="en-US" sz="700">
              <a:solidFill>
                <a:schemeClr val="tx2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66</xdr:col>
      <xdr:colOff>100849</xdr:colOff>
      <xdr:row>17</xdr:row>
      <xdr:rowOff>182865</xdr:rowOff>
    </xdr:from>
    <xdr:to>
      <xdr:col>70</xdr:col>
      <xdr:colOff>89976</xdr:colOff>
      <xdr:row>19</xdr:row>
      <xdr:rowOff>94317</xdr:rowOff>
    </xdr:to>
    <xdr:sp macro="" textlink="">
      <xdr:nvSpPr>
        <xdr:cNvPr id="33" name="テキスト ボックス 68"/>
        <xdr:cNvSpPr txBox="1"/>
      </xdr:nvSpPr>
      <xdr:spPr>
        <a:xfrm>
          <a:off x="8273299" y="3421365"/>
          <a:ext cx="484427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P8</a:t>
          </a:r>
          <a:r>
            <a:rPr lang="en-US" altLang="ja-JP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-1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79</xdr:col>
      <xdr:colOff>88151</xdr:colOff>
      <xdr:row>16</xdr:row>
      <xdr:rowOff>54301</xdr:rowOff>
    </xdr:from>
    <xdr:to>
      <xdr:col>86</xdr:col>
      <xdr:colOff>58761</xdr:colOff>
      <xdr:row>22</xdr:row>
      <xdr:rowOff>354</xdr:rowOff>
    </xdr:to>
    <xdr:grpSp>
      <xdr:nvGrpSpPr>
        <xdr:cNvPr id="34" name="グループ化 33"/>
        <xdr:cNvGrpSpPr/>
      </xdr:nvGrpSpPr>
      <xdr:grpSpPr>
        <a:xfrm>
          <a:off x="9870326" y="3102301"/>
          <a:ext cx="837385" cy="1089053"/>
          <a:chOff x="1438522" y="3146921"/>
          <a:chExt cx="837385" cy="1089053"/>
        </a:xfrm>
      </xdr:grpSpPr>
      <xdr:pic>
        <xdr:nvPicPr>
          <xdr:cNvPr id="111" name="図 110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12" name="角丸四角形 111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Pt.3</a:t>
            </a:r>
            <a:endParaRPr lang="ja-JP" altLang="en-US" sz="700">
              <a:solidFill>
                <a:schemeClr val="tx2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64</xdr:col>
      <xdr:colOff>24331</xdr:colOff>
      <xdr:row>15</xdr:row>
      <xdr:rowOff>176130</xdr:rowOff>
    </xdr:from>
    <xdr:to>
      <xdr:col>87</xdr:col>
      <xdr:colOff>60513</xdr:colOff>
      <xdr:row>22</xdr:row>
      <xdr:rowOff>137370</xdr:rowOff>
    </xdr:to>
    <xdr:sp macro="" textlink="">
      <xdr:nvSpPr>
        <xdr:cNvPr id="35" name="角丸四角形 34"/>
        <xdr:cNvSpPr/>
      </xdr:nvSpPr>
      <xdr:spPr>
        <a:xfrm>
          <a:off x="7949131" y="3033630"/>
          <a:ext cx="2884157" cy="1294740"/>
        </a:xfrm>
        <a:prstGeom prst="roundRect">
          <a:avLst>
            <a:gd name="adj" fmla="val 10545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78065</xdr:colOff>
      <xdr:row>9</xdr:row>
      <xdr:rowOff>51466</xdr:rowOff>
    </xdr:from>
    <xdr:to>
      <xdr:col>26</xdr:col>
      <xdr:colOff>1780</xdr:colOff>
      <xdr:row>15</xdr:row>
      <xdr:rowOff>74174</xdr:rowOff>
    </xdr:to>
    <xdr:sp macro="" textlink="">
      <xdr:nvSpPr>
        <xdr:cNvPr id="36" name="大かっこ 35"/>
        <xdr:cNvSpPr/>
      </xdr:nvSpPr>
      <xdr:spPr>
        <a:xfrm>
          <a:off x="1440140" y="1765966"/>
          <a:ext cx="1781090" cy="1165708"/>
        </a:xfrm>
        <a:prstGeom prst="bracketPair">
          <a:avLst>
            <a:gd name="adj" fmla="val 9391"/>
          </a:avLst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53960</xdr:colOff>
      <xdr:row>8</xdr:row>
      <xdr:rowOff>9525</xdr:rowOff>
    </xdr:from>
    <xdr:to>
      <xdr:col>24</xdr:col>
      <xdr:colOff>110985</xdr:colOff>
      <xdr:row>9</xdr:row>
      <xdr:rowOff>86406</xdr:rowOff>
    </xdr:to>
    <xdr:sp macro="" textlink="">
      <xdr:nvSpPr>
        <xdr:cNvPr id="37" name="テキスト ボックス 76"/>
        <xdr:cNvSpPr txBox="1"/>
      </xdr:nvSpPr>
      <xdr:spPr>
        <a:xfrm>
          <a:off x="1663685" y="1533525"/>
          <a:ext cx="1419100" cy="267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初回起動時のみ表示</a:t>
          </a:r>
        </a:p>
      </xdr:txBody>
    </xdr:sp>
    <xdr:clientData/>
  </xdr:twoCellAnchor>
  <xdr:twoCellAnchor>
    <xdr:from>
      <xdr:col>2</xdr:col>
      <xdr:colOff>97770</xdr:colOff>
      <xdr:row>22</xdr:row>
      <xdr:rowOff>12125</xdr:rowOff>
    </xdr:from>
    <xdr:to>
      <xdr:col>6</xdr:col>
      <xdr:colOff>116043</xdr:colOff>
      <xdr:row>23</xdr:row>
      <xdr:rowOff>89006</xdr:rowOff>
    </xdr:to>
    <xdr:sp macro="" textlink="">
      <xdr:nvSpPr>
        <xdr:cNvPr id="44" name="テキスト ボックス 121"/>
        <xdr:cNvSpPr txBox="1"/>
      </xdr:nvSpPr>
      <xdr:spPr>
        <a:xfrm>
          <a:off x="345420" y="4203125"/>
          <a:ext cx="513573" cy="267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FAB</a:t>
          </a:r>
          <a:endParaRPr lang="ja-JP" altLang="en-US" sz="105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72</xdr:col>
      <xdr:colOff>57116</xdr:colOff>
      <xdr:row>9</xdr:row>
      <xdr:rowOff>61725</xdr:rowOff>
    </xdr:from>
    <xdr:to>
      <xdr:col>79</xdr:col>
      <xdr:colOff>27726</xdr:colOff>
      <xdr:row>14</xdr:row>
      <xdr:rowOff>25950</xdr:rowOff>
    </xdr:to>
    <xdr:grpSp>
      <xdr:nvGrpSpPr>
        <xdr:cNvPr id="45" name="グループ化 44"/>
        <xdr:cNvGrpSpPr/>
      </xdr:nvGrpSpPr>
      <xdr:grpSpPr>
        <a:xfrm>
          <a:off x="8972516" y="1776225"/>
          <a:ext cx="837385" cy="916725"/>
          <a:chOff x="1438522" y="3146921"/>
          <a:chExt cx="837385" cy="916725"/>
        </a:xfrm>
      </xdr:grpSpPr>
      <xdr:pic>
        <xdr:nvPicPr>
          <xdr:cNvPr id="102" name="図 10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03" name="角丸四角形 102"/>
          <xdr:cNvSpPr/>
        </xdr:nvSpPr>
        <xdr:spPr>
          <a:xfrm>
            <a:off x="1438522" y="3373801"/>
            <a:ext cx="837385" cy="37235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生成</a:t>
            </a:r>
            <a:endParaRPr lang="en-US" altLang="ja-JP" sz="700">
              <a:solidFill>
                <a:schemeClr val="tx2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アルゴリズム</a:t>
            </a:r>
          </a:p>
        </xdr:txBody>
      </xdr:sp>
    </xdr:grpSp>
    <xdr:clientData/>
  </xdr:twoCellAnchor>
  <xdr:twoCellAnchor>
    <xdr:from>
      <xdr:col>49</xdr:col>
      <xdr:colOff>102491</xdr:colOff>
      <xdr:row>9</xdr:row>
      <xdr:rowOff>61724</xdr:rowOff>
    </xdr:from>
    <xdr:to>
      <xdr:col>75</xdr:col>
      <xdr:colOff>104335</xdr:colOff>
      <xdr:row>9</xdr:row>
      <xdr:rowOff>103091</xdr:rowOff>
    </xdr:to>
    <xdr:cxnSp macro="">
      <xdr:nvCxnSpPr>
        <xdr:cNvPr id="46" name="カギ線コネクタ 45"/>
        <xdr:cNvCxnSpPr>
          <a:stCxn id="102" idx="0"/>
          <a:endCxn id="123" idx="0"/>
        </xdr:cNvCxnSpPr>
      </xdr:nvCxnSpPr>
      <xdr:spPr>
        <a:xfrm rot="16200000" flipH="1" flipV="1">
          <a:off x="7759879" y="186261"/>
          <a:ext cx="41367" cy="3221294"/>
        </a:xfrm>
        <a:prstGeom prst="bentConnector3">
          <a:avLst>
            <a:gd name="adj1" fmla="val -552614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25232</xdr:colOff>
      <xdr:row>12</xdr:row>
      <xdr:rowOff>62820</xdr:rowOff>
    </xdr:from>
    <xdr:to>
      <xdr:col>11</xdr:col>
      <xdr:colOff>78065</xdr:colOff>
      <xdr:row>16</xdr:row>
      <xdr:rowOff>54301</xdr:rowOff>
    </xdr:to>
    <xdr:cxnSp macro="">
      <xdr:nvCxnSpPr>
        <xdr:cNvPr id="48" name="直線矢印コネクタ 47"/>
        <xdr:cNvCxnSpPr>
          <a:stCxn id="36" idx="1"/>
          <a:endCxn id="131" idx="0"/>
        </xdr:cNvCxnSpPr>
      </xdr:nvCxnSpPr>
      <xdr:spPr>
        <a:xfrm flipH="1">
          <a:off x="1015832" y="2348820"/>
          <a:ext cx="424308" cy="753481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1780</xdr:colOff>
      <xdr:row>12</xdr:row>
      <xdr:rowOff>62820</xdr:rowOff>
    </xdr:from>
    <xdr:to>
      <xdr:col>29</xdr:col>
      <xdr:colOff>76467</xdr:colOff>
      <xdr:row>16</xdr:row>
      <xdr:rowOff>54301</xdr:rowOff>
    </xdr:to>
    <xdr:cxnSp macro="">
      <xdr:nvCxnSpPr>
        <xdr:cNvPr id="49" name="直線矢印コネクタ 48"/>
        <xdr:cNvCxnSpPr>
          <a:stCxn id="36" idx="3"/>
          <a:endCxn id="129" idx="0"/>
        </xdr:cNvCxnSpPr>
      </xdr:nvCxnSpPr>
      <xdr:spPr>
        <a:xfrm>
          <a:off x="3221230" y="2348820"/>
          <a:ext cx="446162" cy="753481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78387</xdr:colOff>
      <xdr:row>23</xdr:row>
      <xdr:rowOff>41476</xdr:rowOff>
    </xdr:from>
    <xdr:to>
      <xdr:col>29</xdr:col>
      <xdr:colOff>48997</xdr:colOff>
      <xdr:row>28</xdr:row>
      <xdr:rowOff>178029</xdr:rowOff>
    </xdr:to>
    <xdr:grpSp>
      <xdr:nvGrpSpPr>
        <xdr:cNvPr id="50" name="グループ化 49"/>
        <xdr:cNvGrpSpPr/>
      </xdr:nvGrpSpPr>
      <xdr:grpSpPr>
        <a:xfrm>
          <a:off x="2802537" y="4422976"/>
          <a:ext cx="837385" cy="1089053"/>
          <a:chOff x="4525615" y="4307737"/>
          <a:chExt cx="837385" cy="1089053"/>
        </a:xfrm>
      </xdr:grpSpPr>
      <xdr:grpSp>
        <xdr:nvGrpSpPr>
          <xdr:cNvPr id="98" name="グループ化 97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100" name="図 9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01" name="角丸四角形 10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確認</a:t>
              </a:r>
            </a:p>
          </xdr:txBody>
        </xdr:sp>
      </xdr:grpSp>
      <xdr:sp macro="" textlink="">
        <xdr:nvSpPr>
          <xdr:cNvPr id="99" name="テキスト ボックス 141"/>
          <xdr:cNvSpPr txBox="1"/>
        </xdr:nvSpPr>
        <xdr:spPr>
          <a:xfrm>
            <a:off x="4730176" y="4619874"/>
            <a:ext cx="444352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P10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106897</xdr:colOff>
      <xdr:row>25</xdr:row>
      <xdr:rowOff>118839</xdr:rowOff>
    </xdr:from>
    <xdr:to>
      <xdr:col>32</xdr:col>
      <xdr:colOff>57525</xdr:colOff>
      <xdr:row>25</xdr:row>
      <xdr:rowOff>118839</xdr:rowOff>
    </xdr:to>
    <xdr:cxnSp macro="">
      <xdr:nvCxnSpPr>
        <xdr:cNvPr id="52" name="直線矢印コネクタ 51"/>
        <xdr:cNvCxnSpPr>
          <a:stCxn id="100" idx="3"/>
          <a:endCxn id="91" idx="1"/>
        </xdr:cNvCxnSpPr>
      </xdr:nvCxnSpPr>
      <xdr:spPr>
        <a:xfrm>
          <a:off x="3450172" y="4881339"/>
          <a:ext cx="569753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83427</xdr:colOff>
      <xdr:row>21</xdr:row>
      <xdr:rowOff>121744</xdr:rowOff>
    </xdr:from>
    <xdr:to>
      <xdr:col>21</xdr:col>
      <xdr:colOff>62836</xdr:colOff>
      <xdr:row>23</xdr:row>
      <xdr:rowOff>8125</xdr:rowOff>
    </xdr:to>
    <xdr:sp macro="" textlink="">
      <xdr:nvSpPr>
        <xdr:cNvPr id="53" name="テキスト ボックス 151"/>
        <xdr:cNvSpPr txBox="1"/>
      </xdr:nvSpPr>
      <xdr:spPr>
        <a:xfrm>
          <a:off x="1693152" y="4122244"/>
          <a:ext cx="970009" cy="267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Nav</a:t>
          </a:r>
          <a:r>
            <a:rPr lang="ja-JP" altLang="en-US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</a:t>
          </a:r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Drawer</a:t>
          </a:r>
          <a:endParaRPr lang="ja-JP" altLang="en-US" sz="105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73</xdr:col>
      <xdr:colOff>103510</xdr:colOff>
      <xdr:row>17</xdr:row>
      <xdr:rowOff>182865</xdr:rowOff>
    </xdr:from>
    <xdr:to>
      <xdr:col>77</xdr:col>
      <xdr:colOff>92638</xdr:colOff>
      <xdr:row>19</xdr:row>
      <xdr:rowOff>94317</xdr:rowOff>
    </xdr:to>
    <xdr:sp macro="" textlink="">
      <xdr:nvSpPr>
        <xdr:cNvPr id="54" name="テキスト ボックス 152"/>
        <xdr:cNvSpPr txBox="1"/>
      </xdr:nvSpPr>
      <xdr:spPr>
        <a:xfrm>
          <a:off x="9142735" y="3421365"/>
          <a:ext cx="484428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P8</a:t>
          </a:r>
          <a:r>
            <a:rPr lang="en-US" altLang="ja-JP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-2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81</xdr:col>
      <xdr:colOff>12221</xdr:colOff>
      <xdr:row>17</xdr:row>
      <xdr:rowOff>182865</xdr:rowOff>
    </xdr:from>
    <xdr:to>
      <xdr:col>85</xdr:col>
      <xdr:colOff>1349</xdr:colOff>
      <xdr:row>19</xdr:row>
      <xdr:rowOff>94317</xdr:rowOff>
    </xdr:to>
    <xdr:sp macro="" textlink="">
      <xdr:nvSpPr>
        <xdr:cNvPr id="55" name="テキスト ボックス 153"/>
        <xdr:cNvSpPr txBox="1"/>
      </xdr:nvSpPr>
      <xdr:spPr>
        <a:xfrm>
          <a:off x="10042046" y="3421365"/>
          <a:ext cx="484428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P8</a:t>
          </a:r>
          <a:r>
            <a:rPr lang="en-US" altLang="ja-JP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-3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31</xdr:col>
      <xdr:colOff>37704</xdr:colOff>
      <xdr:row>23</xdr:row>
      <xdr:rowOff>41476</xdr:rowOff>
    </xdr:from>
    <xdr:to>
      <xdr:col>38</xdr:col>
      <xdr:colOff>8314</xdr:colOff>
      <xdr:row>28</xdr:row>
      <xdr:rowOff>178029</xdr:rowOff>
    </xdr:to>
    <xdr:grpSp>
      <xdr:nvGrpSpPr>
        <xdr:cNvPr id="56" name="グループ化 55"/>
        <xdr:cNvGrpSpPr/>
      </xdr:nvGrpSpPr>
      <xdr:grpSpPr>
        <a:xfrm>
          <a:off x="3876279" y="4422976"/>
          <a:ext cx="837385" cy="1089053"/>
          <a:chOff x="4525615" y="4307737"/>
          <a:chExt cx="837385" cy="1089053"/>
        </a:xfrm>
      </xdr:grpSpPr>
      <xdr:grpSp>
        <xdr:nvGrpSpPr>
          <xdr:cNvPr id="90" name="グループ化 89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92" name="図 9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93" name="角丸四角形 92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Pt.1</a:t>
              </a:r>
              <a:endPara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91" name="テキスト ボックス 156"/>
          <xdr:cNvSpPr txBox="1"/>
        </xdr:nvSpPr>
        <xdr:spPr>
          <a:xfrm>
            <a:off x="4669261" y="4619874"/>
            <a:ext cx="566181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P11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38</xdr:col>
      <xdr:colOff>44453</xdr:colOff>
      <xdr:row>23</xdr:row>
      <xdr:rowOff>41476</xdr:rowOff>
    </xdr:from>
    <xdr:to>
      <xdr:col>45</xdr:col>
      <xdr:colOff>15063</xdr:colOff>
      <xdr:row>28</xdr:row>
      <xdr:rowOff>178029</xdr:rowOff>
    </xdr:to>
    <xdr:grpSp>
      <xdr:nvGrpSpPr>
        <xdr:cNvPr id="57" name="グループ化 56"/>
        <xdr:cNvGrpSpPr/>
      </xdr:nvGrpSpPr>
      <xdr:grpSpPr>
        <a:xfrm>
          <a:off x="4749803" y="4422976"/>
          <a:ext cx="837385" cy="1089053"/>
          <a:chOff x="4525615" y="4307737"/>
          <a:chExt cx="837385" cy="1089053"/>
        </a:xfrm>
      </xdr:grpSpPr>
      <xdr:grpSp>
        <xdr:nvGrpSpPr>
          <xdr:cNvPr id="86" name="グループ化 85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88" name="図 8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89" name="角丸四角形 88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Pt.2</a:t>
              </a:r>
              <a:endPara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87" name="テキスト ボックス 161"/>
          <xdr:cNvSpPr txBox="1"/>
        </xdr:nvSpPr>
        <xdr:spPr>
          <a:xfrm>
            <a:off x="4669261" y="4619874"/>
            <a:ext cx="566181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P11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30</xdr:col>
      <xdr:colOff>27823</xdr:colOff>
      <xdr:row>22</xdr:row>
      <xdr:rowOff>149582</xdr:rowOff>
    </xdr:from>
    <xdr:to>
      <xdr:col>45</xdr:col>
      <xdr:colOff>115578</xdr:colOff>
      <xdr:row>29</xdr:row>
      <xdr:rowOff>110822</xdr:rowOff>
    </xdr:to>
    <xdr:sp macro="" textlink="">
      <xdr:nvSpPr>
        <xdr:cNvPr id="58" name="角丸四角形 57"/>
        <xdr:cNvSpPr/>
      </xdr:nvSpPr>
      <xdr:spPr>
        <a:xfrm>
          <a:off x="3742573" y="4340582"/>
          <a:ext cx="1945130" cy="1294740"/>
        </a:xfrm>
        <a:prstGeom prst="roundRect">
          <a:avLst>
            <a:gd name="adj" fmla="val 2784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85726</xdr:colOff>
      <xdr:row>36</xdr:row>
      <xdr:rowOff>31174</xdr:rowOff>
    </xdr:from>
    <xdr:to>
      <xdr:col>29</xdr:col>
      <xdr:colOff>56336</xdr:colOff>
      <xdr:row>41</xdr:row>
      <xdr:rowOff>167727</xdr:rowOff>
    </xdr:to>
    <xdr:grpSp>
      <xdr:nvGrpSpPr>
        <xdr:cNvPr id="60" name="グループ化 59"/>
        <xdr:cNvGrpSpPr/>
      </xdr:nvGrpSpPr>
      <xdr:grpSpPr>
        <a:xfrm>
          <a:off x="2809876" y="6889174"/>
          <a:ext cx="837385" cy="1089053"/>
          <a:chOff x="632943" y="4777883"/>
          <a:chExt cx="837385" cy="1089053"/>
        </a:xfrm>
      </xdr:grpSpPr>
      <xdr:grpSp>
        <xdr:nvGrpSpPr>
          <xdr:cNvPr id="82" name="グループ化 81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84" name="図 8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85" name="角丸四角形 84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74347"/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初期化確認</a:t>
              </a:r>
            </a:p>
          </xdr:txBody>
        </xdr:sp>
      </xdr:grpSp>
      <xdr:sp macro="" textlink="">
        <xdr:nvSpPr>
          <xdr:cNvPr id="83" name="テキスト ボックス 172"/>
          <xdr:cNvSpPr txBox="1"/>
        </xdr:nvSpPr>
        <xdr:spPr>
          <a:xfrm>
            <a:off x="768544" y="5027270"/>
            <a:ext cx="566181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P14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13</xdr:col>
      <xdr:colOff>84340</xdr:colOff>
      <xdr:row>36</xdr:row>
      <xdr:rowOff>30523</xdr:rowOff>
    </xdr:from>
    <xdr:to>
      <xdr:col>20</xdr:col>
      <xdr:colOff>54950</xdr:colOff>
      <xdr:row>41</xdr:row>
      <xdr:rowOff>167076</xdr:rowOff>
    </xdr:to>
    <xdr:grpSp>
      <xdr:nvGrpSpPr>
        <xdr:cNvPr id="61" name="グループ化 60"/>
        <xdr:cNvGrpSpPr/>
      </xdr:nvGrpSpPr>
      <xdr:grpSpPr>
        <a:xfrm>
          <a:off x="1694065" y="6888523"/>
          <a:ext cx="837385" cy="1089053"/>
          <a:chOff x="632943" y="4777883"/>
          <a:chExt cx="837385" cy="1089053"/>
        </a:xfrm>
      </xdr:grpSpPr>
      <xdr:grpSp>
        <xdr:nvGrpSpPr>
          <xdr:cNvPr id="78" name="グループ化 77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80" name="図 7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81" name="角丸四角形 8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アプリ設定</a:t>
              </a:r>
            </a:p>
          </xdr:txBody>
        </xdr:sp>
      </xdr:grpSp>
      <xdr:sp macro="" textlink="">
        <xdr:nvSpPr>
          <xdr:cNvPr id="79" name="テキスト ボックス 98"/>
          <xdr:cNvSpPr txBox="1"/>
        </xdr:nvSpPr>
        <xdr:spPr>
          <a:xfrm>
            <a:off x="768544" y="5027270"/>
            <a:ext cx="566181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P13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41</xdr:col>
      <xdr:colOff>36948</xdr:colOff>
      <xdr:row>33</xdr:row>
      <xdr:rowOff>37065</xdr:rowOff>
    </xdr:from>
    <xdr:to>
      <xdr:col>56</xdr:col>
      <xdr:colOff>120402</xdr:colOff>
      <xdr:row>39</xdr:row>
      <xdr:rowOff>49490</xdr:rowOff>
    </xdr:to>
    <xdr:grpSp>
      <xdr:nvGrpSpPr>
        <xdr:cNvPr id="145" name="グループ化 144"/>
        <xdr:cNvGrpSpPr/>
      </xdr:nvGrpSpPr>
      <xdr:grpSpPr>
        <a:xfrm>
          <a:off x="5113773" y="6323565"/>
          <a:ext cx="1940829" cy="1155425"/>
          <a:chOff x="5199498" y="5685390"/>
          <a:chExt cx="1940829" cy="1155425"/>
        </a:xfrm>
      </xdr:grpSpPr>
      <xdr:sp macro="" textlink="">
        <xdr:nvSpPr>
          <xdr:cNvPr id="71" name="角丸四角形 70"/>
          <xdr:cNvSpPr/>
        </xdr:nvSpPr>
        <xdr:spPr>
          <a:xfrm>
            <a:off x="5520973" y="5685390"/>
            <a:ext cx="1296355" cy="1155425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72" name="グループ化 71"/>
          <xdr:cNvGrpSpPr/>
        </xdr:nvGrpSpPr>
        <xdr:grpSpPr>
          <a:xfrm>
            <a:off x="5743176" y="5703347"/>
            <a:ext cx="837385" cy="1089053"/>
            <a:chOff x="4525615" y="4307737"/>
            <a:chExt cx="837385" cy="1089053"/>
          </a:xfrm>
        </xdr:grpSpPr>
        <xdr:grpSp>
          <xdr:nvGrpSpPr>
            <xdr:cNvPr id="74" name="グループ化 73"/>
            <xdr:cNvGrpSpPr/>
          </xdr:nvGrpSpPr>
          <xdr:grpSpPr>
            <a:xfrm>
              <a:off x="4525615" y="4307737"/>
              <a:ext cx="837385" cy="1089053"/>
              <a:chOff x="1438522" y="3146921"/>
              <a:chExt cx="837385" cy="1089053"/>
            </a:xfrm>
          </xdr:grpSpPr>
          <xdr:pic>
            <xdr:nvPicPr>
              <xdr:cNvPr id="76" name="図 75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grayscl/>
              </a:blip>
              <a:srcRect l="72025" r="2600" b="21611"/>
              <a:stretch/>
            </xdr:blipFill>
            <xdr:spPr>
              <a:xfrm>
                <a:off x="1628274" y="3146921"/>
                <a:ext cx="457883" cy="916725"/>
              </a:xfrm>
              <a:prstGeom prst="rect">
                <a:avLst/>
              </a:prstGeom>
            </xdr:spPr>
          </xdr:pic>
          <xdr:sp macro="" textlink="">
            <xdr:nvSpPr>
              <xdr:cNvPr id="77" name="角丸四角形 76"/>
              <xdr:cNvSpPr/>
            </xdr:nvSpPr>
            <xdr:spPr>
              <a:xfrm>
                <a:off x="1438522" y="4063646"/>
                <a:ext cx="837385" cy="172328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>
                <a:outerShdw blurRad="50800" dist="38100" dir="2700000" algn="tl" rotWithShape="0">
                  <a:schemeClr val="bg1">
                    <a:lumMod val="75000"/>
                    <a:alpha val="40000"/>
                  </a:scheme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700">
                    <a:solidFill>
                      <a:schemeClr val="tx2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PW</a:t>
                </a:r>
                <a:r>
                  <a:rPr lang="ja-JP" altLang="en-US" sz="700">
                    <a:solidFill>
                      <a:schemeClr val="tx2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更新通知</a:t>
                </a:r>
              </a:p>
            </xdr:txBody>
          </xdr:sp>
        </xdr:grpSp>
        <xdr:sp macro="" textlink="">
          <xdr:nvSpPr>
            <xdr:cNvPr id="75" name="テキスト ボックス 138"/>
            <xdr:cNvSpPr txBox="1"/>
          </xdr:nvSpPr>
          <xdr:spPr>
            <a:xfrm>
              <a:off x="4730176" y="4619874"/>
              <a:ext cx="444352" cy="292452"/>
            </a:xfrm>
            <a:prstGeom prst="rect">
              <a:avLst/>
            </a:prstGeom>
            <a:solidFill>
              <a:schemeClr val="bg1">
                <a:alpha val="40000"/>
              </a:schemeClr>
            </a:solidFill>
          </xdr:spPr>
          <xdr:txBody>
            <a:bodyPr wrap="square" rtlCol="0" anchor="ctr" anchorCtr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200">
                  <a:solidFill>
                    <a:schemeClr val="bg2">
                      <a:lumMod val="25000"/>
                    </a:schemeClr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P15</a:t>
              </a:r>
              <a:endParaRPr kumimoji="1" lang="ja-JP" altLang="en-US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73" name="テキスト ボックス 133"/>
          <xdr:cNvSpPr txBox="1"/>
        </xdr:nvSpPr>
        <xdr:spPr>
          <a:xfrm>
            <a:off x="5199498" y="5795945"/>
            <a:ext cx="1940829" cy="25391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5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NotificationManager </a:t>
            </a:r>
            <a:r>
              <a:rPr lang="ja-JP" altLang="en-US" sz="105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で通知</a:t>
            </a:r>
          </a:p>
        </xdr:txBody>
      </xdr:sp>
    </xdr:grpSp>
    <xdr:clientData/>
  </xdr:twoCellAnchor>
  <xdr:twoCellAnchor>
    <xdr:from>
      <xdr:col>11</xdr:col>
      <xdr:colOff>30271</xdr:colOff>
      <xdr:row>21</xdr:row>
      <xdr:rowOff>104690</xdr:rowOff>
    </xdr:from>
    <xdr:to>
      <xdr:col>14</xdr:col>
      <xdr:colOff>96116</xdr:colOff>
      <xdr:row>38</xdr:row>
      <xdr:rowOff>45136</xdr:rowOff>
    </xdr:to>
    <xdr:cxnSp macro="">
      <xdr:nvCxnSpPr>
        <xdr:cNvPr id="63" name="カギ線コネクタ 62"/>
        <xdr:cNvCxnSpPr>
          <a:stCxn id="132" idx="3"/>
          <a:endCxn id="79" idx="1"/>
        </xdr:cNvCxnSpPr>
      </xdr:nvCxnSpPr>
      <xdr:spPr>
        <a:xfrm>
          <a:off x="1392346" y="4105190"/>
          <a:ext cx="437320" cy="3178946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14870</xdr:colOff>
      <xdr:row>24</xdr:row>
      <xdr:rowOff>176329</xdr:rowOff>
    </xdr:from>
    <xdr:to>
      <xdr:col>11</xdr:col>
      <xdr:colOff>72975</xdr:colOff>
      <xdr:row>30</xdr:row>
      <xdr:rowOff>188754</xdr:rowOff>
    </xdr:to>
    <xdr:grpSp>
      <xdr:nvGrpSpPr>
        <xdr:cNvPr id="64" name="グループ化 63"/>
        <xdr:cNvGrpSpPr/>
      </xdr:nvGrpSpPr>
      <xdr:grpSpPr>
        <a:xfrm>
          <a:off x="138695" y="4748329"/>
          <a:ext cx="1296355" cy="1155425"/>
          <a:chOff x="59797" y="4712762"/>
          <a:chExt cx="1296355" cy="1155425"/>
        </a:xfrm>
      </xdr:grpSpPr>
      <xdr:sp macro="" textlink="">
        <xdr:nvSpPr>
          <xdr:cNvPr id="67" name="角丸四角形 66"/>
          <xdr:cNvSpPr/>
        </xdr:nvSpPr>
        <xdr:spPr>
          <a:xfrm>
            <a:off x="59797" y="4712762"/>
            <a:ext cx="1296355" cy="1155425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68" name="グループ化 67"/>
          <xdr:cNvGrpSpPr/>
        </xdr:nvGrpSpPr>
        <xdr:grpSpPr>
          <a:xfrm>
            <a:off x="230176" y="4730719"/>
            <a:ext cx="889209" cy="1089053"/>
            <a:chOff x="1386698" y="3146921"/>
            <a:chExt cx="889209" cy="1089053"/>
          </a:xfrm>
        </xdr:grpSpPr>
        <xdr:pic>
          <xdr:nvPicPr>
            <xdr:cNvPr id="69" name="図 6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70" name="角丸四角形 69"/>
            <xdr:cNvSpPr/>
          </xdr:nvSpPr>
          <xdr:spPr>
            <a:xfrm>
              <a:off x="1386698" y="4063646"/>
              <a:ext cx="889209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GoogleDrive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連携</a:t>
              </a:r>
            </a:p>
          </xdr:txBody>
        </xdr:sp>
      </xdr:grpSp>
    </xdr:grpSp>
    <xdr:clientData/>
  </xdr:twoCellAnchor>
  <xdr:twoCellAnchor>
    <xdr:from>
      <xdr:col>0</xdr:col>
      <xdr:colOff>28575</xdr:colOff>
      <xdr:row>31</xdr:row>
      <xdr:rowOff>62692</xdr:rowOff>
    </xdr:from>
    <xdr:to>
      <xdr:col>13</xdr:col>
      <xdr:colOff>26361</xdr:colOff>
      <xdr:row>32</xdr:row>
      <xdr:rowOff>139573</xdr:rowOff>
    </xdr:to>
    <xdr:sp macro="" textlink="">
      <xdr:nvSpPr>
        <xdr:cNvPr id="65" name="テキスト ボックス 179"/>
        <xdr:cNvSpPr txBox="1"/>
      </xdr:nvSpPr>
      <xdr:spPr>
        <a:xfrm>
          <a:off x="28575" y="5968192"/>
          <a:ext cx="1607511" cy="267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端末内データを</a:t>
          </a:r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GD</a:t>
          </a:r>
          <a:r>
            <a:rPr lang="ja-JP" altLang="en-US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</a:t>
          </a:r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UL</a:t>
          </a:r>
          <a:endParaRPr lang="ja-JP" altLang="en-US" sz="105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43924</xdr:colOff>
      <xdr:row>22</xdr:row>
      <xdr:rowOff>353</xdr:rowOff>
    </xdr:from>
    <xdr:to>
      <xdr:col>8</xdr:col>
      <xdr:colOff>25232</xdr:colOff>
      <xdr:row>24</xdr:row>
      <xdr:rowOff>176328</xdr:rowOff>
    </xdr:to>
    <xdr:cxnSp macro="">
      <xdr:nvCxnSpPr>
        <xdr:cNvPr id="66" name="カギ線コネクタ 65"/>
        <xdr:cNvCxnSpPr>
          <a:stCxn id="132" idx="2"/>
          <a:endCxn id="67" idx="0"/>
        </xdr:cNvCxnSpPr>
      </xdr:nvCxnSpPr>
      <xdr:spPr>
        <a:xfrm rot="5400000">
          <a:off x="622865" y="4355362"/>
          <a:ext cx="556975" cy="228958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43172</xdr:colOff>
      <xdr:row>38</xdr:row>
      <xdr:rowOff>45136</xdr:rowOff>
    </xdr:from>
    <xdr:to>
      <xdr:col>23</xdr:col>
      <xdr:colOff>97502</xdr:colOff>
      <xdr:row>38</xdr:row>
      <xdr:rowOff>45787</xdr:rowOff>
    </xdr:to>
    <xdr:cxnSp macro="">
      <xdr:nvCxnSpPr>
        <xdr:cNvPr id="142" name="直線矢印コネクタ 141"/>
        <xdr:cNvCxnSpPr>
          <a:stCxn id="79" idx="3"/>
          <a:endCxn id="83" idx="1"/>
        </xdr:cNvCxnSpPr>
      </xdr:nvCxnSpPr>
      <xdr:spPr>
        <a:xfrm>
          <a:off x="2395847" y="7284136"/>
          <a:ext cx="549630" cy="651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74815</xdr:colOff>
      <xdr:row>29</xdr:row>
      <xdr:rowOff>125773</xdr:rowOff>
    </xdr:from>
    <xdr:to>
      <xdr:col>29</xdr:col>
      <xdr:colOff>45425</xdr:colOff>
      <xdr:row>35</xdr:row>
      <xdr:rowOff>71826</xdr:rowOff>
    </xdr:to>
    <xdr:grpSp>
      <xdr:nvGrpSpPr>
        <xdr:cNvPr id="143" name="グループ化 142"/>
        <xdr:cNvGrpSpPr/>
      </xdr:nvGrpSpPr>
      <xdr:grpSpPr>
        <a:xfrm>
          <a:off x="2798965" y="5650273"/>
          <a:ext cx="837385" cy="1089053"/>
          <a:chOff x="632943" y="4777883"/>
          <a:chExt cx="837385" cy="1089053"/>
        </a:xfrm>
      </xdr:grpSpPr>
      <xdr:grpSp>
        <xdr:nvGrpSpPr>
          <xdr:cNvPr id="144" name="グループ化 143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147" name="図 14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48" name="角丸四角形 147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情報登録</a:t>
              </a:r>
            </a:p>
          </xdr:txBody>
        </xdr:sp>
      </xdr:grpSp>
      <xdr:sp macro="" textlink="">
        <xdr:nvSpPr>
          <xdr:cNvPr id="146" name="テキスト ボックス 98"/>
          <xdr:cNvSpPr txBox="1"/>
        </xdr:nvSpPr>
        <xdr:spPr>
          <a:xfrm>
            <a:off x="768544" y="5027270"/>
            <a:ext cx="566181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18</xdr:col>
      <xdr:colOff>96960</xdr:colOff>
      <xdr:row>25</xdr:row>
      <xdr:rowOff>118839</xdr:rowOff>
    </xdr:from>
    <xdr:to>
      <xdr:col>24</xdr:col>
      <xdr:colOff>16917</xdr:colOff>
      <xdr:row>32</xdr:row>
      <xdr:rowOff>12636</xdr:rowOff>
    </xdr:to>
    <xdr:cxnSp macro="">
      <xdr:nvCxnSpPr>
        <xdr:cNvPr id="149" name="カギ線コネクタ 148"/>
        <xdr:cNvCxnSpPr>
          <a:stCxn id="119" idx="3"/>
          <a:endCxn id="147" idx="1"/>
        </xdr:cNvCxnSpPr>
      </xdr:nvCxnSpPr>
      <xdr:spPr>
        <a:xfrm>
          <a:off x="2325810" y="4881339"/>
          <a:ext cx="662907" cy="1227297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view="pageBreakPreview" zoomScaleNormal="100" zoomScaleSheetLayoutView="100" workbookViewId="0">
      <selection activeCell="AG8" sqref="AG8:CE8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E1" s="56" t="s">
        <v>0</v>
      </c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 t="s">
        <v>1</v>
      </c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57" t="s">
        <v>39</v>
      </c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f>D6</f>
        <v>42390</v>
      </c>
      <c r="CF2" s="70"/>
      <c r="CG2" s="70"/>
      <c r="CH2" s="70"/>
      <c r="CI2" s="70"/>
      <c r="CJ2" s="70"/>
      <c r="CK2" s="71"/>
      <c r="CL2" s="44" t="str">
        <f>IF(K6="","",K6)</f>
        <v>男班</v>
      </c>
      <c r="CM2" s="44"/>
      <c r="CN2" s="44"/>
      <c r="CO2" s="44"/>
      <c r="CP2" s="44"/>
      <c r="CQ2" s="44"/>
      <c r="CR2" s="44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6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72">
        <f>IF(MAX(D6:J43)=D6,"",MAX(D6:J43))</f>
        <v>42392</v>
      </c>
      <c r="CF3" s="72"/>
      <c r="CG3" s="72"/>
      <c r="CH3" s="72"/>
      <c r="CI3" s="72"/>
      <c r="CJ3" s="72"/>
      <c r="CK3" s="72"/>
      <c r="CL3" s="45" t="str">
        <f>IF(ISERROR(VLOOKUP($CE$3,$D$6:$Q$43,8,FALSE))=TRUE,"",VLOOKUP($CE$3,$D$6:$Q$43,8,FALSE))</f>
        <v>今井</v>
      </c>
      <c r="CM3" s="45"/>
      <c r="CN3" s="45"/>
      <c r="CO3" s="45"/>
      <c r="CP3" s="45"/>
      <c r="CQ3" s="45"/>
      <c r="CR3" s="45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6" t="s">
        <v>9</v>
      </c>
      <c r="B5" s="46"/>
      <c r="C5" s="47"/>
      <c r="D5" s="46" t="s">
        <v>10</v>
      </c>
      <c r="E5" s="46"/>
      <c r="F5" s="46"/>
      <c r="G5" s="46"/>
      <c r="H5" s="46"/>
      <c r="I5" s="46"/>
      <c r="J5" s="46"/>
      <c r="K5" s="48" t="s">
        <v>11</v>
      </c>
      <c r="L5" s="46"/>
      <c r="M5" s="46"/>
      <c r="N5" s="46"/>
      <c r="O5" s="46"/>
      <c r="P5" s="46"/>
      <c r="Q5" s="47"/>
      <c r="R5" s="50" t="s">
        <v>12</v>
      </c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2"/>
      <c r="AG5" s="53" t="s">
        <v>13</v>
      </c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5"/>
      <c r="CF5" s="49" t="s">
        <v>7</v>
      </c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</row>
    <row r="6" spans="1:118" s="4" customFormat="1" ht="15" customHeight="1" x14ac:dyDescent="0.15">
      <c r="A6" s="73" t="s">
        <v>14</v>
      </c>
      <c r="B6" s="74"/>
      <c r="C6" s="75"/>
      <c r="D6" s="76">
        <v>42390</v>
      </c>
      <c r="E6" s="77"/>
      <c r="F6" s="77"/>
      <c r="G6" s="77"/>
      <c r="H6" s="77"/>
      <c r="I6" s="77"/>
      <c r="J6" s="78"/>
      <c r="K6" s="73" t="s">
        <v>40</v>
      </c>
      <c r="L6" s="74"/>
      <c r="M6" s="74"/>
      <c r="N6" s="74"/>
      <c r="O6" s="74"/>
      <c r="P6" s="74"/>
      <c r="Q6" s="75"/>
      <c r="R6" s="42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1"/>
      <c r="AG6" s="42" t="s">
        <v>15</v>
      </c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1"/>
      <c r="CF6" s="39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1"/>
    </row>
    <row r="7" spans="1:118" s="4" customFormat="1" ht="15" customHeight="1" x14ac:dyDescent="0.15">
      <c r="A7" s="73" t="s">
        <v>47</v>
      </c>
      <c r="B7" s="74"/>
      <c r="C7" s="75"/>
      <c r="D7" s="76">
        <v>42392</v>
      </c>
      <c r="E7" s="77"/>
      <c r="F7" s="77"/>
      <c r="G7" s="77"/>
      <c r="H7" s="77"/>
      <c r="I7" s="77"/>
      <c r="J7" s="78"/>
      <c r="K7" s="73" t="s">
        <v>48</v>
      </c>
      <c r="L7" s="74"/>
      <c r="M7" s="74"/>
      <c r="N7" s="74"/>
      <c r="O7" s="74"/>
      <c r="P7" s="74"/>
      <c r="Q7" s="75"/>
      <c r="R7" s="42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1"/>
      <c r="AG7" s="42" t="s">
        <v>49</v>
      </c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1"/>
      <c r="CF7" s="39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1"/>
    </row>
    <row r="8" spans="1:118" s="4" customFormat="1" ht="15" customHeight="1" x14ac:dyDescent="0.15">
      <c r="A8" s="73"/>
      <c r="B8" s="74"/>
      <c r="C8" s="75"/>
      <c r="D8" s="76"/>
      <c r="E8" s="77"/>
      <c r="F8" s="77"/>
      <c r="G8" s="77"/>
      <c r="H8" s="77"/>
      <c r="I8" s="77"/>
      <c r="J8" s="78"/>
      <c r="K8" s="73"/>
      <c r="L8" s="74"/>
      <c r="M8" s="74"/>
      <c r="N8" s="74"/>
      <c r="O8" s="74"/>
      <c r="P8" s="74"/>
      <c r="Q8" s="75"/>
      <c r="R8" s="42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1"/>
      <c r="AG8" s="42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1"/>
      <c r="CF8" s="39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1"/>
    </row>
    <row r="9" spans="1:118" s="4" customFormat="1" ht="15" customHeight="1" x14ac:dyDescent="0.15">
      <c r="A9" s="73"/>
      <c r="B9" s="74"/>
      <c r="C9" s="75"/>
      <c r="D9" s="76"/>
      <c r="E9" s="77"/>
      <c r="F9" s="77"/>
      <c r="G9" s="77"/>
      <c r="H9" s="77"/>
      <c r="I9" s="77"/>
      <c r="J9" s="78"/>
      <c r="K9" s="73"/>
      <c r="L9" s="74"/>
      <c r="M9" s="74"/>
      <c r="N9" s="74"/>
      <c r="O9" s="74"/>
      <c r="P9" s="74"/>
      <c r="Q9" s="75"/>
      <c r="R9" s="42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1"/>
      <c r="AG9" s="42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1"/>
      <c r="CF9" s="39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1"/>
    </row>
    <row r="10" spans="1:118" s="4" customFormat="1" ht="15" customHeight="1" x14ac:dyDescent="0.15">
      <c r="A10" s="73"/>
      <c r="B10" s="74"/>
      <c r="C10" s="75"/>
      <c r="D10" s="76"/>
      <c r="E10" s="77"/>
      <c r="F10" s="77"/>
      <c r="G10" s="77"/>
      <c r="H10" s="77"/>
      <c r="I10" s="77"/>
      <c r="J10" s="78"/>
      <c r="K10" s="73"/>
      <c r="L10" s="74"/>
      <c r="M10" s="74"/>
      <c r="N10" s="74"/>
      <c r="O10" s="74"/>
      <c r="P10" s="74"/>
      <c r="Q10" s="75"/>
      <c r="R10" s="42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1"/>
      <c r="AG10" s="42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1"/>
      <c r="CF10" s="39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1"/>
    </row>
    <row r="11" spans="1:118" s="4" customFormat="1" ht="15" customHeight="1" x14ac:dyDescent="0.15">
      <c r="A11" s="73"/>
      <c r="B11" s="74"/>
      <c r="C11" s="75"/>
      <c r="D11" s="76"/>
      <c r="E11" s="77"/>
      <c r="F11" s="77"/>
      <c r="G11" s="77"/>
      <c r="H11" s="77"/>
      <c r="I11" s="77"/>
      <c r="J11" s="78"/>
      <c r="K11" s="73"/>
      <c r="L11" s="74"/>
      <c r="M11" s="74"/>
      <c r="N11" s="74"/>
      <c r="O11" s="74"/>
      <c r="P11" s="74"/>
      <c r="Q11" s="75"/>
      <c r="R11" s="42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  <c r="AG11" s="42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1"/>
      <c r="CF11" s="39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1"/>
    </row>
    <row r="12" spans="1:118" ht="15" customHeight="1" x14ac:dyDescent="0.15">
      <c r="A12" s="73"/>
      <c r="B12" s="74"/>
      <c r="C12" s="75"/>
      <c r="D12" s="76"/>
      <c r="E12" s="77"/>
      <c r="F12" s="77"/>
      <c r="G12" s="77"/>
      <c r="H12" s="77"/>
      <c r="I12" s="77"/>
      <c r="J12" s="78"/>
      <c r="K12" s="73"/>
      <c r="L12" s="74"/>
      <c r="M12" s="74"/>
      <c r="N12" s="74"/>
      <c r="O12" s="74"/>
      <c r="P12" s="74"/>
      <c r="Q12" s="75"/>
      <c r="R12" s="42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1"/>
      <c r="AG12" s="42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1"/>
      <c r="CF12" s="39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1"/>
    </row>
    <row r="13" spans="1:118" ht="15" customHeight="1" x14ac:dyDescent="0.15">
      <c r="A13" s="73"/>
      <c r="B13" s="74"/>
      <c r="C13" s="75"/>
      <c r="D13" s="76"/>
      <c r="E13" s="77"/>
      <c r="F13" s="77"/>
      <c r="G13" s="77"/>
      <c r="H13" s="77"/>
      <c r="I13" s="77"/>
      <c r="J13" s="78"/>
      <c r="K13" s="73"/>
      <c r="L13" s="74"/>
      <c r="M13" s="74"/>
      <c r="N13" s="74"/>
      <c r="O13" s="74"/>
      <c r="P13" s="74"/>
      <c r="Q13" s="75"/>
      <c r="R13" s="42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  <c r="AG13" s="42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1"/>
      <c r="CF13" s="39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1"/>
    </row>
    <row r="14" spans="1:118" ht="15" customHeight="1" x14ac:dyDescent="0.15">
      <c r="A14" s="73"/>
      <c r="B14" s="74"/>
      <c r="C14" s="75"/>
      <c r="D14" s="76"/>
      <c r="E14" s="77"/>
      <c r="F14" s="77"/>
      <c r="G14" s="77"/>
      <c r="H14" s="77"/>
      <c r="I14" s="77"/>
      <c r="J14" s="78"/>
      <c r="K14" s="73"/>
      <c r="L14" s="74"/>
      <c r="M14" s="74"/>
      <c r="N14" s="74"/>
      <c r="O14" s="74"/>
      <c r="P14" s="74"/>
      <c r="Q14" s="75"/>
      <c r="R14" s="42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1"/>
      <c r="AG14" s="42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1"/>
      <c r="CF14" s="39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1"/>
    </row>
    <row r="15" spans="1:118" ht="15" customHeight="1" x14ac:dyDescent="0.15">
      <c r="A15" s="73"/>
      <c r="B15" s="74"/>
      <c r="C15" s="75"/>
      <c r="D15" s="76"/>
      <c r="E15" s="77"/>
      <c r="F15" s="77"/>
      <c r="G15" s="77"/>
      <c r="H15" s="77"/>
      <c r="I15" s="77"/>
      <c r="J15" s="78"/>
      <c r="K15" s="73"/>
      <c r="L15" s="74"/>
      <c r="M15" s="74"/>
      <c r="N15" s="74"/>
      <c r="O15" s="74"/>
      <c r="P15" s="74"/>
      <c r="Q15" s="75"/>
      <c r="R15" s="42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1"/>
      <c r="AG15" s="42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1"/>
      <c r="CF15" s="39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1"/>
    </row>
    <row r="16" spans="1:118" ht="15" customHeight="1" x14ac:dyDescent="0.15">
      <c r="A16" s="73"/>
      <c r="B16" s="74"/>
      <c r="C16" s="75"/>
      <c r="D16" s="76"/>
      <c r="E16" s="77"/>
      <c r="F16" s="77"/>
      <c r="G16" s="77"/>
      <c r="H16" s="77"/>
      <c r="I16" s="77"/>
      <c r="J16" s="78"/>
      <c r="K16" s="73"/>
      <c r="L16" s="74"/>
      <c r="M16" s="74"/>
      <c r="N16" s="74"/>
      <c r="O16" s="74"/>
      <c r="P16" s="74"/>
      <c r="Q16" s="75"/>
      <c r="R16" s="42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1"/>
      <c r="AG16" s="42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1"/>
      <c r="CF16" s="39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1"/>
    </row>
    <row r="17" spans="1:96" ht="15" customHeight="1" x14ac:dyDescent="0.15">
      <c r="A17" s="73"/>
      <c r="B17" s="74"/>
      <c r="C17" s="75"/>
      <c r="D17" s="76"/>
      <c r="E17" s="77"/>
      <c r="F17" s="77"/>
      <c r="G17" s="77"/>
      <c r="H17" s="77"/>
      <c r="I17" s="77"/>
      <c r="J17" s="78"/>
      <c r="K17" s="73"/>
      <c r="L17" s="74"/>
      <c r="M17" s="74"/>
      <c r="N17" s="74"/>
      <c r="O17" s="74"/>
      <c r="P17" s="74"/>
      <c r="Q17" s="75"/>
      <c r="R17" s="42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1"/>
      <c r="AG17" s="42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1"/>
      <c r="CF17" s="39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1"/>
    </row>
    <row r="18" spans="1:96" ht="15" customHeight="1" x14ac:dyDescent="0.15">
      <c r="A18" s="73"/>
      <c r="B18" s="74"/>
      <c r="C18" s="75"/>
      <c r="D18" s="76"/>
      <c r="E18" s="77"/>
      <c r="F18" s="77"/>
      <c r="G18" s="77"/>
      <c r="H18" s="77"/>
      <c r="I18" s="77"/>
      <c r="J18" s="78"/>
      <c r="K18" s="73"/>
      <c r="L18" s="74"/>
      <c r="M18" s="74"/>
      <c r="N18" s="74"/>
      <c r="O18" s="74"/>
      <c r="P18" s="74"/>
      <c r="Q18" s="75"/>
      <c r="R18" s="42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1"/>
      <c r="AG18" s="42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1"/>
      <c r="CF18" s="39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1"/>
    </row>
    <row r="19" spans="1:96" ht="15" customHeight="1" x14ac:dyDescent="0.15">
      <c r="A19" s="73"/>
      <c r="B19" s="74"/>
      <c r="C19" s="75"/>
      <c r="D19" s="76"/>
      <c r="E19" s="77"/>
      <c r="F19" s="77"/>
      <c r="G19" s="77"/>
      <c r="H19" s="77"/>
      <c r="I19" s="77"/>
      <c r="J19" s="78"/>
      <c r="K19" s="73"/>
      <c r="L19" s="74"/>
      <c r="M19" s="74"/>
      <c r="N19" s="74"/>
      <c r="O19" s="74"/>
      <c r="P19" s="74"/>
      <c r="Q19" s="75"/>
      <c r="R19" s="42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1"/>
      <c r="AG19" s="42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1"/>
      <c r="CF19" s="39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1"/>
    </row>
    <row r="20" spans="1:96" ht="15" customHeight="1" x14ac:dyDescent="0.15">
      <c r="A20" s="73"/>
      <c r="B20" s="74"/>
      <c r="C20" s="75"/>
      <c r="D20" s="76"/>
      <c r="E20" s="77"/>
      <c r="F20" s="77"/>
      <c r="G20" s="77"/>
      <c r="H20" s="77"/>
      <c r="I20" s="77"/>
      <c r="J20" s="78"/>
      <c r="K20" s="73"/>
      <c r="L20" s="74"/>
      <c r="M20" s="74"/>
      <c r="N20" s="74"/>
      <c r="O20" s="74"/>
      <c r="P20" s="74"/>
      <c r="Q20" s="75"/>
      <c r="R20" s="42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1"/>
      <c r="AG20" s="42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1"/>
      <c r="CF20" s="39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1"/>
    </row>
    <row r="21" spans="1:96" ht="15" customHeight="1" x14ac:dyDescent="0.15">
      <c r="A21" s="73"/>
      <c r="B21" s="74"/>
      <c r="C21" s="75"/>
      <c r="D21" s="76"/>
      <c r="E21" s="77"/>
      <c r="F21" s="77"/>
      <c r="G21" s="77"/>
      <c r="H21" s="77"/>
      <c r="I21" s="77"/>
      <c r="J21" s="78"/>
      <c r="K21" s="73"/>
      <c r="L21" s="74"/>
      <c r="M21" s="74"/>
      <c r="N21" s="74"/>
      <c r="O21" s="74"/>
      <c r="P21" s="74"/>
      <c r="Q21" s="75"/>
      <c r="R21" s="42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1"/>
      <c r="AG21" s="42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1"/>
      <c r="CF21" s="39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1"/>
    </row>
    <row r="22" spans="1:96" ht="15" customHeight="1" x14ac:dyDescent="0.15">
      <c r="A22" s="73"/>
      <c r="B22" s="74"/>
      <c r="C22" s="75"/>
      <c r="D22" s="76"/>
      <c r="E22" s="77"/>
      <c r="F22" s="77"/>
      <c r="G22" s="77"/>
      <c r="H22" s="77"/>
      <c r="I22" s="77"/>
      <c r="J22" s="78"/>
      <c r="K22" s="73"/>
      <c r="L22" s="74"/>
      <c r="M22" s="74"/>
      <c r="N22" s="74"/>
      <c r="O22" s="74"/>
      <c r="P22" s="74"/>
      <c r="Q22" s="75"/>
      <c r="R22" s="42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1"/>
      <c r="AG22" s="42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1"/>
      <c r="CF22" s="39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1"/>
    </row>
    <row r="23" spans="1:96" ht="15" customHeight="1" x14ac:dyDescent="0.15">
      <c r="A23" s="73"/>
      <c r="B23" s="74"/>
      <c r="C23" s="75"/>
      <c r="D23" s="76"/>
      <c r="E23" s="77"/>
      <c r="F23" s="77"/>
      <c r="G23" s="77"/>
      <c r="H23" s="77"/>
      <c r="I23" s="77"/>
      <c r="J23" s="78"/>
      <c r="K23" s="73"/>
      <c r="L23" s="74"/>
      <c r="M23" s="74"/>
      <c r="N23" s="74"/>
      <c r="O23" s="74"/>
      <c r="P23" s="74"/>
      <c r="Q23" s="75"/>
      <c r="R23" s="42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  <c r="AG23" s="42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1"/>
      <c r="CF23" s="39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1"/>
    </row>
    <row r="24" spans="1:96" ht="15" customHeight="1" x14ac:dyDescent="0.15">
      <c r="A24" s="73"/>
      <c r="B24" s="74"/>
      <c r="C24" s="75"/>
      <c r="D24" s="76"/>
      <c r="E24" s="77"/>
      <c r="F24" s="77"/>
      <c r="G24" s="77"/>
      <c r="H24" s="77"/>
      <c r="I24" s="77"/>
      <c r="J24" s="78"/>
      <c r="K24" s="73"/>
      <c r="L24" s="74"/>
      <c r="M24" s="74"/>
      <c r="N24" s="74"/>
      <c r="O24" s="74"/>
      <c r="P24" s="74"/>
      <c r="Q24" s="75"/>
      <c r="R24" s="42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1"/>
      <c r="AG24" s="42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1"/>
      <c r="CF24" s="39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1"/>
    </row>
    <row r="25" spans="1:96" ht="15" customHeight="1" x14ac:dyDescent="0.15">
      <c r="A25" s="73"/>
      <c r="B25" s="74"/>
      <c r="C25" s="75"/>
      <c r="D25" s="76"/>
      <c r="E25" s="77"/>
      <c r="F25" s="77"/>
      <c r="G25" s="77"/>
      <c r="H25" s="77"/>
      <c r="I25" s="77"/>
      <c r="J25" s="78"/>
      <c r="K25" s="73"/>
      <c r="L25" s="74"/>
      <c r="M25" s="74"/>
      <c r="N25" s="74"/>
      <c r="O25" s="74"/>
      <c r="P25" s="74"/>
      <c r="Q25" s="75"/>
      <c r="R25" s="42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1"/>
      <c r="AG25" s="42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1"/>
      <c r="CF25" s="39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1"/>
    </row>
    <row r="26" spans="1:96" ht="15" customHeight="1" x14ac:dyDescent="0.15">
      <c r="A26" s="73"/>
      <c r="B26" s="74"/>
      <c r="C26" s="75"/>
      <c r="D26" s="76"/>
      <c r="E26" s="77"/>
      <c r="F26" s="77"/>
      <c r="G26" s="77"/>
      <c r="H26" s="77"/>
      <c r="I26" s="77"/>
      <c r="J26" s="78"/>
      <c r="K26" s="73"/>
      <c r="L26" s="74"/>
      <c r="M26" s="74"/>
      <c r="N26" s="74"/>
      <c r="O26" s="74"/>
      <c r="P26" s="74"/>
      <c r="Q26" s="75"/>
      <c r="R26" s="42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1"/>
      <c r="AG26" s="42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1"/>
      <c r="CF26" s="39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1"/>
    </row>
    <row r="27" spans="1:96" ht="15" customHeight="1" x14ac:dyDescent="0.15">
      <c r="A27" s="73"/>
      <c r="B27" s="74"/>
      <c r="C27" s="75"/>
      <c r="D27" s="76"/>
      <c r="E27" s="77"/>
      <c r="F27" s="77"/>
      <c r="G27" s="77"/>
      <c r="H27" s="77"/>
      <c r="I27" s="77"/>
      <c r="J27" s="78"/>
      <c r="K27" s="73"/>
      <c r="L27" s="74"/>
      <c r="M27" s="74"/>
      <c r="N27" s="74"/>
      <c r="O27" s="74"/>
      <c r="P27" s="74"/>
      <c r="Q27" s="75"/>
      <c r="R27" s="42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1"/>
      <c r="AG27" s="42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1"/>
      <c r="CF27" s="39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1"/>
    </row>
    <row r="28" spans="1:96" ht="15" customHeight="1" x14ac:dyDescent="0.15">
      <c r="A28" s="73"/>
      <c r="B28" s="74"/>
      <c r="C28" s="75"/>
      <c r="D28" s="76"/>
      <c r="E28" s="77"/>
      <c r="F28" s="77"/>
      <c r="G28" s="77"/>
      <c r="H28" s="77"/>
      <c r="I28" s="77"/>
      <c r="J28" s="78"/>
      <c r="K28" s="73"/>
      <c r="L28" s="74"/>
      <c r="M28" s="74"/>
      <c r="N28" s="74"/>
      <c r="O28" s="74"/>
      <c r="P28" s="74"/>
      <c r="Q28" s="75"/>
      <c r="R28" s="42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1"/>
      <c r="AG28" s="42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1"/>
      <c r="CF28" s="39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1"/>
    </row>
    <row r="29" spans="1:96" ht="15" customHeight="1" x14ac:dyDescent="0.15">
      <c r="A29" s="73"/>
      <c r="B29" s="74"/>
      <c r="C29" s="75"/>
      <c r="D29" s="76"/>
      <c r="E29" s="77"/>
      <c r="F29" s="77"/>
      <c r="G29" s="77"/>
      <c r="H29" s="77"/>
      <c r="I29" s="77"/>
      <c r="J29" s="78"/>
      <c r="K29" s="73"/>
      <c r="L29" s="74"/>
      <c r="M29" s="74"/>
      <c r="N29" s="74"/>
      <c r="O29" s="74"/>
      <c r="P29" s="74"/>
      <c r="Q29" s="75"/>
      <c r="R29" s="42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1"/>
      <c r="AG29" s="42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1"/>
      <c r="CF29" s="39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1"/>
    </row>
    <row r="30" spans="1:96" ht="15" customHeight="1" x14ac:dyDescent="0.15">
      <c r="A30" s="73"/>
      <c r="B30" s="74"/>
      <c r="C30" s="75"/>
      <c r="D30" s="76"/>
      <c r="E30" s="77"/>
      <c r="F30" s="77"/>
      <c r="G30" s="77"/>
      <c r="H30" s="77"/>
      <c r="I30" s="77"/>
      <c r="J30" s="78"/>
      <c r="K30" s="73"/>
      <c r="L30" s="74"/>
      <c r="M30" s="74"/>
      <c r="N30" s="74"/>
      <c r="O30" s="74"/>
      <c r="P30" s="74"/>
      <c r="Q30" s="75"/>
      <c r="R30" s="42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1"/>
      <c r="AG30" s="42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1"/>
      <c r="CF30" s="39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1"/>
    </row>
    <row r="31" spans="1:96" ht="15" customHeight="1" x14ac:dyDescent="0.15">
      <c r="A31" s="73"/>
      <c r="B31" s="74"/>
      <c r="C31" s="75"/>
      <c r="D31" s="76"/>
      <c r="E31" s="77"/>
      <c r="F31" s="77"/>
      <c r="G31" s="77"/>
      <c r="H31" s="77"/>
      <c r="I31" s="77"/>
      <c r="J31" s="78"/>
      <c r="K31" s="73"/>
      <c r="L31" s="74"/>
      <c r="M31" s="74"/>
      <c r="N31" s="74"/>
      <c r="O31" s="74"/>
      <c r="P31" s="74"/>
      <c r="Q31" s="75"/>
      <c r="R31" s="42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1"/>
      <c r="AG31" s="42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1"/>
      <c r="CF31" s="39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1"/>
    </row>
    <row r="32" spans="1:96" ht="15" customHeight="1" x14ac:dyDescent="0.15">
      <c r="A32" s="73"/>
      <c r="B32" s="74"/>
      <c r="C32" s="75"/>
      <c r="D32" s="76"/>
      <c r="E32" s="77"/>
      <c r="F32" s="77"/>
      <c r="G32" s="77"/>
      <c r="H32" s="77"/>
      <c r="I32" s="77"/>
      <c r="J32" s="78"/>
      <c r="K32" s="73"/>
      <c r="L32" s="74"/>
      <c r="M32" s="74"/>
      <c r="N32" s="74"/>
      <c r="O32" s="74"/>
      <c r="P32" s="74"/>
      <c r="Q32" s="75"/>
      <c r="R32" s="42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1"/>
      <c r="AG32" s="42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1"/>
      <c r="CF32" s="39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1"/>
    </row>
    <row r="33" spans="1:96" ht="15" customHeight="1" x14ac:dyDescent="0.15">
      <c r="A33" s="73"/>
      <c r="B33" s="74"/>
      <c r="C33" s="75"/>
      <c r="D33" s="76"/>
      <c r="E33" s="77"/>
      <c r="F33" s="77"/>
      <c r="G33" s="77"/>
      <c r="H33" s="77"/>
      <c r="I33" s="77"/>
      <c r="J33" s="78"/>
      <c r="K33" s="73"/>
      <c r="L33" s="74"/>
      <c r="M33" s="74"/>
      <c r="N33" s="74"/>
      <c r="O33" s="74"/>
      <c r="P33" s="74"/>
      <c r="Q33" s="75"/>
      <c r="R33" s="42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1"/>
      <c r="AG33" s="42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1"/>
      <c r="CF33" s="39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1"/>
    </row>
    <row r="34" spans="1:96" ht="15" customHeight="1" x14ac:dyDescent="0.15">
      <c r="A34" s="73"/>
      <c r="B34" s="74"/>
      <c r="C34" s="75"/>
      <c r="D34" s="76"/>
      <c r="E34" s="77"/>
      <c r="F34" s="77"/>
      <c r="G34" s="77"/>
      <c r="H34" s="77"/>
      <c r="I34" s="77"/>
      <c r="J34" s="78"/>
      <c r="K34" s="73"/>
      <c r="L34" s="74"/>
      <c r="M34" s="74"/>
      <c r="N34" s="74"/>
      <c r="O34" s="74"/>
      <c r="P34" s="74"/>
      <c r="Q34" s="75"/>
      <c r="R34" s="42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1"/>
      <c r="AG34" s="42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1"/>
      <c r="CF34" s="39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1"/>
    </row>
    <row r="35" spans="1:96" ht="15" customHeight="1" x14ac:dyDescent="0.15">
      <c r="A35" s="73"/>
      <c r="B35" s="74"/>
      <c r="C35" s="75"/>
      <c r="D35" s="76"/>
      <c r="E35" s="77"/>
      <c r="F35" s="77"/>
      <c r="G35" s="77"/>
      <c r="H35" s="77"/>
      <c r="I35" s="77"/>
      <c r="J35" s="78"/>
      <c r="K35" s="73"/>
      <c r="L35" s="74"/>
      <c r="M35" s="74"/>
      <c r="N35" s="74"/>
      <c r="O35" s="74"/>
      <c r="P35" s="74"/>
      <c r="Q35" s="75"/>
      <c r="R35" s="42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1"/>
      <c r="AG35" s="42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1"/>
      <c r="CF35" s="39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1"/>
    </row>
    <row r="36" spans="1:96" ht="15" customHeight="1" x14ac:dyDescent="0.15">
      <c r="A36" s="73"/>
      <c r="B36" s="74"/>
      <c r="C36" s="75"/>
      <c r="D36" s="76"/>
      <c r="E36" s="77"/>
      <c r="F36" s="77"/>
      <c r="G36" s="77"/>
      <c r="H36" s="77"/>
      <c r="I36" s="77"/>
      <c r="J36" s="78"/>
      <c r="K36" s="73"/>
      <c r="L36" s="74"/>
      <c r="M36" s="74"/>
      <c r="N36" s="74"/>
      <c r="O36" s="74"/>
      <c r="P36" s="74"/>
      <c r="Q36" s="75"/>
      <c r="R36" s="42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1"/>
      <c r="AG36" s="42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1"/>
      <c r="CF36" s="39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1"/>
    </row>
    <row r="37" spans="1:96" ht="15" customHeight="1" x14ac:dyDescent="0.15">
      <c r="A37" s="73"/>
      <c r="B37" s="74"/>
      <c r="C37" s="75"/>
      <c r="D37" s="76"/>
      <c r="E37" s="77"/>
      <c r="F37" s="77"/>
      <c r="G37" s="77"/>
      <c r="H37" s="77"/>
      <c r="I37" s="77"/>
      <c r="J37" s="78"/>
      <c r="K37" s="73"/>
      <c r="L37" s="74"/>
      <c r="M37" s="74"/>
      <c r="N37" s="74"/>
      <c r="O37" s="74"/>
      <c r="P37" s="74"/>
      <c r="Q37" s="75"/>
      <c r="R37" s="42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1"/>
      <c r="AG37" s="42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1"/>
      <c r="CF37" s="39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1"/>
    </row>
    <row r="38" spans="1:96" ht="15" customHeight="1" x14ac:dyDescent="0.15">
      <c r="A38" s="73"/>
      <c r="B38" s="74"/>
      <c r="C38" s="75"/>
      <c r="D38" s="76"/>
      <c r="E38" s="77"/>
      <c r="F38" s="77"/>
      <c r="G38" s="77"/>
      <c r="H38" s="77"/>
      <c r="I38" s="77"/>
      <c r="J38" s="78"/>
      <c r="K38" s="73"/>
      <c r="L38" s="74"/>
      <c r="M38" s="74"/>
      <c r="N38" s="74"/>
      <c r="O38" s="74"/>
      <c r="P38" s="74"/>
      <c r="Q38" s="75"/>
      <c r="R38" s="42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1"/>
      <c r="AG38" s="42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1"/>
      <c r="CF38" s="39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1"/>
    </row>
    <row r="39" spans="1:96" ht="15" customHeight="1" x14ac:dyDescent="0.15">
      <c r="A39" s="73"/>
      <c r="B39" s="74"/>
      <c r="C39" s="75"/>
      <c r="D39" s="76"/>
      <c r="E39" s="77"/>
      <c r="F39" s="77"/>
      <c r="G39" s="77"/>
      <c r="H39" s="77"/>
      <c r="I39" s="77"/>
      <c r="J39" s="78"/>
      <c r="K39" s="73"/>
      <c r="L39" s="74"/>
      <c r="M39" s="74"/>
      <c r="N39" s="74"/>
      <c r="O39" s="74"/>
      <c r="P39" s="74"/>
      <c r="Q39" s="75"/>
      <c r="R39" s="42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1"/>
      <c r="AG39" s="42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1"/>
      <c r="CF39" s="39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1"/>
    </row>
    <row r="40" spans="1:96" ht="15" customHeight="1" x14ac:dyDescent="0.15">
      <c r="A40" s="73"/>
      <c r="B40" s="74"/>
      <c r="C40" s="75"/>
      <c r="D40" s="76"/>
      <c r="E40" s="77"/>
      <c r="F40" s="77"/>
      <c r="G40" s="77"/>
      <c r="H40" s="77"/>
      <c r="I40" s="77"/>
      <c r="J40" s="78"/>
      <c r="K40" s="73"/>
      <c r="L40" s="74"/>
      <c r="M40" s="74"/>
      <c r="N40" s="74"/>
      <c r="O40" s="74"/>
      <c r="P40" s="74"/>
      <c r="Q40" s="75"/>
      <c r="R40" s="42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1"/>
      <c r="AG40" s="42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1"/>
      <c r="CF40" s="39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1"/>
    </row>
    <row r="41" spans="1:96" ht="15" customHeight="1" x14ac:dyDescent="0.15">
      <c r="A41" s="73"/>
      <c r="B41" s="74"/>
      <c r="C41" s="75"/>
      <c r="D41" s="76"/>
      <c r="E41" s="77"/>
      <c r="F41" s="77"/>
      <c r="G41" s="77"/>
      <c r="H41" s="77"/>
      <c r="I41" s="77"/>
      <c r="J41" s="78"/>
      <c r="K41" s="73"/>
      <c r="L41" s="74"/>
      <c r="M41" s="74"/>
      <c r="N41" s="74"/>
      <c r="O41" s="74"/>
      <c r="P41" s="74"/>
      <c r="Q41" s="75"/>
      <c r="R41" s="42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1"/>
      <c r="AG41" s="42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1"/>
      <c r="CF41" s="39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1"/>
    </row>
    <row r="42" spans="1:96" ht="15" customHeight="1" x14ac:dyDescent="0.15">
      <c r="A42" s="73"/>
      <c r="B42" s="74"/>
      <c r="C42" s="75"/>
      <c r="D42" s="76"/>
      <c r="E42" s="77"/>
      <c r="F42" s="77"/>
      <c r="G42" s="77"/>
      <c r="H42" s="77"/>
      <c r="I42" s="77"/>
      <c r="J42" s="78"/>
      <c r="K42" s="73"/>
      <c r="L42" s="74"/>
      <c r="M42" s="74"/>
      <c r="N42" s="74"/>
      <c r="O42" s="74"/>
      <c r="P42" s="74"/>
      <c r="Q42" s="75"/>
      <c r="R42" s="42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1"/>
      <c r="AG42" s="42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1"/>
      <c r="CF42" s="39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1"/>
    </row>
    <row r="43" spans="1:96" ht="15" customHeight="1" x14ac:dyDescent="0.15">
      <c r="A43" s="73"/>
      <c r="B43" s="74"/>
      <c r="C43" s="75"/>
      <c r="D43" s="76"/>
      <c r="E43" s="77"/>
      <c r="F43" s="77"/>
      <c r="G43" s="77"/>
      <c r="H43" s="77"/>
      <c r="I43" s="77"/>
      <c r="J43" s="78"/>
      <c r="K43" s="73"/>
      <c r="L43" s="74"/>
      <c r="M43" s="74"/>
      <c r="N43" s="74"/>
      <c r="O43" s="74"/>
      <c r="P43" s="74"/>
      <c r="Q43" s="75"/>
      <c r="R43" s="42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1"/>
      <c r="AG43" s="42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1"/>
      <c r="CF43" s="39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1"/>
    </row>
  </sheetData>
  <mergeCells count="248"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Normal="100" zoomScaleSheetLayoutView="100" workbookViewId="0">
      <selection activeCell="CL4" sqref="CL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58" t="s">
        <v>16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56" t="s">
        <v>0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 t="s">
        <v>1</v>
      </c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57" t="str">
        <f>IF(変更履歴!AE2="","",変更履歴!AE2)</f>
        <v>パスじぇねくん</v>
      </c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72">
        <f>変更履歴!CE3</f>
        <v>42392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20</v>
      </c>
      <c r="B6" s="7" t="s">
        <v>17</v>
      </c>
      <c r="CR6" s="14"/>
    </row>
    <row r="7" spans="1:118" s="4" customFormat="1" ht="15" customHeight="1" x14ac:dyDescent="0.15">
      <c r="A7" s="13"/>
      <c r="B7" s="4" t="s">
        <v>41</v>
      </c>
      <c r="CR7" s="14"/>
    </row>
    <row r="8" spans="1:118" s="4" customFormat="1" ht="15" customHeight="1" x14ac:dyDescent="0.15">
      <c r="A8" s="13"/>
      <c r="B8" s="4" t="s">
        <v>42</v>
      </c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20</v>
      </c>
      <c r="B13" s="7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32</v>
      </c>
      <c r="D14" s="4"/>
      <c r="E14" s="4"/>
      <c r="F14" s="4"/>
      <c r="G14" s="4"/>
      <c r="H14" s="4"/>
      <c r="I14" s="4"/>
      <c r="J14" s="4" t="s">
        <v>37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43</v>
      </c>
      <c r="X14" s="4"/>
      <c r="Y14" s="4"/>
      <c r="Z14" s="4"/>
      <c r="AA14" s="4"/>
      <c r="AB14" s="4"/>
      <c r="AC14" s="4"/>
      <c r="AD14" s="4"/>
      <c r="AE14" s="4"/>
      <c r="AF14" s="4"/>
      <c r="AH14" s="4"/>
      <c r="AI14" s="4"/>
      <c r="AJ14" s="4"/>
      <c r="AK14" s="4" t="s">
        <v>44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20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20</v>
      </c>
      <c r="B23" s="7" t="s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22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20</v>
      </c>
      <c r="B27" s="7" t="s">
        <v>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28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29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46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45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20</v>
      </c>
      <c r="B34" s="7" t="s">
        <v>23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20</v>
      </c>
      <c r="B37" s="7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tabSelected="1" view="pageBreakPreview" zoomScaleNormal="100" zoomScaleSheetLayoutView="100" workbookViewId="0">
      <selection activeCell="BP35" sqref="BP35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58" t="s">
        <v>30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56" t="s">
        <v>0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 t="s">
        <v>1</v>
      </c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84" t="str">
        <f>IF(システム概要!AC2="","",システム概要!AC2)</f>
        <v>パスじぇねくん</v>
      </c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v>39952</v>
      </c>
      <c r="CF2" s="81"/>
      <c r="CG2" s="81"/>
      <c r="CH2" s="81"/>
      <c r="CI2" s="81"/>
      <c r="CJ2" s="81"/>
      <c r="CK2" s="82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58" t="s">
        <v>38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56" t="s">
        <v>0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 t="s">
        <v>1</v>
      </c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57" t="str">
        <f>IF(変更履歴!AE2="","",変更履歴!AE2)</f>
        <v>パスじぇねくん</v>
      </c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72">
        <f>変更履歴!CE3</f>
        <v>42392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A1:F3"/>
    <mergeCell ref="G1:AB3"/>
    <mergeCell ref="AC1:AZ1"/>
    <mergeCell ref="BA1:BX1"/>
    <mergeCell ref="BY1:CD1"/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58" t="s">
        <v>27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56" t="s">
        <v>0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 t="s">
        <v>1</v>
      </c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v>39952</v>
      </c>
      <c r="CF2" s="70"/>
      <c r="CG2" s="70"/>
      <c r="CH2" s="70"/>
      <c r="CI2" s="70"/>
      <c r="CJ2" s="70"/>
      <c r="CK2" s="71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  <mergeCell ref="CL1:CR1"/>
    <mergeCell ref="CL2:CR2"/>
    <mergeCell ref="CL3:CR3"/>
    <mergeCell ref="BY2:CD2"/>
    <mergeCell ref="BY3:CD3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画面遷移図!Print_Area</vt:lpstr>
      <vt:lpstr>補足資料!Print_Area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2016-01-27T02:57:24Z</dcterms:modified>
</cp:coreProperties>
</file>