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E297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R295" i="3" l="1"/>
  <c r="AS294" i="3"/>
  <c r="AK297" i="3"/>
  <c r="BA298" i="3"/>
  <c r="BA294" i="3"/>
  <c r="AW297" i="3"/>
  <c r="AK294" i="3"/>
  <c r="AK296" i="3"/>
  <c r="AO298" i="3"/>
  <c r="AN294" i="3"/>
  <c r="AZ294" i="3"/>
  <c r="AZ296" i="3"/>
  <c r="M294" i="3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K293" i="3" l="1"/>
  <c r="AN293" i="3"/>
  <c r="BA293" i="3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<sst xmlns="http://schemas.openxmlformats.org/spreadsheetml/2006/main" count="1077" uniqueCount="175">
  <si>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</si>
  <si>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</si>
  <si>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</si>
  <si>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</si>
  <si>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</si>
  <si>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</si>
  <si>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</si>
  <si>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</si>
  <si>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</si>
  <si>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</si>
  <si>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</si>
  <si>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</si>
  <si>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</si>
  <si>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</si>
  <si>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</si>
  <si>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</si>
  <si>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</si>
  <si>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</si>
  <si>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</si>
  <si>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</si>
  <si>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</si>
  <si>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</si>
  <si>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</si>
  <si>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</si>
  <si>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</si>
  <si>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</si>
  <si>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</si>
  <si>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</si>
  <si>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</si>
  <si>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</si>
  <si>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</si>
  <si>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</si>
  <si>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</si>
  <si>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</si>
  <si>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</si>
  <si>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</si>
  <si>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</si>
  <si>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</si>
  <si>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</si>
  <si>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</si>
  <si>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</si>
  <si>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</si>
  <si>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</si>
  <si>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</si>
  <si>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</si>
  <si>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</si>
  <si>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</si>
  <si>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</si>
  <si>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</si>
  <si>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</si>
  <si>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</si>
  <si>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</si>
  <si>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</si>
  <si>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</si>
  <si>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</si>
  <si>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</si>
  <si>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</si>
  <si>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</si>
  <si>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</si>
  <si>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</si>
  <si>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</si>
  <si>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</si>
  <si>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</si>
  <si>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</si>
  <si>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</si>
  <si>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</si>
  <si>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</si>
  <si>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</si>
  <si>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</si>
  <si>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</si>
  <si>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</si>
  <si>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</si>
  <si>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</si>
  <si>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</si>
  <si>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</si>
  <si>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</si>
  <si>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</si>
  <si>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</si>
  <si>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</si>
  <si>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</si>
  <si>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</si>
  <si>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</si>
  <si>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</si>
  <si>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</si>
  <si>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</si>
  <si>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</si>
  <si>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</si>
  <si>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</si>
  <si>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</si>
  <si>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</si>
  <si>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</si>
  <si>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</si>
  <si>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</si>
  <si>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</si>
  <si>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</si>
  <si>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</si>
  <si>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</si>
  <si>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</si>
  <si>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</si>
  <si>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</si>
  <si>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</si>
  <si>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</si>
  <si>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</si>
  <si>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</si>
  <si>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</si>
  <si>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</si>
  <si>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</si>
  <si>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</si>
  <si>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</si>
  <si>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</si>
  <si>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</si>
  <si>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</si>
  <si>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</si>
  <si>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P2</t>
    <phoneticPr fontId="1"/>
  </si>
  <si>
    <t>P6</t>
    <phoneticPr fontId="1"/>
  </si>
  <si>
    <t>P7</t>
    <phoneticPr fontId="1"/>
  </si>
  <si>
    <t>P9</t>
    <phoneticPr fontId="1"/>
  </si>
  <si>
    <t>P10</t>
    <phoneticPr fontId="1"/>
  </si>
  <si>
    <t>P11</t>
    <phoneticPr fontId="1"/>
  </si>
  <si>
    <t>User情報初期設定画面</t>
    <phoneticPr fontId="1"/>
  </si>
  <si>
    <t>PW新規登録画面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</si>
  <si>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</si>
  <si>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</si>
  <si>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</si>
  <si>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</si>
  <si>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</si>
  <si>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</si>
  <si>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</si>
  <si>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</si>
  <si>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</si>
  <si>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</si>
  <si>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</si>
  <si>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</si>
  <si>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</si>
  <si>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</si>
  <si>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</si>
  <si>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</si>
  <si>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</si>
  <si>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</si>
  <si>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</si>
  <si>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</si>
  <si>
    <t>とりあえず動くようにしたい→</t>
    <rPh sb="5" eb="6">
      <t>ウゴ</t>
    </rPh>
    <phoneticPr fontId="1"/>
  </si>
  <si>
    <t>修正・レイアウトの詰め作業→</t>
    <rPh sb="0" eb="2">
      <t>シュウセイ</t>
    </rPh>
    <rPh sb="9" eb="10">
      <t>ツ</t>
    </rPh>
    <rPh sb="11" eb="13">
      <t>サギョウ</t>
    </rPh>
    <phoneticPr fontId="1"/>
  </si>
  <si>
    <t>修正・完成→</t>
    <rPh sb="0" eb="2">
      <t>シュウセイ</t>
    </rPh>
    <rPh sb="3" eb="5">
      <t>カンセイ</t>
    </rPh>
    <phoneticPr fontId="1"/>
  </si>
  <si>
    <t>PT→</t>
    <phoneticPr fontId="1"/>
  </si>
  <si>
    <t>P1</t>
    <phoneticPr fontId="1"/>
  </si>
  <si>
    <t>P3</t>
    <phoneticPr fontId="1"/>
  </si>
  <si>
    <t>P4</t>
    <phoneticPr fontId="1"/>
  </si>
  <si>
    <t>P0-2</t>
    <phoneticPr fontId="1"/>
  </si>
  <si>
    <t>P0-3</t>
    <phoneticPr fontId="1"/>
  </si>
  <si>
    <t>P0-1</t>
    <phoneticPr fontId="1"/>
  </si>
  <si>
    <t>PW一覧画面</t>
    <phoneticPr fontId="1"/>
  </si>
  <si>
    <t>PW生成画面</t>
    <phoneticPr fontId="1"/>
  </si>
  <si>
    <t>PW登録確認画面</t>
    <phoneticPr fontId="1"/>
  </si>
  <si>
    <t>User確認画面</t>
    <phoneticPr fontId="1"/>
  </si>
  <si>
    <t>P5/P8</t>
    <phoneticPr fontId="1"/>
  </si>
  <si>
    <t>PW確認画面</t>
    <phoneticPr fontId="1"/>
  </si>
  <si>
    <t>User情報一覧画面</t>
    <phoneticPr fontId="1"/>
  </si>
  <si>
    <t>アプリ設定画面</t>
    <phoneticPr fontId="1"/>
  </si>
  <si>
    <t>P12</t>
    <phoneticPr fontId="1"/>
  </si>
  <si>
    <t>アプリ初期化確認画面</t>
    <phoneticPr fontId="1"/>
  </si>
  <si>
    <t>User情報登録</t>
    <phoneticPr fontId="1"/>
  </si>
  <si>
    <t>今井</t>
    <rPh sb="0" eb="2">
      <t>イマイ</t>
    </rPh>
    <phoneticPr fontId="1"/>
  </si>
  <si>
    <t>田中</t>
    <rPh sb="0" eb="2">
      <t>タナカ</t>
    </rPh>
    <phoneticPr fontId="1"/>
  </si>
  <si>
    <t>河野</t>
    <rPh sb="0" eb="1">
      <t>カワ</t>
    </rPh>
    <rPh sb="1" eb="2">
      <t>ノ</t>
    </rPh>
    <phoneticPr fontId="1"/>
  </si>
  <si>
    <t>河野</t>
    <rPh sb="0" eb="2">
      <t>カワノ</t>
    </rPh>
    <phoneticPr fontId="1"/>
  </si>
  <si>
    <t>浦島</t>
    <rPh sb="0" eb="2">
      <t>ウラシマ</t>
    </rPh>
    <phoneticPr fontId="1"/>
  </si>
  <si>
    <t>堀川</t>
    <rPh sb="0" eb="2">
      <t>ホリカワ</t>
    </rPh>
    <phoneticPr fontId="1"/>
  </si>
  <si>
    <t>DBHelper</t>
    <phoneticPr fontId="1"/>
  </si>
  <si>
    <t>Preference</t>
    <phoneticPr fontId="1"/>
  </si>
  <si>
    <t>GoogleDrive Upload</t>
    <phoneticPr fontId="1"/>
  </si>
  <si>
    <t>RecyclerViewAdapter作成</t>
    <rPh sb="19" eb="21">
      <t>サクセイ</t>
    </rPh>
    <phoneticPr fontId="1"/>
  </si>
  <si>
    <t>NavDrawer レイアウト</t>
    <phoneticPr fontId="1"/>
  </si>
  <si>
    <t>田中</t>
    <rPh sb="0" eb="2">
      <t>タナカ</t>
    </rPh>
    <phoneticPr fontId="1"/>
  </si>
  <si>
    <t>小テスト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</si>
</sst>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99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V9" activePane="bottomRight" state="frozen"/>
      <selection pane="topRight" activeCell="H1" sqref="H1"/>
      <selection pane="bottomLeft" activeCell="A9" sqref="A9"/>
      <selection pane="bottomRight" activeCell="W127" sqref="W127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2"/>
      <c r="B1" s="112"/>
      <c r="C1" s="56">
        <f ca="1">TODAY()</f>
        <v>42411</v>
      </c>
      <c r="D1" s="57" t="s">
        <v>55</v>
      </c>
      <c r="E1" s="80" t="str">
        <f ca="1">($BF$3-C1) &amp; "日"</f>
        <v>33日</v>
      </c>
      <c r="F1" s="80" t="str">
        <f ca="1">"( "&amp;NETWORKDAYS(C1,BF3,休日!A1:A9)&amp;"日 )"</f>
        <v>( 19日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3">
        <v>42005</v>
      </c>
      <c r="I2" s="103"/>
      <c r="J2" s="103"/>
      <c r="K2" s="103"/>
      <c r="L2" s="103"/>
      <c r="M2" s="103"/>
      <c r="N2" s="103"/>
      <c r="O2" s="104">
        <v>42036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111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98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124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9" t="s">
        <v>141</v>
      </c>
      <c r="AG6" s="66"/>
      <c r="AH6" s="66"/>
      <c r="AI6" s="66"/>
      <c r="AJ6" s="66" t="s">
        <v>142</v>
      </c>
      <c r="AK6" s="66"/>
      <c r="AL6" s="66"/>
      <c r="AM6" s="66"/>
      <c r="AN6" s="66"/>
      <c r="AO6" s="66"/>
      <c r="AP6" s="66"/>
      <c r="AQ6" s="66" t="s">
        <v>144</v>
      </c>
      <c r="AR6" s="66"/>
      <c r="AS6" s="66"/>
      <c r="AT6" s="66"/>
      <c r="AU6" s="69" t="s">
        <v>143</v>
      </c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104</v>
      </c>
      <c r="Y7" s="66"/>
      <c r="Z7" s="66"/>
      <c r="AA7" s="66"/>
      <c r="AB7" s="66"/>
      <c r="AC7" s="66"/>
      <c r="AD7" s="66"/>
      <c r="AE7" s="66"/>
      <c r="AF7" s="66" t="s">
        <v>103</v>
      </c>
      <c r="AG7" s="66"/>
      <c r="AH7" s="66"/>
      <c r="AI7" s="66"/>
      <c r="AJ7" s="66"/>
      <c r="AK7" s="66" t="s">
        <v>109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110</v>
      </c>
      <c r="AY7" s="66" t="s">
        <v>98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100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100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hidden="1" customHeight="1" outlineLevel="1" x14ac:dyDescent="0.15">
      <c r="A11" s="57"/>
      <c r="B11" s="67"/>
      <c r="C11" s="123" t="s">
        <v>50</v>
      </c>
      <c r="D11" s="124"/>
      <c r="E11" s="124"/>
      <c r="F11" s="124"/>
      <c r="G11" s="12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23" t="s">
        <v>11</v>
      </c>
      <c r="D28" s="124"/>
      <c r="E28" s="124"/>
      <c r="F28" s="124"/>
      <c r="G28" s="12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105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106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107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108</v>
      </c>
      <c r="D53" s="66"/>
      <c r="E53" s="66"/>
      <c r="F53" s="62" t="s">
        <v>126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126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131</v>
      </c>
      <c r="D56" s="66"/>
      <c r="E56" s="66"/>
      <c r="F56" s="62" t="s">
        <v>132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 t="s">
        <v>136</v>
      </c>
      <c r="D57" s="66"/>
      <c r="E57" s="66">
        <f>SUM($H57:$BF57)</f>
        <v>5</v>
      </c>
      <c r="F57" s="62" t="s">
        <v>132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138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133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135</v>
      </c>
      <c r="D65" s="66"/>
      <c r="E65" s="66"/>
      <c r="F65" s="62" t="s">
        <v>132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132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139</v>
      </c>
      <c r="D68" s="66"/>
      <c r="E68" s="66"/>
      <c r="F68" s="62" t="s">
        <v>140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140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23" t="s">
        <v>34</v>
      </c>
      <c r="D89" s="124"/>
      <c r="E89" s="124"/>
      <c r="F89" s="124"/>
      <c r="G89" s="12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 t="s">
        <v>128</v>
      </c>
      <c r="E90" s="66"/>
      <c r="F90" s="62" t="s">
        <v>127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>
        <v>3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>
        <f>SUM($H91:$BF91)</f>
        <v>6</v>
      </c>
      <c r="F91" s="62" t="s">
        <v>127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>
        <v>3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129</v>
      </c>
      <c r="D93" s="66" t="s">
        <v>130</v>
      </c>
      <c r="E93" s="66"/>
      <c r="F93" s="62" t="s">
        <v>127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127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9" t="s">
        <v>82</v>
      </c>
      <c r="B99" s="119"/>
      <c r="C99" s="119"/>
      <c r="D99" s="119"/>
      <c r="E99" s="119"/>
      <c r="F99" s="120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05" t="s">
        <v>50</v>
      </c>
      <c r="D100" s="106"/>
      <c r="E100" s="106"/>
      <c r="F100" s="106"/>
      <c r="G100" s="10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>
        <v>1</v>
      </c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>
        <v>1</v>
      </c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100 %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>
        <v>100</v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 t="s">
        <v>163</v>
      </c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>
        <v>0</v>
      </c>
      <c r="W104" s="66">
        <v>2</v>
      </c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 t="s">
        <v>163</v>
      </c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>
        <v>1</v>
      </c>
      <c r="W105" s="66">
        <v>2</v>
      </c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>100 %</v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>
        <v>100</v>
      </c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127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>
        <v>2</v>
      </c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127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>
        <v>2</v>
      </c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112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134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05" t="s">
        <v>11</v>
      </c>
      <c r="D117" s="106"/>
      <c r="E117" s="106"/>
      <c r="F117" s="106"/>
      <c r="G117" s="10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150</v>
      </c>
      <c r="D118" s="66"/>
      <c r="E118" s="66"/>
      <c r="F118" s="62" t="s">
        <v>162</v>
      </c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>
        <v>0</v>
      </c>
      <c r="W118" s="66">
        <v>4</v>
      </c>
      <c r="X118" s="66">
        <v>3</v>
      </c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119</v>
      </c>
      <c r="D119" s="66"/>
      <c r="E119" s="66"/>
      <c r="F119" s="62" t="s">
        <v>162</v>
      </c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>
        <v>1</v>
      </c>
      <c r="W119" s="66">
        <v>4</v>
      </c>
      <c r="X119" s="66">
        <v>3</v>
      </c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>65 %</v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>
        <v>50</v>
      </c>
      <c r="X120" s="66">
        <v>65</v>
      </c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148</v>
      </c>
      <c r="D121" s="66"/>
      <c r="E121" s="66"/>
      <c r="F121" s="62" t="s">
        <v>162</v>
      </c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>
        <v>3</v>
      </c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119</v>
      </c>
      <c r="D122" s="66"/>
      <c r="E122" s="66"/>
      <c r="F122" s="62" t="s">
        <v>162</v>
      </c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>
        <v>3</v>
      </c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>65 %</v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>
        <v>65</v>
      </c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149</v>
      </c>
      <c r="D124" s="66"/>
      <c r="E124" s="66"/>
      <c r="F124" s="62" t="s">
        <v>162</v>
      </c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119</v>
      </c>
      <c r="D125" s="66"/>
      <c r="E125" s="66"/>
      <c r="F125" s="62" t="s">
        <v>162</v>
      </c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145</v>
      </c>
      <c r="D127" s="66"/>
      <c r="E127" s="66"/>
      <c r="F127" s="62" t="s">
        <v>59</v>
      </c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>
        <v>2</v>
      </c>
      <c r="X127" s="66">
        <v>6</v>
      </c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151</v>
      </c>
      <c r="D128" s="66"/>
      <c r="E128" s="66"/>
      <c r="F128" s="62" t="s">
        <v>59</v>
      </c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>
        <v>2</v>
      </c>
      <c r="X128" s="66">
        <v>6</v>
      </c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>40 %</v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>
        <v>15</v>
      </c>
      <c r="X129" s="66">
        <v>40</v>
      </c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113</v>
      </c>
      <c r="D130" s="66"/>
      <c r="E130" s="66"/>
      <c r="F130" s="62" t="s">
        <v>163</v>
      </c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120</v>
      </c>
      <c r="D131" s="66"/>
      <c r="E131" s="66"/>
      <c r="F131" s="62" t="s">
        <v>163</v>
      </c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146</v>
      </c>
      <c r="D133" s="66"/>
      <c r="E133" s="66"/>
      <c r="F133" s="62" t="s">
        <v>163</v>
      </c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 t="s">
        <v>152</v>
      </c>
      <c r="D134" s="66"/>
      <c r="E134" s="66"/>
      <c r="F134" s="62" t="s">
        <v>163</v>
      </c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147</v>
      </c>
      <c r="D136" s="66"/>
      <c r="E136" s="66"/>
      <c r="F136" s="62" t="s">
        <v>163</v>
      </c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 t="s">
        <v>153</v>
      </c>
      <c r="D137" s="66"/>
      <c r="E137" s="66"/>
      <c r="F137" s="62" t="s">
        <v>163</v>
      </c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155</v>
      </c>
      <c r="D139" s="66"/>
      <c r="E139" s="66"/>
      <c r="F139" s="62" t="s">
        <v>164</v>
      </c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>
        <v>0</v>
      </c>
      <c r="W139" s="66">
        <v>5</v>
      </c>
      <c r="X139" s="66">
        <v>3</v>
      </c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 t="s">
        <v>154</v>
      </c>
      <c r="D140" s="66"/>
      <c r="E140" s="66"/>
      <c r="F140" s="62" t="s">
        <v>164</v>
      </c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>
        <v>1</v>
      </c>
      <c r="W140" s="66">
        <v>5</v>
      </c>
      <c r="X140" s="66">
        <v>3</v>
      </c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>60 %</v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>
        <v>8</v>
      </c>
      <c r="X141" s="66">
        <v>60</v>
      </c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114</v>
      </c>
      <c r="D142" s="66"/>
      <c r="E142" s="66"/>
      <c r="F142" s="62" t="s">
        <v>165</v>
      </c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>
        <v>3</v>
      </c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 t="s">
        <v>156</v>
      </c>
      <c r="D143" s="66"/>
      <c r="E143" s="66"/>
      <c r="F143" s="62" t="s">
        <v>165</v>
      </c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>
        <v>3</v>
      </c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>60 %</v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>
        <v>60</v>
      </c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115</v>
      </c>
      <c r="D145" s="66"/>
      <c r="E145" s="66"/>
      <c r="F145" s="62" t="s">
        <v>166</v>
      </c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>
        <v>0</v>
      </c>
      <c r="W145" s="66">
        <v>4</v>
      </c>
      <c r="X145" s="66">
        <v>2</v>
      </c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 t="s">
        <v>157</v>
      </c>
      <c r="D146" s="66"/>
      <c r="E146" s="66"/>
      <c r="F146" s="62" t="s">
        <v>166</v>
      </c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>
        <v>1</v>
      </c>
      <c r="W146" s="66">
        <v>4</v>
      </c>
      <c r="X146" s="66">
        <v>2</v>
      </c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>50 %</v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>
        <v>20</v>
      </c>
      <c r="X147" s="66">
        <v>50</v>
      </c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116</v>
      </c>
      <c r="D148" s="66"/>
      <c r="E148" s="66"/>
      <c r="F148" s="62" t="s">
        <v>166</v>
      </c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>
        <v>1</v>
      </c>
      <c r="X148" s="66">
        <v>2</v>
      </c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 t="s">
        <v>157</v>
      </c>
      <c r="D149" s="66"/>
      <c r="E149" s="66"/>
      <c r="F149" s="62" t="s">
        <v>166</v>
      </c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>
        <v>1</v>
      </c>
      <c r="X149" s="66">
        <v>2</v>
      </c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>50 %</v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>
        <v>10</v>
      </c>
      <c r="X150" s="66">
        <v>50</v>
      </c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117</v>
      </c>
      <c r="D151" s="66"/>
      <c r="E151" s="66"/>
      <c r="F151" s="62" t="s">
        <v>167</v>
      </c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 t="s">
        <v>158</v>
      </c>
      <c r="D152" s="66"/>
      <c r="E152" s="66"/>
      <c r="F152" s="62" t="s">
        <v>167</v>
      </c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118</v>
      </c>
      <c r="D154" s="66"/>
      <c r="E154" s="66"/>
      <c r="F154" s="62" t="s">
        <v>167</v>
      </c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 t="s">
        <v>160</v>
      </c>
      <c r="D155" s="66"/>
      <c r="E155" s="66"/>
      <c r="F155" s="62" t="s">
        <v>167</v>
      </c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159</v>
      </c>
      <c r="D157" s="66"/>
      <c r="E157" s="66"/>
      <c r="F157" s="62" t="s">
        <v>166</v>
      </c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>
        <v>2</v>
      </c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 t="s">
        <v>161</v>
      </c>
      <c r="D158" s="66"/>
      <c r="E158" s="66"/>
      <c r="F158" s="62" t="s">
        <v>166</v>
      </c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>
        <v>2</v>
      </c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>50 %</v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>
        <v>10</v>
      </c>
      <c r="X159" s="66">
        <v>50</v>
      </c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168</v>
      </c>
      <c r="D160" s="66"/>
      <c r="E160" s="66"/>
      <c r="F160" s="62" t="s">
        <v>173</v>
      </c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>
        <v>3</v>
      </c>
      <c r="X160" s="66">
        <v>6</v>
      </c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 t="s">
        <v>173</v>
      </c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>
        <v>3</v>
      </c>
      <c r="X161" s="66">
        <v>6</v>
      </c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>95 %</v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>
        <v>50</v>
      </c>
      <c r="X162" s="66">
        <v>95</v>
      </c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169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170</v>
      </c>
      <c r="D166" s="66"/>
      <c r="E166" s="66"/>
      <c r="F166" s="62" t="s">
        <v>166</v>
      </c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 t="s">
        <v>166</v>
      </c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171</v>
      </c>
      <c r="D169" s="66"/>
      <c r="E169" s="66"/>
      <c r="F169" s="62" t="s">
        <v>167</v>
      </c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>
        <v>3</v>
      </c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 t="s">
        <v>167</v>
      </c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>
        <v>3</v>
      </c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>100 %</v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>
        <v>100</v>
      </c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172</v>
      </c>
      <c r="D172" s="66"/>
      <c r="E172" s="66"/>
      <c r="F172" s="62" t="s">
        <v>167</v>
      </c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>
        <v>0</v>
      </c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 t="s">
        <v>167</v>
      </c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>
        <v>1</v>
      </c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174</v>
      </c>
      <c r="D175" s="66"/>
      <c r="E175" s="66"/>
      <c r="F175" s="62" t="s">
        <v>61</v>
      </c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>
        <v>1</v>
      </c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 t="s">
        <v>61</v>
      </c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>
        <v>1</v>
      </c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05" t="s">
        <v>34</v>
      </c>
      <c r="D178" s="106"/>
      <c r="E178" s="106"/>
      <c r="F178" s="106"/>
      <c r="G178" s="10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21" t="s">
        <v>83</v>
      </c>
      <c r="B188" s="121"/>
      <c r="C188" s="121"/>
      <c r="D188" s="121"/>
      <c r="E188" s="121"/>
      <c r="F188" s="122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hidden="1" customHeight="1" outlineLevel="1" x14ac:dyDescent="0.15">
      <c r="A189" s="57"/>
      <c r="B189" s="67"/>
      <c r="C189" s="126" t="s">
        <v>50</v>
      </c>
      <c r="D189" s="127"/>
      <c r="E189" s="127"/>
      <c r="F189" s="127"/>
      <c r="G189" s="128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hidden="1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hidden="1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>
        <v>0</v>
      </c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hidden="1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hidden="1" customHeight="1" outlineLevel="2" x14ac:dyDescent="0.15">
      <c r="A193" s="57"/>
      <c r="B193" s="67">
        <v>2</v>
      </c>
      <c r="C193" s="66" t="s">
        <v>87</v>
      </c>
      <c r="D193" s="66"/>
      <c r="E193" s="66" t="s">
        <v>122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hidden="1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hidden="1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hidden="1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hidden="1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hidden="1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hidden="1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hidden="1" customHeight="1" outlineLevel="2" x14ac:dyDescent="0.15">
      <c r="A200" s="57"/>
      <c r="B200" s="67">
        <v>1</v>
      </c>
      <c r="C200" s="66" t="s">
        <v>86</v>
      </c>
      <c r="D200" s="66" t="s">
        <v>101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hidden="1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hidden="1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hidden="1" customHeight="1" outlineLevel="2" x14ac:dyDescent="0.15">
      <c r="A203" s="57"/>
      <c r="B203" s="67"/>
      <c r="C203" s="66" t="s">
        <v>86</v>
      </c>
      <c r="D203" s="66" t="s">
        <v>101</v>
      </c>
      <c r="E203" s="66"/>
      <c r="F203" s="62" t="s">
        <v>137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hidden="1" customHeight="1" outlineLevel="2" x14ac:dyDescent="0.15">
      <c r="A204" s="57"/>
      <c r="B204" s="67"/>
      <c r="C204" s="69"/>
      <c r="D204" s="66"/>
      <c r="E204" s="66"/>
      <c r="F204" s="62" t="s">
        <v>137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hidden="1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hidden="1" customHeight="1" outlineLevel="2" x14ac:dyDescent="0.15">
      <c r="A206" s="57"/>
      <c r="B206" s="67">
        <v>2</v>
      </c>
      <c r="C206" s="66" t="s">
        <v>86</v>
      </c>
      <c r="D206" s="66" t="s">
        <v>121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hidden="1" customHeight="1" outlineLevel="2" x14ac:dyDescent="0.15">
      <c r="A207" s="57"/>
      <c r="B207" s="67"/>
      <c r="C207" s="69"/>
      <c r="D207" s="66" t="s">
        <v>123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hidden="1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hidden="1" customHeight="1" outlineLevel="2" x14ac:dyDescent="0.15">
      <c r="A209" s="57"/>
      <c r="B209" s="67">
        <v>3</v>
      </c>
      <c r="C209" s="66" t="s">
        <v>86</v>
      </c>
      <c r="D209" s="66" t="s">
        <v>125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hidden="1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hidden="1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hidden="1" customHeight="1" outlineLevel="2" x14ac:dyDescent="0.15">
      <c r="A212" s="57"/>
      <c r="B212" s="67">
        <v>4</v>
      </c>
      <c r="C212" s="66" t="s">
        <v>86</v>
      </c>
      <c r="D212" s="66" t="s">
        <v>102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hidden="1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hidden="1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hidden="1" customHeight="1" outlineLevel="1" x14ac:dyDescent="0.15">
      <c r="A215" s="57"/>
      <c r="B215" s="67"/>
      <c r="C215" s="126" t="s">
        <v>11</v>
      </c>
      <c r="D215" s="127"/>
      <c r="E215" s="127"/>
      <c r="F215" s="127"/>
      <c r="G215" s="128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hidden="1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hidden="1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hidden="1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hidden="1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hidden="1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hidden="1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hidden="1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hidden="1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hidden="1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hidden="1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hidden="1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hidden="1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hidden="1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hidden="1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hidden="1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hidden="1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hidden="1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hidden="1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hidden="1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hidden="1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hidden="1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hidden="1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hidden="1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hidden="1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hidden="1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hidden="1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hidden="1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hidden="1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hidden="1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hidden="1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hidden="1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hidden="1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hidden="1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hidden="1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hidden="1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hidden="1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hidden="1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hidden="1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hidden="1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hidden="1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hidden="1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hidden="1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hidden="1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hidden="1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hidden="1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hidden="1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hidden="1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hidden="1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hidden="1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hidden="1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hidden="1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hidden="1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hidden="1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hidden="1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hidden="1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hidden="1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hidden="1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hidden="1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hidden="1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hidden="1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hidden="1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hidden="1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hidden="1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hidden="1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hidden="1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hidden="1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hidden="1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hidden="1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hidden="1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hidden="1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collapsed="1" x14ac:dyDescent="0.15">
      <c r="A286" s="57"/>
      <c r="B286" s="113" t="s">
        <v>73</v>
      </c>
      <c r="C286" s="114"/>
      <c r="D286" s="114"/>
      <c r="E286" s="114"/>
      <c r="F286" s="114"/>
      <c r="G286" s="115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30</v>
      </c>
      <c r="W286" s="66">
        <f t="shared" si="2"/>
        <v>30</v>
      </c>
      <c r="X286" s="66">
        <f t="shared" si="2"/>
        <v>30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6</v>
      </c>
      <c r="W287" s="66">
        <f t="shared" si="3"/>
        <v>6</v>
      </c>
      <c r="X287" s="66">
        <f t="shared" si="3"/>
        <v>6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6</v>
      </c>
      <c r="W288" s="66">
        <f t="shared" si="5"/>
        <v>6</v>
      </c>
      <c r="X288" s="66">
        <f t="shared" si="5"/>
        <v>6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6</v>
      </c>
      <c r="W289" s="66">
        <f t="shared" si="7"/>
        <v>6</v>
      </c>
      <c r="X289" s="66">
        <f t="shared" si="7"/>
        <v>6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6</v>
      </c>
      <c r="W290" s="66">
        <f t="shared" si="9"/>
        <v>6</v>
      </c>
      <c r="X290" s="66">
        <f t="shared" si="9"/>
        <v>6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6</v>
      </c>
      <c r="W291" s="66">
        <f t="shared" si="11"/>
        <v>6</v>
      </c>
      <c r="X291" s="66">
        <f t="shared" si="11"/>
        <v>6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6</v>
      </c>
      <c r="W292" s="66">
        <f t="shared" si="13"/>
        <v>1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16" t="s">
        <v>4</v>
      </c>
      <c r="C293" s="117"/>
      <c r="D293" s="117"/>
      <c r="E293" s="117"/>
      <c r="F293" s="117"/>
      <c r="G293" s="118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30</v>
      </c>
      <c r="W293" s="66">
        <f t="shared" si="15"/>
        <v>30</v>
      </c>
      <c r="X293" s="66">
        <f t="shared" si="15"/>
        <v>30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6</v>
      </c>
      <c r="W294" s="66">
        <f t="shared" si="16"/>
        <v>6</v>
      </c>
      <c r="X294" s="66">
        <f t="shared" si="16"/>
        <v>6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6</v>
      </c>
      <c r="W295" s="66">
        <f t="shared" si="18"/>
        <v>6</v>
      </c>
      <c r="X295" s="66">
        <f t="shared" si="18"/>
        <v>6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6</v>
      </c>
      <c r="W296" s="66">
        <f t="shared" si="20"/>
        <v>6</v>
      </c>
      <c r="X296" s="66">
        <f t="shared" si="20"/>
        <v>6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6</v>
      </c>
      <c r="W297" s="66">
        <f t="shared" si="22"/>
        <v>6</v>
      </c>
      <c r="X297" s="66">
        <f t="shared" si="22"/>
        <v>6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6</v>
      </c>
      <c r="W298" s="66">
        <f t="shared" si="24"/>
        <v>6</v>
      </c>
      <c r="X298" s="66">
        <f t="shared" si="24"/>
        <v>6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5</v>
      </c>
      <c r="W299" s="66">
        <f t="shared" si="26"/>
        <v>1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AR2:BG2"/>
    <mergeCell ref="AC1:AG1"/>
    <mergeCell ref="AJ1:AN1"/>
    <mergeCell ref="AQ1:AU1"/>
    <mergeCell ref="AX1:BB1"/>
    <mergeCell ref="BE1:BG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90:F214 F101:F116 F118:F177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2016-02-11T13:31:47Z</dcterms:modified>
</cp:coreProperties>
</file>