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A298" i="3"/>
  <c r="AO298" i="3"/>
  <c r="BE297" i="3"/>
  <c r="AW297" i="3"/>
  <c r="AK297" i="3"/>
  <c r="AZ296" i="3"/>
  <c r="AK296" i="3"/>
  <c r="AR295" i="3"/>
  <c r="BA294" i="3"/>
  <c r="AZ294" i="3"/>
  <c r="AS294" i="3"/>
  <c r="AN294" i="3"/>
  <c r="AK294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M294" i="3" l="1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K293" i="3" s="1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N293" i="3" s="1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A293" i="3" l="1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  <comment ref="Q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河野　欠席
</t>
        </r>
      </text>
    </comment>
    <comment ref="R29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河野欠席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<sst xmlns="http://schemas.openxmlformats.org/spreadsheetml/2006/main" count="1026" uniqueCount="155">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</sst>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V117" activePane="bottomRight" state="frozen"/>
      <selection pane="topRight" activeCell="H1" sqref="H1"/>
      <selection pane="bottomLeft" activeCell="A9" sqref="A9"/>
      <selection pane="bottomRight" activeCell="V8" sqref="V8"/>
    </sheetView>
  </sheetViews>
  <sheetFormatPr defaultColWidth="2.625" defaultRowHeight="17.25" customHeight="1" outlineLevelRow="2" outlineLevelCol="1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21" width="7" style="4" hidden="1" customWidth="1" outlineLevel="1"/>
    <col min="22" max="22" width="7" style="4" customWidth="1" collapsed="1"/>
    <col min="23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2"/>
      <c r="B1" s="112"/>
      <c r="C1" s="56">
        <f ca="1">TODAY()</f>
        <v>42408</v>
      </c>
      <c r="D1" s="57" t="s">
        <v>55</v>
      </c>
      <c r="E1" s="80" t="str">
        <f ca="1">($BF$3-C1) &amp; "日"</f>
        <v>36日</v>
      </c>
      <c r="F1" s="80" t="str">
        <f ca="1">"( "&amp;NETWORKDAYS(C1,BF3,休日!A1:A9)&amp;"日 )"</f>
        <v>( 22日 )</v>
      </c>
      <c r="G1" s="58"/>
      <c r="H1" s="102" t="s">
        <v>63</v>
      </c>
      <c r="I1" s="102"/>
      <c r="J1" s="102"/>
      <c r="K1" s="102"/>
      <c r="L1" s="102"/>
      <c r="M1" s="57"/>
      <c r="N1" s="57"/>
      <c r="O1" s="102" t="s">
        <v>64</v>
      </c>
      <c r="P1" s="102"/>
      <c r="Q1" s="102"/>
      <c r="R1" s="102"/>
      <c r="S1" s="102"/>
      <c r="T1" s="57"/>
      <c r="U1" s="57"/>
      <c r="V1" s="102" t="s">
        <v>65</v>
      </c>
      <c r="W1" s="102"/>
      <c r="X1" s="102"/>
      <c r="Y1" s="102"/>
      <c r="Z1" s="102"/>
      <c r="AA1" s="57"/>
      <c r="AB1" s="57"/>
      <c r="AC1" s="102" t="s">
        <v>66</v>
      </c>
      <c r="AD1" s="102"/>
      <c r="AE1" s="102"/>
      <c r="AF1" s="102"/>
      <c r="AG1" s="102"/>
      <c r="AH1" s="57"/>
      <c r="AI1" s="57"/>
      <c r="AJ1" s="102" t="s">
        <v>67</v>
      </c>
      <c r="AK1" s="102"/>
      <c r="AL1" s="102"/>
      <c r="AM1" s="102"/>
      <c r="AN1" s="102"/>
      <c r="AO1" s="57"/>
      <c r="AP1" s="57"/>
      <c r="AQ1" s="102" t="s">
        <v>68</v>
      </c>
      <c r="AR1" s="102"/>
      <c r="AS1" s="102"/>
      <c r="AT1" s="102"/>
      <c r="AU1" s="102"/>
      <c r="AV1" s="57"/>
      <c r="AW1" s="57"/>
      <c r="AX1" s="102" t="s">
        <v>69</v>
      </c>
      <c r="AY1" s="102"/>
      <c r="AZ1" s="102"/>
      <c r="BA1" s="102"/>
      <c r="BB1" s="102"/>
      <c r="BC1" s="57"/>
      <c r="BD1" s="57"/>
      <c r="BE1" s="102" t="s">
        <v>70</v>
      </c>
      <c r="BF1" s="102"/>
      <c r="BG1" s="102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3">
        <v>42005</v>
      </c>
      <c r="I2" s="103"/>
      <c r="J2" s="103"/>
      <c r="K2" s="103"/>
      <c r="L2" s="103"/>
      <c r="M2" s="103"/>
      <c r="N2" s="103"/>
      <c r="O2" s="104">
        <v>42036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112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0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0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0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08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09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10" t="s">
        <v>47</v>
      </c>
      <c r="B10" s="110"/>
      <c r="C10" s="110"/>
      <c r="D10" s="110"/>
      <c r="E10" s="110"/>
      <c r="F10" s="111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hidden="1" customHeight="1" outlineLevel="1" x14ac:dyDescent="0.15">
      <c r="A11" s="57"/>
      <c r="B11" s="67"/>
      <c r="C11" s="123" t="s">
        <v>50</v>
      </c>
      <c r="D11" s="124"/>
      <c r="E11" s="124"/>
      <c r="F11" s="124"/>
      <c r="G11" s="125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23" t="s">
        <v>11</v>
      </c>
      <c r="D28" s="124"/>
      <c r="E28" s="124"/>
      <c r="F28" s="124"/>
      <c r="G28" s="12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109</v>
      </c>
      <c r="D53" s="66"/>
      <c r="E53" s="66"/>
      <c r="F53" s="62" t="s">
        <v>140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140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145</v>
      </c>
      <c r="D56" s="66"/>
      <c r="E56" s="66"/>
      <c r="F56" s="62" t="s">
        <v>146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 t="s">
        <v>150</v>
      </c>
      <c r="D57" s="66"/>
      <c r="E57" s="66">
        <f>SUM($H57:$BF57)</f>
        <v>5</v>
      </c>
      <c r="F57" s="62" t="s">
        <v>146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152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147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149</v>
      </c>
      <c r="D65" s="66"/>
      <c r="E65" s="66"/>
      <c r="F65" s="62" t="s">
        <v>146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146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153</v>
      </c>
      <c r="D68" s="66"/>
      <c r="E68" s="66"/>
      <c r="F68" s="62" t="s">
        <v>154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154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23" t="s">
        <v>34</v>
      </c>
      <c r="D89" s="124"/>
      <c r="E89" s="124"/>
      <c r="F89" s="124"/>
      <c r="G89" s="12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 t="s">
        <v>142</v>
      </c>
      <c r="E90" s="66"/>
      <c r="F90" s="62" t="s">
        <v>141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>
        <v>0</v>
      </c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>
        <f>SUM($H91:$BF91)</f>
        <v>3</v>
      </c>
      <c r="F91" s="62" t="s">
        <v>141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>
        <v>3</v>
      </c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143</v>
      </c>
      <c r="D93" s="66" t="s">
        <v>144</v>
      </c>
      <c r="E93" s="66"/>
      <c r="F93" s="62" t="s">
        <v>141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>
        <f>SUM($H94:$BF94)</f>
        <v>3</v>
      </c>
      <c r="F94" s="62" t="s">
        <v>141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>
        <v>3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9" t="s">
        <v>82</v>
      </c>
      <c r="B99" s="119"/>
      <c r="C99" s="119"/>
      <c r="D99" s="119"/>
      <c r="E99" s="119"/>
      <c r="F99" s="120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05" t="s">
        <v>50</v>
      </c>
      <c r="D100" s="106"/>
      <c r="E100" s="106"/>
      <c r="F100" s="106"/>
      <c r="G100" s="107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141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141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>
        <v>0</v>
      </c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148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05" t="s">
        <v>11</v>
      </c>
      <c r="D117" s="106"/>
      <c r="E117" s="106"/>
      <c r="F117" s="106"/>
      <c r="G117" s="10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05" t="s">
        <v>34</v>
      </c>
      <c r="D178" s="106"/>
      <c r="E178" s="106"/>
      <c r="F178" s="106"/>
      <c r="G178" s="107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21" t="s">
        <v>83</v>
      </c>
      <c r="B188" s="121"/>
      <c r="C188" s="121"/>
      <c r="D188" s="121"/>
      <c r="E188" s="121"/>
      <c r="F188" s="122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6" t="s">
        <v>50</v>
      </c>
      <c r="D189" s="127"/>
      <c r="E189" s="127"/>
      <c r="F189" s="127"/>
      <c r="G189" s="128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6" t="s">
        <v>86</v>
      </c>
      <c r="D203" s="66" t="s">
        <v>102</v>
      </c>
      <c r="E203" s="66"/>
      <c r="F203" s="62" t="s">
        <v>151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customHeight="1" outlineLevel="2" x14ac:dyDescent="0.15">
      <c r="A204" s="57"/>
      <c r="B204" s="67"/>
      <c r="C204" s="69"/>
      <c r="D204" s="66"/>
      <c r="E204" s="66"/>
      <c r="F204" s="62" t="s">
        <v>151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customHeight="1" outlineLevel="2" x14ac:dyDescent="0.15">
      <c r="A206" s="57"/>
      <c r="B206" s="67">
        <v>2</v>
      </c>
      <c r="C206" s="66" t="s">
        <v>86</v>
      </c>
      <c r="D206" s="66" t="s">
        <v>135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 t="s">
        <v>137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3</v>
      </c>
      <c r="C209" s="66" t="s">
        <v>86</v>
      </c>
      <c r="D209" s="66" t="s">
        <v>139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>
        <v>4</v>
      </c>
      <c r="C212" s="66" t="s">
        <v>86</v>
      </c>
      <c r="D212" s="66" t="s">
        <v>103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1" x14ac:dyDescent="0.15">
      <c r="A215" s="57"/>
      <c r="B215" s="67"/>
      <c r="C215" s="126" t="s">
        <v>11</v>
      </c>
      <c r="D215" s="127"/>
      <c r="E215" s="127"/>
      <c r="F215" s="127"/>
      <c r="G215" s="128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x14ac:dyDescent="0.15">
      <c r="A286" s="57"/>
      <c r="B286" s="113" t="s">
        <v>73</v>
      </c>
      <c r="C286" s="114"/>
      <c r="D286" s="114"/>
      <c r="E286" s="114"/>
      <c r="F286" s="114"/>
      <c r="G286" s="115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5</v>
      </c>
      <c r="W286" s="66">
        <f t="shared" si="2"/>
        <v>0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1</v>
      </c>
      <c r="W287" s="66">
        <f t="shared" si="3"/>
        <v>0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1</v>
      </c>
      <c r="W288" s="66">
        <f t="shared" si="5"/>
        <v>0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1</v>
      </c>
      <c r="W289" s="66">
        <f t="shared" si="7"/>
        <v>0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1</v>
      </c>
      <c r="W290" s="66">
        <f t="shared" si="9"/>
        <v>0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1</v>
      </c>
      <c r="W291" s="66">
        <f t="shared" si="11"/>
        <v>0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1</v>
      </c>
      <c r="W292" s="66">
        <f t="shared" si="13"/>
        <v>0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16" t="s">
        <v>4</v>
      </c>
      <c r="C293" s="117"/>
      <c r="D293" s="117"/>
      <c r="E293" s="117"/>
      <c r="F293" s="117"/>
      <c r="G293" s="118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30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0</v>
      </c>
      <c r="W293" s="66">
        <f t="shared" si="15"/>
        <v>0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6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0</v>
      </c>
      <c r="W294" s="66">
        <f t="shared" si="16"/>
        <v>0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6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0</v>
      </c>
      <c r="W295" s="66">
        <f t="shared" si="18"/>
        <v>0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6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0</v>
      </c>
      <c r="W296" s="66">
        <f t="shared" si="20"/>
        <v>0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6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0</v>
      </c>
      <c r="W297" s="66">
        <f t="shared" si="22"/>
        <v>0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6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0</v>
      </c>
      <c r="W298" s="66">
        <f t="shared" si="24"/>
        <v>0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6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0</v>
      </c>
      <c r="W299" s="66">
        <f t="shared" si="26"/>
        <v>0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AR2:BG2"/>
    <mergeCell ref="AC1:AG1"/>
    <mergeCell ref="AJ1:AN1"/>
    <mergeCell ref="AQ1:AU1"/>
    <mergeCell ref="AX1:BB1"/>
    <mergeCell ref="BE1:BG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5:A9"/>
    <mergeCell ref="A10:F10"/>
    <mergeCell ref="A1:B1"/>
    <mergeCell ref="H1:L1"/>
    <mergeCell ref="O1:S1"/>
    <mergeCell ref="V1:Z1"/>
    <mergeCell ref="H2:N2"/>
    <mergeCell ref="O2:AQ2"/>
    <mergeCell ref="C100:G100"/>
    <mergeCell ref="C117:G117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18:F177 F101:F116 F190:F214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2016-02-08T01:57:05Z</dcterms:modified>
</cp:coreProperties>
</file>