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6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://sharepoint2/sites/expert/DocLib10/"/>
    </mc:Choice>
  </mc:AlternateContent>
  <bookViews>
    <workbookView xWindow="0" yWindow="0" windowWidth="28800" windowHeight="14130" tabRatio="636"/>
  </bookViews>
  <sheets>
    <sheet name="ЗМІСТ" sheetId="1" r:id="rId1"/>
    <sheet name="01" sheetId="2" r:id="rId2"/>
    <sheet name="Список1" sheetId="3" state="hidden" r:id="rId3"/>
    <sheet name="02" sheetId="4" r:id="rId4"/>
    <sheet name="03" sheetId="5" r:id="rId5"/>
    <sheet name="04" sheetId="6" r:id="rId6"/>
    <sheet name="05" sheetId="7" r:id="rId7"/>
    <sheet name="06" sheetId="8" r:id="rId8"/>
    <sheet name="07" sheetId="9" r:id="rId9"/>
    <sheet name="08" sheetId="10" r:id="rId10"/>
    <sheet name="09" sheetId="11" r:id="rId11"/>
    <sheet name="11" sheetId="12" r:id="rId12"/>
    <sheet name="Список" sheetId="13" state="hidden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</sheets>
  <externalReferences>
    <externalReference r:id="rId29"/>
  </externalReferences>
  <calcPr calcId="152511"/>
  <customWorkbookViews>
    <customWorkbookView name="Степаненко Володимир Феодосійович - Особисте подання" guid="{66CAE2B0-CA34-4D48-8FCF-9688A7FE8DD5}" mergeInterval="0" personalView="1" maximized="1" xWindow="-8" yWindow="-8" windowWidth="1616" windowHeight="886" tabRatio="636" activeSheetId="1"/>
    <customWorkbookView name="Admin-104 - Личное представление" guid="{E047F107-0AF0-4D00-8218-BAFFFFCC0483}" mergeInterval="0" personalView="1" maximized="1" xWindow="-8" yWindow="-8" windowWidth="1936" windowHeight="1056" tabRatio="636" activeSheetId="8"/>
    <customWorkbookView name="sdsitunit001 - Личное представление" guid="{453E94D9-9452-4EA3-917D-6509DB0EC038}" mergeInterval="0" personalView="1" maximized="1" xWindow="-8" yWindow="-8" windowWidth="1936" windowHeight="1056" tabRatio="636" activeSheetId="7"/>
    <customWorkbookView name="Щавелєв Андрій Владиславович - Личное представление" guid="{3C4329A9-330A-47D7-BB74-B792573479E1}" mergeInterval="0" personalView="1" xWindow="31" yWindow="12" windowWidth="1413" windowHeight="1014" tabRatio="636" activeSheetId="2"/>
    <customWorkbookView name="Варволік Сергій Юрійович - Личное представление" guid="{CA282D09-4DCA-4096-BDAA-09E4700EDFD7}" mergeInterval="0" personalView="1" maximized="1" xWindow="-8" yWindow="-8" windowWidth="1936" windowHeight="1056" tabRatio="636" activeSheetId="2"/>
    <customWorkbookView name="Сергей - Личное представление" guid="{969736E6-E472-471F-951C-B7F2D6A6B7DB}" mergeInterval="0" personalView="1" maximized="1" windowWidth="1916" windowHeight="855" tabRatio="636" activeSheetId="12"/>
    <customWorkbookView name="tarek - Особисте подання" guid="{17497DF4-4AAA-4911-82E3-F618A0F3B014}" mergeInterval="0" personalView="1" maximized="1" xWindow="-8" yWindow="-8" windowWidth="1936" windowHeight="1056" tabRatio="636" activeSheetId="22"/>
    <customWorkbookView name="User_KTE - Личное представление" guid="{A20D1512-9914-4C98-90A3-9D9D4466D77A}" mergeInterval="0" personalView="1" maximized="1" xWindow="-8" yWindow="-8" windowWidth="1936" windowHeight="1176" tabRatio="636" activeSheetId="9"/>
    <customWorkbookView name="Эксперт - Личное представление" guid="{0AA9B3A7-1D71-4D1F-BFAD-4EAE044E4883}" mergeInterval="0" personalView="1" maximized="1" windowWidth="1916" windowHeight="943" tabRatio="636" activeSheetId="12"/>
    <customWorkbookView name="Щебедько Віталій Олександрович - Личное представление" guid="{B87C23DD-5AE7-470B-A543-542CFE4B38E5}" mergeInterval="0" personalView="1" maximized="1" xWindow="-8" yWindow="-8" windowWidth="1936" windowHeight="1056" tabRatio="63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1" l="1"/>
  <c r="D12" i="21"/>
  <c r="D11" i="21"/>
  <c r="D10" i="21"/>
  <c r="D9" i="21"/>
  <c r="D8" i="21"/>
  <c r="D7" i="21"/>
  <c r="D6" i="21"/>
  <c r="D3" i="21"/>
  <c r="D2" i="21"/>
  <c r="D2" i="12" l="1"/>
  <c r="D50" i="28" l="1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FA8C11B9-D1CA-4725-8D0F-ABCF49FC5155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0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5F44BC5D-D540-422B-B397-7DF632E0EE4A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1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7AA44C33-C674-4F42-8341-4FA56645EF93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2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0E43329C-AE21-43B9-B2FA-8CD231FD7358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3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2714C985-0D81-44C4-85EE-E20AEF70270D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4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C5B78079-3FD6-48A6-84C5-63F9AD2A8A6A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5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A45E7F9D-505C-468C-9139-DCA985240C12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6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AB059B7D-4D67-4926-B1CE-9B430FC92CF3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7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81251459-9293-4C5C-BC89-7EBBF593A1C7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8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4E28673D-B60C-4420-B2B7-9EF27827061C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19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0341CC57-0B58-40CF-8EF4-7F38431E3630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F58047E4-8E6F-4A6C-82E5-483FA64B7DC7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0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0BAF47B8-70E5-4E0F-887F-07D873BDBE08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1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A2D00224-D42C-42AB-AA95-0F258F81A712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2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FA14C4FD-48A4-43FE-AE64-B4B211B5151A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3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55E8D7CB-4D47-49ED-8F1A-A40B3F5F74E8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4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950668EF-E2B5-4D15-B146-7F60E25555C4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25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45FF54F5-9CC9-4EA1-8C35-3073144AF810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3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B53EDB13-0BD3-4B14-AB3D-0C79571C87E4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4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D4FEE098-21E9-40AE-AA5C-15C446FA776B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5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855B686C-24A9-457F-BBF4-187BE6B949CC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6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ED9D1AA9-8A21-4CE3-BBF4-53F56445A9F8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7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F5F0C80E-9DDF-444A-9284-264417D26CFA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8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A385C4C7-030B-4C04-9E48-589ED60FC671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comments9.xml><?xml version="1.0" encoding="utf-8"?>
<comments xmlns="http://schemas.openxmlformats.org/spreadsheetml/2006/main">
  <authors>
    <author>Степаненко Володимир Феодосійович</author>
  </authors>
  <commentList>
    <comment ref="C1" authorId="0" guid="{BC4A2695-2647-4A18-9DD8-95200808ABA7}" shapeId="0">
      <text>
        <r>
          <rPr>
            <sz val="9"/>
            <color indexed="81"/>
            <rFont val="Tahoma"/>
            <family val="2"/>
            <charset val="204"/>
          </rPr>
          <t xml:space="preserve">Версію програмного забезпечення потрібно вибирати зі списку.
Якщо потрібної назви у списку не виявиться - повідомте ВІАД
(Степаненко Володимир, StepanenkoVF@ssrcfe.local , тел. 34-22) 
і необхідна назва буде оперативно додана в список.
</t>
        </r>
      </text>
    </comment>
  </commentList>
</comments>
</file>

<file path=xl/sharedStrings.xml><?xml version="1.0" encoding="utf-8"?>
<sst xmlns="http://schemas.openxmlformats.org/spreadsheetml/2006/main" count="1317" uniqueCount="499">
  <si>
    <t>№ п/п</t>
  </si>
  <si>
    <t>Підрозділ або напрямок який застосовує програмне забезпечення</t>
  </si>
  <si>
    <t xml:space="preserve">З якою метою застосовується </t>
  </si>
  <si>
    <t>Постачальник</t>
  </si>
  <si>
    <t>Кількість примірників</t>
  </si>
  <si>
    <t>Дата придбання</t>
  </si>
  <si>
    <t>Термін дії існуючої ліцензії або підтримки</t>
  </si>
  <si>
    <t>Періодичність оновлення або придбання</t>
  </si>
  <si>
    <t>Періодичність оплати</t>
  </si>
  <si>
    <t>Вартість одиниці, грн</t>
  </si>
  <si>
    <t>Сума за рік, грн</t>
  </si>
  <si>
    <t>01. ДНДЕКЦ</t>
  </si>
  <si>
    <t>02. Вінницький НДЕКЦ</t>
  </si>
  <si>
    <t>03. Волинський НДЕКЦ</t>
  </si>
  <si>
    <t>04. Дніпропетровський НДЕКЦ</t>
  </si>
  <si>
    <t>05. Донецький НДЕКЦ</t>
  </si>
  <si>
    <t>06. Житомирський НДЕКЦ</t>
  </si>
  <si>
    <t>07. Закарпатський НДЕКЦ</t>
  </si>
  <si>
    <t>08. Запорізький НДЕКЦ</t>
  </si>
  <si>
    <t>09. Ів.-Франківський НДЕКЦ</t>
  </si>
  <si>
    <t>11. Київський НДЕКЦ</t>
  </si>
  <si>
    <t>12. Кіровоградський НДЕКЦ</t>
  </si>
  <si>
    <t>13. Луганський НДЕКЦ</t>
  </si>
  <si>
    <t>14. Львівський НДЕКЦ</t>
  </si>
  <si>
    <t>15. Миколаївський НДЕКЦ</t>
  </si>
  <si>
    <t>16. Одеський НДЕКЦ</t>
  </si>
  <si>
    <t>17. Полтавський НДЕКЦ</t>
  </si>
  <si>
    <t>18. Рівненський НДЕКЦ</t>
  </si>
  <si>
    <t>19. Сумський НДЕКЦ</t>
  </si>
  <si>
    <t>20. Тернопільський НДЕКЦ</t>
  </si>
  <si>
    <t>21. Харківський НДЕКЦ</t>
  </si>
  <si>
    <t>22. Херсонський НДЕКЦ</t>
  </si>
  <si>
    <t>23. Хмельницький НДЕКЦ</t>
  </si>
  <si>
    <t>24. Черкаський НДЕКЦ</t>
  </si>
  <si>
    <t>25. Чернівецький НДЕКЦ</t>
  </si>
  <si>
    <t>26. Чернігівський НДЕКЦ</t>
  </si>
  <si>
    <t>Win RAR</t>
  </si>
  <si>
    <t>Євген Рошал</t>
  </si>
  <si>
    <t xml:space="preserve">Oracle </t>
  </si>
  <si>
    <t>Oracle Corp.</t>
  </si>
  <si>
    <t>Oracle 8.1.7і</t>
  </si>
  <si>
    <t>Oracle 9.2і</t>
  </si>
  <si>
    <t>Oracle 10.x</t>
  </si>
  <si>
    <t>Oracle 11.x</t>
  </si>
  <si>
    <t>Adobe Photoshop CS2</t>
  </si>
  <si>
    <t>Adobe</t>
  </si>
  <si>
    <t>Adobe Photoshop CS3</t>
  </si>
  <si>
    <t>Adobe Photoshop CS5</t>
  </si>
  <si>
    <t>Adobe Photoshop CS6</t>
  </si>
  <si>
    <t xml:space="preserve">Adobe Photoshop </t>
  </si>
  <si>
    <t>Adobe illlustrator</t>
  </si>
  <si>
    <t>Adobe InDesign CS2</t>
  </si>
  <si>
    <t>Adobe InDesign CS5</t>
  </si>
  <si>
    <t>Adobe After Effects</t>
  </si>
  <si>
    <t>Adobe PageMaker 7</t>
  </si>
  <si>
    <t>Adobe Premier</t>
  </si>
  <si>
    <t>Adobe Acrobat Х</t>
  </si>
  <si>
    <t>Adobe Acrobat ХІ pro</t>
  </si>
  <si>
    <t xml:space="preserve">Adobe Acrobat </t>
  </si>
  <si>
    <t xml:space="preserve">FineReader  </t>
  </si>
  <si>
    <t>ABBYY</t>
  </si>
  <si>
    <t>FineReader 4.0</t>
  </si>
  <si>
    <t>FineReader 7.0</t>
  </si>
  <si>
    <t>FineReader 8.0</t>
  </si>
  <si>
    <t>FineReader 9.0</t>
  </si>
  <si>
    <t>FineReader 10.0</t>
  </si>
  <si>
    <t>FineReader 11</t>
  </si>
  <si>
    <t>FineReader 12</t>
  </si>
  <si>
    <t>ACDSee</t>
  </si>
  <si>
    <t>ACD Systems</t>
  </si>
  <si>
    <t xml:space="preserve">Acronis </t>
  </si>
  <si>
    <t>Acronis Backup Advanced for PC (v11.5) incl. AAP ESD 100+ Range</t>
  </si>
  <si>
    <t>ESRI</t>
  </si>
  <si>
    <t>AIDA64</t>
  </si>
  <si>
    <t>FinalWire Ltd</t>
  </si>
  <si>
    <t>Alcohol 120%</t>
  </si>
  <si>
    <t>Alcohol Soft Development</t>
  </si>
  <si>
    <t>AnalyserPro</t>
  </si>
  <si>
    <t>Spectral Works Ltd.</t>
  </si>
  <si>
    <t>ArcGis Server Advanced Enterprise up 4 cores</t>
  </si>
  <si>
    <t>ArcGis for Desktop Standart Single Use Licence</t>
  </si>
  <si>
    <t>ArcGis Client + ArcGIS for Desktop Basic</t>
  </si>
  <si>
    <t>ArcGis Runtime Standart 25 license pack for Android deployment</t>
  </si>
  <si>
    <t>Avast! Antivirus</t>
  </si>
  <si>
    <t>Avast</t>
  </si>
  <si>
    <t>Belkasoft Evidence Center</t>
  </si>
  <si>
    <t>Belkasoft</t>
  </si>
  <si>
    <t>Borland Delphi 7.0 Architect Ed.</t>
  </si>
  <si>
    <t>Borland Corp.</t>
  </si>
  <si>
    <t>Canon uniFlow</t>
  </si>
  <si>
    <t>Canon Ukraine</t>
  </si>
  <si>
    <t>CODIS</t>
  </si>
  <si>
    <t>CorelDRAW</t>
  </si>
  <si>
    <t>Corel</t>
  </si>
  <si>
    <t>CorelDRAW Graphics Suite X4</t>
  </si>
  <si>
    <t>CorelDRAW Graphics Suite X7</t>
  </si>
  <si>
    <t>CorelDRAW Graphics Suite X8</t>
  </si>
  <si>
    <t>CorelDRAW Graphics Suite X16</t>
  </si>
  <si>
    <t>CorelDRAW Graphics Suite 12</t>
  </si>
  <si>
    <t>DigiScan-2000</t>
  </si>
  <si>
    <t>DVR Examiner програмне забезпечення для вилучення та відновлення відеозаписів</t>
  </si>
  <si>
    <t>DME Forensics</t>
  </si>
  <si>
    <t>Encase Forensic</t>
  </si>
  <si>
    <t>Guidance Software</t>
  </si>
  <si>
    <t>NOD32 Antivirus</t>
  </si>
  <si>
    <t>ESET Software</t>
  </si>
  <si>
    <t>Eset</t>
  </si>
  <si>
    <t>Eset Endpoint Security</t>
  </si>
  <si>
    <t>Eset Endpoint Security 6.4.2014.2</t>
  </si>
  <si>
    <t>Eset File Security 6.5.12007.0</t>
  </si>
  <si>
    <t>Smart Security</t>
  </si>
  <si>
    <t>Kerio Control 9</t>
  </si>
  <si>
    <t>FortiMail+ FortiSandBox</t>
  </si>
  <si>
    <t>Fortinet</t>
  </si>
  <si>
    <t>FTK</t>
  </si>
  <si>
    <t>Access Image</t>
  </si>
  <si>
    <t>IRS FDS Forensic Version</t>
  </si>
  <si>
    <t>"Експертні системи"</t>
  </si>
  <si>
    <t>Laser-Ruby V6</t>
  </si>
  <si>
    <t>ООО НТЦ "Лазерные технологии"</t>
  </si>
  <si>
    <t xml:space="preserve">Lingvo </t>
  </si>
  <si>
    <t>Malwarebytes anti-malware Premium</t>
  </si>
  <si>
    <t>Malwarebytes</t>
  </si>
  <si>
    <t>M.E.Doc IS</t>
  </si>
  <si>
    <t>ТОВ "Світ ІТ технологій</t>
  </si>
  <si>
    <t>M.E.Doc 10.01.218</t>
  </si>
  <si>
    <t>Інтеллект-Сервіс</t>
  </si>
  <si>
    <t>"MeregaM"</t>
  </si>
  <si>
    <t>Microsoft Security Essentials</t>
  </si>
  <si>
    <t>Microsoft Corp.</t>
  </si>
  <si>
    <t>McAffe Endpoint Protection Suite</t>
  </si>
  <si>
    <t>Intel</t>
  </si>
  <si>
    <t>Nero</t>
  </si>
  <si>
    <t>Nero AG</t>
  </si>
  <si>
    <t>R-Studio</t>
  </si>
  <si>
    <t>R-Tools Tehnology Inc.</t>
  </si>
  <si>
    <t>Resharper Get Brain</t>
  </si>
  <si>
    <t>SIVE v.8.2. BASE програмний комплекс для ідентифікації людини по голосу</t>
  </si>
  <si>
    <t>BATIJOS KOMPIUTERIU CENTRAS</t>
  </si>
  <si>
    <t>MySQL</t>
  </si>
  <si>
    <t>MS SQL Server</t>
  </si>
  <si>
    <t>SecureDocUttimate</t>
  </si>
  <si>
    <t>SQL Server 2008</t>
  </si>
  <si>
    <t>SQLSvrStd 2012 RUS OLP NL Acdmc</t>
  </si>
  <si>
    <t>SQLSvrStd 2012 RUS OLP NL Acdmc UsCAL</t>
  </si>
  <si>
    <t>SQLCAL 2014 SNGL OLP NL DvcCAL</t>
  </si>
  <si>
    <t>SQLCAL 2014 SNGL OLP NL UsrCAL</t>
  </si>
  <si>
    <t>Symantec Endpoint Protection 12.1</t>
  </si>
  <si>
    <t>Symantec</t>
  </si>
  <si>
    <t>System Center Data Protection Manager</t>
  </si>
  <si>
    <t>System Center</t>
  </si>
  <si>
    <t>System Center Configuration Manager</t>
  </si>
  <si>
    <t>System Center Operation Manager</t>
  </si>
  <si>
    <t>System Center Virtual Machine Manager</t>
  </si>
  <si>
    <t>Team Viewer 12</t>
  </si>
  <si>
    <t>The Bat!</t>
  </si>
  <si>
    <t>Ritlabs</t>
  </si>
  <si>
    <t>TOAD for Oracle</t>
  </si>
  <si>
    <t>Total Commander 9.0</t>
  </si>
  <si>
    <t>Christian Ghisler, Ghisler Softwar GmbH</t>
  </si>
  <si>
    <t>UltraISO</t>
  </si>
  <si>
    <t>EZB Systems</t>
  </si>
  <si>
    <t>Unilib</t>
  </si>
  <si>
    <t>U-Prox IP</t>
  </si>
  <si>
    <t>U-Prox</t>
  </si>
  <si>
    <t>UFS Explorer програмне забезпечення для відновлення даних</t>
  </si>
  <si>
    <t>ТОВ "СИСДЕВ ЛАБОРАТОРІЗ"</t>
  </si>
  <si>
    <t>Veral Test (тестування)</t>
  </si>
  <si>
    <t>Vmware Workstation 12 Pro</t>
  </si>
  <si>
    <t xml:space="preserve">Win 32 Russian KIT MVL Програмне забезпечення </t>
  </si>
  <si>
    <t>WinZIP</t>
  </si>
  <si>
    <t>Corel Corporation</t>
  </si>
  <si>
    <t>XN View MP</t>
  </si>
  <si>
    <t>Xn View</t>
  </si>
  <si>
    <t>X-Way Forensics</t>
  </si>
  <si>
    <t>X-Way Software Technolody AG</t>
  </si>
  <si>
    <t>Zillya</t>
  </si>
  <si>
    <t>Украінська антивірусна лабораторія</t>
  </si>
  <si>
    <t>Zillya Антивірус для бізнесу</t>
  </si>
  <si>
    <t>Zillya Антивірус безкоштовний</t>
  </si>
  <si>
    <t>1C</t>
  </si>
  <si>
    <t>1С</t>
  </si>
  <si>
    <t>360 Total Security</t>
  </si>
  <si>
    <t>Qihoo 360</t>
  </si>
  <si>
    <t>АВАТАР</t>
  </si>
  <si>
    <t>PIAC</t>
  </si>
  <si>
    <t>Автоматизована система управління навчальним закладом</t>
  </si>
  <si>
    <t>ООО "НПП МКР"</t>
  </si>
  <si>
    <t>АВК-5</t>
  </si>
  <si>
    <t>"АІПСІН АнтиНаркотики" інформаційно-пошукова система</t>
  </si>
  <si>
    <t>ЗАТ "БелХард Групп"</t>
  </si>
  <si>
    <t>АРМ-Квартвідділ</t>
  </si>
  <si>
    <t>АС ЄДРКО</t>
  </si>
  <si>
    <t>АРМ "Оповіщення"</t>
  </si>
  <si>
    <t>НПП "Озон-С"</t>
  </si>
  <si>
    <t>Арт-звіт</t>
  </si>
  <si>
    <t>ТОВ "Арт-мастер"</t>
  </si>
  <si>
    <t>АСУ НЗ</t>
  </si>
  <si>
    <t>"Бест-звіт+" 8.07</t>
  </si>
  <si>
    <t>Держказначейство</t>
  </si>
  <si>
    <t>Бойовий тир "Інгул"</t>
  </si>
  <si>
    <t>ТОВ "Герц"</t>
  </si>
  <si>
    <t>Валідація 1.4</t>
  </si>
  <si>
    <t>ФОП Новіков В.В.</t>
  </si>
  <si>
    <t xml:space="preserve">"Відділення зв'язку" автоматизована система Автоматизоване робоче місце </t>
  </si>
  <si>
    <t xml:space="preserve"> "Вищий навчальний заклад" автоматизована система керування</t>
  </si>
  <si>
    <t>ЗАТ "НДІ ПІТ"</t>
  </si>
  <si>
    <t>Глобус</t>
  </si>
  <si>
    <t>ТОВ ЕЛКО КТ</t>
  </si>
  <si>
    <t>"Гриф"</t>
  </si>
  <si>
    <t>ТОВ "Інститут компютерних технологій"</t>
  </si>
  <si>
    <t>"Гриф ХР"</t>
  </si>
  <si>
    <t>"Гриф" версія 3</t>
  </si>
  <si>
    <t>"Базальт"</t>
  </si>
  <si>
    <t>Дакто 2000</t>
  </si>
  <si>
    <t>НП ООО "Тодес"</t>
  </si>
  <si>
    <t>Деканат</t>
  </si>
  <si>
    <t>"Політек-СОФТ"</t>
  </si>
  <si>
    <t>"Дунай" ПЗ</t>
  </si>
  <si>
    <t>Інше антивірусне ПЗ</t>
  </si>
  <si>
    <t xml:space="preserve">ІРБІС електронний каталог </t>
  </si>
  <si>
    <t>Ассоциация ЭБНИТ</t>
  </si>
  <si>
    <t>"ИС-ПРО"</t>
  </si>
  <si>
    <t>"Кадри: Службові посвідчення МВС"</t>
  </si>
  <si>
    <t>ТОВ "Універсальні інформаційні технології"</t>
  </si>
  <si>
    <t>"Клієнт-Казначейство"</t>
  </si>
  <si>
    <t>ТОВ "Юніті-Барс"</t>
  </si>
  <si>
    <t>Комплекс ІІТ ЦСК-1</t>
  </si>
  <si>
    <t>ПрАТ "Інститут інформаційних технологій"</t>
  </si>
  <si>
    <t>Комплекс ІІТ ЦСК-1 Користувач ЦСК-1</t>
  </si>
  <si>
    <t>Конструктор стрілецьких вправ "Пістолет"</t>
  </si>
  <si>
    <t>НТЦ "Лазерні технології"</t>
  </si>
  <si>
    <t>КОШТОРИС ДБН 2000 - будівництво технології</t>
  </si>
  <si>
    <t>Смета</t>
  </si>
  <si>
    <t>Лазерний тир "Рубін"</t>
  </si>
  <si>
    <t>"ЛІГА-ЗАКОН"</t>
  </si>
  <si>
    <t>ТОВ "ЛІГА ЗАКОН"</t>
  </si>
  <si>
    <t>"ЛІГА-ЗАКОН" 9.2</t>
  </si>
  <si>
    <t>Лінгафонний клас "Нібелунг"</t>
  </si>
  <si>
    <t>LAIN S.R.L.</t>
  </si>
  <si>
    <t>"Лоза"</t>
  </si>
  <si>
    <t>ТОВ НДІ "Автопром"</t>
  </si>
  <si>
    <t>Дистрибутив системи захисту ЛОЗА-1</t>
  </si>
  <si>
    <t>Мобільний криміналіст</t>
  </si>
  <si>
    <t>Оксиджен Софтвер</t>
  </si>
  <si>
    <t>Модуль обліку робочого часу "Stop-Time" ліцензія</t>
  </si>
  <si>
    <t xml:space="preserve">Мультимедійний пневматичний тир </t>
  </si>
  <si>
    <t>"Інгул"</t>
  </si>
  <si>
    <t>"Навітрон" (GPS)</t>
  </si>
  <si>
    <t>ТОВ "Альтрон"</t>
  </si>
  <si>
    <t>ПАРУС</t>
  </si>
  <si>
    <t>Корпорація "Парус"</t>
  </si>
  <si>
    <t>Парус 8.5.6.1</t>
  </si>
  <si>
    <t>"Комплескна система автоматизації управління бюджетною установою Парус-Бюджетна установа версія 7"</t>
  </si>
  <si>
    <t>"Комплескна система автоматизації управління бюджетною установою Парус-Бюджетна установа версія 8"</t>
  </si>
  <si>
    <t>Програма контролю доступу "Золоті ворота"</t>
  </si>
  <si>
    <t>Програмне забезпечення для аналізу результатів фрагментарного аналізу в криміналістиці GeneMapper ID-X</t>
  </si>
  <si>
    <t>Thermo Fisher Scientific</t>
  </si>
  <si>
    <t>РС-140П</t>
  </si>
  <si>
    <t>ТОВ "Радіософт"</t>
  </si>
  <si>
    <t>"Рубіж-РСО"</t>
  </si>
  <si>
    <t>ВАТ "КП ОТІ"</t>
  </si>
  <si>
    <t>Cистема цифрової відеореєстрації VA-65</t>
  </si>
  <si>
    <t>ТОВ НВП "Рікас-Варта"</t>
  </si>
  <si>
    <t>"Смета XXI"</t>
  </si>
  <si>
    <t>Металомонтаж</t>
  </si>
  <si>
    <t>"Скат"</t>
  </si>
  <si>
    <t>ЗАО НПП "СКАТ"</t>
  </si>
  <si>
    <t>Система контролю доступу "Стоп-НЕТ"</t>
  </si>
  <si>
    <t>Компинии "КАРД-СИСТЕМС"</t>
  </si>
  <si>
    <t xml:space="preserve">"Телеграфна мережа по TCP/ip протоколу" програмне забезпечення </t>
  </si>
  <si>
    <t>"Тест-Клас" програмний пакет к-т навч. екз. біл. "Світ"</t>
  </si>
  <si>
    <t>ТРІОЛА-Зарплата</t>
  </si>
  <si>
    <t>Тріола</t>
  </si>
  <si>
    <t>ПЗ "базовий модуль керування СКД Stop-net"</t>
  </si>
  <si>
    <t>Чиж</t>
  </si>
  <si>
    <t>ПАТ "Чиж"</t>
  </si>
  <si>
    <t>Эпос-7</t>
  </si>
  <si>
    <t xml:space="preserve"> "Юридичні особи" програмний комплекс</t>
  </si>
  <si>
    <t>OfficeStd 2010 RUS OLP NL</t>
  </si>
  <si>
    <t xml:space="preserve">МІА: Здоров҆я </t>
  </si>
  <si>
    <t xml:space="preserve">ДП "ІНФОТЕХ" </t>
  </si>
  <si>
    <t>МІА: Освіта</t>
  </si>
  <si>
    <t xml:space="preserve">МІА: Прортал здоров҆я </t>
  </si>
  <si>
    <t>МІА: облік і звітність</t>
  </si>
  <si>
    <t>МІА: Підсистема інтеграційної взаємодії</t>
  </si>
  <si>
    <t>МІА: Підсистема "Електронна інвентарізація"</t>
  </si>
  <si>
    <t>МІА: Підсистема " Інформаційно-аналітична система. Показники виконання державного бюджету"</t>
  </si>
  <si>
    <t>V-Sim</t>
  </si>
  <si>
    <t>Stenberg Wave lab Pro 9.5</t>
  </si>
  <si>
    <t>ІДС "Зодчий"</t>
  </si>
  <si>
    <t>НПФ «АВК СОЗИДАТЕЛЬ»</t>
  </si>
  <si>
    <t xml:space="preserve">Leica  LAS X </t>
  </si>
  <si>
    <t>Leica Microsstems CMC GmbH</t>
  </si>
  <si>
    <t>Audatex Gmbh</t>
  </si>
  <si>
    <t>ТОВ "Аудатекс Україна"</t>
  </si>
  <si>
    <t>myCCTV Recovery</t>
  </si>
  <si>
    <t>Adobe Audition CC</t>
  </si>
  <si>
    <t>Adobe Systems</t>
  </si>
  <si>
    <t>Archivarius 3000</t>
  </si>
  <si>
    <t>Digitals/Delta XE</t>
  </si>
  <si>
    <t>Defacto</t>
  </si>
  <si>
    <t>DS File</t>
  </si>
  <si>
    <t>ELVA X</t>
  </si>
  <si>
    <t>Електронна версія Довідника «Бюлетеня автотоварознавця» «БА–DVD» та  програма розрахунку ринкової вартості транспортних засобів «DonRest-DVD»</t>
  </si>
  <si>
    <t>Format Factory</t>
  </si>
  <si>
    <t>Free Time</t>
  </si>
  <si>
    <t>Galaxy Chromatography Data system</t>
  </si>
  <si>
    <t>Bkuker</t>
  </si>
  <si>
    <t>LabSolution (GCMS)</t>
  </si>
  <si>
    <t>Shimadzu Corp</t>
  </si>
  <si>
    <t>LabSolution (GC)</t>
  </si>
  <si>
    <t>LUCIA BalScan 8</t>
  </si>
  <si>
    <t>LeoMETR-F (FULL)</t>
  </si>
  <si>
    <t>НІЦ "ЛЕОНОРМ"</t>
  </si>
  <si>
    <t>Magnet Forensic</t>
  </si>
  <si>
    <t>Omnic</t>
  </si>
  <si>
    <t>Nicolet</t>
  </si>
  <si>
    <t>Pinnacle Studio</t>
  </si>
  <si>
    <t>Pinnacle System</t>
  </si>
  <si>
    <t>Phonexi</t>
  </si>
  <si>
    <t>ООО Целевые технологии</t>
  </si>
  <si>
    <t>UniCrome</t>
  </si>
  <si>
    <t>Sound Forge</t>
  </si>
  <si>
    <t>LabSolutions 5.93</t>
  </si>
  <si>
    <t>WinHex</t>
  </si>
  <si>
    <t>Інформаційно-довідкова комп’ютерна  система з ідентифікації транспортних засобів «AUTOVIN»</t>
  </si>
  <si>
    <t>ФДС БУДСТАНДАРТ</t>
  </si>
  <si>
    <t>Фонограф</t>
  </si>
  <si>
    <t>ООО Аналитические системы НПФ</t>
  </si>
  <si>
    <t>AM DIS_32</t>
  </si>
  <si>
    <t>GCMS Real Time Analisis</t>
  </si>
  <si>
    <t>Agilent Open LAB CDS Chem Stations VL 1.7</t>
  </si>
  <si>
    <t>Хроматэк Аналитик 1.5</t>
  </si>
  <si>
    <t>AutoCad</t>
  </si>
  <si>
    <t>Autodesk</t>
  </si>
  <si>
    <t>Amped FIVE Professional</t>
  </si>
  <si>
    <t>Big Brother - Client - IPS</t>
  </si>
  <si>
    <t>Oxygen Forensic Detective</t>
  </si>
  <si>
    <t>Magnet AXIOM</t>
  </si>
  <si>
    <t>"Medoc 11"</t>
  </si>
  <si>
    <t>ЦЕПП Діалог</t>
  </si>
  <si>
    <t>"АС-4"</t>
  </si>
  <si>
    <t>Дінай</t>
  </si>
  <si>
    <t>Смета 8</t>
  </si>
  <si>
    <t>Землевпорядник MAP</t>
  </si>
  <si>
    <t>Autodatex</t>
  </si>
  <si>
    <t>E-kazna</t>
  </si>
  <si>
    <t>АС "Юридичні особи"</t>
  </si>
  <si>
    <t>ФДМУ</t>
  </si>
  <si>
    <t>"Автоексперт"</t>
  </si>
  <si>
    <t>"Лінія-102" Інформаційно-технічна платформа</t>
  </si>
  <si>
    <t>Парус-Бухгалтерія</t>
  </si>
  <si>
    <t>Парус Захід</t>
  </si>
  <si>
    <t>Liga.exe</t>
  </si>
  <si>
    <t>Liga</t>
  </si>
  <si>
    <t>MC-Lab</t>
  </si>
  <si>
    <t>ПАТ "Макрохім"</t>
  </si>
  <si>
    <t>АРМ "Автошкола"</t>
  </si>
  <si>
    <t>Д.І.О. -Трейдер Інтернаціонал</t>
  </si>
  <si>
    <t>АРМ "КЗОД"</t>
  </si>
  <si>
    <t>ТОВ "Лаборатoрія біометрічних систем"</t>
  </si>
  <si>
    <t>АРМ "ТДОД"</t>
  </si>
  <si>
    <t>Компанія Acronis</t>
  </si>
  <si>
    <r>
      <t xml:space="preserve">НДЕКЦ 
</t>
    </r>
    <r>
      <rPr>
        <sz val="8"/>
        <color rgb="FFFF0000"/>
        <rFont val="Times New Roman"/>
        <family val="1"/>
        <charset val="204"/>
      </rPr>
      <t>(вибрати зі списку)</t>
    </r>
  </si>
  <si>
    <r>
      <t xml:space="preserve">Виробник чи розповсюджувач </t>
    </r>
    <r>
      <rPr>
        <sz val="8"/>
        <color rgb="FFFF0000"/>
        <rFont val="Times New Roman"/>
        <family val="1"/>
        <charset val="204"/>
      </rPr>
      <t>(підтягується автоматично)</t>
    </r>
  </si>
  <si>
    <t>Примітки</t>
  </si>
  <si>
    <t>-</t>
  </si>
  <si>
    <t>ПРОБА!</t>
  </si>
  <si>
    <t>НДЕКЦ</t>
  </si>
  <si>
    <t>Закладка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</si>
  <si>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</si>
  <si>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</si>
  <si>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</si>
  <si>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</si>
  <si>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</si>
  <si>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</si>
  <si>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</si>
  <si>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</si>
  <si>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</si>
  <si>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Шановні колеги!</t>
  </si>
  <si>
    <t>Версію програмного забезпечення потрібно вибирати зі списку.</t>
  </si>
  <si>
    <t>У разі, якщо потрібної назви у списку не виявиться, просимо повідомити</t>
  </si>
  <si>
    <t xml:space="preserve"> про це ВІАД (Степаненко Володимир, StepanenkoVF@ssrcfe.local , тел. 34-22) і</t>
  </si>
  <si>
    <t>З повагою, ВІАД ДНДЕКЦ МВС.</t>
  </si>
  <si>
    <r>
      <t xml:space="preserve">Примітка. </t>
    </r>
    <r>
      <rPr>
        <i/>
        <sz val="11"/>
        <color rgb="FF000000"/>
        <rFont val="Calibri"/>
        <family val="2"/>
        <charset val="204"/>
      </rPr>
      <t xml:space="preserve">Якщо клацнути по підкресленому гіперпосиланню закладки, то можна легко потрапити до закладки відповідного НДЕКЦ. </t>
    </r>
  </si>
  <si>
    <t>необхідна назва буде оперативно додана в список.</t>
  </si>
  <si>
    <r>
      <t xml:space="preserve">Назва, версія програмного забезпечення 
</t>
    </r>
    <r>
      <rPr>
        <sz val="8"/>
        <color rgb="FFFF0000"/>
        <rFont val="Times New Roman"/>
        <family val="1"/>
        <charset val="204"/>
      </rPr>
      <t>(вибрати зі списку)</t>
    </r>
  </si>
  <si>
    <t>Відділ менеджменту якості ДНДЕКЦ</t>
  </si>
  <si>
    <t>Створення, актуалізація інформації в базі даних "Обладнання"</t>
  </si>
  <si>
    <t>1 раз на рік</t>
  </si>
  <si>
    <t>безтерміновий</t>
  </si>
  <si>
    <t>Відділ дактилоскопчної експертизи та обліку ДНДЕКЦ</t>
  </si>
  <si>
    <t>Підтримка АДІС у робочому стані, оновлення версії</t>
  </si>
  <si>
    <t>ПП "НВП Експертні системи"</t>
  </si>
  <si>
    <t>Сектор автотоварознавчих досліджень</t>
  </si>
  <si>
    <t>Розрахунок вартості ремонту та врегулювання збитків транспортних засобів</t>
  </si>
  <si>
    <t>1 рік</t>
  </si>
  <si>
    <t>1 раз в місяць</t>
  </si>
  <si>
    <t>2572.80 грн. / рік - роялті; 
321.60 грн. /рік - супровід ПЗ; 
2144.00 грн. / місяць - абон плата; 
214.40 грн. / розрахунок - понад ліміт; 
67.00 грн. / запит - Auda VIN, Auda History</t>
  </si>
  <si>
    <t>Періодичний довідник "Бюлетень автотоварознавця"</t>
  </si>
  <si>
    <t>Інформаційно-обчислювальний центр Союзу експертів України (ІОЦ СЕУ)</t>
  </si>
  <si>
    <t>Cellebrite</t>
  </si>
  <si>
    <t>UFED</t>
  </si>
  <si>
    <t>Проведення комп'ютерно-технічних експертиз</t>
  </si>
  <si>
    <t>ТОВ "Лабораторія комп'ютерної криміналістики"</t>
  </si>
  <si>
    <t>UFS Explorer Video Recovery</t>
  </si>
  <si>
    <t>Дослідження відеореєстраторів</t>
  </si>
  <si>
    <t>Сектор досліджень у сфері інформаційних технологій</t>
  </si>
  <si>
    <t>Відділ комп'ютерно-технічних досліджень</t>
  </si>
  <si>
    <t>Обробка та підвищення якості відеозаписів і зображень</t>
  </si>
  <si>
    <t>Графічний редактор</t>
  </si>
  <si>
    <t>Професійний аудіоредактор для обробки аудіо і відеопродукції</t>
  </si>
  <si>
    <t>Невідомо</t>
  </si>
  <si>
    <t>ФОП "Ратушний О. В."</t>
  </si>
  <si>
    <t xml:space="preserve">Сектор будівельних, земельних, екологічних досліджень та оціночної діяльності </t>
  </si>
  <si>
    <t>Автоматизоване визначення вартості будівельних робіт</t>
  </si>
  <si>
    <t>Редакційні правки та доповнення до пакету прикладних програм і бази</t>
  </si>
  <si>
    <t>ПП "ССБ Електронікс"</t>
  </si>
  <si>
    <t>Сектор криміналістичного дослідження транспортних засобів і реєстраційних документів, що їх супроводжують</t>
  </si>
  <si>
    <t>Науково-дослідне Бюро судових експертиз «Сантодор»</t>
  </si>
  <si>
    <t>1 місяць</t>
  </si>
  <si>
    <t>Відділ комп'ютерно-технічних та телекомунікаційних досліджень</t>
  </si>
  <si>
    <t>БУДСТАНДАРТ</t>
  </si>
  <si>
    <t>АС-4Кошторис</t>
  </si>
  <si>
    <t>P.S. Прохання не тримати довго файл відкритим: після внесення даних - зберегти і закрити.</t>
  </si>
  <si>
    <t>Відділ будівельних, земельних досліджень та оціночної діяльності</t>
  </si>
  <si>
    <t>для проведення будівельно-технічного виду експертиз</t>
  </si>
  <si>
    <t>ТОВ "ІНКОМСЕРВІС"</t>
  </si>
  <si>
    <t>1 раз в рік</t>
  </si>
  <si>
    <t>3984,00 грн в т.ч. ПДВ - 664,00 грн</t>
  </si>
  <si>
    <t>для проведення земельно-технічного виду експертиз</t>
  </si>
  <si>
    <t>ТОВ "ВЕБ КОР"</t>
  </si>
  <si>
    <t>22176,00 грн (вартість ПП станом на 2019); 25668,00 грн (вартість ліцензії на 2020 р)</t>
  </si>
  <si>
    <t>25668,00 грн</t>
  </si>
  <si>
    <t>ПП "Український експертний будівельний центр"</t>
  </si>
  <si>
    <t>7794,00 грн. в т.ч. ПДВ - 1299,00 грн</t>
  </si>
  <si>
    <t>7794,00 грн. в т.ч. 1299,00 грн</t>
  </si>
  <si>
    <t/>
  </si>
  <si>
    <t>AUTOVIN</t>
  </si>
  <si>
    <t>SIVE v.8.5. BASE програмний комплекс для ідентифікації людини по голосу</t>
  </si>
  <si>
    <t>ТОВ "Computer Logic Group"</t>
  </si>
  <si>
    <t xml:space="preserve">4050 грн </t>
  </si>
  <si>
    <t>3012 грн. в т.ч. 502 грн</t>
  </si>
  <si>
    <t>комплексний захист ПЕОМ</t>
  </si>
  <si>
    <t>відділ забезпечення діяльності</t>
  </si>
  <si>
    <t>відділ КТЕ</t>
  </si>
  <si>
    <t>проведення експертиз за напрямком КТЕ</t>
  </si>
  <si>
    <t>ВПДТДДО ЛКВДО ДНДЕКЦ МВС</t>
  </si>
  <si>
    <t>ТОВ "Хімлаборреактив"</t>
  </si>
  <si>
    <t>у разі необхідності</t>
  </si>
  <si>
    <t>ТОВ "Лабораторія біометричних систем"</t>
  </si>
  <si>
    <t>не визначена</t>
  </si>
  <si>
    <t>Проведення експертних досліджень за напрямами ТЕД, почерк</t>
  </si>
  <si>
    <t xml:space="preserve">Облік грошових знаків, бланків документів та цінних паперів  </t>
  </si>
  <si>
    <t>ПК АВК-5 "Автоматизований випуск на ПЕОМ кошторисно-ресурсної документації".</t>
  </si>
  <si>
    <t>ПК "АС-4 Кошторис"</t>
  </si>
  <si>
    <t>ТОВ "Інкомсервіс"</t>
  </si>
  <si>
    <t>Строительные технологии - Смета ПИР</t>
  </si>
  <si>
    <t>Digitals</t>
  </si>
  <si>
    <t>ТОВ "Аналітика"</t>
  </si>
  <si>
    <t>АРМ аналітика для роботи з базою ГІС "Увекон"</t>
  </si>
  <si>
    <t>Спільне Українсько Угорське підприємство "Увекон"</t>
  </si>
  <si>
    <t>Foster+Freeman</t>
  </si>
  <si>
    <t>FDS (Frontline Documents System)</t>
  </si>
  <si>
    <t>Бухгалтерія</t>
  </si>
  <si>
    <t>не подовжена</t>
  </si>
  <si>
    <t>M.e.DOC Модуль Облік ПДВ</t>
  </si>
  <si>
    <t>ПП НВК Інтелект-ПРОЕКТ</t>
  </si>
  <si>
    <t>M.e.DOC Модуль Звітність</t>
  </si>
  <si>
    <t xml:space="preserve">Сектор досліджень у сфері інформаційних технологій </t>
  </si>
  <si>
    <t>Програмне забезпечення для обробки зображень</t>
  </si>
  <si>
    <t>ТОВ «САЙНТІС»</t>
  </si>
  <si>
    <t>Антивірус</t>
  </si>
  <si>
    <t>1(19 ПК)</t>
  </si>
  <si>
    <t xml:space="preserve">Сектор комп’ютерно-технічних та телекомунікаційних досліджень </t>
  </si>
  <si>
    <t>Спеціальне програмне забезпечення для криміналістичного дослідження комп'ютерних носіїв інформації та мобільних пристроїв</t>
  </si>
  <si>
    <t>Cyberlab</t>
  </si>
  <si>
    <t>Спеціальне програмне забезпечення для криміналістичного дослідження комп'ютерних носіїв інформації</t>
  </si>
  <si>
    <t>Програмне забезпечення для відновлення даних</t>
  </si>
  <si>
    <t>1 раз на місяць</t>
  </si>
  <si>
    <t xml:space="preserve">1 (по факту використання в кінці року)
До 31.12.2021
</t>
  </si>
  <si>
    <t>Donrest</t>
  </si>
  <si>
    <t>Визначення ринкової вартості транспортних засобів</t>
  </si>
  <si>
    <t>1(2 пк)</t>
  </si>
  <si>
    <t>2 рази на рік</t>
  </si>
  <si>
    <t>Autovin</t>
  </si>
  <si>
    <t>1(6 ПК)</t>
  </si>
  <si>
    <t>”Строительные технологии - Смета” базова версія 8</t>
  </si>
  <si>
    <t>Сектор будівельних, земельних досліджень та оціночної діяльності</t>
  </si>
  <si>
    <t>Розрахунок коштористної вартості у будівництві</t>
  </si>
  <si>
    <t>Модуль "Експертиза та перевірка кошторисів" до ПЗ ”Строительные технологии - Смета” базова версія 8</t>
  </si>
  <si>
    <t>ІДС Будстандарт</t>
  </si>
  <si>
    <t>Нормативно-законодавча база у будівництві які постйяно оновляюються</t>
  </si>
  <si>
    <t>Сектор почеркознавчих досліджень, технічного дослідження документів та обліку</t>
  </si>
  <si>
    <t>База зразків документів</t>
  </si>
  <si>
    <t>ФОП Соловей Миколай Макарович</t>
  </si>
  <si>
    <t>перестала працювати в 2020 р.</t>
  </si>
  <si>
    <t>не подовжена, нова ліцензія на 5 років коштує 190000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</si>
</sst>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2"/>
      <color rgb="FF212121"/>
      <name val="Times New Roman"/>
      <family val="1"/>
      <charset val="204"/>
    </font>
    <font>
      <sz val="12"/>
      <color rgb="FF1F497D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10" borderId="3" xfId="0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10" fillId="12" borderId="3" xfId="0" applyFont="1" applyFill="1" applyBorder="1" applyAlignment="1">
      <alignment horizontal="center" vertical="center" wrapText="1"/>
    </xf>
    <xf numFmtId="49" fontId="9" fillId="0" borderId="4" xfId="1" applyNumberFormat="1" applyBorder="1" applyAlignment="1">
      <alignment horizontal="center"/>
    </xf>
    <xf numFmtId="49" fontId="9" fillId="0" borderId="5" xfId="1" applyNumberFormat="1" applyBorder="1" applyAlignment="1">
      <alignment horizontal="center"/>
    </xf>
    <xf numFmtId="49" fontId="9" fillId="0" borderId="6" xfId="1" applyNumberFormat="1" applyBorder="1" applyAlignment="1">
      <alignment horizontal="center"/>
    </xf>
    <xf numFmtId="0" fontId="10" fillId="12" borderId="0" xfId="0" applyFont="1" applyFill="1" applyBorder="1" applyAlignment="1">
      <alignment horizontal="center" vertical="center" wrapText="1"/>
    </xf>
    <xf numFmtId="49" fontId="9" fillId="0" borderId="0" xfId="1" applyNumberForma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6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8" fillId="0" borderId="1" xfId="0" applyFont="1" applyFill="1" applyBorder="1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/>
    </xf>
    <xf numFmtId="0" fontId="17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2">
    <cellStyle name="Гіперпосилання" xfId="1" builtinId="8"/>
    <cellStyle name="Звичайний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usernames" Target="revisions/userNames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38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.PROG.ZABEZP(sum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МІСТ"/>
      <sheetName val="01"/>
      <sheetName val="Список1"/>
      <sheetName val="02"/>
      <sheetName val="03"/>
      <sheetName val="04"/>
      <sheetName val="05"/>
      <sheetName val="06"/>
      <sheetName val="07"/>
      <sheetName val="08"/>
      <sheetName val="09"/>
      <sheetName val="11"/>
      <sheetName val="Список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</sheetNames>
    <sheetDataSet>
      <sheetData sheetId="0"/>
      <sheetData sheetId="1"/>
      <sheetData sheetId="2">
        <row r="1">
          <cell r="A1" t="str">
            <v xml:space="preserve"> "Вищий навчальний заклад" автоматизована система керування</v>
          </cell>
          <cell r="B1" t="str">
            <v>ЗАТ "НДІ ПІТ"</v>
          </cell>
        </row>
        <row r="2">
          <cell r="A2" t="str">
            <v xml:space="preserve"> "Юридичні особи" програмний комплекс</v>
          </cell>
          <cell r="B2" t="str">
            <v>-</v>
          </cell>
        </row>
        <row r="3">
          <cell r="A3" t="str">
            <v>"Medoc 11"</v>
          </cell>
          <cell r="B3" t="str">
            <v>ЦЕПП Діалог</v>
          </cell>
        </row>
        <row r="4">
          <cell r="A4" t="str">
            <v>"MeregaM"</v>
          </cell>
          <cell r="B4" t="str">
            <v>-</v>
          </cell>
        </row>
        <row r="5">
          <cell r="A5" t="str">
            <v>"Автоексперт"</v>
          </cell>
          <cell r="B5" t="str">
            <v>-</v>
          </cell>
        </row>
        <row r="6">
          <cell r="A6" t="str">
            <v>"АІПСІН АнтиНаркотики" інформаційно-пошукова система</v>
          </cell>
          <cell r="B6" t="str">
            <v>ЗАТ "БелХард Групп"</v>
          </cell>
        </row>
        <row r="7">
          <cell r="A7" t="str">
            <v>"АС-4"</v>
          </cell>
          <cell r="B7" t="str">
            <v>"АС-4"</v>
          </cell>
        </row>
        <row r="8">
          <cell r="A8" t="str">
            <v>"Базальт"</v>
          </cell>
          <cell r="B8" t="str">
            <v>-</v>
          </cell>
        </row>
        <row r="9">
          <cell r="A9" t="str">
            <v>"Бест-звіт+" 8.07</v>
          </cell>
          <cell r="B9" t="str">
            <v>Держказначейство</v>
          </cell>
        </row>
        <row r="10">
          <cell r="A10" t="str">
            <v xml:space="preserve">"Відділення зв'язку" автоматизована система Автоматизоване робоче місце </v>
          </cell>
          <cell r="B10" t="str">
            <v>-</v>
          </cell>
        </row>
        <row r="11">
          <cell r="A11" t="str">
            <v>"Гриф ХР"</v>
          </cell>
          <cell r="B11" t="str">
            <v>-</v>
          </cell>
        </row>
        <row r="12">
          <cell r="A12" t="str">
            <v>"Гриф"</v>
          </cell>
          <cell r="B12" t="str">
            <v>ТОВ "Інститут компютерних технологій"</v>
          </cell>
        </row>
        <row r="13">
          <cell r="A13" t="str">
            <v>"Гриф" версія 3</v>
          </cell>
          <cell r="B13" t="str">
            <v>-</v>
          </cell>
        </row>
        <row r="14">
          <cell r="A14" t="str">
            <v>"Дунай" ПЗ</v>
          </cell>
          <cell r="B14" t="str">
            <v>-</v>
          </cell>
        </row>
        <row r="15">
          <cell r="A15" t="str">
            <v>"ИС-ПРО"</v>
          </cell>
          <cell r="B15" t="str">
            <v>Інтеллект-Сервіс</v>
          </cell>
        </row>
        <row r="16">
          <cell r="A16" t="str">
            <v>"Кадри: Службові посвідчення МВС"</v>
          </cell>
          <cell r="B16" t="str">
            <v>ТОВ "Універсальні інформаційні технології"</v>
          </cell>
        </row>
        <row r="17">
          <cell r="A17" t="str">
            <v>"Клієнт-Казначейство"</v>
          </cell>
          <cell r="B17" t="str">
            <v>ТОВ "Юніті-Барс"</v>
          </cell>
        </row>
        <row r="18">
          <cell r="A18" t="str">
            <v>"Комплескна система автоматизації управління бюджетною установою Парус-Бюджетна установа версія 7"</v>
          </cell>
          <cell r="B18" t="str">
            <v>Корпорація "Парус"</v>
          </cell>
        </row>
        <row r="19">
          <cell r="A19" t="str">
            <v>"Комплескна система автоматизації управління бюджетною установою Парус-Бюджетна установа версія 8"</v>
          </cell>
          <cell r="B19" t="str">
            <v>Корпорація "Парус"</v>
          </cell>
        </row>
        <row r="20">
          <cell r="A20" t="str">
            <v>"ЛІГА-ЗАКОН"</v>
          </cell>
          <cell r="B20" t="str">
            <v>ТОВ "ЛІГА ЗАКОН"</v>
          </cell>
        </row>
        <row r="21">
          <cell r="A21" t="str">
            <v>"ЛІГА-ЗАКОН" 9.2</v>
          </cell>
          <cell r="B21" t="str">
            <v>-</v>
          </cell>
        </row>
        <row r="22">
          <cell r="A22" t="str">
            <v>"Лінія-102" Інформаційно-технічна платформа</v>
          </cell>
          <cell r="B22" t="str">
            <v>-</v>
          </cell>
        </row>
        <row r="23">
          <cell r="A23" t="str">
            <v>"Лоза"</v>
          </cell>
          <cell r="B23" t="str">
            <v>ТОВ НДІ "Автопром"</v>
          </cell>
        </row>
        <row r="24">
          <cell r="A24" t="str">
            <v>"Навітрон" (GPS)</v>
          </cell>
          <cell r="B24" t="str">
            <v>ТОВ "Альтрон"</v>
          </cell>
        </row>
        <row r="25">
          <cell r="A25" t="str">
            <v>"Рубіж-РСО"</v>
          </cell>
          <cell r="B25" t="str">
            <v>ВАТ "КП ОТІ"</v>
          </cell>
        </row>
        <row r="26">
          <cell r="A26" t="str">
            <v>"Скат"</v>
          </cell>
          <cell r="B26" t="str">
            <v>ЗАО НПП "СКАТ"</v>
          </cell>
        </row>
        <row r="27">
          <cell r="A27" t="str">
            <v>"Смета XXI"</v>
          </cell>
          <cell r="B27" t="str">
            <v>Металомонтаж</v>
          </cell>
        </row>
        <row r="28">
          <cell r="A28" t="str">
            <v xml:space="preserve">"Телеграфна мережа по TCP/ip протоколу" програмне забезпечення </v>
          </cell>
          <cell r="B28" t="str">
            <v>-</v>
          </cell>
        </row>
        <row r="29">
          <cell r="A29" t="str">
            <v>"Тест-Клас" програмний пакет к-т навч. екз. біл. "Світ"</v>
          </cell>
          <cell r="B29" t="str">
            <v>-</v>
          </cell>
        </row>
        <row r="30">
          <cell r="A30" t="str">
            <v>1C</v>
          </cell>
          <cell r="B30" t="str">
            <v>1С</v>
          </cell>
        </row>
        <row r="31">
          <cell r="A31" t="str">
            <v>360 Total Security</v>
          </cell>
          <cell r="B31" t="str">
            <v>Qihoo 360</v>
          </cell>
        </row>
        <row r="32">
          <cell r="A32" t="str">
            <v>ACDSee</v>
          </cell>
          <cell r="B32" t="str">
            <v>ACD Systems</v>
          </cell>
        </row>
        <row r="33">
          <cell r="A33" t="str">
            <v xml:space="preserve">Acronis </v>
          </cell>
          <cell r="B33" t="str">
            <v>Компанія Acronis</v>
          </cell>
        </row>
        <row r="34">
          <cell r="A34" t="str">
            <v>Acronis Backup Advanced for PC (v11.5) incl. AAP ESD 100+ Range</v>
          </cell>
          <cell r="B34" t="str">
            <v>ESRI</v>
          </cell>
        </row>
        <row r="35">
          <cell r="A35" t="str">
            <v xml:space="preserve">Adobe Acrobat </v>
          </cell>
          <cell r="B35" t="str">
            <v>Adobe</v>
          </cell>
        </row>
        <row r="36">
          <cell r="A36" t="str">
            <v>Adobe Acrobat Х</v>
          </cell>
          <cell r="B36" t="str">
            <v>Adobe</v>
          </cell>
        </row>
        <row r="37">
          <cell r="A37" t="str">
            <v>Adobe Acrobat ХІ pro</v>
          </cell>
          <cell r="B37" t="str">
            <v>Adobe</v>
          </cell>
        </row>
        <row r="38">
          <cell r="A38" t="str">
            <v>Adobe After Effects</v>
          </cell>
          <cell r="B38" t="str">
            <v>Adobe</v>
          </cell>
        </row>
        <row r="39">
          <cell r="A39" t="str">
            <v>Adobe Audition CC</v>
          </cell>
          <cell r="B39" t="str">
            <v>Adobe Systems</v>
          </cell>
        </row>
        <row r="40">
          <cell r="A40" t="str">
            <v>Adobe illlustrator</v>
          </cell>
          <cell r="B40" t="str">
            <v>Adobe</v>
          </cell>
        </row>
        <row r="41">
          <cell r="A41" t="str">
            <v>Adobe InDesign CS2</v>
          </cell>
          <cell r="B41" t="str">
            <v>Adobe</v>
          </cell>
        </row>
        <row r="42">
          <cell r="A42" t="str">
            <v>Adobe InDesign CS5</v>
          </cell>
          <cell r="B42" t="str">
            <v>Adobe</v>
          </cell>
        </row>
        <row r="43">
          <cell r="A43" t="str">
            <v>Adobe PageMaker 7</v>
          </cell>
          <cell r="B43" t="str">
            <v>Adobe</v>
          </cell>
        </row>
        <row r="44">
          <cell r="A44" t="str">
            <v xml:space="preserve">Adobe Photoshop </v>
          </cell>
          <cell r="B44" t="str">
            <v>Adobe</v>
          </cell>
        </row>
        <row r="45">
          <cell r="A45" t="str">
            <v>Adobe Photoshop CS2</v>
          </cell>
          <cell r="B45" t="str">
            <v>Adobe</v>
          </cell>
        </row>
        <row r="46">
          <cell r="A46" t="str">
            <v>Adobe Photoshop CS3</v>
          </cell>
          <cell r="B46" t="str">
            <v>Adobe</v>
          </cell>
        </row>
        <row r="47">
          <cell r="A47" t="str">
            <v>Adobe Photoshop CS5</v>
          </cell>
          <cell r="B47" t="str">
            <v>Adobe</v>
          </cell>
        </row>
        <row r="48">
          <cell r="A48" t="str">
            <v>Adobe Photoshop CS6</v>
          </cell>
          <cell r="B48" t="str">
            <v>Adobe</v>
          </cell>
        </row>
        <row r="49">
          <cell r="A49" t="str">
            <v>Adobe Premier</v>
          </cell>
          <cell r="B49" t="str">
            <v>Adobe</v>
          </cell>
        </row>
        <row r="50">
          <cell r="A50" t="str">
            <v>Agilent Open LAB CDS Chem Stations VL 1.7</v>
          </cell>
          <cell r="B50" t="str">
            <v>-</v>
          </cell>
        </row>
        <row r="51">
          <cell r="A51" t="str">
            <v>AIDA64</v>
          </cell>
          <cell r="B51" t="str">
            <v>FinalWire Ltd</v>
          </cell>
        </row>
        <row r="52">
          <cell r="A52" t="str">
            <v>Alcohol 120%</v>
          </cell>
          <cell r="B52" t="str">
            <v>Alcohol Soft Development</v>
          </cell>
        </row>
        <row r="53">
          <cell r="A53" t="str">
            <v>AM DIS_32</v>
          </cell>
          <cell r="B53" t="str">
            <v>-</v>
          </cell>
        </row>
        <row r="54">
          <cell r="A54" t="str">
            <v>Amped FIVE Professional</v>
          </cell>
          <cell r="B54" t="str">
            <v>-</v>
          </cell>
        </row>
        <row r="55">
          <cell r="A55" t="str">
            <v>AnalyserPro</v>
          </cell>
          <cell r="B55" t="str">
            <v>Spectral Works Ltd.</v>
          </cell>
        </row>
        <row r="56">
          <cell r="A56" t="str">
            <v>ArcGis Client + ArcGIS for Desktop Basic</v>
          </cell>
          <cell r="B56" t="str">
            <v>ESRI</v>
          </cell>
        </row>
        <row r="57">
          <cell r="A57" t="str">
            <v>ArcGis for Desktop Standart Single Use Licence</v>
          </cell>
          <cell r="B57" t="str">
            <v>ESRI</v>
          </cell>
        </row>
        <row r="58">
          <cell r="A58" t="str">
            <v>ArcGis Runtime Standart 25 license pack for Android deployment</v>
          </cell>
          <cell r="B58" t="str">
            <v>ESRI</v>
          </cell>
        </row>
        <row r="59">
          <cell r="A59" t="str">
            <v>ArcGis Server Advanced Enterprise up 4 cores</v>
          </cell>
          <cell r="B59" t="str">
            <v>ESRI</v>
          </cell>
        </row>
        <row r="60">
          <cell r="A60" t="str">
            <v>Archivarius 3000</v>
          </cell>
          <cell r="B60" t="str">
            <v>-</v>
          </cell>
        </row>
        <row r="61">
          <cell r="A61" t="str">
            <v>Audatex Gmbh</v>
          </cell>
          <cell r="B61" t="str">
            <v>ТОВ "Аудатекс Україна"</v>
          </cell>
        </row>
        <row r="62">
          <cell r="A62" t="str">
            <v>AutoCad</v>
          </cell>
          <cell r="B62" t="str">
            <v>Autodesk</v>
          </cell>
        </row>
        <row r="63">
          <cell r="A63" t="str">
            <v>Autodatex</v>
          </cell>
          <cell r="B63" t="str">
            <v>-</v>
          </cell>
        </row>
        <row r="64">
          <cell r="A64" t="str">
            <v>Avast! Antivirus</v>
          </cell>
          <cell r="B64" t="str">
            <v>Avast</v>
          </cell>
        </row>
        <row r="65">
          <cell r="A65" t="str">
            <v>Belkasoft Evidence Center</v>
          </cell>
          <cell r="B65" t="str">
            <v>Belkasoft</v>
          </cell>
        </row>
        <row r="66">
          <cell r="A66" t="str">
            <v>Big Brother - Client - IPS</v>
          </cell>
          <cell r="B66" t="str">
            <v>-</v>
          </cell>
        </row>
        <row r="67">
          <cell r="A67" t="str">
            <v>Borland Delphi 7.0 Architect Ed.</v>
          </cell>
          <cell r="B67" t="str">
            <v>Borland Corp.</v>
          </cell>
        </row>
        <row r="68">
          <cell r="A68" t="str">
            <v>Canon uniFlow</v>
          </cell>
          <cell r="B68" t="str">
            <v>Canon Ukraine</v>
          </cell>
        </row>
        <row r="69">
          <cell r="A69" t="str">
            <v>CODIS</v>
          </cell>
          <cell r="B69" t="str">
            <v>-</v>
          </cell>
        </row>
        <row r="70">
          <cell r="A70" t="str">
            <v>CorelDRAW</v>
          </cell>
          <cell r="B70" t="str">
            <v>Corel</v>
          </cell>
        </row>
        <row r="71">
          <cell r="A71" t="str">
            <v>CorelDRAW Graphics Suite 12</v>
          </cell>
          <cell r="B71" t="str">
            <v>Corel</v>
          </cell>
        </row>
        <row r="72">
          <cell r="A72" t="str">
            <v>CorelDRAW Graphics Suite X16</v>
          </cell>
          <cell r="B72" t="str">
            <v>Corel</v>
          </cell>
        </row>
        <row r="73">
          <cell r="A73" t="str">
            <v>CorelDRAW Graphics Suite X4</v>
          </cell>
          <cell r="B73" t="str">
            <v>Corel</v>
          </cell>
        </row>
        <row r="74">
          <cell r="A74" t="str">
            <v>CorelDRAW Graphics Suite X7</v>
          </cell>
          <cell r="B74" t="str">
            <v>Corel</v>
          </cell>
        </row>
        <row r="75">
          <cell r="A75" t="str">
            <v>CorelDRAW Graphics Suite X8</v>
          </cell>
          <cell r="B75" t="str">
            <v>Corel</v>
          </cell>
        </row>
        <row r="76">
          <cell r="A76" t="str">
            <v>Cистема цифрової відеореєстрації VA-65</v>
          </cell>
          <cell r="B76" t="str">
            <v>ТОВ НВП "Рікас-Варта"</v>
          </cell>
        </row>
        <row r="77">
          <cell r="A77" t="str">
            <v>Defacto</v>
          </cell>
          <cell r="B77" t="str">
            <v>Defacto</v>
          </cell>
        </row>
        <row r="78">
          <cell r="A78" t="str">
            <v>DigiScan-2000</v>
          </cell>
          <cell r="B78" t="str">
            <v>-</v>
          </cell>
        </row>
        <row r="79">
          <cell r="A79" t="str">
            <v>Digitals/Delta XE</v>
          </cell>
          <cell r="B79" t="str">
            <v>-</v>
          </cell>
        </row>
        <row r="80">
          <cell r="A80" t="str">
            <v>DS File</v>
          </cell>
          <cell r="B80" t="str">
            <v>-</v>
          </cell>
        </row>
        <row r="81">
          <cell r="A81" t="str">
            <v>DVR Examiner програмне забезпечення для вилучення та відновлення відеозаписів</v>
          </cell>
          <cell r="B81" t="str">
            <v>DME Forensics</v>
          </cell>
        </row>
        <row r="82">
          <cell r="A82" t="str">
            <v>E-kazna</v>
          </cell>
          <cell r="B82" t="str">
            <v>-</v>
          </cell>
        </row>
        <row r="83">
          <cell r="A83" t="str">
            <v>ELVA X</v>
          </cell>
          <cell r="B83" t="str">
            <v>-</v>
          </cell>
        </row>
        <row r="84">
          <cell r="A84" t="str">
            <v>Encase Forensic</v>
          </cell>
          <cell r="B84" t="str">
            <v>Guidance Software</v>
          </cell>
        </row>
        <row r="85">
          <cell r="A85" t="str">
            <v>Eset</v>
          </cell>
          <cell r="B85" t="str">
            <v>ESET Software</v>
          </cell>
        </row>
        <row r="86">
          <cell r="A86" t="str">
            <v>Eset Endpoint Security</v>
          </cell>
          <cell r="B86" t="str">
            <v>ESET Software</v>
          </cell>
        </row>
        <row r="87">
          <cell r="A87" t="str">
            <v>Eset Endpoint Security 6.4.2014.2</v>
          </cell>
          <cell r="B87" t="str">
            <v>ESET Software</v>
          </cell>
        </row>
        <row r="88">
          <cell r="A88" t="str">
            <v>Eset File Security 6.5.12007.0</v>
          </cell>
          <cell r="B88" t="str">
            <v>ESET Software</v>
          </cell>
        </row>
        <row r="89">
          <cell r="A89" t="str">
            <v xml:space="preserve">FineReader  </v>
          </cell>
          <cell r="B89" t="str">
            <v>ABBYY</v>
          </cell>
        </row>
        <row r="90">
          <cell r="A90" t="str">
            <v>FineReader 10.0</v>
          </cell>
          <cell r="B90" t="str">
            <v>ABBYY</v>
          </cell>
        </row>
        <row r="91">
          <cell r="A91" t="str">
            <v>FineReader 11</v>
          </cell>
          <cell r="B91" t="str">
            <v>ABBYY</v>
          </cell>
        </row>
        <row r="92">
          <cell r="A92" t="str">
            <v>FineReader 12</v>
          </cell>
          <cell r="B92" t="str">
            <v>ABBYY</v>
          </cell>
        </row>
        <row r="93">
          <cell r="A93" t="str">
            <v>FineReader 4.0</v>
          </cell>
          <cell r="B93" t="str">
            <v>ABBYY</v>
          </cell>
        </row>
        <row r="94">
          <cell r="A94" t="str">
            <v>FineReader 7.0</v>
          </cell>
          <cell r="B94" t="str">
            <v>ABBYY</v>
          </cell>
        </row>
        <row r="95">
          <cell r="A95" t="str">
            <v>FineReader 8.0</v>
          </cell>
          <cell r="B95" t="str">
            <v>ABBYY</v>
          </cell>
        </row>
        <row r="96">
          <cell r="A96" t="str">
            <v>FineReader 9.0</v>
          </cell>
          <cell r="B96" t="str">
            <v>ABBYY</v>
          </cell>
        </row>
        <row r="97">
          <cell r="A97" t="str">
            <v>Format Factory</v>
          </cell>
          <cell r="B97" t="str">
            <v>Free Time</v>
          </cell>
        </row>
        <row r="98">
          <cell r="A98" t="str">
            <v>FortiMail+ FortiSandBox</v>
          </cell>
          <cell r="B98" t="str">
            <v>Fortinet</v>
          </cell>
        </row>
        <row r="99">
          <cell r="A99" t="str">
            <v>FTK</v>
          </cell>
          <cell r="B99" t="str">
            <v>Access Image</v>
          </cell>
        </row>
        <row r="100">
          <cell r="A100" t="str">
            <v>Galaxy Chromatography Data system</v>
          </cell>
          <cell r="B100" t="str">
            <v>Bkuker</v>
          </cell>
        </row>
        <row r="101">
          <cell r="A101" t="str">
            <v>GCMS Real Time Analisis</v>
          </cell>
          <cell r="B101" t="str">
            <v>-</v>
          </cell>
        </row>
        <row r="102">
          <cell r="A102" t="str">
            <v>IRS FDS Forensic Version</v>
          </cell>
          <cell r="B102" t="str">
            <v>"Експертні системи"</v>
          </cell>
        </row>
        <row r="103">
          <cell r="A103" t="str">
            <v>Kerio Control 9</v>
          </cell>
          <cell r="B103" t="str">
            <v>-</v>
          </cell>
        </row>
        <row r="104">
          <cell r="A104" t="str">
            <v>LabSolution (GC)</v>
          </cell>
          <cell r="B104" t="str">
            <v>Shimadzu Corp</v>
          </cell>
        </row>
        <row r="105">
          <cell r="A105" t="str">
            <v>LabSolution (GCMS)</v>
          </cell>
          <cell r="B105" t="str">
            <v>Shimadzu Corp</v>
          </cell>
        </row>
        <row r="106">
          <cell r="A106" t="str">
            <v>LabSolutions 5.93</v>
          </cell>
          <cell r="B106" t="str">
            <v>-</v>
          </cell>
        </row>
        <row r="107">
          <cell r="A107" t="str">
            <v>Laser-Ruby V6</v>
          </cell>
          <cell r="B107" t="str">
            <v>ООО НТЦ "Лазерные технологии"</v>
          </cell>
        </row>
        <row r="108">
          <cell r="A108" t="str">
            <v xml:space="preserve">Leica  LAS X </v>
          </cell>
          <cell r="B108" t="str">
            <v>Leica Microsstems CMC GmbH</v>
          </cell>
        </row>
        <row r="109">
          <cell r="A109" t="str">
            <v>LeoMETR-F (FULL)</v>
          </cell>
          <cell r="B109" t="str">
            <v>НІЦ "ЛЕОНОРМ"</v>
          </cell>
        </row>
        <row r="110">
          <cell r="A110" t="str">
            <v>Liga.exe</v>
          </cell>
          <cell r="B110" t="str">
            <v>Liga</v>
          </cell>
        </row>
        <row r="111">
          <cell r="A111" t="str">
            <v xml:space="preserve">Lingvo </v>
          </cell>
          <cell r="B111" t="str">
            <v>ABBYY</v>
          </cell>
        </row>
        <row r="112">
          <cell r="A112" t="str">
            <v>LUCIA BalScan 8</v>
          </cell>
          <cell r="B112" t="str">
            <v>-</v>
          </cell>
        </row>
        <row r="113">
          <cell r="A113" t="str">
            <v>M.E.Doc 10.01.218</v>
          </cell>
          <cell r="B113" t="str">
            <v>Інтеллект-Сервіс</v>
          </cell>
        </row>
        <row r="114">
          <cell r="A114" t="str">
            <v>M.E.Doc IS</v>
          </cell>
          <cell r="B114" t="str">
            <v>ТОВ "Світ ІТ технологій</v>
          </cell>
        </row>
        <row r="115">
          <cell r="A115" t="str">
            <v>Magnet AXIOM</v>
          </cell>
          <cell r="B115" t="str">
            <v>-</v>
          </cell>
        </row>
        <row r="116">
          <cell r="A116" t="str">
            <v>Magnet Forensic</v>
          </cell>
          <cell r="B116" t="str">
            <v>-</v>
          </cell>
        </row>
        <row r="117">
          <cell r="A117" t="str">
            <v>Malwarebytes anti-malware Premium</v>
          </cell>
          <cell r="B117" t="str">
            <v>Malwarebytes</v>
          </cell>
        </row>
        <row r="118">
          <cell r="A118" t="str">
            <v>McAffe Endpoint Protection Suite</v>
          </cell>
          <cell r="B118" t="str">
            <v>Intel</v>
          </cell>
        </row>
        <row r="119">
          <cell r="A119" t="str">
            <v>MC-Lab</v>
          </cell>
          <cell r="B119" t="str">
            <v>ПАТ "Макрохім"</v>
          </cell>
        </row>
        <row r="120">
          <cell r="A120" t="str">
            <v>Microsoft Security Essentials</v>
          </cell>
          <cell r="B120" t="str">
            <v>Microsoft Corp.</v>
          </cell>
        </row>
        <row r="121">
          <cell r="A121" t="str">
            <v>MS SQL Server</v>
          </cell>
          <cell r="B121" t="str">
            <v>Microsoft Corp.</v>
          </cell>
        </row>
        <row r="122">
          <cell r="A122" t="str">
            <v>myCCTV Recovery</v>
          </cell>
          <cell r="B122" t="str">
            <v>ТОВ "СИСДЕВ ЛАБОРАТОРІЗ"</v>
          </cell>
        </row>
        <row r="123">
          <cell r="A123" t="str">
            <v>MySQL</v>
          </cell>
          <cell r="B123" t="str">
            <v>-</v>
          </cell>
        </row>
        <row r="124">
          <cell r="A124" t="str">
            <v>Nero</v>
          </cell>
          <cell r="B124" t="str">
            <v>Nero AG</v>
          </cell>
        </row>
        <row r="125">
          <cell r="A125" t="str">
            <v>NOD32 Antivirus</v>
          </cell>
          <cell r="B125" t="str">
            <v>ESET Software</v>
          </cell>
        </row>
        <row r="126">
          <cell r="A126" t="str">
            <v>OfficeStd 2010 RUS OLP NL</v>
          </cell>
          <cell r="B126" t="str">
            <v>-</v>
          </cell>
        </row>
        <row r="127">
          <cell r="A127" t="str">
            <v>Omnic</v>
          </cell>
          <cell r="B127" t="str">
            <v>Nicolet</v>
          </cell>
        </row>
        <row r="128">
          <cell r="A128" t="str">
            <v xml:space="preserve">Oracle </v>
          </cell>
          <cell r="B128" t="str">
            <v>Oracle Corp.</v>
          </cell>
        </row>
        <row r="129">
          <cell r="A129" t="str">
            <v>Oracle 10.x</v>
          </cell>
          <cell r="B129" t="str">
            <v>Oracle Corp.</v>
          </cell>
        </row>
        <row r="130">
          <cell r="A130" t="str">
            <v>Oracle 11.x</v>
          </cell>
          <cell r="B130" t="str">
            <v>Oracle Corp.</v>
          </cell>
        </row>
        <row r="131">
          <cell r="A131" t="str">
            <v>Oracle 8.1.7і</v>
          </cell>
          <cell r="B131" t="str">
            <v>Oracle Corp.</v>
          </cell>
        </row>
        <row r="132">
          <cell r="A132" t="str">
            <v>Oracle 9.2і</v>
          </cell>
          <cell r="B132" t="str">
            <v>Oracle Corp.</v>
          </cell>
        </row>
        <row r="133">
          <cell r="A133" t="str">
            <v>Oxygen Forensic Detective</v>
          </cell>
          <cell r="B133" t="str">
            <v>Oxygen Forensic Detective</v>
          </cell>
        </row>
        <row r="134">
          <cell r="A134" t="str">
            <v>Phonexi</v>
          </cell>
          <cell r="B134" t="str">
            <v>ООО Целевые технологии</v>
          </cell>
        </row>
        <row r="135">
          <cell r="A135" t="str">
            <v>Pinnacle Studio</v>
          </cell>
          <cell r="B135" t="str">
            <v>Pinnacle System</v>
          </cell>
        </row>
        <row r="136">
          <cell r="A136" t="str">
            <v>Resharper Get Brain</v>
          </cell>
          <cell r="B136" t="str">
            <v>-</v>
          </cell>
        </row>
        <row r="137">
          <cell r="A137" t="str">
            <v>R-Studio</v>
          </cell>
          <cell r="B137" t="str">
            <v>R-Tools Tehnology Inc.</v>
          </cell>
        </row>
        <row r="138">
          <cell r="A138" t="str">
            <v>SecureDocUttimate</v>
          </cell>
          <cell r="B138" t="str">
            <v>SecureDocUttimate</v>
          </cell>
        </row>
        <row r="139">
          <cell r="A139" t="str">
            <v>SIVE v.8.2. BASE програмний комплекс для ідентифікації людини по голосу</v>
          </cell>
          <cell r="B139" t="str">
            <v>BATIJOS KOMPIUTERIU CENTRAS</v>
          </cell>
        </row>
        <row r="140">
          <cell r="A140" t="str">
            <v>Smart Security</v>
          </cell>
          <cell r="B140" t="str">
            <v>ESET Software</v>
          </cell>
        </row>
        <row r="141">
          <cell r="A141" t="str">
            <v>Sound Forge</v>
          </cell>
          <cell r="B141" t="str">
            <v>-</v>
          </cell>
        </row>
        <row r="142">
          <cell r="A142" t="str">
            <v>SQL Server 2008</v>
          </cell>
          <cell r="B142" t="str">
            <v>-</v>
          </cell>
        </row>
        <row r="143">
          <cell r="A143" t="str">
            <v>SQLCAL 2014 SNGL OLP NL DvcCAL</v>
          </cell>
          <cell r="B143" t="str">
            <v>Microsoft Corp.</v>
          </cell>
        </row>
        <row r="144">
          <cell r="A144" t="str">
            <v>SQLCAL 2014 SNGL OLP NL UsrCAL</v>
          </cell>
          <cell r="B144" t="str">
            <v>Microsoft Corp.</v>
          </cell>
        </row>
        <row r="145">
          <cell r="A145" t="str">
            <v>SQLSvrStd 2012 RUS OLP NL Acdmc</v>
          </cell>
          <cell r="B145" t="str">
            <v>Microsoft Corp.</v>
          </cell>
        </row>
        <row r="146">
          <cell r="A146" t="str">
            <v>SQLSvrStd 2012 RUS OLP NL Acdmc UsCAL</v>
          </cell>
          <cell r="B146" t="str">
            <v>Microsoft Corp.</v>
          </cell>
        </row>
        <row r="147">
          <cell r="A147" t="str">
            <v>Stenberg Wave lab Pro 9.5</v>
          </cell>
          <cell r="B147" t="str">
            <v>-</v>
          </cell>
        </row>
        <row r="148">
          <cell r="A148" t="str">
            <v>Symantec Endpoint Protection 12.1</v>
          </cell>
          <cell r="B148" t="str">
            <v>Symantec</v>
          </cell>
        </row>
        <row r="149">
          <cell r="A149" t="str">
            <v>System Center Configuration Manager</v>
          </cell>
          <cell r="B149" t="str">
            <v>System Center</v>
          </cell>
        </row>
        <row r="150">
          <cell r="A150" t="str">
            <v>System Center Data Protection Manager</v>
          </cell>
          <cell r="B150" t="str">
            <v>System Center</v>
          </cell>
        </row>
        <row r="151">
          <cell r="A151" t="str">
            <v>System Center Operation Manager</v>
          </cell>
          <cell r="B151" t="str">
            <v>System Center</v>
          </cell>
        </row>
        <row r="152">
          <cell r="A152" t="str">
            <v>System Center Virtual Machine Manager</v>
          </cell>
          <cell r="B152" t="str">
            <v>System Center</v>
          </cell>
        </row>
        <row r="153">
          <cell r="A153" t="str">
            <v>Team Viewer 12</v>
          </cell>
          <cell r="B153" t="str">
            <v>-</v>
          </cell>
        </row>
        <row r="154">
          <cell r="A154" t="str">
            <v>The Bat!</v>
          </cell>
          <cell r="B154" t="str">
            <v>Ritlabs</v>
          </cell>
        </row>
        <row r="155">
          <cell r="A155" t="str">
            <v>TOAD for Oracle</v>
          </cell>
          <cell r="B155" t="str">
            <v>-</v>
          </cell>
        </row>
        <row r="156">
          <cell r="A156" t="str">
            <v>Total Commander 9.0</v>
          </cell>
          <cell r="B156" t="str">
            <v>Christian Ghisler, Ghisler Softwar GmbH</v>
          </cell>
        </row>
        <row r="157">
          <cell r="A157" t="str">
            <v>UFS Explorer програмне забезпечення для відновлення даних</v>
          </cell>
          <cell r="B157" t="str">
            <v>ТОВ "СИСДЕВ ЛАБОРАТОРІЗ"</v>
          </cell>
        </row>
        <row r="158">
          <cell r="A158" t="str">
            <v>UltraISO</v>
          </cell>
          <cell r="B158" t="str">
            <v>EZB Systems</v>
          </cell>
        </row>
        <row r="159">
          <cell r="A159" t="str">
            <v>UniCrome</v>
          </cell>
          <cell r="B159" t="str">
            <v>-</v>
          </cell>
        </row>
        <row r="160">
          <cell r="A160" t="str">
            <v>Unilib</v>
          </cell>
          <cell r="B160" t="str">
            <v>-</v>
          </cell>
        </row>
        <row r="161">
          <cell r="A161" t="str">
            <v>U-Prox IP</v>
          </cell>
          <cell r="B161" t="str">
            <v>U-Prox</v>
          </cell>
        </row>
        <row r="162">
          <cell r="A162" t="str">
            <v>Veral Test (тестування)</v>
          </cell>
          <cell r="B162" t="str">
            <v>-</v>
          </cell>
        </row>
        <row r="163">
          <cell r="A163" t="str">
            <v>Vmware Workstation 12 Pro</v>
          </cell>
          <cell r="B163" t="str">
            <v>Microsoft Corp.</v>
          </cell>
        </row>
        <row r="164">
          <cell r="A164" t="str">
            <v>V-Sim</v>
          </cell>
          <cell r="B164" t="str">
            <v>-</v>
          </cell>
        </row>
        <row r="165">
          <cell r="A165" t="str">
            <v xml:space="preserve">Win 32 Russian KIT MVL Програмне забезпечення </v>
          </cell>
          <cell r="B165" t="str">
            <v>-</v>
          </cell>
        </row>
        <row r="166">
          <cell r="A166" t="str">
            <v>Win RAR</v>
          </cell>
          <cell r="B166" t="str">
            <v>Євген Рошал</v>
          </cell>
        </row>
        <row r="167">
          <cell r="A167" t="str">
            <v>WinHex</v>
          </cell>
          <cell r="B167" t="str">
            <v>-</v>
          </cell>
        </row>
        <row r="168">
          <cell r="A168" t="str">
            <v>WinZIP</v>
          </cell>
          <cell r="B168" t="str">
            <v>Corel Corporation</v>
          </cell>
        </row>
        <row r="169">
          <cell r="A169" t="str">
            <v>XN View MP</v>
          </cell>
          <cell r="B169" t="str">
            <v>Xn View</v>
          </cell>
        </row>
        <row r="170">
          <cell r="A170" t="str">
            <v>X-Way Forensics</v>
          </cell>
          <cell r="B170" t="str">
            <v>X-Way Software Technolody AG</v>
          </cell>
        </row>
        <row r="171">
          <cell r="A171" t="str">
            <v>Zillya</v>
          </cell>
          <cell r="B171" t="str">
            <v>Украінська антивірусна лабораторія</v>
          </cell>
        </row>
        <row r="172">
          <cell r="A172" t="str">
            <v>Zillya Антивірус безкоштовний</v>
          </cell>
          <cell r="B172" t="str">
            <v>Украінська антивірусна лабораторія</v>
          </cell>
        </row>
        <row r="173">
          <cell r="A173" t="str">
            <v>Zillya Антивірус для бізнесу</v>
          </cell>
          <cell r="B173" t="str">
            <v>Украінська антивірусна лабораторія</v>
          </cell>
        </row>
        <row r="174">
          <cell r="A174" t="str">
            <v>АВАТАР</v>
          </cell>
          <cell r="B174" t="str">
            <v>PIAC</v>
          </cell>
        </row>
        <row r="175">
          <cell r="A175" t="str">
            <v>АВК-5</v>
          </cell>
          <cell r="B175" t="str">
            <v>-</v>
          </cell>
        </row>
        <row r="176">
          <cell r="A176" t="str">
            <v>Автоматизована система управління навчальним закладом</v>
          </cell>
          <cell r="B176" t="str">
            <v>ООО "НПП МКР"</v>
          </cell>
        </row>
        <row r="177">
          <cell r="A177" t="str">
            <v>АРМ "Автошкола"</v>
          </cell>
          <cell r="B177" t="str">
            <v>Д.І.О. -Трейдер Інтернаціонал</v>
          </cell>
        </row>
        <row r="178">
          <cell r="A178" t="str">
            <v>АРМ "КЗОД"</v>
          </cell>
          <cell r="B178" t="str">
            <v>ТОВ "Лаборатoрія біометрічних систем"</v>
          </cell>
        </row>
        <row r="179">
          <cell r="A179" t="str">
            <v>АРМ "Оповіщення"</v>
          </cell>
          <cell r="B179" t="str">
            <v>НПП "Озон-С"</v>
          </cell>
        </row>
        <row r="180">
          <cell r="A180" t="str">
            <v>АРМ "ТДОД"</v>
          </cell>
          <cell r="B180" t="str">
            <v>ТОВ "Лаборатoрія біометрічних систем"</v>
          </cell>
        </row>
        <row r="181">
          <cell r="A181" t="str">
            <v>АРМ-Квартвідділ</v>
          </cell>
          <cell r="B181" t="str">
            <v>АС ЄДРКО</v>
          </cell>
        </row>
        <row r="182">
          <cell r="A182" t="str">
            <v>Арт-звіт</v>
          </cell>
          <cell r="B182" t="str">
            <v>ТОВ "Арт-мастер"</v>
          </cell>
        </row>
        <row r="183">
          <cell r="A183" t="str">
            <v>АС "Юридичні особи"</v>
          </cell>
          <cell r="B183" t="str">
            <v>ФДМУ</v>
          </cell>
        </row>
        <row r="184">
          <cell r="A184" t="str">
            <v>АСУ НЗ</v>
          </cell>
          <cell r="B184" t="str">
            <v>-</v>
          </cell>
        </row>
        <row r="185">
          <cell r="A185" t="str">
            <v>Бойовий тир "Інгул"</v>
          </cell>
          <cell r="B185" t="str">
            <v>ТОВ "Герц"</v>
          </cell>
        </row>
        <row r="186">
          <cell r="A186" t="str">
            <v>Валідація 1.4</v>
          </cell>
          <cell r="B186" t="str">
            <v>ФОП Новіков В.В.</v>
          </cell>
        </row>
        <row r="187">
          <cell r="A187" t="str">
            <v>Глобус</v>
          </cell>
          <cell r="B187" t="str">
            <v>ТОВ ЕЛКО КТ</v>
          </cell>
        </row>
        <row r="188">
          <cell r="A188" t="str">
            <v>Дакто 2000</v>
          </cell>
          <cell r="B188" t="str">
            <v>НП ООО "Тодес"</v>
          </cell>
        </row>
        <row r="189">
          <cell r="A189" t="str">
            <v>Деканат</v>
          </cell>
          <cell r="B189" t="str">
            <v>"Політек-СОФТ"</v>
          </cell>
        </row>
        <row r="190">
          <cell r="A190" t="str">
            <v>Дистрибутив системи захисту ЛОЗА-1</v>
          </cell>
          <cell r="B190" t="str">
            <v>-</v>
          </cell>
        </row>
        <row r="191">
          <cell r="A191" t="str">
            <v>Дінай</v>
          </cell>
          <cell r="B191" t="str">
            <v>-</v>
          </cell>
        </row>
        <row r="192">
          <cell r="A192" t="str">
            <v>Електронна версія Довідника «Бюлетеня автотоварознавця» «БА–DVD» та  програма розрахунку ринкової вартості транспортних засобів «DonRest-DVD»</v>
          </cell>
          <cell r="B192" t="str">
            <v>-</v>
          </cell>
        </row>
        <row r="193">
          <cell r="A193" t="str">
            <v>Землевпорядник MAP</v>
          </cell>
          <cell r="B193" t="str">
            <v>-</v>
          </cell>
        </row>
        <row r="194">
          <cell r="A194" t="str">
            <v>ІДС "Зодчий"</v>
          </cell>
          <cell r="B194" t="str">
            <v>НПФ «АВК СОЗИДАТЕЛЬ»</v>
          </cell>
        </row>
        <row r="195">
          <cell r="A195" t="str">
            <v>Інформаційно-довідкова комп’ютерна  система з ідентифікації транспортних засобів «AUTOVIN»</v>
          </cell>
          <cell r="B195" t="str">
            <v>-</v>
          </cell>
        </row>
        <row r="196">
          <cell r="A196" t="str">
            <v>Інше антивірусне ПЗ</v>
          </cell>
          <cell r="B196" t="str">
            <v>-</v>
          </cell>
        </row>
        <row r="197">
          <cell r="A197" t="str">
            <v xml:space="preserve">ІРБІС електронний каталог </v>
          </cell>
          <cell r="B197" t="str">
            <v>Ассоциация ЭБНИТ</v>
          </cell>
        </row>
        <row r="198">
          <cell r="A198" t="str">
            <v>Комплекс ІІТ ЦСК-1</v>
          </cell>
          <cell r="B198" t="str">
            <v>ПрАТ "Інститут інформаційних технологій"</v>
          </cell>
        </row>
        <row r="199">
          <cell r="A199" t="str">
            <v>Комплекс ІІТ ЦСК-1 Користувач ЦСК-1</v>
          </cell>
          <cell r="B199" t="str">
            <v>-</v>
          </cell>
        </row>
        <row r="200">
          <cell r="A200" t="str">
            <v>Конструктор стрілецьких вправ "Пістолет"</v>
          </cell>
          <cell r="B200" t="str">
            <v>НТЦ "Лазерні технології"</v>
          </cell>
        </row>
        <row r="201">
          <cell r="A201" t="str">
            <v>КОШТОРИС ДБН 2000 - будівництво технології</v>
          </cell>
          <cell r="B201" t="str">
            <v>Смета</v>
          </cell>
        </row>
        <row r="202">
          <cell r="A202" t="str">
            <v>Лазерний тир "Рубін"</v>
          </cell>
          <cell r="B202" t="str">
            <v>-</v>
          </cell>
        </row>
        <row r="203">
          <cell r="A203" t="str">
            <v>Лінгафонний клас "Нібелунг"</v>
          </cell>
          <cell r="B203" t="str">
            <v>LAIN S.R.L.</v>
          </cell>
        </row>
        <row r="204">
          <cell r="A204" t="str">
            <v xml:space="preserve">МІА: Здоров҆я </v>
          </cell>
          <cell r="B204" t="str">
            <v xml:space="preserve">ДП "ІНФОТЕХ" </v>
          </cell>
        </row>
        <row r="205">
          <cell r="A205" t="str">
            <v>МІА: облік і звітність</v>
          </cell>
          <cell r="B205" t="str">
            <v xml:space="preserve">ДП "ІНФОТЕХ" </v>
          </cell>
        </row>
        <row r="206">
          <cell r="A206" t="str">
            <v>МІА: Освіта</v>
          </cell>
          <cell r="B206" t="str">
            <v xml:space="preserve">ДП "ІНФОТЕХ" </v>
          </cell>
        </row>
        <row r="207">
          <cell r="A207" t="str">
            <v>МІА: Підсистема " Інформаційно-аналітична система. Показники виконання державного бюджету"</v>
          </cell>
          <cell r="B207" t="str">
            <v>-</v>
          </cell>
        </row>
        <row r="208">
          <cell r="A208" t="str">
            <v>МІА: Підсистема "Електронна інвентарізація"</v>
          </cell>
          <cell r="B208" t="str">
            <v xml:space="preserve">ДП "ІНФОТЕХ" </v>
          </cell>
        </row>
        <row r="209">
          <cell r="A209" t="str">
            <v>МІА: Підсистема інтеграційної взаємодії</v>
          </cell>
          <cell r="B209" t="str">
            <v xml:space="preserve">ДП "ІНФОТЕХ" </v>
          </cell>
        </row>
        <row r="210">
          <cell r="A210" t="str">
            <v xml:space="preserve">МІА: Прортал здоров҆я </v>
          </cell>
          <cell r="B210" t="str">
            <v xml:space="preserve">ДП "ІНФОТЕХ" </v>
          </cell>
        </row>
        <row r="211">
          <cell r="A211" t="str">
            <v>Мобільний криміналіст</v>
          </cell>
          <cell r="B211" t="str">
            <v>Оксиджен Софтвер</v>
          </cell>
        </row>
        <row r="212">
          <cell r="A212" t="str">
            <v>Модуль обліку робочого часу "Stop-Time" ліцензія</v>
          </cell>
          <cell r="B212" t="str">
            <v>-</v>
          </cell>
        </row>
        <row r="213">
          <cell r="A213" t="str">
            <v xml:space="preserve">Мультимедійний пневматичний тир </v>
          </cell>
          <cell r="B213" t="str">
            <v>"Інгул"</v>
          </cell>
        </row>
        <row r="214">
          <cell r="A214" t="str">
            <v>ПАРУС</v>
          </cell>
          <cell r="B214" t="str">
            <v>Корпорація "Парус"</v>
          </cell>
        </row>
        <row r="215">
          <cell r="A215" t="str">
            <v>Парус 8.5.6.1</v>
          </cell>
          <cell r="B215" t="str">
            <v>Корпорація "Парус"</v>
          </cell>
        </row>
        <row r="216">
          <cell r="A216" t="str">
            <v>Парус-Бухгалтерія</v>
          </cell>
          <cell r="B216" t="str">
            <v>Парус Захід</v>
          </cell>
        </row>
        <row r="217">
          <cell r="A217" t="str">
            <v>ПЗ "базовий модуль керування СКД Stop-net"</v>
          </cell>
          <cell r="B217" t="str">
            <v>-</v>
          </cell>
        </row>
        <row r="218">
          <cell r="A218" t="str">
            <v>Програма контролю доступу "Золоті ворота"</v>
          </cell>
          <cell r="B218" t="str">
            <v>-</v>
          </cell>
        </row>
        <row r="219">
          <cell r="A219" t="str">
            <v>Програмне забезпечення для аналізу результатів фрагментарного аналізу в криміналістиці GeneMapper ID-X</v>
          </cell>
          <cell r="B219" t="str">
            <v>Thermo Fisher Scientific</v>
          </cell>
        </row>
        <row r="220">
          <cell r="A220" t="str">
            <v>РС-140П</v>
          </cell>
          <cell r="B220" t="str">
            <v>ТОВ "Радіософт"</v>
          </cell>
        </row>
        <row r="221">
          <cell r="A221" t="str">
            <v>Система контролю доступу "Стоп-НЕТ"</v>
          </cell>
          <cell r="B221" t="str">
            <v>Компинии "КАРД-СИСТЕМС"</v>
          </cell>
        </row>
        <row r="222">
          <cell r="A222" t="str">
            <v>Смета 8</v>
          </cell>
          <cell r="B222" t="str">
            <v>Смета</v>
          </cell>
        </row>
        <row r="223">
          <cell r="A223" t="str">
            <v>ТРІОЛА-Зарплата</v>
          </cell>
          <cell r="B223" t="str">
            <v>Тріола</v>
          </cell>
        </row>
        <row r="224">
          <cell r="A224" t="str">
            <v>ФДС БУДСТАНДАРТ</v>
          </cell>
          <cell r="B224" t="str">
            <v>-</v>
          </cell>
        </row>
        <row r="225">
          <cell r="A225" t="str">
            <v>Фонограф</v>
          </cell>
          <cell r="B225" t="str">
            <v>ООО Аналитические системы НПФ</v>
          </cell>
        </row>
        <row r="226">
          <cell r="A226" t="str">
            <v>Хроматэк Аналитик 1.5</v>
          </cell>
          <cell r="B226" t="str">
            <v>-</v>
          </cell>
        </row>
        <row r="227">
          <cell r="A227" t="str">
            <v>Чиж</v>
          </cell>
          <cell r="B227" t="str">
            <v>ПАТ "Чиж"</v>
          </cell>
        </row>
        <row r="228">
          <cell r="A228" t="str">
            <v>Эпос-7</v>
          </cell>
          <cell r="B228" t="str">
            <v>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A8836C-D307-4BF8-A7F2-8E877554B551}" diskRevisions="1" revisionId="695" version="6">
  <header guid="{9C7ECCA3-E9A5-44A2-AA21-ECB794FC5488}" dateTime="2021-03-30T16:47:04" maxSheetId="29" userName="Степаненко Володимир Феодосійович" r:id="rId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C9EAA2AE-9B8A-4511-BCC4-AA996806DAAB}" dateTime="2021-03-30T17:46:24" maxSheetId="29" userName="Степаненко Володимир Феодосійович" r:id="rId2" minRId="1" maxRId="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AAD9E78E-B628-4A74-A10F-6876B0D7B049}" dateTime="2021-03-30T17:50:26" maxSheetId="29" userName="Степаненко Володимир Феодосійович" r:id="rId3" minRId="10" maxRId="1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191B43BF-CBE6-4832-B94F-88F239C415BA}" dateTime="2021-03-30T17:51:29" maxSheetId="29" userName="Степаненко Володимир Феодосійович" r:id="rId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BB2EC05-AEC4-4E3A-95AE-3126349ED18F}" dateTime="2021-03-30T17:55:46" maxSheetId="29" userName="Степаненко Володимир Феодосійович" r:id="rId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8F6AD0CE-083A-4F26-B018-70272069094E}" dateTime="2021-03-30T17:57:21" maxSheetId="29" userName="Степаненко Володимир Феодосійович" r:id="rId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A61A669A-24DE-42FA-A37D-4475F9CF02D7}" dateTime="2021-03-31T10:26:17" maxSheetId="29" userName="Степаненко Володимир Феодосійович" r:id="rId7" minRId="13" maxRId="3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F0AA5B4-6302-4FCF-AA44-B681AA8B4667}" dateTime="2021-03-31T10:27:16" maxSheetId="29" userName="Степаненко Володимир Феодосійович" r:id="rId8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F9ED8F6-2532-4CA3-BF91-FB0C0DFE9A99}" dateTime="2021-03-31T10:28:48" maxSheetId="29" userName="Степаненко Володимир Феодосійович" r:id="rId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D345ECD-9BCB-4B81-8E8B-1D028194B5E6}" dateTime="2021-03-31T10:50:16" maxSheetId="29" userName="Степаненко Володимир Феодосійович" r:id="rId10" minRId="38" maxRId="6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ADCFA576-EFCD-4195-89C1-AB6EEC27D8A3}" dateTime="2021-03-31T11:16:06" maxSheetId="29" userName="Степаненко Володимир Феодосійович" r:id="rId1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42F94DE4-B073-4DF7-8C76-F6F5E6802541}" dateTime="2021-04-01T14:09:05" maxSheetId="29" userName="Варволік Сергій Юрійович" r:id="rId12" minRId="63" maxRId="7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1E715AAB-2D03-43FE-A498-D9A2584DC315}" dateTime="2021-04-01T15:48:25" maxSheetId="29" userName="Щавелєв Андрій Владиславович" r:id="rId13" minRId="75" maxRId="8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3D99E40D-1D77-4784-A98A-A651D239CB57}" dateTime="2021-04-01T16:22:40" maxSheetId="29" userName="Щавелєв Андрій Владиславович" r:id="rId14" minRId="85" maxRId="8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59A184AB-6FAD-4C88-AE83-F6D5018400B0}" dateTime="2021-04-01T16:23:50" maxSheetId="29" userName="Щавелєв Андрій Владиславович" r:id="rId15" minRId="8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9D39337-F3CE-492E-8598-5AE455577279}" dateTime="2021-04-02T14:16:11" maxSheetId="29" userName="tarek" r:id="rId16" minRId="88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137C03B-7388-4C5F-9620-AC320FDCFB09}" dateTime="2021-04-02T14:18:34" maxSheetId="29" userName="tarek" r:id="rId17" minRId="8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B6CBBF4F-52D0-4149-83CD-A0FB60F28F56}" dateTime="2021-04-02T15:43:43" maxSheetId="29" userName="Сергей" r:id="rId18" minRId="90" maxRId="103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0D01E29-AC65-41F8-84E5-9ED96D986557}" dateTime="2021-04-02T18:48:56" maxSheetId="29" userName="Степаненко Володимир Феодосійович" r:id="rId19" minRId="104" maxRId="10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A33CD4D1-D81F-4936-99D6-C6B484122C76}" dateTime="2021-04-02T18:50:27" maxSheetId="29" userName="Степаненко Володимир Феодосійович" r:id="rId20" minRId="107" maxRId="108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B804BE9D-6DE7-49A1-9490-17FDCE4B4F06}" dateTime="2021-04-02T18:51:05" maxSheetId="29" userName="Степаненко Володимир Феодосійович" r:id="rId2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2048AAC-C13D-41A1-9EEB-3FB8913F1C8D}" dateTime="2021-04-05T09:07:30" maxSheetId="29" userName="Степаненко Володимир Феодосійович" r:id="rId22" minRId="109" maxRId="11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6E449B82-476F-4E42-B6CE-9D75B5637DE2}" dateTime="2021-04-05T09:36:46" maxSheetId="29" userName="tarek" r:id="rId23" minRId="112" maxRId="16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C802AEE-349F-40FF-86B7-236E9A0BBD5D}" dateTime="2021-04-05T09:54:42" maxSheetId="29" userName="tarek" r:id="rId24" minRId="165" maxRId="170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9A23820D-72DF-4478-986A-519FFB0A3653}" dateTime="2021-04-05T09:58:10" maxSheetId="29" userName="Степаненко Володимир Феодосійович" r:id="rId25" minRId="171" maxRId="173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4EC24A35-6C6C-41B1-A4D8-CBDB81527A61}" dateTime="2021-04-05T09:58:19" maxSheetId="29" userName="Степаненко Володимир Феодосійович" r:id="rId2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6D395B6E-3DFE-4AA8-B0C6-F35FFD3F6646}" dateTime="2021-04-05T09:58:25" maxSheetId="29" userName="Степаненко Володимир Феодосійович" r:id="rId2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976CE4EC-0DE6-496B-B674-0334BE8C0B06}" dateTime="2021-04-05T10:08:04" maxSheetId="29" userName="tarek" r:id="rId28" minRId="174" maxRId="18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6DBEE035-BEFA-472E-A6CA-6090F2A0856D}" dateTime="2021-04-05T10:10:18" maxSheetId="29" userName="Степаненко Володимир Феодосійович" r:id="rId29" minRId="183" maxRId="18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AEAB796B-396A-4932-864B-9B9587EB6BAE}" dateTime="2021-04-05T10:11:53" maxSheetId="29" userName="tarek" r:id="rId30" minRId="18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980B07F5-A684-4502-9C7E-6739870309B6}" dateTime="2021-04-05T10:28:35" maxSheetId="29" userName="tarek" r:id="rId31" minRId="187" maxRId="26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87D32DCB-D45A-4EEE-9D1D-9EE549F63658}" dateTime="2021-04-05T10:39:57" maxSheetId="29" userName="tarek" r:id="rId32" minRId="262" maxRId="27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197A4A12-0073-4090-B0BF-2EA529200C56}" dateTime="2021-04-05T11:16:40" maxSheetId="29" userName="User_KTE" r:id="rId33" minRId="273" maxRId="300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8AA75831-9B6C-46A9-BF4C-7F50BA980C93}" dateTime="2021-04-05T11:20:00" maxSheetId="29" userName="User_KTE" r:id="rId34" minRId="30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0C485F8A-BC31-4F2B-AC2D-E70BCEAFC3FF}" dateTime="2021-04-05T17:50:18" maxSheetId="29" userName="sdsitunit001" r:id="rId3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96A61B60-703D-4333-9F9C-63B03466A8F0}" dateTime="2021-04-06T07:16:01" maxSheetId="29" userName="Степаненко Володимир Феодосійович" r:id="rId36" minRId="302" maxRId="30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6CFAD86C-EA86-4A49-AC50-E09902B7F335}" dateTime="2021-04-06T07:16:54" maxSheetId="29" userName="Степаненко Володимир Феодосійович" r:id="rId37" minRId="305" maxRId="30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007FD23-5BB9-4643-81C2-E558D7339FDF}" dateTime="2021-04-06T07:25:30" maxSheetId="29" userName="Степаненко Володимир Феодосійович" r:id="rId38" minRId="308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F48570B6-C1CA-4C9C-B8E1-C4D0A17F2DB9}" dateTime="2021-04-06T08:39:52" maxSheetId="29" userName="Эксперт" r:id="rId39" minRId="309" maxRId="34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631CDB26-BAFC-40BF-B500-F4E6389EA6AE}" dateTime="2021-04-06T08:48:10" maxSheetId="29" userName="Эксперт" r:id="rId40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CC5AB690-3607-4207-ABF2-5793B345641A}" dateTime="2021-04-06T09:19:39" maxSheetId="29" userName="User_KTE" r:id="rId41" minRId="348" maxRId="37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4343DFF0-02E2-448B-9568-0CBF79C2BB66}" dateTime="2021-04-06T19:28:04" maxSheetId="29" userName="Степаненко Володимир Феодосійович" r:id="rId42" minRId="375" maxRId="37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35FB9E07-B7BE-4625-8F3B-BC04635B0B6E}" dateTime="2021-04-06T19:31:18" maxSheetId="29" userName="Степаненко Володимир Феодосійович" r:id="rId43" minRId="378" maxRId="38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EAB4BE26-1E6B-424B-BAA6-1ECA50B4BEBA}" dateTime="2021-04-06T19:33:10" maxSheetId="29" userName="Степаненко Володимир Феодосійович" r:id="rId44" minRId="390" maxRId="39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79B91A77-9607-43CE-BB40-8AEDCEABA173}" dateTime="2021-04-06T19:37:30" maxSheetId="29" userName="Степаненко Володимир Феодосійович" r:id="rId45" minRId="393" maxRId="39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BC625E26-D963-4AA1-8E21-42BA461B0586}" dateTime="2021-04-06T19:38:20" maxSheetId="29" userName="Степаненко Володимир Феодосійович" r:id="rId46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2DC6061F-68A1-48B3-8401-8438BE3D184A}" dateTime="2021-04-06T19:41:48" maxSheetId="29" userName="Степаненко Володимир Феодосійович" r:id="rId4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59AF06A0-EEE4-4B08-9F04-FD234B7DFB84}" dateTime="2021-04-07T09:12:46" maxSheetId="29" userName="Эксперт" r:id="rId48" minRId="396" maxRId="42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1F20B3A0-EFAD-4193-B122-2E58812B0EF4}" dateTime="2021-04-07T09:13:03" maxSheetId="29" userName="Эксперт" r:id="rId4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363D8C4C-5257-470E-B5CA-223FE5314E21}" dateTime="2021-04-07T09:24:56" maxSheetId="29" userName="Admin-104" r:id="rId50" minRId="422" maxRId="42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1F3C319D-E5FC-42A5-88B5-3F89E7E4E0D4}" dateTime="2021-04-07T10:39:47" maxSheetId="29" userName="Щебедько Віталій Олександрович" r:id="rId51" minRId="430" maxRId="45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92E16FB5-61B2-45D5-9448-757FE3AEB84E}" dateTime="2021-04-07T10:42:03" maxSheetId="29" userName="Щебедько Віталій Олександрович" r:id="rId52" minRId="456" maxRId="457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BF0FC802-49E7-4F2E-A69E-0AF25CBF5921}" dateTime="2021-04-07T10:42:50" maxSheetId="29" userName="Щебедько Віталій Олександрович" r:id="rId53" minRId="458" maxRId="45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F5C1A39E-D334-4DF5-AB87-132A0126C049}" dateTime="2021-04-07T10:45:02" maxSheetId="29" userName="Щебедько Віталій Олександрович" r:id="rId54" minRId="460" maxRId="46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5516B2D2-4D73-47CD-8572-0476F9B898C1}" dateTime="2021-04-07T10:46:08" maxSheetId="29" userName="Щебедько Віталій Олександрович" r:id="rId55" minRId="462" maxRId="463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E1811A67-1BB2-434E-9AA8-B453CD0507A5}" dateTime="2021-04-07T10:54:20" maxSheetId="29" userName="Щебедько Віталій Олександрович" r:id="rId56" minRId="46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3A0F2D55-74B3-4657-A54F-61A1002AE23D}" dateTime="2021-04-07T11:19:48" maxSheetId="29" userName="Степаненко Володимир Феодосійович" r:id="rId57" minRId="465" maxRId="479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52B0226D-521C-4CCD-8F44-C6660F9DCCD3}" dateTime="2021-04-07T11:22:27" maxSheetId="29" userName="Степаненко Володимир Феодосійович" r:id="rId58" minRId="480" maxRId="48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F719BCD2-F113-45AC-8115-B1F0C3D2AD75}" dateTime="2021-04-07T11:24:15" maxSheetId="29" userName="Степаненко Володимир Феодосійович" r:id="rId59" minRId="486" maxRId="678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D6D2E083-C65B-4C3B-A0B1-BCF96287BD0F}" dateTime="2021-04-07T11:24:46" maxSheetId="29" userName="Степаненко Володимир Феодосійович" r:id="rId60" minRId="679" maxRId="695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D9A8836C-D307-4BF8-A7F2-8E877554B551}" dateTime="2021-04-07T11:25:17" maxSheetId="29" userName="Степаненко Володимир Феодосійович" r:id="rId6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39" sId="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0" sId="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1" sId="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2" sId="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3" sId="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4" sId="9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5" sId="10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6" sId="11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7" sId="1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8" sId="1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49" sId="1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0" sId="1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1" sId="1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2" sId="1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3" sId="19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4" sId="20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5" sId="21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6" sId="2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7" sId="23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8" sId="2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59" sId="2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60" sId="2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61" sId="2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c rId="62" sId="2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nc>
  </rcc>
  <rcmt sheetId="2" cell="C1" guid="{FA8C11B9-D1CA-4725-8D0F-ABCF49FC5155}" author="Степаненко Володимир Феодосійович" newLength="236"/>
  <rcmt sheetId="4" cell="C1" guid="{F58047E4-8E6F-4A6C-82E5-483FA64B7DC7}" author="Степаненко Володимир Феодосійович" newLength="236"/>
  <rcmt sheetId="5" cell="C1" guid="{B53EDB13-0BD3-4B14-AB3D-0C79571C87E4}" author="Степаненко Володимир Феодосійович" newLength="236"/>
  <rcmt sheetId="6" cell="C1" guid="{D4FEE098-21E9-40AE-AA5C-15C446FA776B}" author="Степаненко Володимир Феодосійович" newLength="236"/>
  <rcmt sheetId="7" cell="C1" guid="{855B686C-24A9-457F-BBF4-187BE6B949CC}" author="Степаненко Володимир Феодосійович" newLength="236"/>
  <rcmt sheetId="8" cell="C1" guid="{ED9D1AA9-8A21-4CE3-BBF4-53F56445A9F8}" author="Степаненко Володимир Феодосійович" newLength="236"/>
  <rcmt sheetId="9" cell="C1" guid="{F5F0C80E-9DDF-444A-9284-264417D26CFA}" author="Степаненко Володимир Феодосійович" newLength="236"/>
  <rcmt sheetId="10" cell="C1" guid="{A385C4C7-030B-4C04-9E48-589ED60FC671}" author="Степаненко Володимир Феодосійович" newLength="236"/>
  <rcmt sheetId="11" cell="C1" guid="{BC4A2695-2647-4A18-9DD8-95200808ABA7}" author="Степаненко Володимир Феодосійович" newLength="236"/>
  <rcmt sheetId="12" cell="C1" guid="{5F44BC5D-D540-422B-B397-7DF632E0EE4A}" author="Степаненко Володимир Феодосійович" newLength="236"/>
  <rcmt sheetId="14" cell="C1" guid="{7AA44C33-C674-4F42-8341-4FA56645EF93}" author="Степаненко Володимир Феодосійович" newLength="236"/>
  <rcmt sheetId="15" cell="C1" guid="{0E43329C-AE21-43B9-B2FA-8CD231FD7358}" author="Степаненко Володимир Феодосійович" newLength="236"/>
  <rcmt sheetId="16" cell="C1" guid="{2714C985-0D81-44C4-85EE-E20AEF70270D}" author="Степаненко Володимир Феодосійович" newLength="236"/>
  <rcmt sheetId="17" cell="C1" guid="{C5B78079-3FD6-48A6-84C5-63F9AD2A8A6A}" author="Степаненко Володимир Феодосійович" newLength="236"/>
  <rcmt sheetId="18" cell="C1" guid="{A43C8894-A69C-48C8-BCFF-E744361D038D}" author="Степаненко Володимир Феодосійович" newLength="236"/>
  <rcmt sheetId="19" cell="C1" guid="{AB059B7D-4D67-4926-B1CE-9B430FC92CF3}" author="Степаненко Володимир Феодосійович" newLength="236"/>
  <rcmt sheetId="20" cell="C1" guid="{81251459-9293-4C5C-BC89-7EBBF593A1C7}" author="Степаненко Володимир Феодосійович" newLength="236"/>
  <rcmt sheetId="21" cell="C1" guid="{4E28673D-B60C-4420-B2B7-9EF27827061C}" author="Степаненко Володимир Феодосійович" newLength="236"/>
  <rcmt sheetId="22" cell="C1" guid="{0341CC57-0B58-40CF-8EF4-7F38431E3630}" author="Степаненко Володимир Феодосійович" newLength="236"/>
  <rcmt sheetId="23" cell="C1" guid="{0BAF47B8-70E5-4E0F-887F-07D873BDBE08}" author="Степаненко Володимир Феодосійович" newLength="236"/>
  <rcmt sheetId="24" cell="C1" guid="{A2D00224-D42C-42AB-AA95-0F258F81A712}" author="Степаненко Володимир Феодосійович" newLength="236"/>
  <rcmt sheetId="25" cell="C1" guid="{FA14C4FD-48A4-43FE-AE64-B4B211B5151A}" author="Степаненко Володимир Феодосійович" newLength="236"/>
  <rcmt sheetId="26" cell="C1" guid="{55E8D7CB-4D47-49ED-8F1A-A40B3F5F74E8}" author="Степаненко Володимир Феодосійович" newLength="236"/>
  <rcmt sheetId="27" cell="C1" guid="{950668EF-E2B5-4D15-B146-7F60E25555C4}" author="Степаненко Володимир Феодосійович" newLength="236"/>
  <rcmt sheetId="28" cell="C1" guid="{45FF54F5-9CC9-4EA1-8C35-3073144AF810}" author="Степаненко Володимир Феодосійович" newLength="236"/>
  <rcv guid="{66CAE2B0-CA34-4D48-8FCF-9688A7FE8DD5}" action="delete"/>
  <rcv guid="{66CAE2B0-CA34-4D48-8FCF-9688A7FE8DD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>
    <nc r="A4" t="inlineStr">
      <is>
        <t>01. ДНДЕКЦ</t>
      </is>
    </nc>
  </rcc>
  <rcc rId="64" sId="2">
    <nc r="C4" t="inlineStr">
      <is>
        <t>LeoMETR-F (FULL)</t>
      </is>
    </nc>
  </rcc>
  <rcc rId="65" sId="2">
    <nc r="E4" t="inlineStr">
      <is>
        <t>Відділ менеджменту якості ДНДЕКЦ</t>
      </is>
    </nc>
  </rcc>
  <rcc rId="66" sId="2">
    <nc r="H4">
      <v>1</v>
    </nc>
  </rcc>
  <rcc rId="67" sId="2">
    <nc r="G4" t="inlineStr">
      <is>
        <t>НІЦ "ЛЕОНОРМ"</t>
      </is>
    </nc>
  </rcc>
  <rcc rId="68" sId="2" numFmtId="19">
    <nc r="I4">
      <v>43734</v>
    </nc>
  </rcc>
  <rcc rId="69" sId="2">
    <nc r="F4" t="inlineStr">
      <is>
        <t>Створення, актуалізація інформації в базі даних "Обладнання"</t>
      </is>
    </nc>
  </rcc>
  <rcc rId="70" sId="2">
    <nc r="L4" t="inlineStr">
      <is>
        <t>1 раз на рік</t>
      </is>
    </nc>
  </rcc>
  <rcc rId="71" sId="2">
    <nc r="M4">
      <v>5700</v>
    </nc>
  </rcc>
  <rcc rId="72" sId="2">
    <nc r="N4">
      <v>5700</v>
    </nc>
  </rcc>
  <rcc rId="73" sId="2">
    <nc r="K4" t="inlineStr">
      <is>
        <t>1 раз на рік</t>
      </is>
    </nc>
  </rcc>
  <rcc rId="74" sId="2">
    <nc r="J4" t="inlineStr">
      <is>
        <t>безтерміновий</t>
      </is>
    </nc>
  </rcc>
  <rcv guid="{CA282D09-4DCA-4096-BDAA-09E4700EDFD7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>
    <nc r="A5" t="inlineStr">
      <is>
        <t>01. ДНДЕКЦ</t>
      </is>
    </nc>
  </rcc>
  <rcc rId="76" sId="2">
    <nc r="C5" t="inlineStr">
      <is>
        <t>Дакто 2000</t>
      </is>
    </nc>
  </rcc>
  <rcc rId="77" sId="2">
    <nc r="E5" t="inlineStr">
      <is>
        <t>Відділ дактилоскопчної експертизи та обліку ДНДЕКЦ</t>
      </is>
    </nc>
  </rcc>
  <rfmt sheetId="2" sqref="E5">
    <dxf>
      <alignment wrapText="1" readingOrder="0"/>
    </dxf>
  </rfmt>
  <rcc rId="78" sId="2">
    <nc r="F5" t="inlineStr">
      <is>
        <t>Підтримка АДІС у робочому стані, оновлення версії</t>
      </is>
    </nc>
  </rcc>
  <rfmt sheetId="2" sqref="F5">
    <dxf>
      <alignment wrapText="1" readingOrder="0"/>
    </dxf>
  </rfmt>
  <rcc rId="79" sId="2">
    <nc r="G5" t="inlineStr">
      <is>
        <t>ПП "НВП Експертні системи"</t>
      </is>
    </nc>
  </rcc>
  <rfmt sheetId="2" sqref="G5">
    <dxf>
      <alignment wrapText="1" readingOrder="0"/>
    </dxf>
  </rfmt>
  <rcc rId="80" sId="2">
    <nc r="H5">
      <v>1</v>
    </nc>
  </rcc>
  <rcc rId="81" sId="2" numFmtId="19">
    <nc r="I5">
      <v>36892</v>
    </nc>
  </rcc>
  <rcc rId="82" sId="2">
    <nc r="J5" t="inlineStr">
      <is>
        <t>безтерміновий</t>
      </is>
    </nc>
  </rcc>
  <rcc rId="83" sId="2">
    <nc r="K5" t="inlineStr">
      <is>
        <t>1 раз на рік</t>
      </is>
    </nc>
  </rcc>
  <rcc rId="84" sId="2">
    <nc r="L5" t="inlineStr">
      <is>
        <t>1 раз на рік</t>
      </is>
    </nc>
  </rcc>
  <rcv guid="{3C4329A9-330A-47D7-BB74-B792573479E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>
    <nc r="M5">
      <v>620000</v>
    </nc>
  </rcc>
  <rcc rId="86" sId="2">
    <nc r="N5">
      <v>620000</v>
    </nc>
  </rcc>
  <rcv guid="{3C4329A9-330A-47D7-BB74-B792573479E1}" action="delete"/>
  <rcv guid="{3C4329A9-330A-47D7-BB74-B792573479E1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2" numFmtId="19">
    <oc r="I5">
      <v>36892</v>
    </oc>
    <nc r="I5">
      <v>40544</v>
    </nc>
  </rcc>
  <rcv guid="{3C4329A9-330A-47D7-BB74-B792573479E1}" action="delete"/>
  <rcv guid="{3C4329A9-330A-47D7-BB74-B792573479E1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2">
    <nc r="A3" t="inlineStr">
      <is>
        <t>20. Тернопільський НДЕКЦ</t>
      </is>
    </nc>
  </rcc>
  <rcv guid="{17497DF4-4AAA-4911-82E3-F618A0F3B014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22">
    <oc r="A3" t="inlineStr">
      <is>
        <t>20. Тернопільський НДЕКЦ</t>
      </is>
    </oc>
    <nc r="A3"/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2">
    <nc r="A3" t="inlineStr">
      <is>
        <t>11. Київський НДЕКЦ</t>
      </is>
    </nc>
  </rcc>
  <rcc rId="91" sId="12">
    <nc r="B3">
      <v>1</v>
    </nc>
  </rcc>
  <rcc rId="92" sId="12">
    <nc r="C3" t="inlineStr">
      <is>
        <t>Audatex Gmbh</t>
      </is>
    </nc>
  </rcc>
  <rcc rId="93" sId="12">
    <nc r="E3" t="inlineStr">
      <is>
        <t>Сектор автотоварознавчих досліджень</t>
      </is>
    </nc>
  </rcc>
  <rfmt sheetId="12" sqref="D3">
    <dxf>
      <alignment wrapText="1" readingOrder="0"/>
    </dxf>
  </rfmt>
  <rfmt sheetId="12" sqref="E3">
    <dxf>
      <alignment wrapText="1" readingOrder="0"/>
    </dxf>
  </rfmt>
  <rcc rId="94" sId="12">
    <nc r="F3" t="inlineStr">
      <is>
        <t>Розрахунок вартості ремонту та врегулювання збитків транспортних засобів</t>
      </is>
    </nc>
  </rcc>
  <rfmt sheetId="12" sqref="F3">
    <dxf>
      <alignment wrapText="1" readingOrder="0"/>
    </dxf>
  </rfmt>
  <rcc rId="95" sId="12">
    <oc r="D3">
      <f>IFERROR(VLOOKUP(C3,Список1!A:B,2,FALSE),"")</f>
    </oc>
    <nc r="D3">
      <f>IFERROR(VLOOKUP(C3,Список1!A:B,2,FALSE),"")</f>
    </nc>
  </rcc>
  <rcc rId="96" sId="12">
    <nc r="G3" t="inlineStr">
      <is>
        <t>ТОВ "Аудатекс Україна"</t>
      </is>
    </nc>
  </rcc>
  <rfmt sheetId="12" sqref="G3">
    <dxf>
      <alignment wrapText="1" readingOrder="0"/>
    </dxf>
  </rfmt>
  <rcc rId="97" sId="12">
    <nc r="H3">
      <v>1</v>
    </nc>
  </rcc>
  <rcc rId="98" sId="12" numFmtId="19">
    <nc r="J3">
      <v>44561</v>
    </nc>
  </rcc>
  <rcc rId="99" sId="12">
    <nc r="K3" t="inlineStr">
      <is>
        <t>1 рік</t>
      </is>
    </nc>
  </rcc>
  <rcc rId="100" sId="12" numFmtId="19">
    <nc r="I3">
      <v>44197</v>
    </nc>
  </rcc>
  <rcc rId="101" sId="12">
    <nc r="L3" t="inlineStr">
      <is>
        <t>1 раз в місяць</t>
      </is>
    </nc>
  </rcc>
  <rcc rId="102" sId="12">
    <nc r="N3">
      <v>70000</v>
    </nc>
  </rcc>
  <rcc rId="103" sId="12" odxf="1" dxf="1">
    <nc r="M3" t="inlineStr">
      <is>
        <t>2572.80 грн. / рік - роялті; 
321.60 грн. /рік - супровід ПЗ; 
2144.00 грн. / місяць - абон плата; 
214.40 грн. / розрахунок - понад ліміт; 
67.00 грн. / запит - Auda VIN, Auda History</t>
      </is>
    </nc>
    <ndxf>
      <alignment vertical="top" wrapText="1" readingOrder="0"/>
    </ndxf>
  </rcc>
  <rcv guid="{969736E6-E472-471F-951C-B7F2D6A6B7DB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3" ref="A25:XFD25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2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105" sId="3">
    <nc r="A25" t="inlineStr">
      <is>
        <t>Періодичний довідник "Бюлетень автотоварознавця"</t>
      </is>
    </nc>
  </rcc>
  <rcc rId="106" sId="3">
    <nc r="B25" t="inlineStr">
      <is>
        <t>Інформаційно-обчислювальний центр Союзу експертів України (ІОЦ СЕУ)</t>
      </is>
    </nc>
  </rcc>
  <rcv guid="{66CAE2B0-CA34-4D48-8FCF-9688A7FE8DD5}" action="delete"/>
  <rcv guid="{66CAE2B0-CA34-4D48-8FCF-9688A7FE8DD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4" start="0" length="0">
    <dxf>
      <font>
        <b/>
        <sz val="14"/>
        <color rgb="FF212121"/>
        <name val="Times New Roman"/>
        <scheme val="none"/>
      </font>
      <alignment vertical="center" readingOrder="0"/>
    </dxf>
  </rfmt>
  <rfmt sheetId="1" xfDxf="1" sqref="C5" start="0" length="0">
    <dxf>
      <font>
        <sz val="14"/>
        <color rgb="FF212121"/>
        <name val="Times New Roman"/>
        <scheme val="none"/>
      </font>
      <alignment horizontal="justify" vertical="center" readingOrder="0"/>
    </dxf>
  </rfmt>
  <rfmt sheetId="1" xfDxf="1" sqref="C6" start="0" length="0">
    <dxf>
      <font>
        <sz val="14"/>
        <color rgb="FF212121"/>
        <name val="Times New Roman"/>
        <scheme val="none"/>
      </font>
      <alignment horizontal="justify" vertical="center" readingOrder="0"/>
    </dxf>
  </rfmt>
  <rfmt sheetId="1" xfDxf="1" sqref="C7" start="0" length="0">
    <dxf>
      <font>
        <sz val="14"/>
        <color rgb="FF212121"/>
        <name val="Times New Roman"/>
        <scheme val="none"/>
      </font>
      <alignment horizontal="justify" vertical="center" readingOrder="0"/>
    </dxf>
  </rfmt>
  <rfmt sheetId="1" xfDxf="1" sqref="C8" start="0" length="0">
    <dxf>
      <font>
        <sz val="14"/>
        <color rgb="FF212121"/>
        <name val="Times New Roman"/>
        <scheme val="none"/>
      </font>
      <alignment horizontal="justify" vertical="center" readingOrder="0"/>
    </dxf>
  </rfmt>
  <rfmt sheetId="1" xfDxf="1" sqref="C9" start="0" length="0">
    <dxf>
      <font>
        <sz val="14"/>
        <color rgb="FF212121"/>
        <name val="Times New Roman"/>
        <scheme val="none"/>
      </font>
      <alignment horizontal="justify" vertical="center" readingOrder="0"/>
    </dxf>
  </rfmt>
  <rfmt sheetId="1" xfDxf="1" sqref="C10" start="0" length="0">
    <dxf>
      <font>
        <sz val="14"/>
        <color rgb="FF212121"/>
        <name val="Times New Roman"/>
        <scheme val="none"/>
      </font>
      <alignment vertical="center" readingOrder="0"/>
    </dxf>
  </rfmt>
  <rfmt sheetId="1" xfDxf="1" sqref="C11" start="0" length="0">
    <dxf>
      <font>
        <color rgb="FF1F497D"/>
      </font>
      <alignment vertical="center" readingOrder="0"/>
    </dxf>
  </rfmt>
  <rrc rId="1" sId="1" ref="C1:C1048576" action="insertCol"/>
  <rfmt sheetId="1" sqref="D4" start="0" length="2147483647">
    <dxf>
      <font>
        <b val="0"/>
      </font>
    </dxf>
  </rfmt>
  <rcc rId="2" sId="1">
    <nc r="D8" t="inlineStr">
      <is>
        <t>У разі, якщо потрібної назви у списку не виявиться, просимо повідомити</t>
      </is>
    </nc>
  </rcc>
  <rm rId="3" sheetId="1" source="D10" destination="D12" sourceSheetId="1"/>
  <rcc rId="4" sId="1">
    <nc r="D9" t="inlineStr">
      <is>
        <t xml:space="preserve"> про це ВІАД (Степаненко Володимир, StepanenkoVF@ssrcfe.local , тел. 34-22) і</t>
      </is>
    </nc>
  </rcc>
  <rcc rId="5" sId="1">
    <nc r="D10" t="inlineStr">
      <is>
        <t>необхідна назва буде оперативно додана у список.</t>
      </is>
    </nc>
  </rcc>
  <rfmt sheetId="1" sqref="D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Times New Roman"/>
        <scheme val="none"/>
      </font>
      <alignment horizontal="justify" vertical="center" textRotation="0" wrapText="0" indent="0" justifyLastLine="0" shrinkToFit="0" readingOrder="0"/>
    </dxf>
  </rfmt>
  <rfmt sheetId="1" sqref="D4:D12" start="0" length="2147483647">
    <dxf>
      <font>
        <sz val="12"/>
      </font>
    </dxf>
  </rfmt>
  <rcc rId="6" sId="1">
    <nc r="D12" t="inlineStr">
      <is>
        <t>З повагою, ВІАД ДНДЕКЦ МВС.</t>
      </is>
    </nc>
  </rcc>
  <rcc rId="7" sId="1">
    <nc r="D7" t="inlineStr">
      <is>
        <t>Версію програмного забезпечення потрібно вибирати зі списку.</t>
      </is>
    </nc>
  </rcc>
  <rcc rId="8" sId="1" odxf="1" dxf="1">
    <nc r="D5" t="inlineStr">
      <is>
        <t>Шановні колеги!</t>
      </is>
    </nc>
    <ndxf>
      <alignment horizontal="general" readingOrder="0"/>
    </ndxf>
  </rcc>
  <rfmt sheetId="1" sqref="D32" start="0" length="0">
    <dxf>
      <font>
        <b/>
        <i/>
        <sz val="11"/>
        <color rgb="FF000000"/>
        <name val="Calibri"/>
        <scheme val="none"/>
      </font>
      <fill>
        <patternFill patternType="solid">
          <bgColor theme="0" tint="-4.9989318521683403E-2"/>
        </patternFill>
      </fill>
      <alignment horizontal="left" vertical="center" wrapText="1" readingOrder="0"/>
      <border outline="0">
        <left style="double">
          <color indexed="64"/>
        </left>
        <top style="double">
          <color indexed="64"/>
        </top>
        <bottom style="double">
          <color indexed="64"/>
        </bottom>
      </border>
    </dxf>
  </rfmt>
  <rfmt sheetId="1" sqref="E32" start="0" length="0">
    <dxf>
      <font>
        <b/>
        <i/>
        <sz val="11"/>
        <color rgb="FF000000"/>
        <name val="Calibri"/>
        <scheme val="none"/>
      </font>
      <fill>
        <patternFill patternType="solid">
          <bgColor theme="0" tint="-4.9989318521683403E-2"/>
        </patternFill>
      </fill>
      <alignment horizontal="left" vertical="center" wrapText="1" readingOrder="0"/>
      <border outline="0">
        <right style="double">
          <color indexed="64"/>
        </right>
        <top style="double">
          <color indexed="64"/>
        </top>
        <bottom style="double">
          <color indexed="64"/>
        </bottom>
      </border>
    </dxf>
  </rfmt>
  <rcc rId="9" sId="1" odxf="1" dxf="1">
    <nc r="A32" t="inlineStr">
      <is>
        <r>
          <t xml:space="preserve">Примітка. </t>
        </r>
        <r>
          <rPr>
            <i/>
            <sz val="11"/>
            <color rgb="FF000000"/>
            <rFont val="Calibri"/>
            <family val="2"/>
            <charset val="204"/>
          </rPr>
          <t xml:space="preserve">Якщо клацнути по підкресленому гіперпосиланню закладки, розділу інструкції чи звіту, то можна легко потрапити до відповідної закладки чи розділу інструкції та аналогічно повернутись до закладки "Зміст" тощо. </t>
        </r>
      </is>
    </nc>
    <odxf>
      <font>
        <b val="0"/>
        <i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top/>
        <bottom/>
      </border>
    </odxf>
    <ndxf>
      <font>
        <b/>
        <i/>
        <sz val="11"/>
        <color rgb="FF000000"/>
        <name val="Calibri"/>
        <scheme val="none"/>
      </font>
      <fill>
        <patternFill patternType="solid">
          <bgColor theme="0" tint="-4.9989318521683403E-2"/>
        </patternFill>
      </fill>
      <alignment horizontal="left" vertical="center" wrapText="1" readingOrder="0"/>
      <border outline="0">
        <left style="double">
          <color indexed="64"/>
        </left>
        <top style="double">
          <color indexed="64"/>
        </top>
        <bottom style="double">
          <color indexed="64"/>
        </bottom>
      </border>
    </ndxf>
  </rcc>
  <rfmt sheetId="1" sqref="B32" start="0" length="0">
    <dxf>
      <font>
        <b/>
        <i/>
        <sz val="11"/>
        <color rgb="FF000000"/>
        <name val="Calibri"/>
        <scheme val="none"/>
      </font>
      <fill>
        <patternFill patternType="solid">
          <bgColor theme="0" tint="-4.9989318521683403E-2"/>
        </patternFill>
      </fill>
      <alignment horizontal="left" vertical="center" wrapText="1" readingOrder="0"/>
      <border outline="0">
        <right style="double">
          <color indexed="64"/>
        </right>
        <top style="double">
          <color indexed="64"/>
        </top>
        <bottom style="double">
          <color indexed="64"/>
        </bottom>
      </border>
    </dxf>
  </rfmt>
  <rfmt sheetId="1" sqref="D32" start="0" length="0">
    <dxf>
      <font>
        <b val="0"/>
        <i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top/>
        <bottom/>
      </border>
    </dxf>
  </rfmt>
  <rfmt sheetId="1" sqref="E32" start="0" length="0">
    <dxf>
      <font>
        <b val="0"/>
        <i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right/>
        <top/>
        <bottom/>
      </border>
    </dxf>
  </rfmt>
  <rcv guid="{66CAE2B0-CA34-4D48-8FCF-9688A7FE8DD5}" action="delete"/>
  <rcv guid="{66CAE2B0-CA34-4D48-8FCF-9688A7FE8DD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2">
    <nc r="B4">
      <v>1</v>
    </nc>
  </rcc>
  <rcc rId="108" sId="2">
    <nc r="B5">
      <v>2</v>
    </nc>
  </rcc>
  <rcv guid="{66CAE2B0-CA34-4D48-8FCF-9688A7FE8DD5}" action="delete"/>
  <rcv guid="{66CAE2B0-CA34-4D48-8FCF-9688A7FE8DD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9" sId="3" ref="A70:XFD70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2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110" sId="3">
    <nc r="A70" t="inlineStr">
      <is>
        <t>Cellebrite</t>
      </is>
    </nc>
  </rcc>
  <rcc rId="111" sId="3">
    <nc r="B70" t="inlineStr">
      <is>
        <t>UFED</t>
      </is>
    </nc>
  </rcc>
  <rcv guid="{66CAE2B0-CA34-4D48-8FCF-9688A7FE8DD5}" action="delete"/>
  <rcv guid="{66CAE2B0-CA34-4D48-8FCF-9688A7FE8DD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22">
    <oc r="D2">
      <f>IFERROR(VLOOKUP(C2,Список1!A:B,2,FALSE),"")</f>
    </oc>
    <nc r="D2"/>
  </rcc>
  <rcc rId="113" sId="22">
    <oc r="O2" t="inlineStr">
      <is>
        <t>ПРОБА!</t>
      </is>
    </oc>
    <nc r="O2"/>
  </rcc>
  <rcc rId="114" sId="22">
    <nc r="B2">
      <v>1</v>
    </nc>
  </rcc>
  <rcc rId="115" sId="22">
    <oc r="C2" t="inlineStr">
      <is>
        <t>Adobe InDesign CS2</t>
      </is>
    </oc>
    <nc r="C2" t="inlineStr">
      <is>
        <t>FTK</t>
      </is>
    </nc>
  </rcc>
  <rcc rId="116" sId="22">
    <nc r="A3" t="inlineStr">
      <is>
        <t>20. Тернопільський НДЕКЦ</t>
      </is>
    </nc>
  </rcc>
  <rcc rId="117" sId="22">
    <nc r="B3">
      <v>2</v>
    </nc>
  </rcc>
  <rcc rId="118" sId="22">
    <nc r="E2" t="inlineStr">
      <is>
        <t>ВКТД</t>
      </is>
    </nc>
  </rcc>
  <rcc rId="119" sId="22">
    <nc r="F2" t="inlineStr">
      <is>
        <t>Проведення комп'ютерно-технічних експертиз</t>
      </is>
    </nc>
  </rcc>
  <rcc rId="120" sId="22">
    <oc r="H2">
      <v>2</v>
    </oc>
    <nc r="H2">
      <v>1</v>
    </nc>
  </rcc>
  <rcc rId="121" sId="22">
    <nc r="G2" t="inlineStr">
      <is>
        <t>ТОВ "Лабораторія комп'ютерної криміналістики"</t>
      </is>
    </nc>
  </rcc>
  <rcc rId="122" sId="22" numFmtId="19">
    <oc r="J2">
      <v>44920</v>
    </oc>
    <nc r="J2">
      <v>44500</v>
    </nc>
  </rcc>
  <rcc rId="123" sId="22">
    <nc r="K2" t="inlineStr">
      <is>
        <t>1 рік</t>
      </is>
    </nc>
  </rcc>
  <rcc rId="124" sId="22">
    <nc r="L2" t="inlineStr">
      <is>
        <t>1 рік</t>
      </is>
    </nc>
  </rcc>
  <rcc rId="125" sId="22">
    <oc r="M2">
      <v>5025</v>
    </oc>
    <nc r="M2">
      <v>40000</v>
    </nc>
  </rcc>
  <rcc rId="126" sId="22">
    <oc r="N2">
      <v>1050</v>
    </oc>
    <nc r="N2">
      <v>40000</v>
    </nc>
  </rcc>
  <rcc rId="127" sId="22">
    <nc r="C3" t="inlineStr">
      <is>
        <t>X-Way Forensics</t>
      </is>
    </nc>
  </rcc>
  <rcc rId="128" sId="22">
    <nc r="E3" t="inlineStr">
      <is>
        <t>ВКТД</t>
      </is>
    </nc>
  </rcc>
  <rcc rId="129" sId="22">
    <nc r="F3" t="inlineStr">
      <is>
        <t>Проведення комп'ютерно-технічних експертиз</t>
      </is>
    </nc>
  </rcc>
  <rcc rId="130" sId="22">
    <nc r="G3" t="inlineStr">
      <is>
        <t>ТОВ "Лабораторія комп'ютерної криміналістики"</t>
      </is>
    </nc>
  </rcc>
  <rcc rId="131" sId="22">
    <nc r="H3">
      <v>1</v>
    </nc>
  </rcc>
  <rcc rId="132" sId="22" numFmtId="19">
    <nc r="I3">
      <v>42751</v>
    </nc>
  </rcc>
  <rcc rId="133" sId="22" numFmtId="19">
    <oc r="I2">
      <v>44154</v>
    </oc>
    <nc r="I2">
      <v>40749</v>
    </nc>
  </rcc>
  <rcc rId="134" sId="22" numFmtId="19">
    <nc r="J3">
      <v>44212</v>
    </nc>
  </rcc>
  <rcc rId="135" sId="22">
    <nc r="K3" t="inlineStr">
      <is>
        <t>1 рік</t>
      </is>
    </nc>
  </rcc>
  <rcc rId="136" sId="22">
    <nc r="L3" t="inlineStr">
      <is>
        <t>1 рік</t>
      </is>
    </nc>
  </rcc>
  <rcc rId="137" sId="22">
    <nc r="M3">
      <v>24000</v>
    </nc>
  </rcc>
  <rcc rId="138" sId="22">
    <nc r="N3">
      <v>24000</v>
    </nc>
  </rcc>
  <rcc rId="139" sId="22">
    <nc r="A4" t="inlineStr">
      <is>
        <t>20. Тернопільський НДЕКЦ</t>
      </is>
    </nc>
  </rcc>
  <rcc rId="140" sId="22">
    <nc r="B4">
      <v>3</v>
    </nc>
  </rcc>
  <rcc rId="141" sId="22">
    <nc r="C4" t="inlineStr">
      <is>
        <t>Oxygen Forensic Detective</t>
      </is>
    </nc>
  </rcc>
  <rcc rId="142" sId="22">
    <nc r="E4" t="inlineStr">
      <is>
        <t>ВКТД</t>
      </is>
    </nc>
  </rcc>
  <rcc rId="143" sId="22">
    <nc r="F4" t="inlineStr">
      <is>
        <t>Проведення комп'ютерно-технічних експертиз</t>
      </is>
    </nc>
  </rcc>
  <rcc rId="144" sId="22">
    <nc r="G4" t="inlineStr">
      <is>
        <t>ТОВ "Лабораторія комп'ютерної криміналістики"</t>
      </is>
    </nc>
  </rcc>
  <rcc rId="145" sId="22">
    <nc r="H4">
      <v>1</v>
    </nc>
  </rcc>
  <rcc rId="146" sId="22" numFmtId="19">
    <nc r="I4">
      <v>43777</v>
    </nc>
  </rcc>
  <rcc rId="147" sId="22" numFmtId="19">
    <nc r="J4">
      <v>44143</v>
    </nc>
  </rcc>
  <rcc rId="148" sId="22">
    <nc r="K4" t="inlineStr">
      <is>
        <t>1 рік</t>
      </is>
    </nc>
  </rcc>
  <rcc rId="149" sId="22">
    <nc r="L4" t="inlineStr">
      <is>
        <t>1 рік</t>
      </is>
    </nc>
  </rcc>
  <rcc rId="150" sId="22">
    <nc r="M4">
      <v>97000</v>
    </nc>
  </rcc>
  <rcc rId="151" sId="22">
    <nc r="N4">
      <v>97000</v>
    </nc>
  </rcc>
  <rcc rId="152" sId="22">
    <nc r="A5" t="inlineStr">
      <is>
        <t>20. Тернопільський НДЕКЦ</t>
      </is>
    </nc>
  </rcc>
  <rcc rId="153" sId="22">
    <nc r="B5">
      <v>4</v>
    </nc>
  </rcc>
  <rcc rId="154" sId="22">
    <nc r="C5" t="inlineStr">
      <is>
        <t>UFS Explorer програмне забезпечення для відновлення даних</t>
      </is>
    </nc>
  </rcc>
  <rcc rId="155" sId="22">
    <nc r="E5" t="inlineStr">
      <is>
        <t>ВКТД</t>
      </is>
    </nc>
  </rcc>
  <rcc rId="156" sId="22">
    <nc r="F5" t="inlineStr">
      <is>
        <t>Проведення комп'ютерно-технічних експертиз</t>
      </is>
    </nc>
  </rcc>
  <rcc rId="157" sId="22">
    <nc r="G5" t="inlineStr">
      <is>
        <t>ТОВ "Лабораторія комп'ютерної криміналістики"</t>
      </is>
    </nc>
  </rcc>
  <rcc rId="158" sId="22">
    <nc r="H5">
      <v>1</v>
    </nc>
  </rcc>
  <rcc rId="159" sId="22" numFmtId="19">
    <nc r="I5">
      <v>43100</v>
    </nc>
  </rcc>
  <rcc rId="160" sId="22" numFmtId="19">
    <nc r="J5">
      <v>44408</v>
    </nc>
  </rcc>
  <rcc rId="161" sId="22">
    <nc r="K5" t="inlineStr">
      <is>
        <t>1 рік</t>
      </is>
    </nc>
  </rcc>
  <rcc rId="162" sId="22">
    <nc r="L5" t="inlineStr">
      <is>
        <t>1 рік</t>
      </is>
    </nc>
  </rcc>
  <rcc rId="163" sId="22">
    <nc r="M5">
      <v>14000</v>
    </nc>
  </rcc>
  <rcc rId="164" sId="22">
    <nc r="N5">
      <v>14000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22">
    <nc r="A6" t="inlineStr">
      <is>
        <t>20. Тернопільський НДЕКЦ</t>
      </is>
    </nc>
  </rcc>
  <rcc rId="166" sId="22">
    <nc r="B6">
      <v>5</v>
    </nc>
  </rcc>
  <rcc rId="167" sId="22">
    <nc r="E6" t="inlineStr">
      <is>
        <t>ВКТД</t>
      </is>
    </nc>
  </rcc>
  <rcc rId="168" sId="22">
    <nc r="F6" t="inlineStr">
      <is>
        <t>Проведення комп'ютерно-технічних експертиз</t>
      </is>
    </nc>
  </rcc>
  <rcc rId="169" sId="22">
    <nc r="G6" t="inlineStr">
      <is>
        <t>ТОВ "Лабораторія комп'ютерної криміналістики"</t>
      </is>
    </nc>
  </rcc>
  <rcc rId="170" sId="22">
    <nc r="H6">
      <v>1</v>
    </nc>
  </rcc>
  <rcv guid="{17497DF4-4AAA-4911-82E3-F618A0F3B014}" action="delete"/>
  <rcv guid="{17497DF4-4AAA-4911-82E3-F618A0F3B014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1" sId="3" ref="A91:XFD91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172" sId="3">
    <nc r="A91" t="inlineStr">
      <is>
        <t>UFS Explorer Video Recovery</t>
      </is>
    </nc>
  </rcc>
  <rcc rId="173" sId="3">
    <nc r="B91" t="inlineStr">
      <is>
        <t>ТОВ "СИСДЕВ ЛАБОРАТОРІЗ"</t>
      </is>
    </nc>
  </rcc>
  <rcv guid="{66CAE2B0-CA34-4D48-8FCF-9688A7FE8DD5}" action="delete"/>
  <rcv guid="{66CAE2B0-CA34-4D48-8FCF-9688A7FE8DD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22">
    <nc r="C6" t="inlineStr">
      <is>
        <t>UFS Explorer Video Recovery</t>
      </is>
    </nc>
  </rcc>
  <rcc rId="175" sId="22" numFmtId="19">
    <nc r="I6">
      <v>43831</v>
    </nc>
  </rcc>
  <rcc rId="176" sId="22" numFmtId="19">
    <nc r="J6">
      <v>44561</v>
    </nc>
  </rcc>
  <rcc rId="177" sId="22" numFmtId="19">
    <oc r="I4">
      <v>43777</v>
    </oc>
    <nc r="I4">
      <v>43778</v>
    </nc>
  </rcc>
  <rcc rId="178" sId="22" numFmtId="19">
    <oc r="I5">
      <v>43100</v>
    </oc>
    <nc r="I5">
      <v>43101</v>
    </nc>
  </rcc>
  <rcc rId="179" sId="22">
    <nc r="K6" t="inlineStr">
      <is>
        <t>1 рік</t>
      </is>
    </nc>
  </rcc>
  <rcc rId="180" sId="22">
    <nc r="L6" t="inlineStr">
      <is>
        <t>1 рік</t>
      </is>
    </nc>
  </rcc>
  <rcc rId="181" sId="22">
    <nc r="M6">
      <v>30000</v>
    </nc>
  </rcc>
  <rcc rId="182" sId="22">
    <nc r="N6">
      <v>30000</v>
    </nc>
  </rcc>
  <rcv guid="{17497DF4-4AAA-4911-82E3-F618A0F3B014}" action="delete"/>
  <rcv guid="{17497DF4-4AAA-4911-82E3-F618A0F3B014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3" sId="3" ref="A107:XFD107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184" sId="3">
    <nc r="A107" t="inlineStr">
      <is>
        <t>myCCTV Recovery</t>
      </is>
    </nc>
  </rcc>
  <rcc rId="185" sId="3">
    <nc r="B107" t="inlineStr">
      <is>
        <t>ТОВ "СИСДЕВ ЛАБОРАТОРІЗ"</t>
      </is>
    </nc>
  </rcc>
  <rcv guid="{66CAE2B0-CA34-4D48-8FCF-9688A7FE8DD5}" action="delete"/>
  <rcv guid="{66CAE2B0-CA34-4D48-8FCF-9688A7FE8DD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" sheetId="1" source="A32:B32" destination="A29:B29" sourceSheetId="1"/>
  <rfmt sheetId="1" sqref="B29" start="0" length="0">
    <dxf>
      <font>
        <b val="0"/>
        <i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right/>
        <top/>
        <bottom/>
      </border>
    </dxf>
  </rfmt>
  <rfmt sheetId="1" sqref="A2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29" start="0" length="0"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</rfmt>
  <rcc rId="11" sId="1">
    <oc r="A29" t="inlineStr">
      <is>
        <r>
          <t xml:space="preserve">Примітка. </t>
        </r>
        <r>
          <rPr>
            <i/>
            <sz val="11"/>
            <color rgb="FF000000"/>
            <rFont val="Calibri"/>
            <family val="2"/>
            <charset val="204"/>
          </rPr>
          <t xml:space="preserve">Якщо клацнути по підкресленому гіперпосиланню закладки, розділу інструкції чи звіту, то можна легко потрапити до відповідної закладки чи розділу інструкції та аналогічно повернутись до закладки "Зміст" тощо. </t>
        </r>
      </is>
    </oc>
    <nc r="A29" t="inlineStr">
      <is>
        <r>
          <t xml:space="preserve">Примітка. </t>
        </r>
        <r>
          <rPr>
            <i/>
            <sz val="11"/>
            <color rgb="FF000000"/>
            <rFont val="Calibri"/>
            <family val="2"/>
            <charset val="204"/>
          </rPr>
          <t xml:space="preserve">Якщо клацнути по підкресленому гіперпосиланню закладки, то можна легко потрапити до закладки відповідного НДЕКЦ. </t>
        </r>
      </is>
    </nc>
  </rcc>
  <rcc rId="12" sId="1">
    <oc r="D10" t="inlineStr">
      <is>
        <t>необхідна назва буде оперативно додана у список.</t>
      </is>
    </oc>
    <nc r="D10" t="inlineStr">
      <is>
        <t>необхідна назва буде оперативно додана в список.</t>
      </is>
    </nc>
  </rcc>
  <rcv guid="{66CAE2B0-CA34-4D48-8FCF-9688A7FE8DD5}" action="delete"/>
  <rcv guid="{66CAE2B0-CA34-4D48-8FCF-9688A7FE8DD5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22">
    <oc r="C6" t="inlineStr">
      <is>
        <t>UFS Explorer Video Recovery</t>
      </is>
    </oc>
    <nc r="C6" t="inlineStr">
      <is>
        <t>myCCTV Recovery</t>
      </is>
    </nc>
  </rcc>
  <rcv guid="{17497DF4-4AAA-4911-82E3-F618A0F3B014}" action="delete"/>
  <rcv guid="{17497DF4-4AAA-4911-82E3-F618A0F3B014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22">
    <nc r="A7" t="inlineStr">
      <is>
        <t>20. Тернопільський НДЕКЦ</t>
      </is>
    </nc>
  </rcc>
  <rcc rId="188" sId="22">
    <nc r="A8" t="inlineStr">
      <is>
        <t>20. Тернопільський НДЕКЦ</t>
      </is>
    </nc>
  </rcc>
  <rcc rId="189" sId="22">
    <nc r="A9" t="inlineStr">
      <is>
        <t>20. Тернопільський НДЕКЦ</t>
      </is>
    </nc>
  </rcc>
  <rcc rId="190" sId="22">
    <nc r="B7">
      <v>6</v>
    </nc>
  </rcc>
  <rcc rId="191" sId="22">
    <nc r="B8">
      <v>7</v>
    </nc>
  </rcc>
  <rcc rId="192" sId="22">
    <nc r="B9">
      <v>8</v>
    </nc>
  </rcc>
  <rcc rId="193" sId="22">
    <nc r="B10">
      <v>9</v>
    </nc>
  </rcc>
  <rcc rId="194" sId="22">
    <nc r="B11">
      <v>10</v>
    </nc>
  </rcc>
  <rcc rId="195" sId="22">
    <nc r="C7" t="inlineStr">
      <is>
        <t>Amped FIVE Professional</t>
      </is>
    </nc>
  </rcc>
  <rcc rId="196" sId="22">
    <oc r="F6" t="inlineStr">
      <is>
        <t>Проведення комп'ютерно-технічних експертиз</t>
      </is>
    </oc>
    <nc r="F6" t="inlineStr">
      <is>
        <t>Дослідження відеореєстраторів</t>
      </is>
    </nc>
  </rcc>
  <rcc rId="197" sId="22" xfDxf="1" dxf="1">
    <nc r="E7" t="inlineStr">
      <is>
        <t>Сектор досліджень у сфері інформаційних технологій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" sId="22">
    <oc r="E2" t="inlineStr">
      <is>
        <t>ВКТД</t>
      </is>
    </oc>
    <nc r="E2" t="inlineStr">
      <is>
        <t>Відділ комп'ютерно-технічних досліджень</t>
      </is>
    </nc>
  </rcc>
  <rcc rId="199" sId="22">
    <oc r="E3" t="inlineStr">
      <is>
        <t>ВКТД</t>
      </is>
    </oc>
    <nc r="E3" t="inlineStr">
      <is>
        <t>Відділ комп'ютерно-технічних досліджень</t>
      </is>
    </nc>
  </rcc>
  <rcc rId="200" sId="22">
    <oc r="E4" t="inlineStr">
      <is>
        <t>ВКТД</t>
      </is>
    </oc>
    <nc r="E4" t="inlineStr">
      <is>
        <t>Відділ комп'ютерно-технічних досліджень</t>
      </is>
    </nc>
  </rcc>
  <rcc rId="201" sId="22">
    <oc r="E5" t="inlineStr">
      <is>
        <t>ВКТД</t>
      </is>
    </oc>
    <nc r="E5" t="inlineStr">
      <is>
        <t>Відділ комп'ютерно-технічних досліджень</t>
      </is>
    </nc>
  </rcc>
  <rcc rId="202" sId="22">
    <oc r="E6" t="inlineStr">
      <is>
        <t>ВКТД</t>
      </is>
    </oc>
    <nc r="E6" t="inlineStr">
      <is>
        <t>Відділ комп'ютерно-технічних досліджень</t>
      </is>
    </nc>
  </rcc>
  <rcc rId="203" sId="22">
    <nc r="E8" t="inlineStr">
      <is>
        <t>Сектор досліджень у сфері інформаційних технологій</t>
      </is>
    </nc>
  </rcc>
  <rcc rId="204" sId="22">
    <nc r="E9" t="inlineStr">
      <is>
        <t>Сектор досліджень у сфері інформаційних технологій</t>
      </is>
    </nc>
  </rcc>
  <rcc rId="205" sId="22">
    <nc r="F7" t="inlineStr">
      <is>
        <t>Обробка та підвищення якості відеозаписів і зображень</t>
      </is>
    </nc>
  </rcc>
  <rcc rId="206" sId="22">
    <nc r="F8" t="inlineStr">
      <is>
        <t>Графічний редактор</t>
      </is>
    </nc>
  </rcc>
  <rcc rId="207" sId="22">
    <nc r="F9" t="inlineStr">
      <is>
        <t>Професійний аудіоредактор для обробки аудіо і відеопродукції</t>
      </is>
    </nc>
  </rcc>
  <rcc rId="208" sId="22">
    <nc r="G7" t="inlineStr">
      <is>
        <t>Невідомо</t>
      </is>
    </nc>
  </rcc>
  <rcc rId="209" sId="22">
    <nc r="G8" t="inlineStr">
      <is>
        <t>ФОП "Ратушний О. В."</t>
      </is>
    </nc>
  </rcc>
  <rcc rId="210" sId="22">
    <nc r="G9" t="inlineStr">
      <is>
        <t>ФОП "Ратушний О. В."</t>
      </is>
    </nc>
  </rcc>
  <rcc rId="211" sId="22">
    <nc r="H7">
      <v>1</v>
    </nc>
  </rcc>
  <rcc rId="212" sId="22">
    <nc r="H8">
      <v>1</v>
    </nc>
  </rcc>
  <rcc rId="213" sId="22">
    <nc r="H9">
      <v>1</v>
    </nc>
  </rcc>
  <rcc rId="214" sId="22" numFmtId="19">
    <nc r="I7">
      <v>43992</v>
    </nc>
  </rcc>
  <rcc rId="215" sId="22" numFmtId="19">
    <nc r="J7">
      <v>44357</v>
    </nc>
  </rcc>
  <rcc rId="216" sId="22" numFmtId="19">
    <nc r="I8">
      <v>44277</v>
    </nc>
  </rcc>
  <rcc rId="217" sId="22" numFmtId="19">
    <nc r="J8">
      <v>44647</v>
    </nc>
  </rcc>
  <rcc rId="218" sId="22" numFmtId="19">
    <nc r="I9">
      <v>44277</v>
    </nc>
  </rcc>
  <rcc rId="219" sId="22" numFmtId="19">
    <nc r="J9">
      <v>44647</v>
    </nc>
  </rcc>
  <rcc rId="220" sId="22">
    <nc r="K7" t="inlineStr">
      <is>
        <t>1 рік</t>
      </is>
    </nc>
  </rcc>
  <rcc rId="221" sId="22">
    <nc r="L7" t="inlineStr">
      <is>
        <t>1 рік</t>
      </is>
    </nc>
  </rcc>
  <rcc rId="222" sId="22">
    <nc r="K8" t="inlineStr">
      <is>
        <t>1 рік</t>
      </is>
    </nc>
  </rcc>
  <rcc rId="223" sId="22">
    <nc r="L8" t="inlineStr">
      <is>
        <t>1 рік</t>
      </is>
    </nc>
  </rcc>
  <rcc rId="224" sId="22">
    <nc r="K9" t="inlineStr">
      <is>
        <t>1 рік</t>
      </is>
    </nc>
  </rcc>
  <rcc rId="225" sId="22">
    <nc r="L9" t="inlineStr">
      <is>
        <t>1 рік</t>
      </is>
    </nc>
  </rcc>
  <rcc rId="226" sId="22">
    <nc r="M7">
      <v>128000</v>
    </nc>
  </rcc>
  <rcc rId="227" sId="22">
    <nc r="N7">
      <v>128000</v>
    </nc>
  </rcc>
  <rcc rId="228" sId="22">
    <nc r="M8">
      <v>12630</v>
    </nc>
  </rcc>
  <rcc rId="229" sId="22">
    <nc r="N8">
      <v>12630</v>
    </nc>
  </rcc>
  <rcc rId="230" sId="22">
    <nc r="M9">
      <v>12630</v>
    </nc>
  </rcc>
  <rcc rId="231" sId="22">
    <nc r="N9">
      <v>12630</v>
    </nc>
  </rcc>
  <rcc rId="232" sId="22">
    <nc r="C8" t="inlineStr">
      <is>
        <t xml:space="preserve">Adobe Photoshop </t>
      </is>
    </nc>
  </rcc>
  <rcc rId="233" sId="22">
    <nc r="C9" t="inlineStr">
      <is>
        <t>Adobe Audition CC</t>
      </is>
    </nc>
  </rcc>
  <rcc rId="234" sId="22">
    <nc r="C10" t="inlineStr">
      <is>
        <t>АВК-5</t>
      </is>
    </nc>
  </rcc>
  <rcc rId="235" sId="22">
    <nc r="A10" t="inlineStr">
      <is>
        <t>20. Тернопільський НДЕКЦ</t>
      </is>
    </nc>
  </rcc>
  <rcc rId="236" sId="22">
    <nc r="A11" t="inlineStr">
      <is>
        <t>20. Тернопільський НДЕКЦ</t>
      </is>
    </nc>
  </rcc>
  <rcc rId="237" sId="22">
    <nc r="A12" t="inlineStr">
      <is>
        <t>20. Тернопільський НДЕКЦ</t>
      </is>
    </nc>
  </rcc>
  <rcc rId="238" sId="22">
    <nc r="B12">
      <v>11</v>
    </nc>
  </rcc>
  <rcc rId="239" sId="22">
    <nc r="A13" t="inlineStr">
      <is>
        <t>20. Тернопільський НДЕКЦ</t>
      </is>
    </nc>
  </rcc>
  <rcc rId="240" sId="22">
    <nc r="B13">
      <v>12</v>
    </nc>
  </rcc>
  <rcc rId="241" sId="22">
    <nc r="E10" t="inlineStr">
      <is>
        <t xml:space="preserve">Сектор будівельних, земельних, екологічних досліджень та оціночної діяльності </t>
      </is>
    </nc>
  </rcc>
  <rcc rId="242" sId="22">
    <nc r="E11" t="inlineStr">
      <is>
        <t xml:space="preserve">Сектор будівельних, земельних, екологічних досліджень та оціночної діяльності </t>
      </is>
    </nc>
  </rcc>
  <rcc rId="243" sId="22">
    <nc r="F10" t="inlineStr">
      <is>
        <t>Автоматизоване визначення вартості будівельних робіт</t>
      </is>
    </nc>
  </rcc>
  <rcc rId="244" sId="22">
    <nc r="F11" t="inlineStr">
      <is>
        <t>Редакційні правки та доповнення до пакету прикладних програм і бази</t>
      </is>
    </nc>
  </rcc>
  <rcc rId="245" sId="22">
    <nc r="G10" t="inlineStr">
      <is>
        <t>ПП "ССБ Електронікс"</t>
      </is>
    </nc>
  </rcc>
  <rcc rId="246" sId="22">
    <nc r="G11" t="inlineStr">
      <is>
        <t>ПП "ССБ Електронікс"</t>
      </is>
    </nc>
  </rcc>
  <rcc rId="247" sId="22">
    <nc r="H10">
      <v>1</v>
    </nc>
  </rcc>
  <rcc rId="248" sId="22">
    <nc r="H11">
      <v>1</v>
    </nc>
  </rcc>
  <rcc rId="249" sId="22">
    <nc r="C11" t="inlineStr">
      <is>
        <t>ІДС "Зодчий"</t>
      </is>
    </nc>
  </rcc>
  <rcc rId="250" sId="22" numFmtId="19">
    <nc r="I10">
      <v>44158</v>
    </nc>
  </rcc>
  <rcc rId="251" sId="22" numFmtId="19">
    <nc r="J10">
      <v>44490</v>
    </nc>
  </rcc>
  <rcc rId="252" sId="22" numFmtId="19">
    <nc r="I11">
      <v>44158</v>
    </nc>
  </rcc>
  <rcc rId="253" sId="22" numFmtId="19">
    <nc r="J11">
      <v>44561</v>
    </nc>
  </rcc>
  <rcc rId="254" sId="22">
    <nc r="K10" t="inlineStr">
      <is>
        <t>1 рік</t>
      </is>
    </nc>
  </rcc>
  <rcc rId="255" sId="22">
    <nc r="L10" t="inlineStr">
      <is>
        <t>1 рік</t>
      </is>
    </nc>
  </rcc>
  <rcc rId="256" sId="22">
    <nc r="K11" t="inlineStr">
      <is>
        <t>1 рік</t>
      </is>
    </nc>
  </rcc>
  <rcc rId="257" sId="22">
    <nc r="L11" t="inlineStr">
      <is>
        <t>1 рік</t>
      </is>
    </nc>
  </rcc>
  <rcc rId="258" sId="22">
    <nc r="M10">
      <v>4500</v>
    </nc>
  </rcc>
  <rcc rId="259" sId="22">
    <nc r="N10">
      <v>4500</v>
    </nc>
  </rcc>
  <rcc rId="260" sId="22">
    <nc r="M11">
      <v>1800</v>
    </nc>
  </rcc>
  <rcc rId="261" sId="22">
    <nc r="N11">
      <v>1800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2">
    <nc r="C12" t="inlineStr">
      <is>
        <t>Інформаційно-довідкова комп’ютерна  система з ідентифікації транспортних засобів «AUTOVIN»</t>
      </is>
    </nc>
  </rcc>
  <rcc rId="263" sId="22" xfDxf="1" dxf="1">
    <nc r="E12" t="inlineStr">
      <is>
        <t>Сектор криміналістичного дослідження транспортних засобів і реєстраційних документів, що їх супроводжують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" sId="22" xfDxf="1" dxf="1">
    <nc r="F12" t="inlineStr">
      <is>
        <t>Сектор криміналістичного дослідження транспортних засобів і реєстраційних документів, що їх супроводжують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" sId="22" xfDxf="1" dxf="1">
    <nc r="G12" t="inlineStr">
      <is>
        <t>Науково-дослідне Бюро судових експертиз «Сантодор»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" sId="22">
    <nc r="H12">
      <v>8</v>
    </nc>
  </rcc>
  <rcc rId="267" sId="22" numFmtId="19">
    <nc r="I12">
      <v>43101</v>
    </nc>
  </rcc>
  <rcc rId="268" sId="22" numFmtId="19">
    <nc r="J12">
      <v>44561</v>
    </nc>
  </rcc>
  <rcc rId="269" sId="22">
    <nc r="K12" t="inlineStr">
      <is>
        <t>1 місяць</t>
      </is>
    </nc>
  </rcc>
  <rcc rId="270" sId="22">
    <nc r="L12" t="inlineStr">
      <is>
        <t>1 місяць</t>
      </is>
    </nc>
  </rcc>
  <rcc rId="271" sId="22">
    <nc r="M12">
      <v>300</v>
    </nc>
  </rcc>
  <rcc rId="272" sId="22">
    <nc r="N12">
      <v>28800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9" xfDxf="1" dxf="1">
    <nc r="A3" t="inlineStr">
      <is>
        <t>07. Закарпатський НДЕКЦ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" sId="9" xfDxf="1" dxf="1">
    <nc r="A5" t="inlineStr">
      <is>
        <t>07. Закарпатський НДЕКЦ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" sId="9" xfDxf="1" dxf="1">
    <nc r="A4" t="inlineStr">
      <is>
        <t>07. Закарпатський НДЕКЦ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" sId="9" xfDxf="1" dxf="1">
    <nc r="A6" t="inlineStr">
      <is>
        <t>07. Закарпатський НДЕКЦ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" sId="9">
    <nc r="C3" t="inlineStr">
      <is>
        <t>FTK</t>
      </is>
    </nc>
  </rcc>
  <rcc rId="278" sId="9">
    <nc r="E3" t="inlineStr">
      <is>
        <t>Відділ комп'ютерно-технічних та телекомунікаційних досліджень</t>
      </is>
    </nc>
  </rcc>
  <rcc rId="279" sId="9">
    <nc r="E4" t="inlineStr">
      <is>
        <t>Відділ комп'ютерно-технічних та телекомунікаційних досліджень</t>
      </is>
    </nc>
  </rcc>
  <rcc rId="280" sId="9">
    <nc r="E5" t="inlineStr">
      <is>
        <t>Відділ комп'ютерно-технічних та телекомунікаційних досліджень</t>
      </is>
    </nc>
  </rcc>
  <rcc rId="281" sId="9">
    <nc r="F3" t="inlineStr">
      <is>
        <t>Проведення комп'ютерно-технічних експертиз</t>
      </is>
    </nc>
  </rcc>
  <rcc rId="282" sId="9">
    <nc r="F4" t="inlineStr">
      <is>
        <t>Проведення комп'ютерно-технічних експертиз</t>
      </is>
    </nc>
  </rcc>
  <rcc rId="283" sId="9">
    <nc r="F5" t="inlineStr">
      <is>
        <t>Проведення комп'ютерно-технічних експертиз</t>
      </is>
    </nc>
  </rcc>
  <rcc rId="284" sId="9">
    <nc r="H3">
      <v>1</v>
    </nc>
  </rcc>
  <rcc rId="285" sId="9" numFmtId="19">
    <nc r="J3">
      <v>44196</v>
    </nc>
  </rcc>
  <rcc rId="286" sId="9">
    <nc r="M3">
      <v>40000</v>
    </nc>
  </rcc>
  <rcc rId="287" sId="9">
    <nc r="C4" t="inlineStr">
      <is>
        <t>X-Way Forensics</t>
      </is>
    </nc>
  </rcc>
  <rcc rId="288" sId="9" numFmtId="19">
    <nc r="J4">
      <v>44209</v>
    </nc>
  </rcc>
  <rcc rId="289" sId="9">
    <nc r="M4">
      <v>48000</v>
    </nc>
  </rcc>
  <rcc rId="290" sId="9">
    <nc r="H4">
      <v>2</v>
    </nc>
  </rcc>
  <rcc rId="291" sId="9">
    <nc r="C5" t="inlineStr">
      <is>
        <t>Magnet AXIOM</t>
      </is>
    </nc>
  </rcc>
  <rcc rId="292" sId="9">
    <nc r="H5">
      <v>1</v>
    </nc>
  </rcc>
  <rcc rId="293" sId="9" numFmtId="19">
    <nc r="J5">
      <v>44316</v>
    </nc>
  </rcc>
  <rcc rId="294" sId="9">
    <nc r="M5">
      <v>87000</v>
    </nc>
  </rcc>
  <rcc rId="295" sId="9">
    <nc r="C6" t="inlineStr">
      <is>
        <t>UFS Explorer програмне забезпечення для відновлення даних</t>
      </is>
    </nc>
  </rcc>
  <rcc rId="296" sId="9" xfDxf="1" dxf="1">
    <nc r="F6" t="inlineStr">
      <is>
        <t>Проведення комп'ютерно-технічних експертиз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" sId="9">
    <nc r="H6">
      <v>1</v>
    </nc>
  </rcc>
  <rcc rId="298" sId="9" numFmtId="19">
    <nc r="J6">
      <v>43465</v>
    </nc>
  </rcc>
  <rcc rId="299" sId="9">
    <nc r="M6">
      <v>14000</v>
    </nc>
  </rcc>
  <rcc rId="300" sId="9">
    <nc r="E6" t="inlineStr">
      <is>
        <t>Відділ комп'ютерно-технічних та телекомунікаційних досліджень</t>
      </is>
    </nc>
  </rcc>
  <rcv guid="{A20D1512-9914-4C98-90A3-9D9D4466D77A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9" numFmtId="19">
    <oc r="J4">
      <v>44209</v>
    </oc>
    <nc r="J4">
      <v>44314</v>
    </nc>
  </rcc>
  <rcv guid="{A20D1512-9914-4C98-90A3-9D9D4466D77A}" action="delete"/>
  <rcv guid="{A20D1512-9914-4C98-90A3-9D9D4466D77A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8" sqref="A2:XFD2">
    <dxf>
      <fill>
        <patternFill patternType="solid">
          <bgColor theme="5" tint="-0.499984740745262"/>
        </patternFill>
      </fill>
    </dxf>
  </rfmt>
  <rfmt sheetId="18" sqref="A2:XFD2">
    <dxf>
      <fill>
        <patternFill>
          <bgColor theme="5" tint="-0.249977111117893"/>
        </patternFill>
      </fill>
    </dxf>
  </rfmt>
  <rcv guid="{453E94D9-9452-4EA3-917D-6509DB0EC03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3" ref="A190:XFD190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303" sId="3">
    <nc r="A190" t="inlineStr">
      <is>
        <t>БУДСТАНДАРТ</t>
      </is>
    </nc>
  </rcc>
  <rcc rId="304" sId="3">
    <nc r="B190" t="inlineStr">
      <is>
        <t>-</t>
      </is>
    </nc>
  </rcc>
  <rcv guid="{66CAE2B0-CA34-4D48-8FCF-9688A7FE8DD5}" action="delete"/>
  <rcv guid="{66CAE2B0-CA34-4D48-8FCF-9688A7FE8DD5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5" sId="3" ref="A188:XFD188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50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50" sId="12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5" sId="12"/>
    <undo index="1" exp="area" ref3D="1" dr="A$1:B$1048576" r="D4" sId="12"/>
    <undo index="1" exp="area" ref3D="1" dr="A$1:B$1048576" r="D3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50" sId="9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8" sId="2"/>
    <undo index="1" exp="area" ref3D="1" dr="A$1:B$1048576" r="D47" sId="2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306" sId="3">
    <nc r="A188" t="inlineStr">
      <is>
        <t>АС-4Кошторис</t>
      </is>
    </nc>
  </rcc>
  <rcc rId="307" sId="3">
    <nc r="B188" t="inlineStr">
      <is>
        <t>-</t>
      </is>
    </nc>
  </rcc>
  <rcv guid="{66CAE2B0-CA34-4D48-8FCF-9688A7FE8DD5}" action="delete"/>
  <rcv guid="{66CAE2B0-CA34-4D48-8FCF-9688A7FE8DD5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nc r="D14" t="inlineStr">
      <is>
        <t>P.S. Прохання не тримати довго файл відкритим: після внесення даних - зберегти і закрити.</t>
      </is>
    </nc>
  </rcc>
  <rfmt sheetId="1" sqref="D14" start="0" length="2147483647">
    <dxf>
      <font>
        <color rgb="FFFF0000"/>
      </font>
    </dxf>
  </rfmt>
  <rfmt sheetId="1" sqref="D14" start="0" length="2147483647">
    <dxf>
      <font>
        <b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" sId="12">
    <oc r="D4">
      <f>IFERROR(VLOOKUP(C4,Список1!A:B,2,FALSE),"")</f>
    </oc>
    <nc r="D4">
      <f>IFERROR(VLOOKUP(C4,'C:\Users\Эксперт\Desktop\[Копия LiC.PROG.ZABEZP.xlsx]Список1'!#REF!,2,FALSE),"")</f>
    </nc>
  </rcc>
  <rcc rId="310" sId="12" odxf="1" dxf="1">
    <nc r="E4" t="inlineStr">
      <is>
        <t>Відділ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311" sId="12" odxf="1" dxf="1">
    <nc r="F4" t="inlineStr">
      <is>
        <t>для проведення будівельно-технічного виду експертиз</t>
      </is>
    </nc>
    <odxf>
      <alignment vertical="bottom" wrapText="0" readingOrder="0"/>
    </odxf>
    <ndxf>
      <alignment vertical="top" wrapText="1" readingOrder="0"/>
    </ndxf>
  </rcc>
  <rcc rId="312" sId="12">
    <nc r="G4" t="inlineStr">
      <is>
        <t>ТОВ "ІНКОМСЕРВІС"</t>
      </is>
    </nc>
  </rcc>
  <rcc rId="313" sId="12">
    <nc r="H4">
      <v>1</v>
    </nc>
  </rcc>
  <rcc rId="314" sId="12" numFmtId="19">
    <nc r="I4">
      <v>43895</v>
    </nc>
  </rcc>
  <rcc rId="315" sId="12" numFmtId="19">
    <nc r="J4">
      <v>44259</v>
    </nc>
  </rcc>
  <rcc rId="316" sId="12">
    <nc r="K4" t="inlineStr">
      <is>
        <t>1 рік</t>
      </is>
    </nc>
  </rcc>
  <rcc rId="317" sId="12">
    <nc r="L4" t="inlineStr">
      <is>
        <t>1 раз в рік</t>
      </is>
    </nc>
  </rcc>
  <rcc rId="318" sId="12" odxf="1" dxf="1">
    <nc r="M4" t="inlineStr">
      <is>
        <t>3984,00 грн в т.ч. ПДВ - 664,00 грн</t>
      </is>
    </nc>
    <odxf>
      <alignment vertical="bottom" wrapText="0" readingOrder="0"/>
    </odxf>
    <ndxf>
      <alignment vertical="top" wrapText="1" readingOrder="0"/>
    </ndxf>
  </rcc>
  <rcc rId="319" sId="12" odxf="1" dxf="1">
    <nc r="N4" t="inlineStr">
      <is>
        <t>3984,00 грн в т.ч. ПДВ - 664,00 грн</t>
      </is>
    </nc>
    <odxf>
      <alignment vertical="bottom" wrapText="0" readingOrder="0"/>
    </odxf>
    <ndxf>
      <alignment vertical="top" wrapText="1" readingOrder="0"/>
    </ndxf>
  </rcc>
  <rcc rId="320" sId="12">
    <nc r="A4" t="inlineStr">
      <is>
        <t>11. Київський НДЕКЦ</t>
      </is>
    </nc>
  </rcc>
  <rcc rId="321" sId="12">
    <oc r="D5">
      <f>IFERROR(VLOOKUP(C5,Список1!A:B,2,FALSE),"")</f>
    </oc>
    <nc r="D5">
      <f>IFERROR(VLOOKUP(C5,'C:\Users\Эксперт\Desktop\[Копия LiC.PROG.ZABEZP.xlsx]Список1'!#REF!,2,FALSE),"")</f>
    </nc>
  </rcc>
  <rcc rId="322" sId="12" odxf="1" dxf="1">
    <nc r="E5" t="inlineStr">
      <is>
        <t>Відділ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323" sId="12" odxf="1" dxf="1">
    <nc r="F5" t="inlineStr">
      <is>
        <t>для проведення земельно-технічного виду експертиз</t>
      </is>
    </nc>
    <odxf>
      <alignment vertical="bottom" wrapText="0" readingOrder="0"/>
    </odxf>
    <ndxf>
      <alignment vertical="top" wrapText="1" readingOrder="0"/>
    </ndxf>
  </rcc>
  <rcc rId="324" sId="12">
    <nc r="G5" t="inlineStr">
      <is>
        <t>ТОВ "ВЕБ КОР"</t>
      </is>
    </nc>
  </rcc>
  <rcc rId="325" sId="12">
    <nc r="H5">
      <v>3</v>
    </nc>
  </rcc>
  <rcc rId="326" sId="12" numFmtId="19">
    <nc r="I5">
      <v>43724</v>
    </nc>
  </rcc>
  <rcc rId="327" sId="12" numFmtId="19">
    <nc r="J5">
      <v>44531</v>
    </nc>
  </rcc>
  <rcc rId="328" sId="12">
    <nc r="K5" t="inlineStr">
      <is>
        <t>1 рік</t>
      </is>
    </nc>
  </rcc>
  <rcc rId="329" sId="12">
    <nc r="L5" t="inlineStr">
      <is>
        <t>1 раз в рік</t>
      </is>
    </nc>
  </rcc>
  <rcc rId="330" sId="12" odxf="1" dxf="1">
    <nc r="M5" t="inlineStr">
      <is>
        <t>22176,00 грн (вартість ПП станом на 2019); 25668,00 грн (вартість ліцензії на 2020 р)</t>
      </is>
    </nc>
    <odxf>
      <alignment vertical="bottom" wrapText="0" readingOrder="0"/>
    </odxf>
    <ndxf>
      <alignment vertical="top" wrapText="1" readingOrder="0"/>
    </ndxf>
  </rcc>
  <rcc rId="331" sId="12">
    <nc r="N5" t="inlineStr">
      <is>
        <t>25668,00 грн</t>
      </is>
    </nc>
  </rcc>
  <rcc rId="332" sId="12">
    <nc r="C5" t="inlineStr">
      <is>
        <t>AutoCad</t>
      </is>
    </nc>
  </rcc>
  <rcc rId="333" sId="12">
    <nc r="C4" t="inlineStr">
      <is>
        <t>"АС-4"</t>
      </is>
    </nc>
  </rcc>
  <rcc rId="334" sId="12">
    <nc r="A5" t="inlineStr">
      <is>
        <t>11. Київський НДЕКЦ</t>
      </is>
    </nc>
  </rcc>
  <rcc rId="335" sId="12">
    <nc r="A6" t="inlineStr">
      <is>
        <t>11. Київський НДЕКЦ</t>
      </is>
    </nc>
  </rcc>
  <rcc rId="336" sId="12">
    <oc r="D6">
      <f>IFERROR(VLOOKUP(C6,Список1!A:B,2,FALSE),"")</f>
    </oc>
    <nc r="D6">
      <f>IFERROR(VLOOKUP(C6,'C:\Users\Эксперт\Desktop\[Копия LiC.PROG.ZABEZP.xlsx]Список1'!#REF!,2,FALSE),"")</f>
    </nc>
  </rcc>
  <rcc rId="337" sId="12" odxf="1" dxf="1">
    <nc r="E6" t="inlineStr">
      <is>
        <t>Відділ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338" sId="12" odxf="1" dxf="1">
    <nc r="F6" t="inlineStr">
      <is>
        <t>для проведення будівельно-технічного виду експертиз</t>
      </is>
    </nc>
    <odxf>
      <alignment vertical="bottom" wrapText="0" readingOrder="0"/>
    </odxf>
    <ndxf>
      <alignment vertical="top" wrapText="1" readingOrder="0"/>
    </ndxf>
  </rcc>
  <rcc rId="339" sId="12" odxf="1" dxf="1">
    <nc r="G6" t="inlineStr">
      <is>
        <t>ПП "Український експертний будівельний центр"</t>
      </is>
    </nc>
    <odxf>
      <alignment vertical="bottom" wrapText="0" readingOrder="0"/>
    </odxf>
    <ndxf>
      <alignment vertical="top" wrapText="1" readingOrder="0"/>
    </ndxf>
  </rcc>
  <rcc rId="340" sId="12">
    <nc r="H6">
      <v>3</v>
    </nc>
  </rcc>
  <rcc rId="341" sId="12" numFmtId="19">
    <nc r="I6">
      <v>44077</v>
    </nc>
  </rcc>
  <rcc rId="342" sId="12" numFmtId="19">
    <nc r="J6">
      <v>44076</v>
    </nc>
  </rcc>
  <rcc rId="343" sId="12">
    <nc r="K6" t="inlineStr">
      <is>
        <t>1 рік</t>
      </is>
    </nc>
  </rcc>
  <rcc rId="344" sId="12">
    <nc r="L6" t="inlineStr">
      <is>
        <t>1 раз в рік</t>
      </is>
    </nc>
  </rcc>
  <rcc rId="345" sId="12" odxf="1" dxf="1">
    <nc r="M6" t="inlineStr">
      <is>
        <t>7794,00 грн. в т.ч. ПДВ - 1299,00 грн</t>
      </is>
    </nc>
    <odxf>
      <alignment vertical="bottom" wrapText="0" readingOrder="0"/>
    </odxf>
    <ndxf>
      <alignment vertical="top" wrapText="1" readingOrder="0"/>
    </ndxf>
  </rcc>
  <rcc rId="346" sId="12" odxf="1" dxf="1">
    <nc r="N6" t="inlineStr">
      <is>
        <t>7794,00 грн. в т.ч. 1299,00 грн</t>
      </is>
    </nc>
    <odxf>
      <alignment vertical="bottom" wrapText="0" readingOrder="0"/>
    </odxf>
    <ndxf>
      <alignment vertical="top" wrapText="1" readingOrder="0"/>
    </ndxf>
  </rcc>
  <rcc rId="347" sId="12">
    <nc r="C6" t="inlineStr">
      <is>
        <t>АВК-5</t>
      </is>
    </nc>
  </rcc>
  <rcv guid="{0AA9B3A7-1D71-4D1F-BFAD-4EAE044E488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AA9B3A7-1D71-4D1F-BFAD-4EAE044E4883}" action="delete"/>
  <rcv guid="{0AA9B3A7-1D71-4D1F-BFAD-4EAE044E4883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" sId="9" numFmtId="19">
    <nc r="I3">
      <v>42339</v>
    </nc>
  </rcc>
  <rcc rId="349" sId="9" numFmtId="19">
    <nc r="I4">
      <v>42748</v>
    </nc>
  </rcc>
  <rcc rId="350" sId="9" numFmtId="19">
    <nc r="I5">
      <v>43951</v>
    </nc>
  </rcc>
  <rcc rId="351" sId="9" numFmtId="19">
    <nc r="I6">
      <v>43100</v>
    </nc>
  </rcc>
  <rcc rId="352" sId="9">
    <nc r="G3" t="inlineStr">
      <is>
        <t>ТОВ "Лабораторія комп'ютерної криміналістики"</t>
      </is>
    </nc>
  </rcc>
  <rcc rId="353" sId="9">
    <nc r="G4" t="inlineStr">
      <is>
        <t>ТОВ "Лабораторія комп'ютерної криміналістики"</t>
      </is>
    </nc>
  </rcc>
  <rcc rId="354" sId="9">
    <nc r="G5" t="inlineStr">
      <is>
        <t>ТОВ "Лабораторія комп'ютерної криміналістики"</t>
      </is>
    </nc>
  </rcc>
  <rcc rId="355" sId="9">
    <nc r="G6" t="inlineStr">
      <is>
        <t>ТОВ "Лабораторія комп'ютерної криміналістики"</t>
      </is>
    </nc>
  </rcc>
  <rcc rId="356" sId="9">
    <oc r="D2">
      <f>IFERROR(VLOOKUP(C2,Список1!A:B,2,FALSE),"")</f>
    </oc>
    <nc r="D2">
      <f>IFERROR(VLOOKUP(C2,Список1!A:B,2,FALSE),"")</f>
    </nc>
  </rcc>
  <rcc rId="357" sId="9">
    <oc r="C2" t="inlineStr">
      <is>
        <t>Adobe InDesign CS2</t>
      </is>
    </oc>
    <nc r="C2"/>
  </rcc>
  <rcc rId="358" sId="9">
    <oc r="H2">
      <v>2</v>
    </oc>
    <nc r="H2"/>
  </rcc>
  <rcc rId="359" sId="9" numFmtId="19">
    <oc r="I2">
      <v>44154</v>
    </oc>
    <nc r="I2"/>
  </rcc>
  <rcc rId="360" sId="9" numFmtId="19">
    <oc r="J2">
      <v>44920</v>
    </oc>
    <nc r="J2"/>
  </rcc>
  <rcc rId="361" sId="9">
    <oc r="M2">
      <v>5025</v>
    </oc>
    <nc r="M2"/>
  </rcc>
  <rcc rId="362" sId="9">
    <oc r="N2">
      <v>1050</v>
    </oc>
    <nc r="N2"/>
  </rcc>
  <rcc rId="363" sId="9">
    <nc r="K3" t="inlineStr">
      <is>
        <t>1 рік</t>
      </is>
    </nc>
  </rcc>
  <rcc rId="364" sId="9">
    <nc r="K4" t="inlineStr">
      <is>
        <t>1 рік</t>
      </is>
    </nc>
  </rcc>
  <rcc rId="365" sId="9">
    <nc r="K5" t="inlineStr">
      <is>
        <t>1 рік</t>
      </is>
    </nc>
  </rcc>
  <rcc rId="366" sId="9">
    <nc r="K6" t="inlineStr">
      <is>
        <t>1 рік</t>
      </is>
    </nc>
  </rcc>
  <rcc rId="367" sId="9">
    <nc r="L3" t="inlineStr">
      <is>
        <t>1 рік</t>
      </is>
    </nc>
  </rcc>
  <rcc rId="368" sId="9">
    <nc r="L4" t="inlineStr">
      <is>
        <t>1 рік</t>
      </is>
    </nc>
  </rcc>
  <rcc rId="369" sId="9">
    <nc r="L5" t="inlineStr">
      <is>
        <t>1 рік</t>
      </is>
    </nc>
  </rcc>
  <rcc rId="370" sId="9">
    <nc r="L6" t="inlineStr">
      <is>
        <t>1 рік</t>
      </is>
    </nc>
  </rcc>
  <rcc rId="371" sId="9">
    <nc r="N3">
      <v>40000</v>
    </nc>
  </rcc>
  <rcc rId="372" sId="9">
    <nc r="N4">
      <v>48000</v>
    </nc>
  </rcc>
  <rcc rId="373" sId="9">
    <nc r="N5">
      <v>87000</v>
    </nc>
  </rcc>
  <rcc rId="374" sId="9">
    <nc r="N6">
      <v>14000</v>
    </nc>
  </rcc>
  <rcv guid="{A20D1512-9914-4C98-90A3-9D9D4466D77A}" action="delete"/>
  <rcv guid="{A20D1512-9914-4C98-90A3-9D9D4466D77A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" sId="12">
    <oc r="D4">
      <f>IFERROR(VLOOKUP(C4,'C:\Users\Эксперт\Desktop\[Копия LiC.PROG.ZABEZP.xlsx]Список1'!#REF!,2,FALSE),"")</f>
    </oc>
    <nc r="D4" t="inlineStr">
      <is>
        <t/>
      </is>
    </nc>
  </rcc>
  <rcc rId="376" sId="12">
    <oc r="D5">
      <f>IFERROR(VLOOKUP(C5,'C:\Users\Эксперт\Desktop\[Копия LiC.PROG.ZABEZP.xlsx]Список1'!#REF!,2,FALSE),"")</f>
    </oc>
    <nc r="D5" t="inlineStr">
      <is>
        <t/>
      </is>
    </nc>
  </rcc>
  <rcc rId="377" sId="12">
    <oc r="D6">
      <f>IFERROR(VLOOKUP(C6,'C:\Users\Эксперт\Desktop\[Копия LiC.PROG.ZABEZP.xlsx]Список1'!#REF!,2,FALSE),"")</f>
    </oc>
    <nc r="D6" t="inlineStr">
      <is>
        <t/>
      </is>
    </nc>
  </rcc>
  <rcv guid="{66CAE2B0-CA34-4D48-8FCF-9688A7FE8DD5}" action="delete"/>
  <rcv guid="{66CAE2B0-CA34-4D48-8FCF-9688A7FE8DD5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8" sId="9" ref="A2:XFD2" action="deleteRow">
    <rfmt sheetId="9" xfDxf="1" sqref="A2:XFD2" start="0" length="0"/>
    <rcc rId="0" sId="9" dxf="1">
      <nc r="A2" t="inlineStr">
        <is>
          <t>07. Закарпатський 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9" sqref="B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9" dxf="1">
      <nc r="D2">
        <f>IFERROR(VLOOKUP(C2,Список1!A:B,2,FALSE),"")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9" sqref="E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2" start="0" length="0">
      <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2" start="0" length="0">
      <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L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9" dxf="1">
      <nc r="O2" t="inlineStr">
        <is>
          <t>ПРОБА!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79" sId="9">
    <nc r="B2">
      <v>1</v>
    </nc>
  </rcc>
  <rcc rId="380" sId="9">
    <nc r="B3">
      <v>2</v>
    </nc>
  </rcc>
  <rcc rId="381" sId="9">
    <nc r="B4">
      <v>3</v>
    </nc>
  </rcc>
  <rcc rId="382" sId="9">
    <nc r="B5">
      <v>4</v>
    </nc>
  </rcc>
  <rrc rId="383" sId="2" ref="A2:XFD2" action="deleteRow">
    <rfmt sheetId="2" xfDxf="1" sqref="A2:XFD2" start="0" length="0"/>
    <rcc rId="0" sId="2" dxf="1">
      <nc r="A2" t="inlineStr">
        <is>
          <t>01. ДНДЕКЦ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B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C2" t="inlineStr">
        <is>
          <t>Adobe InDesign CS2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">
        <f>IFERROR(VLOOKUP(C2,Список1!A:B,2,FALSE),"")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2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I2">
        <v>44154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">
        <v>44920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2">
        <v>5025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">
        <v>1050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" t="inlineStr">
        <is>
          <t>ПРОБА!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84" sId="2" ref="A2:XFD2" action="deleteRow">
    <rfmt sheetId="2" xfDxf="1" sqref="A2:XFD2" start="0" length="0"/>
    <rcc rId="0" sId="2" dxf="1">
      <nc r="A2" t="inlineStr">
        <is>
          <t>01. ДНДЕКЦ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B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C2" t="inlineStr">
        <is>
          <t>X-Way Forensics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">
        <f>IFERROR(VLOOKUP(C2,Список1!A:B,2,FALSE),"")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2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I2">
        <v>44285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">
        <v>44650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2">
        <v>10000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">
        <v>30000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" t="inlineStr">
        <is>
          <t>ПРОБА2!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85" sId="12" ref="A2:XFD2" action="deleteRow">
    <rfmt sheetId="12" xfDxf="1" sqref="A2:XFD2" start="0" length="0"/>
    <rcc rId="0" sId="12" dxf="1">
      <nc r="A2" t="inlineStr">
        <is>
          <t>11. Київський 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2" sqref="B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2" dxf="1">
      <nc r="C2" t="inlineStr">
        <is>
          <t>Adobe InDesign CS2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>
      <nc r="D2">
        <f>IFERROR(VLOOKUP(C2,Список1!A:B,2,FALSE),"")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2" sqref="E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F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G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2" dxf="1">
      <nc r="H2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 numFmtId="19">
      <nc r="I2">
        <v>44154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 numFmtId="19">
      <nc r="J2">
        <v>44920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2" sqref="K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L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2" dxf="1">
      <nc r="M2">
        <v>5025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>
      <nc r="N2">
        <v>1050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>
      <nc r="O2" t="inlineStr">
        <is>
          <t>ПРОБА!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86" sId="12">
    <nc r="B3">
      <v>2</v>
    </nc>
  </rcc>
  <rcc rId="387" sId="12">
    <nc r="B4">
      <v>3</v>
    </nc>
  </rcc>
  <rcc rId="388" sId="12">
    <nc r="B5">
      <v>4</v>
    </nc>
  </rcc>
  <rfmt sheetId="18" sqref="A2:XFD2">
    <dxf>
      <fill>
        <patternFill patternType="none">
          <bgColor auto="1"/>
        </patternFill>
      </fill>
    </dxf>
  </rfmt>
  <rrc rId="389" sId="22" ref="A13:XFD13" action="deleteRow">
    <rfmt sheetId="22" xfDxf="1" sqref="A13:XFD13" start="0" length="0"/>
    <rcc rId="0" sId="22" dxf="1">
      <nc r="A13" t="inlineStr">
        <is>
          <t>20. Тернопільський 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2" dxf="1">
      <nc r="B13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2" sqref="C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2" dxf="1">
      <nc r="D13">
        <f>IFERROR(VLOOKUP(C13,Список1!A:B,2,FALSE),"")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2" sqref="E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F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G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H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I13" start="0" length="0">
      <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J13" start="0" length="0">
      <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K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L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M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N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2" sqref="O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6CAE2B0-CA34-4D48-8FCF-9688A7FE8DD5}" action="delete"/>
  <rcv guid="{66CAE2B0-CA34-4D48-8FCF-9688A7FE8DD5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0" sId="3" ref="A65:XFD65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391" sId="3">
    <nc r="A65" t="inlineStr">
      <is>
        <t>AUTOVIN</t>
      </is>
    </nc>
  </rcc>
  <rcc rId="392" sId="3">
    <nc r="B65" t="inlineStr">
      <is>
        <t>-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" sId="3" ref="A145:XFD145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394" sId="3">
    <nc r="B145" t="inlineStr">
      <is>
        <t>BATIJOS KOMPIUTERIU CENTRAS</t>
      </is>
    </nc>
  </rcc>
  <rcc rId="395" sId="3">
    <nc r="A145" t="inlineStr">
      <is>
        <t>SIVE v.8.5. BASE програмний комплекс для ідентифікації людини по голосу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12">
    <nc r="A6" t="inlineStr">
      <is>
        <t>11. Київський НДЕКЦ</t>
      </is>
    </nc>
  </rcc>
  <rcc rId="397" sId="12">
    <nc r="B6">
      <v>5</v>
    </nc>
  </rcc>
  <rcc rId="398" sId="12" odxf="1" dxf="1">
    <nc r="E6" t="inlineStr">
      <is>
        <t>Відділ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399" sId="12" odxf="1" dxf="1">
    <nc r="F6" t="inlineStr">
      <is>
        <t>для проведення будівельно-технічного виду експертиз</t>
      </is>
    </nc>
    <odxf>
      <alignment vertical="bottom" wrapText="0" readingOrder="0"/>
    </odxf>
    <ndxf>
      <alignment vertical="top" wrapText="1" readingOrder="0"/>
    </ndxf>
  </rcc>
  <rcc rId="400" sId="12">
    <nc r="C6" t="inlineStr">
      <is>
        <t>БУДСТАНДАРТ</t>
      </is>
    </nc>
  </rcc>
  <rcc rId="401" sId="12">
    <nc r="G6" t="inlineStr">
      <is>
        <t>ТОВ "Computer Logic Group"</t>
      </is>
    </nc>
  </rcc>
  <rfmt sheetId="12" sqref="G6">
    <dxf>
      <alignment wrapText="1" readingOrder="0"/>
    </dxf>
  </rfmt>
  <rcc rId="402" sId="12">
    <nc r="H6">
      <v>6</v>
    </nc>
  </rcc>
  <rcc rId="403" sId="12" numFmtId="19">
    <nc r="I6">
      <v>43892</v>
    </nc>
  </rcc>
  <rcc rId="404" sId="12" numFmtId="19">
    <nc r="J6">
      <v>44256</v>
    </nc>
  </rcc>
  <rcc rId="405" sId="12">
    <nc r="K6" t="inlineStr">
      <is>
        <t>1 рік</t>
      </is>
    </nc>
  </rcc>
  <rcc rId="406" sId="12">
    <nc r="L6" t="inlineStr">
      <is>
        <t>1 раз в рік</t>
      </is>
    </nc>
  </rcc>
  <rcc rId="407" sId="12">
    <nc r="K7" t="inlineStr">
      <is>
        <t>1 рік</t>
      </is>
    </nc>
  </rcc>
  <rcc rId="408" sId="12">
    <nc r="L7" t="inlineStr">
      <is>
        <t>1 раз в рік</t>
      </is>
    </nc>
  </rcc>
  <rcc rId="409" sId="12">
    <nc r="M6" t="inlineStr">
      <is>
        <t xml:space="preserve">4050 грн </t>
      </is>
    </nc>
  </rcc>
  <rcc rId="410" sId="12">
    <nc r="N6" t="inlineStr">
      <is>
        <t xml:space="preserve">4050 грн </t>
      </is>
    </nc>
  </rcc>
  <rcc rId="411" sId="12">
    <nc r="H7">
      <v>1</v>
    </nc>
  </rcc>
  <rcc rId="412" sId="12" numFmtId="19">
    <nc r="I7">
      <v>44166</v>
    </nc>
  </rcc>
  <rcc rId="413" sId="12" numFmtId="19">
    <nc r="J7">
      <v>44531</v>
    </nc>
  </rcc>
  <rcc rId="414" sId="12">
    <nc r="M7" t="inlineStr">
      <is>
        <t>3012 грн. в т.ч. 502 грн</t>
      </is>
    </nc>
  </rcc>
  <rcc rId="415" sId="12">
    <nc r="N7" t="inlineStr">
      <is>
        <t>3012 грн. в т.ч. 502 грн</t>
      </is>
    </nc>
  </rcc>
  <rcc rId="416" sId="12">
    <nc r="G7" t="inlineStr">
      <is>
        <t>ТОВ "ІНКОМСЕРВІС"</t>
      </is>
    </nc>
  </rcc>
  <rcc rId="417" sId="12" odxf="1" dxf="1">
    <nc r="E7" t="inlineStr">
      <is>
        <t>Відділ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418" sId="12" odxf="1" dxf="1">
    <nc r="F7" t="inlineStr">
      <is>
        <t>для проведення будівельно-технічного виду експертиз</t>
      </is>
    </nc>
    <odxf>
      <alignment vertical="bottom" wrapText="0" readingOrder="0"/>
    </odxf>
    <ndxf>
      <alignment vertical="top" wrapText="1" readingOrder="0"/>
    </ndxf>
  </rcc>
  <rcc rId="419" sId="12">
    <nc r="B7">
      <v>6</v>
    </nc>
  </rcc>
  <rcc rId="420" sId="12">
    <nc r="C7" t="inlineStr">
      <is>
        <t>АС-4Кошторис</t>
      </is>
    </nc>
  </rcc>
  <rcc rId="421" sId="12">
    <nc r="A7" t="inlineStr">
      <is>
        <t>11. Київський НДЕКЦ</t>
      </is>
    </nc>
  </rcc>
  <rcv guid="{0AA9B3A7-1D71-4D1F-BFAD-4EAE044E4883}" action="delete"/>
  <rcv guid="{0AA9B3A7-1D71-4D1F-BFAD-4EAE044E4883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AA9B3A7-1D71-4D1F-BFAD-4EAE044E4883}" action="delete"/>
  <rcv guid="{0AA9B3A7-1D71-4D1F-BFAD-4EAE044E488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8">
    <nc r="A3" t="inlineStr">
      <is>
        <t>06. Житомирський НДЕКЦ</t>
      </is>
    </nc>
  </rcc>
  <rcc rId="423" sId="8">
    <nc r="C3" t="inlineStr">
      <is>
        <t>Eset Endpoint Security</t>
      </is>
    </nc>
  </rcc>
  <rcc rId="424" sId="8">
    <nc r="F3" t="inlineStr">
      <is>
        <t>комплексний захист ПЕОМ</t>
      </is>
    </nc>
  </rcc>
  <rcc rId="425" sId="8">
    <nc r="A4" t="inlineStr">
      <is>
        <t>06. Житомирський НДЕКЦ</t>
      </is>
    </nc>
  </rcc>
  <rcc rId="426" sId="8">
    <nc r="C4" t="inlineStr">
      <is>
        <t>FTK</t>
      </is>
    </nc>
  </rcc>
  <rcc rId="427" sId="8">
    <nc r="E3" t="inlineStr">
      <is>
        <t>відділ забезпечення діяльності</t>
      </is>
    </nc>
  </rcc>
  <rcc rId="428" sId="8">
    <nc r="E4" t="inlineStr">
      <is>
        <t>відділ КТЕ</t>
      </is>
    </nc>
  </rcc>
  <rcc rId="429" sId="8">
    <nc r="F4" t="inlineStr">
      <is>
        <t>проведення експертиз за напрямком КТЕ</t>
      </is>
    </nc>
  </rcc>
  <rcv guid="{E047F107-0AF0-4D00-8218-BAFFFFCC0483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" sId="2">
    <nc r="A4" t="inlineStr">
      <is>
        <t>01. ДНДЕКЦ</t>
      </is>
    </nc>
  </rcc>
  <rcc rId="431" sId="2">
    <nc r="C4" t="inlineStr">
      <is>
        <t xml:space="preserve">Leica  LAS X </t>
      </is>
    </nc>
  </rcc>
  <rcc rId="432" sId="2">
    <nc r="E4" t="inlineStr">
      <is>
        <t>ВПДТДДО ЛКВДО ДНДЕКЦ МВС</t>
      </is>
    </nc>
  </rcc>
  <rcc rId="433" sId="2">
    <nc r="F4" t="inlineStr">
      <is>
        <t>Технічна підтримка та оновлення</t>
      </is>
    </nc>
  </rcc>
  <rcc rId="434" sId="2">
    <nc r="G4" t="inlineStr">
      <is>
        <t>ТОВ "Хімлаборреактив"</t>
      </is>
    </nc>
  </rcc>
  <rcc rId="435" sId="2">
    <nc r="H4">
      <v>1</v>
    </nc>
  </rcc>
  <rcc rId="436" sId="2" numFmtId="19">
    <nc r="I4">
      <v>42669</v>
    </nc>
  </rcc>
  <rcc rId="437" sId="2">
    <nc r="J4" t="inlineStr">
      <is>
        <t>безтерміновий</t>
      </is>
    </nc>
  </rcc>
  <rcc rId="438" sId="2">
    <nc r="K4" t="inlineStr">
      <is>
        <t>1 раз на рік</t>
      </is>
    </nc>
  </rcc>
  <rcc rId="439" sId="2">
    <nc r="L4" t="inlineStr">
      <is>
        <t>1 раз на рік</t>
      </is>
    </nc>
  </rcc>
  <rcc rId="440" sId="2">
    <nc r="O4" t="inlineStr">
      <is>
        <t>у разі необхідності</t>
      </is>
    </nc>
  </rcc>
  <rcc rId="441" sId="2">
    <nc r="A5" t="inlineStr">
      <is>
        <t>01. ДНДЕКЦ</t>
      </is>
    </nc>
  </rcc>
  <rcc rId="442" sId="2">
    <nc r="C5" t="inlineStr">
      <is>
        <t>АРМ "ТДОД"</t>
      </is>
    </nc>
  </rcc>
  <rcc rId="443" sId="2">
    <nc r="E5" t="inlineStr">
      <is>
        <t>ВПДТДДО ЛКВДО ДНДЕКЦ МВС</t>
      </is>
    </nc>
  </rcc>
  <rcc rId="444" sId="2">
    <nc r="F5" t="inlineStr">
      <is>
        <t>Технічна підтримка та оновлення</t>
      </is>
    </nc>
  </rcc>
  <rcc rId="445" sId="2">
    <nc r="G5" t="inlineStr">
      <is>
        <t>ТОВ "Лабораторія біометричних систем"</t>
      </is>
    </nc>
  </rcc>
  <rcc rId="446" sId="2">
    <nc r="H5">
      <v>1</v>
    </nc>
  </rcc>
  <rcc rId="447" sId="2" numFmtId="19">
    <nc r="I5">
      <v>42901</v>
    </nc>
  </rcc>
  <rcc rId="448" sId="2">
    <nc r="J5" t="inlineStr">
      <is>
        <t>безтерміновий</t>
      </is>
    </nc>
  </rcc>
  <rcc rId="449" sId="2">
    <nc r="K5" t="inlineStr">
      <is>
        <t>1 раз на рік</t>
      </is>
    </nc>
  </rcc>
  <rcc rId="450" sId="2">
    <nc r="L5" t="inlineStr">
      <is>
        <t>1 раз на рік</t>
      </is>
    </nc>
  </rcc>
  <rcc rId="451" sId="2">
    <nc r="M4" t="inlineStr">
      <is>
        <t>не визначена</t>
      </is>
    </nc>
  </rcc>
  <rcc rId="452" sId="2">
    <nc r="M5" t="inlineStr">
      <is>
        <t>не визначена</t>
      </is>
    </nc>
  </rcc>
  <rcc rId="453" sId="2">
    <nc r="N4" t="inlineStr">
      <is>
        <t>не визначена</t>
      </is>
    </nc>
  </rcc>
  <rcc rId="454" sId="2">
    <nc r="N5" t="inlineStr">
      <is>
        <t>не визначена</t>
      </is>
    </nc>
  </rcc>
  <rcc rId="455" sId="2">
    <nc r="O5" t="inlineStr">
      <is>
        <t>у разі необхідності</t>
      </is>
    </nc>
  </rcc>
  <rcv guid="{B87C23DD-5AE7-470B-A543-542CFE4B38E5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2">
    <oc r="F4" t="inlineStr">
      <is>
        <t>Технічна підтримка та оновлення</t>
      </is>
    </oc>
    <nc r="F4" t="inlineStr">
      <is>
        <t>Провкдення експертиз та досліджень ТЕД, почерк</t>
      </is>
    </nc>
  </rcc>
  <rcc rId="457" sId="2">
    <oc r="F5" t="inlineStr">
      <is>
        <t>Технічна підтримка та оновлення</t>
      </is>
    </oc>
    <nc r="F5" t="inlineStr">
      <is>
        <t>Провкдення експертиз та досліджень ТЕД, почерк</t>
      </is>
    </nc>
  </rcc>
  <rcv guid="{B87C23DD-5AE7-470B-A543-542CFE4B38E5}" action="delete"/>
  <rcv guid="{B87C23DD-5AE7-470B-A543-542CFE4B38E5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2">
    <oc r="F4" t="inlineStr">
      <is>
        <t>Провкдення експертиз та досліджень ТЕД, почерк</t>
      </is>
    </oc>
    <nc r="F4" t="inlineStr">
      <is>
        <t>Провкдення експертиз та досліджень за напрямами ТЕД, почерк</t>
      </is>
    </nc>
  </rcc>
  <rcc rId="459" sId="2">
    <oc r="F5" t="inlineStr">
      <is>
        <t>Провкдення експертиз та досліджень ТЕД, почерк</t>
      </is>
    </oc>
    <nc r="F5" t="inlineStr">
      <is>
        <t>Провкдення експертиз та досліджень за напрямами ТЕД, почерк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oc r="F4" t="inlineStr">
      <is>
        <t>Провкдення експертиз та досліджень за напрямами ТЕД, почерк</t>
      </is>
    </oc>
    <nc r="F4" t="inlineStr">
      <is>
        <t>Проведення експертиз та досліджень за напрямами ТЕД, почерк</t>
      </is>
    </nc>
  </rcc>
  <rcc rId="461" sId="2">
    <oc r="F5" t="inlineStr">
      <is>
        <t>Провкдення експертиз та досліджень за напрямами ТЕД, почерк</t>
      </is>
    </oc>
    <nc r="F5" t="inlineStr">
      <is>
        <t>Проведення експертиз та досліджень за напрямами ТЕД, почерк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2">
    <oc r="F4" t="inlineStr">
      <is>
        <t>Проведення експертиз та досліджень за напрямами ТЕД, почерк</t>
      </is>
    </oc>
    <nc r="F4" t="inlineStr">
      <is>
        <t>Проведення експертних досліджень за напрямами ТЕД, почерк</t>
      </is>
    </nc>
  </rcc>
  <rcc rId="463" sId="2">
    <oc r="F5" t="inlineStr">
      <is>
        <t>Проведення експертиз та досліджень за напрямами ТЕД, почерк</t>
      </is>
    </oc>
    <nc r="F5" t="inlineStr">
      <is>
        <t>Проведення експертних досліджень за напрямами ТЕД, почерк</t>
      </is>
    </nc>
  </rcc>
  <rcv guid="{B87C23DD-5AE7-470B-A543-542CFE4B38E5}" action="delete"/>
  <rcv guid="{B87C23DD-5AE7-470B-A543-542CFE4B38E5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2">
    <oc r="F5" t="inlineStr">
      <is>
        <t>Проведення експертних досліджень за напрямами ТЕД, почерк</t>
      </is>
    </oc>
    <nc r="F5" t="inlineStr">
      <is>
        <t xml:space="preserve">Облік грошових знаків, бланків документів та цінних паперів  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5" sId="3" ref="A226:XFD226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66" sId="3">
    <nc r="A226" t="inlineStr">
      <is>
        <t>ПК АВК-5 "Автоматизований випуск на ПЕОМ кошторисно-ресурсної документації".</t>
      </is>
    </nc>
  </rcc>
  <rcc rId="467" sId="3">
    <nc r="B226" t="inlineStr">
      <is>
        <t>ПП "Український експертний будівельний центр"</t>
      </is>
    </nc>
  </rcc>
  <rrc rId="468" sId="3" ref="A227:XFD227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69" sId="3">
    <nc r="A227" t="inlineStr">
      <is>
        <t>ПК "АС-4 Кошторис"</t>
      </is>
    </nc>
  </rcc>
  <rcc rId="470" sId="3">
    <nc r="B227" t="inlineStr">
      <is>
        <t>ТОВ "Інкомсервіс"</t>
      </is>
    </nc>
  </rcc>
  <rrc rId="471" sId="3" ref="A233:XFD233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72" sId="3">
    <nc r="A233" t="inlineStr">
      <is>
        <t>Строительные технологии - Смета ПИР</t>
      </is>
    </nc>
  </rcc>
  <rcc rId="473" sId="3">
    <nc r="B233" t="inlineStr">
      <is>
        <t>ТОВ "Computer Logic Group"</t>
      </is>
    </nc>
  </rcc>
  <rrc rId="474" sId="3" ref="A83:XFD83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75" sId="3">
    <nc r="A83" t="inlineStr">
      <is>
        <t>Digitals</t>
      </is>
    </nc>
  </rcc>
  <rcc rId="476" sId="3">
    <nc r="B83" t="inlineStr">
      <is>
        <t>ТОВ "Аналітика"</t>
      </is>
    </nc>
  </rcc>
  <rrc rId="477" sId="3" ref="A1:XFD1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78" sId="3">
    <nc r="A1" t="inlineStr">
      <is>
        <t>АРМ аналітика для роботи з базою ГІС "Увекон"</t>
      </is>
    </nc>
  </rcc>
  <rcc rId="479" sId="3">
    <nc r="B1" t="inlineStr">
      <is>
        <t>Спільне Українсько Угорське підприємство "Увекон"</t>
      </is>
    </nc>
  </rcc>
  <rfmt sheetId="3" sqref="A1:B1">
    <dxf>
      <alignment wrapText="1" readingOrder="0"/>
    </dxf>
  </rfmt>
  <rfmt sheetId="3" sqref="A1:A241" start="0" length="0">
    <dxf>
      <border>
        <left style="thin">
          <color indexed="64"/>
        </left>
      </border>
    </dxf>
  </rfmt>
  <rfmt sheetId="3" sqref="A1:B1" start="0" length="0">
    <dxf>
      <border>
        <top style="thin">
          <color indexed="64"/>
        </top>
      </border>
    </dxf>
  </rfmt>
  <rfmt sheetId="3" sqref="B1:B241" start="0" length="0">
    <dxf>
      <border>
        <right style="thin">
          <color indexed="64"/>
        </right>
      </border>
    </dxf>
  </rfmt>
  <rfmt sheetId="3" sqref="A1:B2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66CAE2B0-CA34-4D48-8FCF-9688A7FE8DD5}" action="delete"/>
  <rcv guid="{66CAE2B0-CA34-4D48-8FCF-9688A7FE8DD5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3" ref="A105:XFD105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81" sId="3">
    <nc r="A105" t="inlineStr">
      <is>
        <t>Foster+Freeman</t>
      </is>
    </nc>
  </rcc>
  <rcc rId="482" sId="3">
    <nc r="B105" t="inlineStr">
      <is>
        <t>-</t>
      </is>
    </nc>
  </rcc>
  <rrc rId="483" sId="3" ref="A106:XFD106" action="insertRow">
    <undo index="1" exp="area" ref3D="1" dr="A$1:B$1048576" r="D50" sId="28"/>
    <undo index="1" exp="area" ref3D="1" dr="A$1:B$1048576" r="D49" sId="28"/>
    <undo index="1" exp="area" ref3D="1" dr="A$1:B$1048576" r="D48" sId="28"/>
    <undo index="1" exp="area" ref3D="1" dr="A$1:B$1048576" r="D47" sId="28"/>
    <undo index="1" exp="area" ref3D="1" dr="A$1:B$1048576" r="D46" sId="28"/>
    <undo index="1" exp="area" ref3D="1" dr="A$1:B$1048576" r="D45" sId="28"/>
    <undo index="1" exp="area" ref3D="1" dr="A$1:B$1048576" r="D44" sId="28"/>
    <undo index="1" exp="area" ref3D="1" dr="A$1:B$1048576" r="D43" sId="28"/>
    <undo index="1" exp="area" ref3D="1" dr="A$1:B$1048576" r="D42" sId="28"/>
    <undo index="1" exp="area" ref3D="1" dr="A$1:B$1048576" r="D41" sId="28"/>
    <undo index="1" exp="area" ref3D="1" dr="A$1:B$1048576" r="D40" sId="28"/>
    <undo index="1" exp="area" ref3D="1" dr="A$1:B$1048576" r="D39" sId="28"/>
    <undo index="1" exp="area" ref3D="1" dr="A$1:B$1048576" r="D38" sId="28"/>
    <undo index="1" exp="area" ref3D="1" dr="A$1:B$1048576" r="D37" sId="28"/>
    <undo index="1" exp="area" ref3D="1" dr="A$1:B$1048576" r="D36" sId="28"/>
    <undo index="1" exp="area" ref3D="1" dr="A$1:B$1048576" r="D35" sId="28"/>
    <undo index="1" exp="area" ref3D="1" dr="A$1:B$1048576" r="D34" sId="28"/>
    <undo index="1" exp="area" ref3D="1" dr="A$1:B$1048576" r="D33" sId="28"/>
    <undo index="1" exp="area" ref3D="1" dr="A$1:B$1048576" r="D32" sId="28"/>
    <undo index="1" exp="area" ref3D="1" dr="A$1:B$1048576" r="D31" sId="28"/>
    <undo index="1" exp="area" ref3D="1" dr="A$1:B$1048576" r="D30" sId="28"/>
    <undo index="1" exp="area" ref3D="1" dr="A$1:B$1048576" r="D29" sId="28"/>
    <undo index="1" exp="area" ref3D="1" dr="A$1:B$1048576" r="D28" sId="28"/>
    <undo index="1" exp="area" ref3D="1" dr="A$1:B$1048576" r="D27" sId="28"/>
    <undo index="1" exp="area" ref3D="1" dr="A$1:B$1048576" r="D26" sId="28"/>
    <undo index="1" exp="area" ref3D="1" dr="A$1:B$1048576" r="D25" sId="28"/>
    <undo index="1" exp="area" ref3D="1" dr="A$1:B$1048576" r="D24" sId="28"/>
    <undo index="1" exp="area" ref3D="1" dr="A$1:B$1048576" r="D23" sId="28"/>
    <undo index="1" exp="area" ref3D="1" dr="A$1:B$1048576" r="D22" sId="28"/>
    <undo index="1" exp="area" ref3D="1" dr="A$1:B$1048576" r="D21" sId="28"/>
    <undo index="1" exp="area" ref3D="1" dr="A$1:B$1048576" r="D20" sId="28"/>
    <undo index="1" exp="area" ref3D="1" dr="A$1:B$1048576" r="D19" sId="28"/>
    <undo index="1" exp="area" ref3D="1" dr="A$1:B$1048576" r="D18" sId="28"/>
    <undo index="1" exp="area" ref3D="1" dr="A$1:B$1048576" r="D17" sId="28"/>
    <undo index="1" exp="area" ref3D="1" dr="A$1:B$1048576" r="D16" sId="28"/>
    <undo index="1" exp="area" ref3D="1" dr="A$1:B$1048576" r="D15" sId="28"/>
    <undo index="1" exp="area" ref3D="1" dr="A$1:B$1048576" r="D14" sId="28"/>
    <undo index="1" exp="area" ref3D="1" dr="A$1:B$1048576" r="D13" sId="28"/>
    <undo index="1" exp="area" ref3D="1" dr="A$1:B$1048576" r="D12" sId="28"/>
    <undo index="1" exp="area" ref3D="1" dr="A$1:B$1048576" r="D11" sId="28"/>
    <undo index="1" exp="area" ref3D="1" dr="A$1:B$1048576" r="D10" sId="28"/>
    <undo index="1" exp="area" ref3D="1" dr="A$1:B$1048576" r="D9" sId="28"/>
    <undo index="1" exp="area" ref3D="1" dr="A$1:B$1048576" r="D8" sId="28"/>
    <undo index="1" exp="area" ref3D="1" dr="A$1:B$1048576" r="D7" sId="28"/>
    <undo index="1" exp="area" ref3D="1" dr="A$1:B$1048576" r="D6" sId="28"/>
    <undo index="1" exp="area" ref3D="1" dr="A$1:B$1048576" r="D5" sId="28"/>
    <undo index="1" exp="area" ref3D="1" dr="A$1:B$1048576" r="D4" sId="28"/>
    <undo index="1" exp="area" ref3D="1" dr="A$1:B$1048576" r="D3" sId="28"/>
    <undo index="1" exp="area" ref3D="1" dr="A$1:B$1048576" r="D2" sId="28"/>
    <undo index="1" exp="area" ref3D="1" dr="A$1:B$1048576" r="D50" sId="27"/>
    <undo index="1" exp="area" ref3D="1" dr="A$1:B$1048576" r="D49" sId="27"/>
    <undo index="1" exp="area" ref3D="1" dr="A$1:B$1048576" r="D48" sId="27"/>
    <undo index="1" exp="area" ref3D="1" dr="A$1:B$1048576" r="D47" sId="27"/>
    <undo index="1" exp="area" ref3D="1" dr="A$1:B$1048576" r="D46" sId="27"/>
    <undo index="1" exp="area" ref3D="1" dr="A$1:B$1048576" r="D45" sId="27"/>
    <undo index="1" exp="area" ref3D="1" dr="A$1:B$1048576" r="D44" sId="27"/>
    <undo index="1" exp="area" ref3D="1" dr="A$1:B$1048576" r="D43" sId="27"/>
    <undo index="1" exp="area" ref3D="1" dr="A$1:B$1048576" r="D42" sId="27"/>
    <undo index="1" exp="area" ref3D="1" dr="A$1:B$1048576" r="D41" sId="27"/>
    <undo index="1" exp="area" ref3D="1" dr="A$1:B$1048576" r="D40" sId="27"/>
    <undo index="1" exp="area" ref3D="1" dr="A$1:B$1048576" r="D39" sId="27"/>
    <undo index="1" exp="area" ref3D="1" dr="A$1:B$1048576" r="D38" sId="27"/>
    <undo index="1" exp="area" ref3D="1" dr="A$1:B$1048576" r="D37" sId="27"/>
    <undo index="1" exp="area" ref3D="1" dr="A$1:B$1048576" r="D36" sId="27"/>
    <undo index="1" exp="area" ref3D="1" dr="A$1:B$1048576" r="D35" sId="27"/>
    <undo index="1" exp="area" ref3D="1" dr="A$1:B$1048576" r="D34" sId="27"/>
    <undo index="1" exp="area" ref3D="1" dr="A$1:B$1048576" r="D33" sId="27"/>
    <undo index="1" exp="area" ref3D="1" dr="A$1:B$1048576" r="D32" sId="27"/>
    <undo index="1" exp="area" ref3D="1" dr="A$1:B$1048576" r="D31" sId="27"/>
    <undo index="1" exp="area" ref3D="1" dr="A$1:B$1048576" r="D30" sId="27"/>
    <undo index="1" exp="area" ref3D="1" dr="A$1:B$1048576" r="D29" sId="27"/>
    <undo index="1" exp="area" ref3D="1" dr="A$1:B$1048576" r="D28" sId="27"/>
    <undo index="1" exp="area" ref3D="1" dr="A$1:B$1048576" r="D27" sId="27"/>
    <undo index="1" exp="area" ref3D="1" dr="A$1:B$1048576" r="D26" sId="27"/>
    <undo index="1" exp="area" ref3D="1" dr="A$1:B$1048576" r="D25" sId="27"/>
    <undo index="1" exp="area" ref3D="1" dr="A$1:B$1048576" r="D24" sId="27"/>
    <undo index="1" exp="area" ref3D="1" dr="A$1:B$1048576" r="D23" sId="27"/>
    <undo index="1" exp="area" ref3D="1" dr="A$1:B$1048576" r="D22" sId="27"/>
    <undo index="1" exp="area" ref3D="1" dr="A$1:B$1048576" r="D21" sId="27"/>
    <undo index="1" exp="area" ref3D="1" dr="A$1:B$1048576" r="D20" sId="27"/>
    <undo index="1" exp="area" ref3D="1" dr="A$1:B$1048576" r="D19" sId="27"/>
    <undo index="1" exp="area" ref3D="1" dr="A$1:B$1048576" r="D18" sId="27"/>
    <undo index="1" exp="area" ref3D="1" dr="A$1:B$1048576" r="D17" sId="27"/>
    <undo index="1" exp="area" ref3D="1" dr="A$1:B$1048576" r="D16" sId="27"/>
    <undo index="1" exp="area" ref3D="1" dr="A$1:B$1048576" r="D15" sId="27"/>
    <undo index="1" exp="area" ref3D="1" dr="A$1:B$1048576" r="D14" sId="27"/>
    <undo index="1" exp="area" ref3D="1" dr="A$1:B$1048576" r="D13" sId="27"/>
    <undo index="1" exp="area" ref3D="1" dr="A$1:B$1048576" r="D12" sId="27"/>
    <undo index="1" exp="area" ref3D="1" dr="A$1:B$1048576" r="D11" sId="27"/>
    <undo index="1" exp="area" ref3D="1" dr="A$1:B$1048576" r="D10" sId="27"/>
    <undo index="1" exp="area" ref3D="1" dr="A$1:B$1048576" r="D9" sId="27"/>
    <undo index="1" exp="area" ref3D="1" dr="A$1:B$1048576" r="D8" sId="27"/>
    <undo index="1" exp="area" ref3D="1" dr="A$1:B$1048576" r="D7" sId="27"/>
    <undo index="1" exp="area" ref3D="1" dr="A$1:B$1048576" r="D6" sId="27"/>
    <undo index="1" exp="area" ref3D="1" dr="A$1:B$1048576" r="D5" sId="27"/>
    <undo index="1" exp="area" ref3D="1" dr="A$1:B$1048576" r="D4" sId="27"/>
    <undo index="1" exp="area" ref3D="1" dr="A$1:B$1048576" r="D3" sId="27"/>
    <undo index="1" exp="area" ref3D="1" dr="A$1:B$1048576" r="D2" sId="27"/>
    <undo index="1" exp="area" ref3D="1" dr="A$1:B$1048576" r="D50" sId="26"/>
    <undo index="1" exp="area" ref3D="1" dr="A$1:B$1048576" r="D49" sId="26"/>
    <undo index="1" exp="area" ref3D="1" dr="A$1:B$1048576" r="D48" sId="26"/>
    <undo index="1" exp="area" ref3D="1" dr="A$1:B$1048576" r="D47" sId="26"/>
    <undo index="1" exp="area" ref3D="1" dr="A$1:B$1048576" r="D46" sId="26"/>
    <undo index="1" exp="area" ref3D="1" dr="A$1:B$1048576" r="D45" sId="26"/>
    <undo index="1" exp="area" ref3D="1" dr="A$1:B$1048576" r="D44" sId="26"/>
    <undo index="1" exp="area" ref3D="1" dr="A$1:B$1048576" r="D43" sId="26"/>
    <undo index="1" exp="area" ref3D="1" dr="A$1:B$1048576" r="D42" sId="26"/>
    <undo index="1" exp="area" ref3D="1" dr="A$1:B$1048576" r="D41" sId="26"/>
    <undo index="1" exp="area" ref3D="1" dr="A$1:B$1048576" r="D40" sId="26"/>
    <undo index="1" exp="area" ref3D="1" dr="A$1:B$1048576" r="D39" sId="26"/>
    <undo index="1" exp="area" ref3D="1" dr="A$1:B$1048576" r="D38" sId="26"/>
    <undo index="1" exp="area" ref3D="1" dr="A$1:B$1048576" r="D37" sId="26"/>
    <undo index="1" exp="area" ref3D="1" dr="A$1:B$1048576" r="D36" sId="26"/>
    <undo index="1" exp="area" ref3D="1" dr="A$1:B$1048576" r="D35" sId="26"/>
    <undo index="1" exp="area" ref3D="1" dr="A$1:B$1048576" r="D34" sId="26"/>
    <undo index="1" exp="area" ref3D="1" dr="A$1:B$1048576" r="D33" sId="26"/>
    <undo index="1" exp="area" ref3D="1" dr="A$1:B$1048576" r="D32" sId="26"/>
    <undo index="1" exp="area" ref3D="1" dr="A$1:B$1048576" r="D31" sId="26"/>
    <undo index="1" exp="area" ref3D="1" dr="A$1:B$1048576" r="D30" sId="26"/>
    <undo index="1" exp="area" ref3D="1" dr="A$1:B$1048576" r="D29" sId="26"/>
    <undo index="1" exp="area" ref3D="1" dr="A$1:B$1048576" r="D28" sId="26"/>
    <undo index="1" exp="area" ref3D="1" dr="A$1:B$1048576" r="D27" sId="26"/>
    <undo index="1" exp="area" ref3D="1" dr="A$1:B$1048576" r="D26" sId="26"/>
    <undo index="1" exp="area" ref3D="1" dr="A$1:B$1048576" r="D25" sId="26"/>
    <undo index="1" exp="area" ref3D="1" dr="A$1:B$1048576" r="D24" sId="26"/>
    <undo index="1" exp="area" ref3D="1" dr="A$1:B$1048576" r="D23" sId="26"/>
    <undo index="1" exp="area" ref3D="1" dr="A$1:B$1048576" r="D22" sId="26"/>
    <undo index="1" exp="area" ref3D="1" dr="A$1:B$1048576" r="D21" sId="26"/>
    <undo index="1" exp="area" ref3D="1" dr="A$1:B$1048576" r="D20" sId="26"/>
    <undo index="1" exp="area" ref3D="1" dr="A$1:B$1048576" r="D19" sId="26"/>
    <undo index="1" exp="area" ref3D="1" dr="A$1:B$1048576" r="D18" sId="26"/>
    <undo index="1" exp="area" ref3D="1" dr="A$1:B$1048576" r="D17" sId="26"/>
    <undo index="1" exp="area" ref3D="1" dr="A$1:B$1048576" r="D16" sId="26"/>
    <undo index="1" exp="area" ref3D="1" dr="A$1:B$1048576" r="D15" sId="26"/>
    <undo index="1" exp="area" ref3D="1" dr="A$1:B$1048576" r="D14" sId="26"/>
    <undo index="1" exp="area" ref3D="1" dr="A$1:B$1048576" r="D13" sId="26"/>
    <undo index="1" exp="area" ref3D="1" dr="A$1:B$1048576" r="D12" sId="26"/>
    <undo index="1" exp="area" ref3D="1" dr="A$1:B$1048576" r="D11" sId="26"/>
    <undo index="1" exp="area" ref3D="1" dr="A$1:B$1048576" r="D10" sId="26"/>
    <undo index="1" exp="area" ref3D="1" dr="A$1:B$1048576" r="D9" sId="26"/>
    <undo index="1" exp="area" ref3D="1" dr="A$1:B$1048576" r="D8" sId="26"/>
    <undo index="1" exp="area" ref3D="1" dr="A$1:B$1048576" r="D7" sId="26"/>
    <undo index="1" exp="area" ref3D="1" dr="A$1:B$1048576" r="D6" sId="26"/>
    <undo index="1" exp="area" ref3D="1" dr="A$1:B$1048576" r="D5" sId="26"/>
    <undo index="1" exp="area" ref3D="1" dr="A$1:B$1048576" r="D4" sId="26"/>
    <undo index="1" exp="area" ref3D="1" dr="A$1:B$1048576" r="D3" sId="26"/>
    <undo index="1" exp="area" ref3D="1" dr="A$1:B$1048576" r="D2" sId="26"/>
    <undo index="1" exp="area" ref3D="1" dr="A$1:B$1048576" r="D50" sId="25"/>
    <undo index="1" exp="area" ref3D="1" dr="A$1:B$1048576" r="D49" sId="25"/>
    <undo index="1" exp="area" ref3D="1" dr="A$1:B$1048576" r="D48" sId="25"/>
    <undo index="1" exp="area" ref3D="1" dr="A$1:B$1048576" r="D47" sId="25"/>
    <undo index="1" exp="area" ref3D="1" dr="A$1:B$1048576" r="D46" sId="25"/>
    <undo index="1" exp="area" ref3D="1" dr="A$1:B$1048576" r="D45" sId="25"/>
    <undo index="1" exp="area" ref3D="1" dr="A$1:B$1048576" r="D44" sId="25"/>
    <undo index="1" exp="area" ref3D="1" dr="A$1:B$1048576" r="D43" sId="25"/>
    <undo index="1" exp="area" ref3D="1" dr="A$1:B$1048576" r="D42" sId="25"/>
    <undo index="1" exp="area" ref3D="1" dr="A$1:B$1048576" r="D41" sId="25"/>
    <undo index="1" exp="area" ref3D="1" dr="A$1:B$1048576" r="D40" sId="25"/>
    <undo index="1" exp="area" ref3D="1" dr="A$1:B$1048576" r="D39" sId="25"/>
    <undo index="1" exp="area" ref3D="1" dr="A$1:B$1048576" r="D38" sId="25"/>
    <undo index="1" exp="area" ref3D="1" dr="A$1:B$1048576" r="D37" sId="25"/>
    <undo index="1" exp="area" ref3D="1" dr="A$1:B$1048576" r="D36" sId="25"/>
    <undo index="1" exp="area" ref3D="1" dr="A$1:B$1048576" r="D35" sId="25"/>
    <undo index="1" exp="area" ref3D="1" dr="A$1:B$1048576" r="D34" sId="25"/>
    <undo index="1" exp="area" ref3D="1" dr="A$1:B$1048576" r="D33" sId="25"/>
    <undo index="1" exp="area" ref3D="1" dr="A$1:B$1048576" r="D32" sId="25"/>
    <undo index="1" exp="area" ref3D="1" dr="A$1:B$1048576" r="D31" sId="25"/>
    <undo index="1" exp="area" ref3D="1" dr="A$1:B$1048576" r="D30" sId="25"/>
    <undo index="1" exp="area" ref3D="1" dr="A$1:B$1048576" r="D29" sId="25"/>
    <undo index="1" exp="area" ref3D="1" dr="A$1:B$1048576" r="D28" sId="25"/>
    <undo index="1" exp="area" ref3D="1" dr="A$1:B$1048576" r="D27" sId="25"/>
    <undo index="1" exp="area" ref3D="1" dr="A$1:B$1048576" r="D26" sId="25"/>
    <undo index="1" exp="area" ref3D="1" dr="A$1:B$1048576" r="D25" sId="25"/>
    <undo index="1" exp="area" ref3D="1" dr="A$1:B$1048576" r="D24" sId="25"/>
    <undo index="1" exp="area" ref3D="1" dr="A$1:B$1048576" r="D23" sId="25"/>
    <undo index="1" exp="area" ref3D="1" dr="A$1:B$1048576" r="D22" sId="25"/>
    <undo index="1" exp="area" ref3D="1" dr="A$1:B$1048576" r="D21" sId="25"/>
    <undo index="1" exp="area" ref3D="1" dr="A$1:B$1048576" r="D20" sId="25"/>
    <undo index="1" exp="area" ref3D="1" dr="A$1:B$1048576" r="D19" sId="25"/>
    <undo index="1" exp="area" ref3D="1" dr="A$1:B$1048576" r="D18" sId="25"/>
    <undo index="1" exp="area" ref3D="1" dr="A$1:B$1048576" r="D17" sId="25"/>
    <undo index="1" exp="area" ref3D="1" dr="A$1:B$1048576" r="D16" sId="25"/>
    <undo index="1" exp="area" ref3D="1" dr="A$1:B$1048576" r="D15" sId="25"/>
    <undo index="1" exp="area" ref3D="1" dr="A$1:B$1048576" r="D14" sId="25"/>
    <undo index="1" exp="area" ref3D="1" dr="A$1:B$1048576" r="D13" sId="25"/>
    <undo index="1" exp="area" ref3D="1" dr="A$1:B$1048576" r="D12" sId="25"/>
    <undo index="1" exp="area" ref3D="1" dr="A$1:B$1048576" r="D11" sId="25"/>
    <undo index="1" exp="area" ref3D="1" dr="A$1:B$1048576" r="D10" sId="25"/>
    <undo index="1" exp="area" ref3D="1" dr="A$1:B$1048576" r="D9" sId="25"/>
    <undo index="1" exp="area" ref3D="1" dr="A$1:B$1048576" r="D8" sId="25"/>
    <undo index="1" exp="area" ref3D="1" dr="A$1:B$1048576" r="D7" sId="25"/>
    <undo index="1" exp="area" ref3D="1" dr="A$1:B$1048576" r="D6" sId="25"/>
    <undo index="1" exp="area" ref3D="1" dr="A$1:B$1048576" r="D5" sId="25"/>
    <undo index="1" exp="area" ref3D="1" dr="A$1:B$1048576" r="D4" sId="25"/>
    <undo index="1" exp="area" ref3D="1" dr="A$1:B$1048576" r="D3" sId="25"/>
    <undo index="1" exp="area" ref3D="1" dr="A$1:B$1048576" r="D2" sId="25"/>
    <undo index="1" exp="area" ref3D="1" dr="A$1:B$1048576" r="D50" sId="24"/>
    <undo index="1" exp="area" ref3D="1" dr="A$1:B$1048576" r="D49" sId="24"/>
    <undo index="1" exp="area" ref3D="1" dr="A$1:B$1048576" r="D48" sId="24"/>
    <undo index="1" exp="area" ref3D="1" dr="A$1:B$1048576" r="D47" sId="24"/>
    <undo index="1" exp="area" ref3D="1" dr="A$1:B$1048576" r="D46" sId="24"/>
    <undo index="1" exp="area" ref3D="1" dr="A$1:B$1048576" r="D45" sId="24"/>
    <undo index="1" exp="area" ref3D="1" dr="A$1:B$1048576" r="D44" sId="24"/>
    <undo index="1" exp="area" ref3D="1" dr="A$1:B$1048576" r="D43" sId="24"/>
    <undo index="1" exp="area" ref3D="1" dr="A$1:B$1048576" r="D42" sId="24"/>
    <undo index="1" exp="area" ref3D="1" dr="A$1:B$1048576" r="D41" sId="24"/>
    <undo index="1" exp="area" ref3D="1" dr="A$1:B$1048576" r="D40" sId="24"/>
    <undo index="1" exp="area" ref3D="1" dr="A$1:B$1048576" r="D39" sId="24"/>
    <undo index="1" exp="area" ref3D="1" dr="A$1:B$1048576" r="D38" sId="24"/>
    <undo index="1" exp="area" ref3D="1" dr="A$1:B$1048576" r="D37" sId="24"/>
    <undo index="1" exp="area" ref3D="1" dr="A$1:B$1048576" r="D36" sId="24"/>
    <undo index="1" exp="area" ref3D="1" dr="A$1:B$1048576" r="D35" sId="24"/>
    <undo index="1" exp="area" ref3D="1" dr="A$1:B$1048576" r="D34" sId="24"/>
    <undo index="1" exp="area" ref3D="1" dr="A$1:B$1048576" r="D33" sId="24"/>
    <undo index="1" exp="area" ref3D="1" dr="A$1:B$1048576" r="D32" sId="24"/>
    <undo index="1" exp="area" ref3D="1" dr="A$1:B$1048576" r="D31" sId="24"/>
    <undo index="1" exp="area" ref3D="1" dr="A$1:B$1048576" r="D30" sId="24"/>
    <undo index="1" exp="area" ref3D="1" dr="A$1:B$1048576" r="D29" sId="24"/>
    <undo index="1" exp="area" ref3D="1" dr="A$1:B$1048576" r="D28" sId="24"/>
    <undo index="1" exp="area" ref3D="1" dr="A$1:B$1048576" r="D27" sId="24"/>
    <undo index="1" exp="area" ref3D="1" dr="A$1:B$1048576" r="D26" sId="24"/>
    <undo index="1" exp="area" ref3D="1" dr="A$1:B$1048576" r="D25" sId="24"/>
    <undo index="1" exp="area" ref3D="1" dr="A$1:B$1048576" r="D24" sId="24"/>
    <undo index="1" exp="area" ref3D="1" dr="A$1:B$1048576" r="D23" sId="24"/>
    <undo index="1" exp="area" ref3D="1" dr="A$1:B$1048576" r="D22" sId="24"/>
    <undo index="1" exp="area" ref3D="1" dr="A$1:B$1048576" r="D21" sId="24"/>
    <undo index="1" exp="area" ref3D="1" dr="A$1:B$1048576" r="D20" sId="24"/>
    <undo index="1" exp="area" ref3D="1" dr="A$1:B$1048576" r="D19" sId="24"/>
    <undo index="1" exp="area" ref3D="1" dr="A$1:B$1048576" r="D18" sId="24"/>
    <undo index="1" exp="area" ref3D="1" dr="A$1:B$1048576" r="D17" sId="24"/>
    <undo index="1" exp="area" ref3D="1" dr="A$1:B$1048576" r="D16" sId="24"/>
    <undo index="1" exp="area" ref3D="1" dr="A$1:B$1048576" r="D15" sId="24"/>
    <undo index="1" exp="area" ref3D="1" dr="A$1:B$1048576" r="D14" sId="24"/>
    <undo index="1" exp="area" ref3D="1" dr="A$1:B$1048576" r="D13" sId="24"/>
    <undo index="1" exp="area" ref3D="1" dr="A$1:B$1048576" r="D12" sId="24"/>
    <undo index="1" exp="area" ref3D="1" dr="A$1:B$1048576" r="D11" sId="24"/>
    <undo index="1" exp="area" ref3D="1" dr="A$1:B$1048576" r="D10" sId="24"/>
    <undo index="1" exp="area" ref3D="1" dr="A$1:B$1048576" r="D9" sId="24"/>
    <undo index="1" exp="area" ref3D="1" dr="A$1:B$1048576" r="D8" sId="24"/>
    <undo index="1" exp="area" ref3D="1" dr="A$1:B$1048576" r="D7" sId="24"/>
    <undo index="1" exp="area" ref3D="1" dr="A$1:B$1048576" r="D6" sId="24"/>
    <undo index="1" exp="area" ref3D="1" dr="A$1:B$1048576" r="D5" sId="24"/>
    <undo index="1" exp="area" ref3D="1" dr="A$1:B$1048576" r="D4" sId="24"/>
    <undo index="1" exp="area" ref3D="1" dr="A$1:B$1048576" r="D3" sId="24"/>
    <undo index="1" exp="area" ref3D="1" dr="A$1:B$1048576" r="D2" sId="24"/>
    <undo index="1" exp="area" ref3D="1" dr="A$1:B$1048576" r="D50" sId="23"/>
    <undo index="1" exp="area" ref3D="1" dr="A$1:B$1048576" r="D49" sId="23"/>
    <undo index="1" exp="area" ref3D="1" dr="A$1:B$1048576" r="D48" sId="23"/>
    <undo index="1" exp="area" ref3D="1" dr="A$1:B$1048576" r="D47" sId="23"/>
    <undo index="1" exp="area" ref3D="1" dr="A$1:B$1048576" r="D46" sId="23"/>
    <undo index="1" exp="area" ref3D="1" dr="A$1:B$1048576" r="D45" sId="23"/>
    <undo index="1" exp="area" ref3D="1" dr="A$1:B$1048576" r="D44" sId="23"/>
    <undo index="1" exp="area" ref3D="1" dr="A$1:B$1048576" r="D43" sId="23"/>
    <undo index="1" exp="area" ref3D="1" dr="A$1:B$1048576" r="D42" sId="23"/>
    <undo index="1" exp="area" ref3D="1" dr="A$1:B$1048576" r="D41" sId="23"/>
    <undo index="1" exp="area" ref3D="1" dr="A$1:B$1048576" r="D40" sId="23"/>
    <undo index="1" exp="area" ref3D="1" dr="A$1:B$1048576" r="D39" sId="23"/>
    <undo index="1" exp="area" ref3D="1" dr="A$1:B$1048576" r="D38" sId="23"/>
    <undo index="1" exp="area" ref3D="1" dr="A$1:B$1048576" r="D37" sId="23"/>
    <undo index="1" exp="area" ref3D="1" dr="A$1:B$1048576" r="D36" sId="23"/>
    <undo index="1" exp="area" ref3D="1" dr="A$1:B$1048576" r="D35" sId="23"/>
    <undo index="1" exp="area" ref3D="1" dr="A$1:B$1048576" r="D34" sId="23"/>
    <undo index="1" exp="area" ref3D="1" dr="A$1:B$1048576" r="D33" sId="23"/>
    <undo index="1" exp="area" ref3D="1" dr="A$1:B$1048576" r="D32" sId="23"/>
    <undo index="1" exp="area" ref3D="1" dr="A$1:B$1048576" r="D31" sId="23"/>
    <undo index="1" exp="area" ref3D="1" dr="A$1:B$1048576" r="D30" sId="23"/>
    <undo index="1" exp="area" ref3D="1" dr="A$1:B$1048576" r="D29" sId="23"/>
    <undo index="1" exp="area" ref3D="1" dr="A$1:B$1048576" r="D28" sId="23"/>
    <undo index="1" exp="area" ref3D="1" dr="A$1:B$1048576" r="D27" sId="23"/>
    <undo index="1" exp="area" ref3D="1" dr="A$1:B$1048576" r="D26" sId="23"/>
    <undo index="1" exp="area" ref3D="1" dr="A$1:B$1048576" r="D25" sId="23"/>
    <undo index="1" exp="area" ref3D="1" dr="A$1:B$1048576" r="D24" sId="23"/>
    <undo index="1" exp="area" ref3D="1" dr="A$1:B$1048576" r="D23" sId="23"/>
    <undo index="1" exp="area" ref3D="1" dr="A$1:B$1048576" r="D22" sId="23"/>
    <undo index="1" exp="area" ref3D="1" dr="A$1:B$1048576" r="D21" sId="23"/>
    <undo index="1" exp="area" ref3D="1" dr="A$1:B$1048576" r="D20" sId="23"/>
    <undo index="1" exp="area" ref3D="1" dr="A$1:B$1048576" r="D19" sId="23"/>
    <undo index="1" exp="area" ref3D="1" dr="A$1:B$1048576" r="D18" sId="23"/>
    <undo index="1" exp="area" ref3D="1" dr="A$1:B$1048576" r="D17" sId="23"/>
    <undo index="1" exp="area" ref3D="1" dr="A$1:B$1048576" r="D16" sId="23"/>
    <undo index="1" exp="area" ref3D="1" dr="A$1:B$1048576" r="D15" sId="23"/>
    <undo index="1" exp="area" ref3D="1" dr="A$1:B$1048576" r="D14" sId="23"/>
    <undo index="1" exp="area" ref3D="1" dr="A$1:B$1048576" r="D13" sId="23"/>
    <undo index="1" exp="area" ref3D="1" dr="A$1:B$1048576" r="D12" sId="23"/>
    <undo index="1" exp="area" ref3D="1" dr="A$1:B$1048576" r="D11" sId="23"/>
    <undo index="1" exp="area" ref3D="1" dr="A$1:B$1048576" r="D10" sId="23"/>
    <undo index="1" exp="area" ref3D="1" dr="A$1:B$1048576" r="D9" sId="23"/>
    <undo index="1" exp="area" ref3D="1" dr="A$1:B$1048576" r="D8" sId="23"/>
    <undo index="1" exp="area" ref3D="1" dr="A$1:B$1048576" r="D7" sId="23"/>
    <undo index="1" exp="area" ref3D="1" dr="A$1:B$1048576" r="D6" sId="23"/>
    <undo index="1" exp="area" ref3D="1" dr="A$1:B$1048576" r="D5" sId="23"/>
    <undo index="1" exp="area" ref3D="1" dr="A$1:B$1048576" r="D4" sId="23"/>
    <undo index="1" exp="area" ref3D="1" dr="A$1:B$1048576" r="D3" sId="23"/>
    <undo index="1" exp="area" ref3D="1" dr="A$1:B$1048576" r="D2" sId="23"/>
    <undo index="1" exp="area" ref3D="1" dr="A$1:B$1048576" r="D49" sId="22"/>
    <undo index="1" exp="area" ref3D="1" dr="A$1:B$1048576" r="D48" sId="22"/>
    <undo index="1" exp="area" ref3D="1" dr="A$1:B$1048576" r="D47" sId="22"/>
    <undo index="1" exp="area" ref3D="1" dr="A$1:B$1048576" r="D46" sId="22"/>
    <undo index="1" exp="area" ref3D="1" dr="A$1:B$1048576" r="D45" sId="22"/>
    <undo index="1" exp="area" ref3D="1" dr="A$1:B$1048576" r="D44" sId="22"/>
    <undo index="1" exp="area" ref3D="1" dr="A$1:B$1048576" r="D43" sId="22"/>
    <undo index="1" exp="area" ref3D="1" dr="A$1:B$1048576" r="D42" sId="22"/>
    <undo index="1" exp="area" ref3D="1" dr="A$1:B$1048576" r="D41" sId="22"/>
    <undo index="1" exp="area" ref3D="1" dr="A$1:B$1048576" r="D40" sId="22"/>
    <undo index="1" exp="area" ref3D="1" dr="A$1:B$1048576" r="D39" sId="22"/>
    <undo index="1" exp="area" ref3D="1" dr="A$1:B$1048576" r="D38" sId="22"/>
    <undo index="1" exp="area" ref3D="1" dr="A$1:B$1048576" r="D37" sId="22"/>
    <undo index="1" exp="area" ref3D="1" dr="A$1:B$1048576" r="D36" sId="22"/>
    <undo index="1" exp="area" ref3D="1" dr="A$1:B$1048576" r="D35" sId="22"/>
    <undo index="1" exp="area" ref3D="1" dr="A$1:B$1048576" r="D34" sId="22"/>
    <undo index="1" exp="area" ref3D="1" dr="A$1:B$1048576" r="D33" sId="22"/>
    <undo index="1" exp="area" ref3D="1" dr="A$1:B$1048576" r="D32" sId="22"/>
    <undo index="1" exp="area" ref3D="1" dr="A$1:B$1048576" r="D31" sId="22"/>
    <undo index="1" exp="area" ref3D="1" dr="A$1:B$1048576" r="D30" sId="22"/>
    <undo index="1" exp="area" ref3D="1" dr="A$1:B$1048576" r="D29" sId="22"/>
    <undo index="1" exp="area" ref3D="1" dr="A$1:B$1048576" r="D28" sId="22"/>
    <undo index="1" exp="area" ref3D="1" dr="A$1:B$1048576" r="D27" sId="22"/>
    <undo index="1" exp="area" ref3D="1" dr="A$1:B$1048576" r="D26" sId="22"/>
    <undo index="1" exp="area" ref3D="1" dr="A$1:B$1048576" r="D25" sId="22"/>
    <undo index="1" exp="area" ref3D="1" dr="A$1:B$1048576" r="D24" sId="22"/>
    <undo index="1" exp="area" ref3D="1" dr="A$1:B$1048576" r="D23" sId="22"/>
    <undo index="1" exp="area" ref3D="1" dr="A$1:B$1048576" r="D22" sId="22"/>
    <undo index="1" exp="area" ref3D="1" dr="A$1:B$1048576" r="D21" sId="22"/>
    <undo index="1" exp="area" ref3D="1" dr="A$1:B$1048576" r="D20" sId="22"/>
    <undo index="1" exp="area" ref3D="1" dr="A$1:B$1048576" r="D19" sId="22"/>
    <undo index="1" exp="area" ref3D="1" dr="A$1:B$1048576" r="D18" sId="22"/>
    <undo index="1" exp="area" ref3D="1" dr="A$1:B$1048576" r="D17" sId="22"/>
    <undo index="1" exp="area" ref3D="1" dr="A$1:B$1048576" r="D16" sId="22"/>
    <undo index="1" exp="area" ref3D="1" dr="A$1:B$1048576" r="D15" sId="22"/>
    <undo index="1" exp="area" ref3D="1" dr="A$1:B$1048576" r="D14" sId="22"/>
    <undo index="1" exp="area" ref3D="1" dr="A$1:B$1048576" r="D13" sId="22"/>
    <undo index="1" exp="area" ref3D="1" dr="A$1:B$1048576" r="D12" sId="22"/>
    <undo index="1" exp="area" ref3D="1" dr="A$1:B$1048576" r="D11" sId="22"/>
    <undo index="1" exp="area" ref3D="1" dr="A$1:B$1048576" r="D10" sId="22"/>
    <undo index="1" exp="area" ref3D="1" dr="A$1:B$1048576" r="D9" sId="22"/>
    <undo index="1" exp="area" ref3D="1" dr="A$1:B$1048576" r="D8" sId="22"/>
    <undo index="1" exp="area" ref3D="1" dr="A$1:B$1048576" r="D7" sId="22"/>
    <undo index="1" exp="area" ref3D="1" dr="A$1:B$1048576" r="D6" sId="22"/>
    <undo index="1" exp="area" ref3D="1" dr="A$1:B$1048576" r="D5" sId="22"/>
    <undo index="1" exp="area" ref3D="1" dr="A$1:B$1048576" r="D4" sId="22"/>
    <undo index="1" exp="area" ref3D="1" dr="A$1:B$1048576" r="D3" sId="22"/>
    <undo index="1" exp="area" ref3D="1" dr="A$1:B$1048576" r="D50" sId="21"/>
    <undo index="1" exp="area" ref3D="1" dr="A$1:B$1048576" r="D49" sId="21"/>
    <undo index="1" exp="area" ref3D="1" dr="A$1:B$1048576" r="D48" sId="21"/>
    <undo index="1" exp="area" ref3D="1" dr="A$1:B$1048576" r="D47" sId="21"/>
    <undo index="1" exp="area" ref3D="1" dr="A$1:B$1048576" r="D46" sId="21"/>
    <undo index="1" exp="area" ref3D="1" dr="A$1:B$1048576" r="D45" sId="21"/>
    <undo index="1" exp="area" ref3D="1" dr="A$1:B$1048576" r="D44" sId="21"/>
    <undo index="1" exp="area" ref3D="1" dr="A$1:B$1048576" r="D43" sId="21"/>
    <undo index="1" exp="area" ref3D="1" dr="A$1:B$1048576" r="D42" sId="21"/>
    <undo index="1" exp="area" ref3D="1" dr="A$1:B$1048576" r="D41" sId="21"/>
    <undo index="1" exp="area" ref3D="1" dr="A$1:B$1048576" r="D40" sId="21"/>
    <undo index="1" exp="area" ref3D="1" dr="A$1:B$1048576" r="D39" sId="21"/>
    <undo index="1" exp="area" ref3D="1" dr="A$1:B$1048576" r="D38" sId="21"/>
    <undo index="1" exp="area" ref3D="1" dr="A$1:B$1048576" r="D37" sId="21"/>
    <undo index="1" exp="area" ref3D="1" dr="A$1:B$1048576" r="D36" sId="21"/>
    <undo index="1" exp="area" ref3D="1" dr="A$1:B$1048576" r="D35" sId="21"/>
    <undo index="1" exp="area" ref3D="1" dr="A$1:B$1048576" r="D34" sId="21"/>
    <undo index="1" exp="area" ref3D="1" dr="A$1:B$1048576" r="D33" sId="21"/>
    <undo index="1" exp="area" ref3D="1" dr="A$1:B$1048576" r="D32" sId="21"/>
    <undo index="1" exp="area" ref3D="1" dr="A$1:B$1048576" r="D31" sId="21"/>
    <undo index="1" exp="area" ref3D="1" dr="A$1:B$1048576" r="D30" sId="21"/>
    <undo index="1" exp="area" ref3D="1" dr="A$1:B$1048576" r="D29" sId="21"/>
    <undo index="1" exp="area" ref3D="1" dr="A$1:B$1048576" r="D28" sId="21"/>
    <undo index="1" exp="area" ref3D="1" dr="A$1:B$1048576" r="D27" sId="21"/>
    <undo index="1" exp="area" ref3D="1" dr="A$1:B$1048576" r="D26" sId="21"/>
    <undo index="1" exp="area" ref3D="1" dr="A$1:B$1048576" r="D25" sId="21"/>
    <undo index="1" exp="area" ref3D="1" dr="A$1:B$1048576" r="D24" sId="21"/>
    <undo index="1" exp="area" ref3D="1" dr="A$1:B$1048576" r="D23" sId="21"/>
    <undo index="1" exp="area" ref3D="1" dr="A$1:B$1048576" r="D22" sId="21"/>
    <undo index="1" exp="area" ref3D="1" dr="A$1:B$1048576" r="D21" sId="21"/>
    <undo index="1" exp="area" ref3D="1" dr="A$1:B$1048576" r="D20" sId="21"/>
    <undo index="1" exp="area" ref3D="1" dr="A$1:B$1048576" r="D19" sId="21"/>
    <undo index="1" exp="area" ref3D="1" dr="A$1:B$1048576" r="D18" sId="21"/>
    <undo index="1" exp="area" ref3D="1" dr="A$1:B$1048576" r="D17" sId="21"/>
    <undo index="1" exp="area" ref3D="1" dr="A$1:B$1048576" r="D16" sId="21"/>
    <undo index="1" exp="area" ref3D="1" dr="A$1:B$1048576" r="D15" sId="21"/>
    <undo index="1" exp="area" ref3D="1" dr="A$1:B$1048576" r="D14" sId="21"/>
    <undo index="1" exp="area" ref3D="1" dr="A$1:B$1048576" r="D13" sId="21"/>
    <undo index="1" exp="area" ref3D="1" dr="A$1:B$1048576" r="D12" sId="21"/>
    <undo index="1" exp="area" ref3D="1" dr="A$1:B$1048576" r="D11" sId="21"/>
    <undo index="1" exp="area" ref3D="1" dr="A$1:B$1048576" r="D10" sId="21"/>
    <undo index="1" exp="area" ref3D="1" dr="A$1:B$1048576" r="D9" sId="21"/>
    <undo index="1" exp="area" ref3D="1" dr="A$1:B$1048576" r="D8" sId="21"/>
    <undo index="1" exp="area" ref3D="1" dr="A$1:B$1048576" r="D7" sId="21"/>
    <undo index="1" exp="area" ref3D="1" dr="A$1:B$1048576" r="D6" sId="21"/>
    <undo index="1" exp="area" ref3D="1" dr="A$1:B$1048576" r="D5" sId="21"/>
    <undo index="1" exp="area" ref3D="1" dr="A$1:B$1048576" r="D4" sId="21"/>
    <undo index="1" exp="area" ref3D="1" dr="A$1:B$1048576" r="D3" sId="21"/>
    <undo index="1" exp="area" ref3D="1" dr="A$1:B$1048576" r="D2" sId="21"/>
    <undo index="1" exp="area" ref3D="1" dr="A$1:B$1048576" r="D50" sId="20"/>
    <undo index="1" exp="area" ref3D="1" dr="A$1:B$1048576" r="D49" sId="20"/>
    <undo index="1" exp="area" ref3D="1" dr="A$1:B$1048576" r="D48" sId="20"/>
    <undo index="1" exp="area" ref3D="1" dr="A$1:B$1048576" r="D47" sId="20"/>
    <undo index="1" exp="area" ref3D="1" dr="A$1:B$1048576" r="D46" sId="20"/>
    <undo index="1" exp="area" ref3D="1" dr="A$1:B$1048576" r="D45" sId="20"/>
    <undo index="1" exp="area" ref3D="1" dr="A$1:B$1048576" r="D44" sId="20"/>
    <undo index="1" exp="area" ref3D="1" dr="A$1:B$1048576" r="D43" sId="20"/>
    <undo index="1" exp="area" ref3D="1" dr="A$1:B$1048576" r="D42" sId="20"/>
    <undo index="1" exp="area" ref3D="1" dr="A$1:B$1048576" r="D41" sId="20"/>
    <undo index="1" exp="area" ref3D="1" dr="A$1:B$1048576" r="D40" sId="20"/>
    <undo index="1" exp="area" ref3D="1" dr="A$1:B$1048576" r="D39" sId="20"/>
    <undo index="1" exp="area" ref3D="1" dr="A$1:B$1048576" r="D38" sId="20"/>
    <undo index="1" exp="area" ref3D="1" dr="A$1:B$1048576" r="D37" sId="20"/>
    <undo index="1" exp="area" ref3D="1" dr="A$1:B$1048576" r="D36" sId="20"/>
    <undo index="1" exp="area" ref3D="1" dr="A$1:B$1048576" r="D35" sId="20"/>
    <undo index="1" exp="area" ref3D="1" dr="A$1:B$1048576" r="D34" sId="20"/>
    <undo index="1" exp="area" ref3D="1" dr="A$1:B$1048576" r="D33" sId="20"/>
    <undo index="1" exp="area" ref3D="1" dr="A$1:B$1048576" r="D32" sId="20"/>
    <undo index="1" exp="area" ref3D="1" dr="A$1:B$1048576" r="D31" sId="20"/>
    <undo index="1" exp="area" ref3D="1" dr="A$1:B$1048576" r="D30" sId="20"/>
    <undo index="1" exp="area" ref3D="1" dr="A$1:B$1048576" r="D29" sId="20"/>
    <undo index="1" exp="area" ref3D="1" dr="A$1:B$1048576" r="D28" sId="20"/>
    <undo index="1" exp="area" ref3D="1" dr="A$1:B$1048576" r="D27" sId="20"/>
    <undo index="1" exp="area" ref3D="1" dr="A$1:B$1048576" r="D26" sId="20"/>
    <undo index="1" exp="area" ref3D="1" dr="A$1:B$1048576" r="D25" sId="20"/>
    <undo index="1" exp="area" ref3D="1" dr="A$1:B$1048576" r="D24" sId="20"/>
    <undo index="1" exp="area" ref3D="1" dr="A$1:B$1048576" r="D23" sId="20"/>
    <undo index="1" exp="area" ref3D="1" dr="A$1:B$1048576" r="D22" sId="20"/>
    <undo index="1" exp="area" ref3D="1" dr="A$1:B$1048576" r="D21" sId="20"/>
    <undo index="1" exp="area" ref3D="1" dr="A$1:B$1048576" r="D20" sId="20"/>
    <undo index="1" exp="area" ref3D="1" dr="A$1:B$1048576" r="D19" sId="20"/>
    <undo index="1" exp="area" ref3D="1" dr="A$1:B$1048576" r="D18" sId="20"/>
    <undo index="1" exp="area" ref3D="1" dr="A$1:B$1048576" r="D17" sId="20"/>
    <undo index="1" exp="area" ref3D="1" dr="A$1:B$1048576" r="D16" sId="20"/>
    <undo index="1" exp="area" ref3D="1" dr="A$1:B$1048576" r="D15" sId="20"/>
    <undo index="1" exp="area" ref3D="1" dr="A$1:B$1048576" r="D14" sId="20"/>
    <undo index="1" exp="area" ref3D="1" dr="A$1:B$1048576" r="D13" sId="20"/>
    <undo index="1" exp="area" ref3D="1" dr="A$1:B$1048576" r="D12" sId="20"/>
    <undo index="1" exp="area" ref3D="1" dr="A$1:B$1048576" r="D11" sId="20"/>
    <undo index="1" exp="area" ref3D="1" dr="A$1:B$1048576" r="D10" sId="20"/>
    <undo index="1" exp="area" ref3D="1" dr="A$1:B$1048576" r="D9" sId="20"/>
    <undo index="1" exp="area" ref3D="1" dr="A$1:B$1048576" r="D8" sId="20"/>
    <undo index="1" exp="area" ref3D="1" dr="A$1:B$1048576" r="D7" sId="20"/>
    <undo index="1" exp="area" ref3D="1" dr="A$1:B$1048576" r="D6" sId="20"/>
    <undo index="1" exp="area" ref3D="1" dr="A$1:B$1048576" r="D5" sId="20"/>
    <undo index="1" exp="area" ref3D="1" dr="A$1:B$1048576" r="D4" sId="20"/>
    <undo index="1" exp="area" ref3D="1" dr="A$1:B$1048576" r="D3" sId="20"/>
    <undo index="1" exp="area" ref3D="1" dr="A$1:B$1048576" r="D2" sId="20"/>
    <undo index="1" exp="area" ref3D="1" dr="A$1:B$1048576" r="D50" sId="19"/>
    <undo index="1" exp="area" ref3D="1" dr="A$1:B$1048576" r="D49" sId="19"/>
    <undo index="1" exp="area" ref3D="1" dr="A$1:B$1048576" r="D48" sId="19"/>
    <undo index="1" exp="area" ref3D="1" dr="A$1:B$1048576" r="D47" sId="19"/>
    <undo index="1" exp="area" ref3D="1" dr="A$1:B$1048576" r="D46" sId="19"/>
    <undo index="1" exp="area" ref3D="1" dr="A$1:B$1048576" r="D45" sId="19"/>
    <undo index="1" exp="area" ref3D="1" dr="A$1:B$1048576" r="D44" sId="19"/>
    <undo index="1" exp="area" ref3D="1" dr="A$1:B$1048576" r="D43" sId="19"/>
    <undo index="1" exp="area" ref3D="1" dr="A$1:B$1048576" r="D42" sId="19"/>
    <undo index="1" exp="area" ref3D="1" dr="A$1:B$1048576" r="D41" sId="19"/>
    <undo index="1" exp="area" ref3D="1" dr="A$1:B$1048576" r="D40" sId="19"/>
    <undo index="1" exp="area" ref3D="1" dr="A$1:B$1048576" r="D39" sId="19"/>
    <undo index="1" exp="area" ref3D="1" dr="A$1:B$1048576" r="D38" sId="19"/>
    <undo index="1" exp="area" ref3D="1" dr="A$1:B$1048576" r="D37" sId="19"/>
    <undo index="1" exp="area" ref3D="1" dr="A$1:B$1048576" r="D36" sId="19"/>
    <undo index="1" exp="area" ref3D="1" dr="A$1:B$1048576" r="D35" sId="19"/>
    <undo index="1" exp="area" ref3D="1" dr="A$1:B$1048576" r="D34" sId="19"/>
    <undo index="1" exp="area" ref3D="1" dr="A$1:B$1048576" r="D33" sId="19"/>
    <undo index="1" exp="area" ref3D="1" dr="A$1:B$1048576" r="D32" sId="19"/>
    <undo index="1" exp="area" ref3D="1" dr="A$1:B$1048576" r="D31" sId="19"/>
    <undo index="1" exp="area" ref3D="1" dr="A$1:B$1048576" r="D30" sId="19"/>
    <undo index="1" exp="area" ref3D="1" dr="A$1:B$1048576" r="D29" sId="19"/>
    <undo index="1" exp="area" ref3D="1" dr="A$1:B$1048576" r="D28" sId="19"/>
    <undo index="1" exp="area" ref3D="1" dr="A$1:B$1048576" r="D27" sId="19"/>
    <undo index="1" exp="area" ref3D="1" dr="A$1:B$1048576" r="D26" sId="19"/>
    <undo index="1" exp="area" ref3D="1" dr="A$1:B$1048576" r="D25" sId="19"/>
    <undo index="1" exp="area" ref3D="1" dr="A$1:B$1048576" r="D24" sId="19"/>
    <undo index="1" exp="area" ref3D="1" dr="A$1:B$1048576" r="D23" sId="19"/>
    <undo index="1" exp="area" ref3D="1" dr="A$1:B$1048576" r="D22" sId="19"/>
    <undo index="1" exp="area" ref3D="1" dr="A$1:B$1048576" r="D21" sId="19"/>
    <undo index="1" exp="area" ref3D="1" dr="A$1:B$1048576" r="D20" sId="19"/>
    <undo index="1" exp="area" ref3D="1" dr="A$1:B$1048576" r="D19" sId="19"/>
    <undo index="1" exp="area" ref3D="1" dr="A$1:B$1048576" r="D18" sId="19"/>
    <undo index="1" exp="area" ref3D="1" dr="A$1:B$1048576" r="D17" sId="19"/>
    <undo index="1" exp="area" ref3D="1" dr="A$1:B$1048576" r="D16" sId="19"/>
    <undo index="1" exp="area" ref3D="1" dr="A$1:B$1048576" r="D15" sId="19"/>
    <undo index="1" exp="area" ref3D="1" dr="A$1:B$1048576" r="D14" sId="19"/>
    <undo index="1" exp="area" ref3D="1" dr="A$1:B$1048576" r="D13" sId="19"/>
    <undo index="1" exp="area" ref3D="1" dr="A$1:B$1048576" r="D12" sId="19"/>
    <undo index="1" exp="area" ref3D="1" dr="A$1:B$1048576" r="D11" sId="19"/>
    <undo index="1" exp="area" ref3D="1" dr="A$1:B$1048576" r="D10" sId="19"/>
    <undo index="1" exp="area" ref3D="1" dr="A$1:B$1048576" r="D9" sId="19"/>
    <undo index="1" exp="area" ref3D="1" dr="A$1:B$1048576" r="D8" sId="19"/>
    <undo index="1" exp="area" ref3D="1" dr="A$1:B$1048576" r="D7" sId="19"/>
    <undo index="1" exp="area" ref3D="1" dr="A$1:B$1048576" r="D6" sId="19"/>
    <undo index="1" exp="area" ref3D="1" dr="A$1:B$1048576" r="D5" sId="19"/>
    <undo index="1" exp="area" ref3D="1" dr="A$1:B$1048576" r="D4" sId="19"/>
    <undo index="1" exp="area" ref3D="1" dr="A$1:B$1048576" r="D3" sId="19"/>
    <undo index="1" exp="area" ref3D="1" dr="A$1:B$1048576" r="D2" sId="19"/>
    <undo index="1" exp="area" ref3D="1" dr="A$1:B$1048576" r="D50" sId="18"/>
    <undo index="1" exp="area" ref3D="1" dr="A$1:B$1048576" r="D49" sId="18"/>
    <undo index="1" exp="area" ref3D="1" dr="A$1:B$1048576" r="D48" sId="18"/>
    <undo index="1" exp="area" ref3D="1" dr="A$1:B$1048576" r="D47" sId="18"/>
    <undo index="1" exp="area" ref3D="1" dr="A$1:B$1048576" r="D46" sId="18"/>
    <undo index="1" exp="area" ref3D="1" dr="A$1:B$1048576" r="D45" sId="18"/>
    <undo index="1" exp="area" ref3D="1" dr="A$1:B$1048576" r="D44" sId="18"/>
    <undo index="1" exp="area" ref3D="1" dr="A$1:B$1048576" r="D43" sId="18"/>
    <undo index="1" exp="area" ref3D="1" dr="A$1:B$1048576" r="D42" sId="18"/>
    <undo index="1" exp="area" ref3D="1" dr="A$1:B$1048576" r="D41" sId="18"/>
    <undo index="1" exp="area" ref3D="1" dr="A$1:B$1048576" r="D40" sId="18"/>
    <undo index="1" exp="area" ref3D="1" dr="A$1:B$1048576" r="D39" sId="18"/>
    <undo index="1" exp="area" ref3D="1" dr="A$1:B$1048576" r="D38" sId="18"/>
    <undo index="1" exp="area" ref3D="1" dr="A$1:B$1048576" r="D37" sId="18"/>
    <undo index="1" exp="area" ref3D="1" dr="A$1:B$1048576" r="D36" sId="18"/>
    <undo index="1" exp="area" ref3D="1" dr="A$1:B$1048576" r="D35" sId="18"/>
    <undo index="1" exp="area" ref3D="1" dr="A$1:B$1048576" r="D34" sId="18"/>
    <undo index="1" exp="area" ref3D="1" dr="A$1:B$1048576" r="D33" sId="18"/>
    <undo index="1" exp="area" ref3D="1" dr="A$1:B$1048576" r="D32" sId="18"/>
    <undo index="1" exp="area" ref3D="1" dr="A$1:B$1048576" r="D31" sId="18"/>
    <undo index="1" exp="area" ref3D="1" dr="A$1:B$1048576" r="D30" sId="18"/>
    <undo index="1" exp="area" ref3D="1" dr="A$1:B$1048576" r="D29" sId="18"/>
    <undo index="1" exp="area" ref3D="1" dr="A$1:B$1048576" r="D28" sId="18"/>
    <undo index="1" exp="area" ref3D="1" dr="A$1:B$1048576" r="D27" sId="18"/>
    <undo index="1" exp="area" ref3D="1" dr="A$1:B$1048576" r="D26" sId="18"/>
    <undo index="1" exp="area" ref3D="1" dr="A$1:B$1048576" r="D25" sId="18"/>
    <undo index="1" exp="area" ref3D="1" dr="A$1:B$1048576" r="D24" sId="18"/>
    <undo index="1" exp="area" ref3D="1" dr="A$1:B$1048576" r="D23" sId="18"/>
    <undo index="1" exp="area" ref3D="1" dr="A$1:B$1048576" r="D22" sId="18"/>
    <undo index="1" exp="area" ref3D="1" dr="A$1:B$1048576" r="D21" sId="18"/>
    <undo index="1" exp="area" ref3D="1" dr="A$1:B$1048576" r="D20" sId="18"/>
    <undo index="1" exp="area" ref3D="1" dr="A$1:B$1048576" r="D19" sId="18"/>
    <undo index="1" exp="area" ref3D="1" dr="A$1:B$1048576" r="D18" sId="18"/>
    <undo index="1" exp="area" ref3D="1" dr="A$1:B$1048576" r="D17" sId="18"/>
    <undo index="1" exp="area" ref3D="1" dr="A$1:B$1048576" r="D16" sId="18"/>
    <undo index="1" exp="area" ref3D="1" dr="A$1:B$1048576" r="D15" sId="18"/>
    <undo index="1" exp="area" ref3D="1" dr="A$1:B$1048576" r="D14" sId="18"/>
    <undo index="1" exp="area" ref3D="1" dr="A$1:B$1048576" r="D13" sId="18"/>
    <undo index="1" exp="area" ref3D="1" dr="A$1:B$1048576" r="D12" sId="18"/>
    <undo index="1" exp="area" ref3D="1" dr="A$1:B$1048576" r="D11" sId="18"/>
    <undo index="1" exp="area" ref3D="1" dr="A$1:B$1048576" r="D10" sId="18"/>
    <undo index="1" exp="area" ref3D="1" dr="A$1:B$1048576" r="D9" sId="18"/>
    <undo index="1" exp="area" ref3D="1" dr="A$1:B$1048576" r="D8" sId="18"/>
    <undo index="1" exp="area" ref3D="1" dr="A$1:B$1048576" r="D7" sId="18"/>
    <undo index="1" exp="area" ref3D="1" dr="A$1:B$1048576" r="D6" sId="18"/>
    <undo index="1" exp="area" ref3D="1" dr="A$1:B$1048576" r="D5" sId="18"/>
    <undo index="1" exp="area" ref3D="1" dr="A$1:B$1048576" r="D4" sId="18"/>
    <undo index="1" exp="area" ref3D="1" dr="A$1:B$1048576" r="D3" sId="18"/>
    <undo index="1" exp="area" ref3D="1" dr="A$1:B$1048576" r="D2" sId="18"/>
    <undo index="1" exp="area" ref3D="1" dr="A$1:B$1048576" r="D50" sId="17"/>
    <undo index="1" exp="area" ref3D="1" dr="A$1:B$1048576" r="D49" sId="17"/>
    <undo index="1" exp="area" ref3D="1" dr="A$1:B$1048576" r="D48" sId="17"/>
    <undo index="1" exp="area" ref3D="1" dr="A$1:B$1048576" r="D47" sId="17"/>
    <undo index="1" exp="area" ref3D="1" dr="A$1:B$1048576" r="D46" sId="17"/>
    <undo index="1" exp="area" ref3D="1" dr="A$1:B$1048576" r="D45" sId="17"/>
    <undo index="1" exp="area" ref3D="1" dr="A$1:B$1048576" r="D44" sId="17"/>
    <undo index="1" exp="area" ref3D="1" dr="A$1:B$1048576" r="D43" sId="17"/>
    <undo index="1" exp="area" ref3D="1" dr="A$1:B$1048576" r="D42" sId="17"/>
    <undo index="1" exp="area" ref3D="1" dr="A$1:B$1048576" r="D41" sId="17"/>
    <undo index="1" exp="area" ref3D="1" dr="A$1:B$1048576" r="D40" sId="17"/>
    <undo index="1" exp="area" ref3D="1" dr="A$1:B$1048576" r="D39" sId="17"/>
    <undo index="1" exp="area" ref3D="1" dr="A$1:B$1048576" r="D38" sId="17"/>
    <undo index="1" exp="area" ref3D="1" dr="A$1:B$1048576" r="D37" sId="17"/>
    <undo index="1" exp="area" ref3D="1" dr="A$1:B$1048576" r="D36" sId="17"/>
    <undo index="1" exp="area" ref3D="1" dr="A$1:B$1048576" r="D35" sId="17"/>
    <undo index="1" exp="area" ref3D="1" dr="A$1:B$1048576" r="D34" sId="17"/>
    <undo index="1" exp="area" ref3D="1" dr="A$1:B$1048576" r="D33" sId="17"/>
    <undo index="1" exp="area" ref3D="1" dr="A$1:B$1048576" r="D32" sId="17"/>
    <undo index="1" exp="area" ref3D="1" dr="A$1:B$1048576" r="D31" sId="17"/>
    <undo index="1" exp="area" ref3D="1" dr="A$1:B$1048576" r="D30" sId="17"/>
    <undo index="1" exp="area" ref3D="1" dr="A$1:B$1048576" r="D29" sId="17"/>
    <undo index="1" exp="area" ref3D="1" dr="A$1:B$1048576" r="D28" sId="17"/>
    <undo index="1" exp="area" ref3D="1" dr="A$1:B$1048576" r="D27" sId="17"/>
    <undo index="1" exp="area" ref3D="1" dr="A$1:B$1048576" r="D26" sId="17"/>
    <undo index="1" exp="area" ref3D="1" dr="A$1:B$1048576" r="D25" sId="17"/>
    <undo index="1" exp="area" ref3D="1" dr="A$1:B$1048576" r="D24" sId="17"/>
    <undo index="1" exp="area" ref3D="1" dr="A$1:B$1048576" r="D23" sId="17"/>
    <undo index="1" exp="area" ref3D="1" dr="A$1:B$1048576" r="D22" sId="17"/>
    <undo index="1" exp="area" ref3D="1" dr="A$1:B$1048576" r="D21" sId="17"/>
    <undo index="1" exp="area" ref3D="1" dr="A$1:B$1048576" r="D20" sId="17"/>
    <undo index="1" exp="area" ref3D="1" dr="A$1:B$1048576" r="D19" sId="17"/>
    <undo index="1" exp="area" ref3D="1" dr="A$1:B$1048576" r="D18" sId="17"/>
    <undo index="1" exp="area" ref3D="1" dr="A$1:B$1048576" r="D17" sId="17"/>
    <undo index="1" exp="area" ref3D="1" dr="A$1:B$1048576" r="D16" sId="17"/>
    <undo index="1" exp="area" ref3D="1" dr="A$1:B$1048576" r="D15" sId="17"/>
    <undo index="1" exp="area" ref3D="1" dr="A$1:B$1048576" r="D14" sId="17"/>
    <undo index="1" exp="area" ref3D="1" dr="A$1:B$1048576" r="D13" sId="17"/>
    <undo index="1" exp="area" ref3D="1" dr="A$1:B$1048576" r="D12" sId="17"/>
    <undo index="1" exp="area" ref3D="1" dr="A$1:B$1048576" r="D11" sId="17"/>
    <undo index="1" exp="area" ref3D="1" dr="A$1:B$1048576" r="D10" sId="17"/>
    <undo index="1" exp="area" ref3D="1" dr="A$1:B$1048576" r="D9" sId="17"/>
    <undo index="1" exp="area" ref3D="1" dr="A$1:B$1048576" r="D8" sId="17"/>
    <undo index="1" exp="area" ref3D="1" dr="A$1:B$1048576" r="D7" sId="17"/>
    <undo index="1" exp="area" ref3D="1" dr="A$1:B$1048576" r="D6" sId="17"/>
    <undo index="1" exp="area" ref3D="1" dr="A$1:B$1048576" r="D5" sId="17"/>
    <undo index="1" exp="area" ref3D="1" dr="A$1:B$1048576" r="D4" sId="17"/>
    <undo index="1" exp="area" ref3D="1" dr="A$1:B$1048576" r="D3" sId="17"/>
    <undo index="1" exp="area" ref3D="1" dr="A$1:B$1048576" r="D2" sId="17"/>
    <undo index="1" exp="area" ref3D="1" dr="A$1:B$1048576" r="D50" sId="16"/>
    <undo index="1" exp="area" ref3D="1" dr="A$1:B$1048576" r="D49" sId="16"/>
    <undo index="1" exp="area" ref3D="1" dr="A$1:B$1048576" r="D48" sId="16"/>
    <undo index="1" exp="area" ref3D="1" dr="A$1:B$1048576" r="D47" sId="16"/>
    <undo index="1" exp="area" ref3D="1" dr="A$1:B$1048576" r="D46" sId="16"/>
    <undo index="1" exp="area" ref3D="1" dr="A$1:B$1048576" r="D45" sId="16"/>
    <undo index="1" exp="area" ref3D="1" dr="A$1:B$1048576" r="D44" sId="16"/>
    <undo index="1" exp="area" ref3D="1" dr="A$1:B$1048576" r="D43" sId="16"/>
    <undo index="1" exp="area" ref3D="1" dr="A$1:B$1048576" r="D42" sId="16"/>
    <undo index="1" exp="area" ref3D="1" dr="A$1:B$1048576" r="D41" sId="16"/>
    <undo index="1" exp="area" ref3D="1" dr="A$1:B$1048576" r="D40" sId="16"/>
    <undo index="1" exp="area" ref3D="1" dr="A$1:B$1048576" r="D39" sId="16"/>
    <undo index="1" exp="area" ref3D="1" dr="A$1:B$1048576" r="D38" sId="16"/>
    <undo index="1" exp="area" ref3D="1" dr="A$1:B$1048576" r="D37" sId="16"/>
    <undo index="1" exp="area" ref3D="1" dr="A$1:B$1048576" r="D36" sId="16"/>
    <undo index="1" exp="area" ref3D="1" dr="A$1:B$1048576" r="D35" sId="16"/>
    <undo index="1" exp="area" ref3D="1" dr="A$1:B$1048576" r="D34" sId="16"/>
    <undo index="1" exp="area" ref3D="1" dr="A$1:B$1048576" r="D33" sId="16"/>
    <undo index="1" exp="area" ref3D="1" dr="A$1:B$1048576" r="D32" sId="16"/>
    <undo index="1" exp="area" ref3D="1" dr="A$1:B$1048576" r="D31" sId="16"/>
    <undo index="1" exp="area" ref3D="1" dr="A$1:B$1048576" r="D30" sId="16"/>
    <undo index="1" exp="area" ref3D="1" dr="A$1:B$1048576" r="D29" sId="16"/>
    <undo index="1" exp="area" ref3D="1" dr="A$1:B$1048576" r="D28" sId="16"/>
    <undo index="1" exp="area" ref3D="1" dr="A$1:B$1048576" r="D27" sId="16"/>
    <undo index="1" exp="area" ref3D="1" dr="A$1:B$1048576" r="D26" sId="16"/>
    <undo index="1" exp="area" ref3D="1" dr="A$1:B$1048576" r="D25" sId="16"/>
    <undo index="1" exp="area" ref3D="1" dr="A$1:B$1048576" r="D24" sId="16"/>
    <undo index="1" exp="area" ref3D="1" dr="A$1:B$1048576" r="D23" sId="16"/>
    <undo index="1" exp="area" ref3D="1" dr="A$1:B$1048576" r="D22" sId="16"/>
    <undo index="1" exp="area" ref3D="1" dr="A$1:B$1048576" r="D21" sId="16"/>
    <undo index="1" exp="area" ref3D="1" dr="A$1:B$1048576" r="D20" sId="16"/>
    <undo index="1" exp="area" ref3D="1" dr="A$1:B$1048576" r="D19" sId="16"/>
    <undo index="1" exp="area" ref3D="1" dr="A$1:B$1048576" r="D18" sId="16"/>
    <undo index="1" exp="area" ref3D="1" dr="A$1:B$1048576" r="D17" sId="16"/>
    <undo index="1" exp="area" ref3D="1" dr="A$1:B$1048576" r="D16" sId="16"/>
    <undo index="1" exp="area" ref3D="1" dr="A$1:B$1048576" r="D15" sId="16"/>
    <undo index="1" exp="area" ref3D="1" dr="A$1:B$1048576" r="D14" sId="16"/>
    <undo index="1" exp="area" ref3D="1" dr="A$1:B$1048576" r="D13" sId="16"/>
    <undo index="1" exp="area" ref3D="1" dr="A$1:B$1048576" r="D12" sId="16"/>
    <undo index="1" exp="area" ref3D="1" dr="A$1:B$1048576" r="D11" sId="16"/>
    <undo index="1" exp="area" ref3D="1" dr="A$1:B$1048576" r="D10" sId="16"/>
    <undo index="1" exp="area" ref3D="1" dr="A$1:B$1048576" r="D9" sId="16"/>
    <undo index="1" exp="area" ref3D="1" dr="A$1:B$1048576" r="D8" sId="16"/>
    <undo index="1" exp="area" ref3D="1" dr="A$1:B$1048576" r="D7" sId="16"/>
    <undo index="1" exp="area" ref3D="1" dr="A$1:B$1048576" r="D6" sId="16"/>
    <undo index="1" exp="area" ref3D="1" dr="A$1:B$1048576" r="D5" sId="16"/>
    <undo index="1" exp="area" ref3D="1" dr="A$1:B$1048576" r="D4" sId="16"/>
    <undo index="1" exp="area" ref3D="1" dr="A$1:B$1048576" r="D3" sId="16"/>
    <undo index="1" exp="area" ref3D="1" dr="A$1:B$1048576" r="D2" sId="16"/>
    <undo index="1" exp="area" ref3D="1" dr="A$1:B$1048576" r="D50" sId="15"/>
    <undo index="1" exp="area" ref3D="1" dr="A$1:B$1048576" r="D49" sId="15"/>
    <undo index="1" exp="area" ref3D="1" dr="A$1:B$1048576" r="D48" sId="15"/>
    <undo index="1" exp="area" ref3D="1" dr="A$1:B$1048576" r="D47" sId="15"/>
    <undo index="1" exp="area" ref3D="1" dr="A$1:B$1048576" r="D46" sId="15"/>
    <undo index="1" exp="area" ref3D="1" dr="A$1:B$1048576" r="D45" sId="15"/>
    <undo index="1" exp="area" ref3D="1" dr="A$1:B$1048576" r="D44" sId="15"/>
    <undo index="1" exp="area" ref3D="1" dr="A$1:B$1048576" r="D43" sId="15"/>
    <undo index="1" exp="area" ref3D="1" dr="A$1:B$1048576" r="D42" sId="15"/>
    <undo index="1" exp="area" ref3D="1" dr="A$1:B$1048576" r="D41" sId="15"/>
    <undo index="1" exp="area" ref3D="1" dr="A$1:B$1048576" r="D40" sId="15"/>
    <undo index="1" exp="area" ref3D="1" dr="A$1:B$1048576" r="D39" sId="15"/>
    <undo index="1" exp="area" ref3D="1" dr="A$1:B$1048576" r="D38" sId="15"/>
    <undo index="1" exp="area" ref3D="1" dr="A$1:B$1048576" r="D37" sId="15"/>
    <undo index="1" exp="area" ref3D="1" dr="A$1:B$1048576" r="D36" sId="15"/>
    <undo index="1" exp="area" ref3D="1" dr="A$1:B$1048576" r="D35" sId="15"/>
    <undo index="1" exp="area" ref3D="1" dr="A$1:B$1048576" r="D34" sId="15"/>
    <undo index="1" exp="area" ref3D="1" dr="A$1:B$1048576" r="D33" sId="15"/>
    <undo index="1" exp="area" ref3D="1" dr="A$1:B$1048576" r="D32" sId="15"/>
    <undo index="1" exp="area" ref3D="1" dr="A$1:B$1048576" r="D31" sId="15"/>
    <undo index="1" exp="area" ref3D="1" dr="A$1:B$1048576" r="D30" sId="15"/>
    <undo index="1" exp="area" ref3D="1" dr="A$1:B$1048576" r="D29" sId="15"/>
    <undo index="1" exp="area" ref3D="1" dr="A$1:B$1048576" r="D28" sId="15"/>
    <undo index="1" exp="area" ref3D="1" dr="A$1:B$1048576" r="D27" sId="15"/>
    <undo index="1" exp="area" ref3D="1" dr="A$1:B$1048576" r="D26" sId="15"/>
    <undo index="1" exp="area" ref3D="1" dr="A$1:B$1048576" r="D25" sId="15"/>
    <undo index="1" exp="area" ref3D="1" dr="A$1:B$1048576" r="D24" sId="15"/>
    <undo index="1" exp="area" ref3D="1" dr="A$1:B$1048576" r="D23" sId="15"/>
    <undo index="1" exp="area" ref3D="1" dr="A$1:B$1048576" r="D22" sId="15"/>
    <undo index="1" exp="area" ref3D="1" dr="A$1:B$1048576" r="D21" sId="15"/>
    <undo index="1" exp="area" ref3D="1" dr="A$1:B$1048576" r="D20" sId="15"/>
    <undo index="1" exp="area" ref3D="1" dr="A$1:B$1048576" r="D19" sId="15"/>
    <undo index="1" exp="area" ref3D="1" dr="A$1:B$1048576" r="D18" sId="15"/>
    <undo index="1" exp="area" ref3D="1" dr="A$1:B$1048576" r="D17" sId="15"/>
    <undo index="1" exp="area" ref3D="1" dr="A$1:B$1048576" r="D16" sId="15"/>
    <undo index="1" exp="area" ref3D="1" dr="A$1:B$1048576" r="D15" sId="15"/>
    <undo index="1" exp="area" ref3D="1" dr="A$1:B$1048576" r="D14" sId="15"/>
    <undo index="1" exp="area" ref3D="1" dr="A$1:B$1048576" r="D13" sId="15"/>
    <undo index="1" exp="area" ref3D="1" dr="A$1:B$1048576" r="D12" sId="15"/>
    <undo index="1" exp="area" ref3D="1" dr="A$1:B$1048576" r="D11" sId="15"/>
    <undo index="1" exp="area" ref3D="1" dr="A$1:B$1048576" r="D10" sId="15"/>
    <undo index="1" exp="area" ref3D="1" dr="A$1:B$1048576" r="D9" sId="15"/>
    <undo index="1" exp="area" ref3D="1" dr="A$1:B$1048576" r="D8" sId="15"/>
    <undo index="1" exp="area" ref3D="1" dr="A$1:B$1048576" r="D7" sId="15"/>
    <undo index="1" exp="area" ref3D="1" dr="A$1:B$1048576" r="D6" sId="15"/>
    <undo index="1" exp="area" ref3D="1" dr="A$1:B$1048576" r="D5" sId="15"/>
    <undo index="1" exp="area" ref3D="1" dr="A$1:B$1048576" r="D4" sId="15"/>
    <undo index="1" exp="area" ref3D="1" dr="A$1:B$1048576" r="D3" sId="15"/>
    <undo index="1" exp="area" ref3D="1" dr="A$1:B$1048576" r="D2" sId="15"/>
    <undo index="1" exp="area" ref3D="1" dr="A$1:B$1048576" r="D50" sId="14"/>
    <undo index="1" exp="area" ref3D="1" dr="A$1:B$1048576" r="D49" sId="14"/>
    <undo index="1" exp="area" ref3D="1" dr="A$1:B$1048576" r="D48" sId="14"/>
    <undo index="1" exp="area" ref3D="1" dr="A$1:B$1048576" r="D47" sId="14"/>
    <undo index="1" exp="area" ref3D="1" dr="A$1:B$1048576" r="D46" sId="14"/>
    <undo index="1" exp="area" ref3D="1" dr="A$1:B$1048576" r="D45" sId="14"/>
    <undo index="1" exp="area" ref3D="1" dr="A$1:B$1048576" r="D44" sId="14"/>
    <undo index="1" exp="area" ref3D="1" dr="A$1:B$1048576" r="D43" sId="14"/>
    <undo index="1" exp="area" ref3D="1" dr="A$1:B$1048576" r="D42" sId="14"/>
    <undo index="1" exp="area" ref3D="1" dr="A$1:B$1048576" r="D41" sId="14"/>
    <undo index="1" exp="area" ref3D="1" dr="A$1:B$1048576" r="D40" sId="14"/>
    <undo index="1" exp="area" ref3D="1" dr="A$1:B$1048576" r="D39" sId="14"/>
    <undo index="1" exp="area" ref3D="1" dr="A$1:B$1048576" r="D38" sId="14"/>
    <undo index="1" exp="area" ref3D="1" dr="A$1:B$1048576" r="D37" sId="14"/>
    <undo index="1" exp="area" ref3D="1" dr="A$1:B$1048576" r="D36" sId="14"/>
    <undo index="1" exp="area" ref3D="1" dr="A$1:B$1048576" r="D35" sId="14"/>
    <undo index="1" exp="area" ref3D="1" dr="A$1:B$1048576" r="D34" sId="14"/>
    <undo index="1" exp="area" ref3D="1" dr="A$1:B$1048576" r="D33" sId="14"/>
    <undo index="1" exp="area" ref3D="1" dr="A$1:B$1048576" r="D32" sId="14"/>
    <undo index="1" exp="area" ref3D="1" dr="A$1:B$1048576" r="D31" sId="14"/>
    <undo index="1" exp="area" ref3D="1" dr="A$1:B$1048576" r="D30" sId="14"/>
    <undo index="1" exp="area" ref3D="1" dr="A$1:B$1048576" r="D29" sId="14"/>
    <undo index="1" exp="area" ref3D="1" dr="A$1:B$1048576" r="D28" sId="14"/>
    <undo index="1" exp="area" ref3D="1" dr="A$1:B$1048576" r="D27" sId="14"/>
    <undo index="1" exp="area" ref3D="1" dr="A$1:B$1048576" r="D26" sId="14"/>
    <undo index="1" exp="area" ref3D="1" dr="A$1:B$1048576" r="D25" sId="14"/>
    <undo index="1" exp="area" ref3D="1" dr="A$1:B$1048576" r="D24" sId="14"/>
    <undo index="1" exp="area" ref3D="1" dr="A$1:B$1048576" r="D23" sId="14"/>
    <undo index="1" exp="area" ref3D="1" dr="A$1:B$1048576" r="D22" sId="14"/>
    <undo index="1" exp="area" ref3D="1" dr="A$1:B$1048576" r="D21" sId="14"/>
    <undo index="1" exp="area" ref3D="1" dr="A$1:B$1048576" r="D20" sId="14"/>
    <undo index="1" exp="area" ref3D="1" dr="A$1:B$1048576" r="D19" sId="14"/>
    <undo index="1" exp="area" ref3D="1" dr="A$1:B$1048576" r="D18" sId="14"/>
    <undo index="1" exp="area" ref3D="1" dr="A$1:B$1048576" r="D17" sId="14"/>
    <undo index="1" exp="area" ref3D="1" dr="A$1:B$1048576" r="D16" sId="14"/>
    <undo index="1" exp="area" ref3D="1" dr="A$1:B$1048576" r="D15" sId="14"/>
    <undo index="1" exp="area" ref3D="1" dr="A$1:B$1048576" r="D14" sId="14"/>
    <undo index="1" exp="area" ref3D="1" dr="A$1:B$1048576" r="D13" sId="14"/>
    <undo index="1" exp="area" ref3D="1" dr="A$1:B$1048576" r="D12" sId="14"/>
    <undo index="1" exp="area" ref3D="1" dr="A$1:B$1048576" r="D11" sId="14"/>
    <undo index="1" exp="area" ref3D="1" dr="A$1:B$1048576" r="D10" sId="14"/>
    <undo index="1" exp="area" ref3D="1" dr="A$1:B$1048576" r="D9" sId="14"/>
    <undo index="1" exp="area" ref3D="1" dr="A$1:B$1048576" r="D8" sId="14"/>
    <undo index="1" exp="area" ref3D="1" dr="A$1:B$1048576" r="D7" sId="14"/>
    <undo index="1" exp="area" ref3D="1" dr="A$1:B$1048576" r="D6" sId="14"/>
    <undo index="1" exp="area" ref3D="1" dr="A$1:B$1048576" r="D5" sId="14"/>
    <undo index="1" exp="area" ref3D="1" dr="A$1:B$1048576" r="D4" sId="14"/>
    <undo index="1" exp="area" ref3D="1" dr="A$1:B$1048576" r="D3" sId="14"/>
    <undo index="1" exp="area" ref3D="1" dr="A$1:B$1048576" r="D2" sId="14"/>
    <undo index="1" exp="area" ref3D="1" dr="A$1:B$1048576" r="D49" sId="12"/>
    <undo index="1" exp="area" ref3D="1" dr="A$1:B$1048576" r="D48" sId="12"/>
    <undo index="1" exp="area" ref3D="1" dr="A$1:B$1048576" r="D47" sId="12"/>
    <undo index="1" exp="area" ref3D="1" dr="A$1:B$1048576" r="D46" sId="12"/>
    <undo index="1" exp="area" ref3D="1" dr="A$1:B$1048576" r="D45" sId="12"/>
    <undo index="1" exp="area" ref3D="1" dr="A$1:B$1048576" r="D44" sId="12"/>
    <undo index="1" exp="area" ref3D="1" dr="A$1:B$1048576" r="D43" sId="12"/>
    <undo index="1" exp="area" ref3D="1" dr="A$1:B$1048576" r="D42" sId="12"/>
    <undo index="1" exp="area" ref3D="1" dr="A$1:B$1048576" r="D41" sId="12"/>
    <undo index="1" exp="area" ref3D="1" dr="A$1:B$1048576" r="D40" sId="12"/>
    <undo index="1" exp="area" ref3D="1" dr="A$1:B$1048576" r="D39" sId="12"/>
    <undo index="1" exp="area" ref3D="1" dr="A$1:B$1048576" r="D38" sId="12"/>
    <undo index="1" exp="area" ref3D="1" dr="A$1:B$1048576" r="D37" sId="12"/>
    <undo index="1" exp="area" ref3D="1" dr="A$1:B$1048576" r="D36" sId="12"/>
    <undo index="1" exp="area" ref3D="1" dr="A$1:B$1048576" r="D35" sId="12"/>
    <undo index="1" exp="area" ref3D="1" dr="A$1:B$1048576" r="D34" sId="12"/>
    <undo index="1" exp="area" ref3D="1" dr="A$1:B$1048576" r="D33" sId="12"/>
    <undo index="1" exp="area" ref3D="1" dr="A$1:B$1048576" r="D32" sId="12"/>
    <undo index="1" exp="area" ref3D="1" dr="A$1:B$1048576" r="D31" sId="12"/>
    <undo index="1" exp="area" ref3D="1" dr="A$1:B$1048576" r="D30" sId="12"/>
    <undo index="1" exp="area" ref3D="1" dr="A$1:B$1048576" r="D29" sId="12"/>
    <undo index="1" exp="area" ref3D="1" dr="A$1:B$1048576" r="D28" sId="12"/>
    <undo index="1" exp="area" ref3D="1" dr="A$1:B$1048576" r="D27" sId="12"/>
    <undo index="1" exp="area" ref3D="1" dr="A$1:B$1048576" r="D26" sId="12"/>
    <undo index="1" exp="area" ref3D="1" dr="A$1:B$1048576" r="D25" sId="12"/>
    <undo index="1" exp="area" ref3D="1" dr="A$1:B$1048576" r="D24" sId="12"/>
    <undo index="1" exp="area" ref3D="1" dr="A$1:B$1048576" r="D23" sId="12"/>
    <undo index="1" exp="area" ref3D="1" dr="A$1:B$1048576" r="D22" sId="12"/>
    <undo index="1" exp="area" ref3D="1" dr="A$1:B$1048576" r="D21" sId="12"/>
    <undo index="1" exp="area" ref3D="1" dr="A$1:B$1048576" r="D20" sId="12"/>
    <undo index="1" exp="area" ref3D="1" dr="A$1:B$1048576" r="D19" sId="12"/>
    <undo index="1" exp="area" ref3D="1" dr="A$1:B$1048576" r="D18" sId="12"/>
    <undo index="1" exp="area" ref3D="1" dr="A$1:B$1048576" r="D17" sId="12"/>
    <undo index="1" exp="area" ref3D="1" dr="A$1:B$1048576" r="D16" sId="12"/>
    <undo index="1" exp="area" ref3D="1" dr="A$1:B$1048576" r="D15" sId="12"/>
    <undo index="1" exp="area" ref3D="1" dr="A$1:B$1048576" r="D14" sId="12"/>
    <undo index="1" exp="area" ref3D="1" dr="A$1:B$1048576" r="D13" sId="12"/>
    <undo index="1" exp="area" ref3D="1" dr="A$1:B$1048576" r="D12" sId="12"/>
    <undo index="1" exp="area" ref3D="1" dr="A$1:B$1048576" r="D11" sId="12"/>
    <undo index="1" exp="area" ref3D="1" dr="A$1:B$1048576" r="D10" sId="12"/>
    <undo index="1" exp="area" ref3D="1" dr="A$1:B$1048576" r="D9" sId="12"/>
    <undo index="1" exp="area" ref3D="1" dr="A$1:B$1048576" r="D8" sId="12"/>
    <undo index="1" exp="area" ref3D="1" dr="A$1:B$1048576" r="D7" sId="12"/>
    <undo index="1" exp="area" ref3D="1" dr="A$1:B$1048576" r="D6" sId="12"/>
    <undo index="1" exp="area" ref3D="1" dr="A$1:B$1048576" r="D2" sId="12"/>
    <undo index="1" exp="area" ref3D="1" dr="A$1:B$1048576" r="D50" sId="11"/>
    <undo index="1" exp="area" ref3D="1" dr="A$1:B$1048576" r="D49" sId="11"/>
    <undo index="1" exp="area" ref3D="1" dr="A$1:B$1048576" r="D48" sId="11"/>
    <undo index="1" exp="area" ref3D="1" dr="A$1:B$1048576" r="D47" sId="11"/>
    <undo index="1" exp="area" ref3D="1" dr="A$1:B$1048576" r="D46" sId="11"/>
    <undo index="1" exp="area" ref3D="1" dr="A$1:B$1048576" r="D45" sId="11"/>
    <undo index="1" exp="area" ref3D="1" dr="A$1:B$1048576" r="D44" sId="11"/>
    <undo index="1" exp="area" ref3D="1" dr="A$1:B$1048576" r="D43" sId="11"/>
    <undo index="1" exp="area" ref3D="1" dr="A$1:B$1048576" r="D42" sId="11"/>
    <undo index="1" exp="area" ref3D="1" dr="A$1:B$1048576" r="D41" sId="11"/>
    <undo index="1" exp="area" ref3D="1" dr="A$1:B$1048576" r="D40" sId="11"/>
    <undo index="1" exp="area" ref3D="1" dr="A$1:B$1048576" r="D39" sId="11"/>
    <undo index="1" exp="area" ref3D="1" dr="A$1:B$1048576" r="D38" sId="11"/>
    <undo index="1" exp="area" ref3D="1" dr="A$1:B$1048576" r="D37" sId="11"/>
    <undo index="1" exp="area" ref3D="1" dr="A$1:B$1048576" r="D36" sId="11"/>
    <undo index="1" exp="area" ref3D="1" dr="A$1:B$1048576" r="D35" sId="11"/>
    <undo index="1" exp="area" ref3D="1" dr="A$1:B$1048576" r="D34" sId="11"/>
    <undo index="1" exp="area" ref3D="1" dr="A$1:B$1048576" r="D33" sId="11"/>
    <undo index="1" exp="area" ref3D="1" dr="A$1:B$1048576" r="D32" sId="11"/>
    <undo index="1" exp="area" ref3D="1" dr="A$1:B$1048576" r="D31" sId="11"/>
    <undo index="1" exp="area" ref3D="1" dr="A$1:B$1048576" r="D30" sId="11"/>
    <undo index="1" exp="area" ref3D="1" dr="A$1:B$1048576" r="D29" sId="11"/>
    <undo index="1" exp="area" ref3D="1" dr="A$1:B$1048576" r="D28" sId="11"/>
    <undo index="1" exp="area" ref3D="1" dr="A$1:B$1048576" r="D27" sId="11"/>
    <undo index="1" exp="area" ref3D="1" dr="A$1:B$1048576" r="D26" sId="11"/>
    <undo index="1" exp="area" ref3D="1" dr="A$1:B$1048576" r="D25" sId="11"/>
    <undo index="1" exp="area" ref3D="1" dr="A$1:B$1048576" r="D24" sId="11"/>
    <undo index="1" exp="area" ref3D="1" dr="A$1:B$1048576" r="D23" sId="11"/>
    <undo index="1" exp="area" ref3D="1" dr="A$1:B$1048576" r="D22" sId="11"/>
    <undo index="1" exp="area" ref3D="1" dr="A$1:B$1048576" r="D21" sId="11"/>
    <undo index="1" exp="area" ref3D="1" dr="A$1:B$1048576" r="D20" sId="11"/>
    <undo index="1" exp="area" ref3D="1" dr="A$1:B$1048576" r="D19" sId="11"/>
    <undo index="1" exp="area" ref3D="1" dr="A$1:B$1048576" r="D18" sId="11"/>
    <undo index="1" exp="area" ref3D="1" dr="A$1:B$1048576" r="D17" sId="11"/>
    <undo index="1" exp="area" ref3D="1" dr="A$1:B$1048576" r="D16" sId="11"/>
    <undo index="1" exp="area" ref3D="1" dr="A$1:B$1048576" r="D15" sId="11"/>
    <undo index="1" exp="area" ref3D="1" dr="A$1:B$1048576" r="D14" sId="11"/>
    <undo index="1" exp="area" ref3D="1" dr="A$1:B$1048576" r="D13" sId="11"/>
    <undo index="1" exp="area" ref3D="1" dr="A$1:B$1048576" r="D12" sId="11"/>
    <undo index="1" exp="area" ref3D="1" dr="A$1:B$1048576" r="D11" sId="11"/>
    <undo index="1" exp="area" ref3D="1" dr="A$1:B$1048576" r="D10" sId="11"/>
    <undo index="1" exp="area" ref3D="1" dr="A$1:B$1048576" r="D9" sId="11"/>
    <undo index="1" exp="area" ref3D="1" dr="A$1:B$1048576" r="D8" sId="11"/>
    <undo index="1" exp="area" ref3D="1" dr="A$1:B$1048576" r="D7" sId="11"/>
    <undo index="1" exp="area" ref3D="1" dr="A$1:B$1048576" r="D6" sId="11"/>
    <undo index="1" exp="area" ref3D="1" dr="A$1:B$1048576" r="D5" sId="11"/>
    <undo index="1" exp="area" ref3D="1" dr="A$1:B$1048576" r="D4" sId="11"/>
    <undo index="1" exp="area" ref3D="1" dr="A$1:B$1048576" r="D3" sId="11"/>
    <undo index="1" exp="area" ref3D="1" dr="A$1:B$1048576" r="D2" sId="11"/>
    <undo index="1" exp="area" ref3D="1" dr="A$1:B$1048576" r="D50" sId="10"/>
    <undo index="1" exp="area" ref3D="1" dr="A$1:B$1048576" r="D49" sId="10"/>
    <undo index="1" exp="area" ref3D="1" dr="A$1:B$1048576" r="D48" sId="10"/>
    <undo index="1" exp="area" ref3D="1" dr="A$1:B$1048576" r="D47" sId="10"/>
    <undo index="1" exp="area" ref3D="1" dr="A$1:B$1048576" r="D46" sId="10"/>
    <undo index="1" exp="area" ref3D="1" dr="A$1:B$1048576" r="D45" sId="10"/>
    <undo index="1" exp="area" ref3D="1" dr="A$1:B$1048576" r="D44" sId="10"/>
    <undo index="1" exp="area" ref3D="1" dr="A$1:B$1048576" r="D43" sId="10"/>
    <undo index="1" exp="area" ref3D="1" dr="A$1:B$1048576" r="D42" sId="10"/>
    <undo index="1" exp="area" ref3D="1" dr="A$1:B$1048576" r="D41" sId="10"/>
    <undo index="1" exp="area" ref3D="1" dr="A$1:B$1048576" r="D40" sId="10"/>
    <undo index="1" exp="area" ref3D="1" dr="A$1:B$1048576" r="D39" sId="10"/>
    <undo index="1" exp="area" ref3D="1" dr="A$1:B$1048576" r="D38" sId="10"/>
    <undo index="1" exp="area" ref3D="1" dr="A$1:B$1048576" r="D37" sId="10"/>
    <undo index="1" exp="area" ref3D="1" dr="A$1:B$1048576" r="D36" sId="10"/>
    <undo index="1" exp="area" ref3D="1" dr="A$1:B$1048576" r="D35" sId="10"/>
    <undo index="1" exp="area" ref3D="1" dr="A$1:B$1048576" r="D34" sId="10"/>
    <undo index="1" exp="area" ref3D="1" dr="A$1:B$1048576" r="D33" sId="10"/>
    <undo index="1" exp="area" ref3D="1" dr="A$1:B$1048576" r="D32" sId="10"/>
    <undo index="1" exp="area" ref3D="1" dr="A$1:B$1048576" r="D31" sId="10"/>
    <undo index="1" exp="area" ref3D="1" dr="A$1:B$1048576" r="D30" sId="10"/>
    <undo index="1" exp="area" ref3D="1" dr="A$1:B$1048576" r="D29" sId="10"/>
    <undo index="1" exp="area" ref3D="1" dr="A$1:B$1048576" r="D28" sId="10"/>
    <undo index="1" exp="area" ref3D="1" dr="A$1:B$1048576" r="D27" sId="10"/>
    <undo index="1" exp="area" ref3D="1" dr="A$1:B$1048576" r="D26" sId="10"/>
    <undo index="1" exp="area" ref3D="1" dr="A$1:B$1048576" r="D25" sId="10"/>
    <undo index="1" exp="area" ref3D="1" dr="A$1:B$1048576" r="D24" sId="10"/>
    <undo index="1" exp="area" ref3D="1" dr="A$1:B$1048576" r="D23" sId="10"/>
    <undo index="1" exp="area" ref3D="1" dr="A$1:B$1048576" r="D22" sId="10"/>
    <undo index="1" exp="area" ref3D="1" dr="A$1:B$1048576" r="D21" sId="10"/>
    <undo index="1" exp="area" ref3D="1" dr="A$1:B$1048576" r="D20" sId="10"/>
    <undo index="1" exp="area" ref3D="1" dr="A$1:B$1048576" r="D19" sId="10"/>
    <undo index="1" exp="area" ref3D="1" dr="A$1:B$1048576" r="D18" sId="10"/>
    <undo index="1" exp="area" ref3D="1" dr="A$1:B$1048576" r="D17" sId="10"/>
    <undo index="1" exp="area" ref3D="1" dr="A$1:B$1048576" r="D16" sId="10"/>
    <undo index="1" exp="area" ref3D="1" dr="A$1:B$1048576" r="D15" sId="10"/>
    <undo index="1" exp="area" ref3D="1" dr="A$1:B$1048576" r="D14" sId="10"/>
    <undo index="1" exp="area" ref3D="1" dr="A$1:B$1048576" r="D13" sId="10"/>
    <undo index="1" exp="area" ref3D="1" dr="A$1:B$1048576" r="D12" sId="10"/>
    <undo index="1" exp="area" ref3D="1" dr="A$1:B$1048576" r="D11" sId="10"/>
    <undo index="1" exp="area" ref3D="1" dr="A$1:B$1048576" r="D10" sId="10"/>
    <undo index="1" exp="area" ref3D="1" dr="A$1:B$1048576" r="D9" sId="10"/>
    <undo index="1" exp="area" ref3D="1" dr="A$1:B$1048576" r="D8" sId="10"/>
    <undo index="1" exp="area" ref3D="1" dr="A$1:B$1048576" r="D7" sId="10"/>
    <undo index="1" exp="area" ref3D="1" dr="A$1:B$1048576" r="D6" sId="10"/>
    <undo index="1" exp="area" ref3D="1" dr="A$1:B$1048576" r="D5" sId="10"/>
    <undo index="1" exp="area" ref3D="1" dr="A$1:B$1048576" r="D4" sId="10"/>
    <undo index="1" exp="area" ref3D="1" dr="A$1:B$1048576" r="D3" sId="10"/>
    <undo index="1" exp="area" ref3D="1" dr="A$1:B$1048576" r="D2" sId="10"/>
    <undo index="1" exp="area" ref3D="1" dr="A$1:B$1048576" r="D49" sId="9"/>
    <undo index="1" exp="area" ref3D="1" dr="A$1:B$1048576" r="D48" sId="9"/>
    <undo index="1" exp="area" ref3D="1" dr="A$1:B$1048576" r="D47" sId="9"/>
    <undo index="1" exp="area" ref3D="1" dr="A$1:B$1048576" r="D46" sId="9"/>
    <undo index="1" exp="area" ref3D="1" dr="A$1:B$1048576" r="D45" sId="9"/>
    <undo index="1" exp="area" ref3D="1" dr="A$1:B$1048576" r="D44" sId="9"/>
    <undo index="1" exp="area" ref3D="1" dr="A$1:B$1048576" r="D43" sId="9"/>
    <undo index="1" exp="area" ref3D="1" dr="A$1:B$1048576" r="D42" sId="9"/>
    <undo index="1" exp="area" ref3D="1" dr="A$1:B$1048576" r="D41" sId="9"/>
    <undo index="1" exp="area" ref3D="1" dr="A$1:B$1048576" r="D40" sId="9"/>
    <undo index="1" exp="area" ref3D="1" dr="A$1:B$1048576" r="D39" sId="9"/>
    <undo index="1" exp="area" ref3D="1" dr="A$1:B$1048576" r="D38" sId="9"/>
    <undo index="1" exp="area" ref3D="1" dr="A$1:B$1048576" r="D37" sId="9"/>
    <undo index="1" exp="area" ref3D="1" dr="A$1:B$1048576" r="D36" sId="9"/>
    <undo index="1" exp="area" ref3D="1" dr="A$1:B$1048576" r="D35" sId="9"/>
    <undo index="1" exp="area" ref3D="1" dr="A$1:B$1048576" r="D34" sId="9"/>
    <undo index="1" exp="area" ref3D="1" dr="A$1:B$1048576" r="D33" sId="9"/>
    <undo index="1" exp="area" ref3D="1" dr="A$1:B$1048576" r="D32" sId="9"/>
    <undo index="1" exp="area" ref3D="1" dr="A$1:B$1048576" r="D31" sId="9"/>
    <undo index="1" exp="area" ref3D="1" dr="A$1:B$1048576" r="D30" sId="9"/>
    <undo index="1" exp="area" ref3D="1" dr="A$1:B$1048576" r="D29" sId="9"/>
    <undo index="1" exp="area" ref3D="1" dr="A$1:B$1048576" r="D28" sId="9"/>
    <undo index="1" exp="area" ref3D="1" dr="A$1:B$1048576" r="D27" sId="9"/>
    <undo index="1" exp="area" ref3D="1" dr="A$1:B$1048576" r="D26" sId="9"/>
    <undo index="1" exp="area" ref3D="1" dr="A$1:B$1048576" r="D25" sId="9"/>
    <undo index="1" exp="area" ref3D="1" dr="A$1:B$1048576" r="D24" sId="9"/>
    <undo index="1" exp="area" ref3D="1" dr="A$1:B$1048576" r="D23" sId="9"/>
    <undo index="1" exp="area" ref3D="1" dr="A$1:B$1048576" r="D22" sId="9"/>
    <undo index="1" exp="area" ref3D="1" dr="A$1:B$1048576" r="D21" sId="9"/>
    <undo index="1" exp="area" ref3D="1" dr="A$1:B$1048576" r="D20" sId="9"/>
    <undo index="1" exp="area" ref3D="1" dr="A$1:B$1048576" r="D19" sId="9"/>
    <undo index="1" exp="area" ref3D="1" dr="A$1:B$1048576" r="D18" sId="9"/>
    <undo index="1" exp="area" ref3D="1" dr="A$1:B$1048576" r="D17" sId="9"/>
    <undo index="1" exp="area" ref3D="1" dr="A$1:B$1048576" r="D16" sId="9"/>
    <undo index="1" exp="area" ref3D="1" dr="A$1:B$1048576" r="D15" sId="9"/>
    <undo index="1" exp="area" ref3D="1" dr="A$1:B$1048576" r="D14" sId="9"/>
    <undo index="1" exp="area" ref3D="1" dr="A$1:B$1048576" r="D13" sId="9"/>
    <undo index="1" exp="area" ref3D="1" dr="A$1:B$1048576" r="D12" sId="9"/>
    <undo index="1" exp="area" ref3D="1" dr="A$1:B$1048576" r="D11" sId="9"/>
    <undo index="1" exp="area" ref3D="1" dr="A$1:B$1048576" r="D10" sId="9"/>
    <undo index="1" exp="area" ref3D="1" dr="A$1:B$1048576" r="D9" sId="9"/>
    <undo index="1" exp="area" ref3D="1" dr="A$1:B$1048576" r="D8" sId="9"/>
    <undo index="1" exp="area" ref3D="1" dr="A$1:B$1048576" r="D7" sId="9"/>
    <undo index="1" exp="area" ref3D="1" dr="A$1:B$1048576" r="D6" sId="9"/>
    <undo index="1" exp="area" ref3D="1" dr="A$1:B$1048576" r="D5" sId="9"/>
    <undo index="1" exp="area" ref3D="1" dr="A$1:B$1048576" r="D4" sId="9"/>
    <undo index="1" exp="area" ref3D="1" dr="A$1:B$1048576" r="D3" sId="9"/>
    <undo index="1" exp="area" ref3D="1" dr="A$1:B$1048576" r="D2" sId="9"/>
    <undo index="1" exp="area" ref3D="1" dr="A$1:B$1048576" r="D50" sId="8"/>
    <undo index="1" exp="area" ref3D="1" dr="A$1:B$1048576" r="D49" sId="8"/>
    <undo index="1" exp="area" ref3D="1" dr="A$1:B$1048576" r="D48" sId="8"/>
    <undo index="1" exp="area" ref3D="1" dr="A$1:B$1048576" r="D47" sId="8"/>
    <undo index="1" exp="area" ref3D="1" dr="A$1:B$1048576" r="D46" sId="8"/>
    <undo index="1" exp="area" ref3D="1" dr="A$1:B$1048576" r="D45" sId="8"/>
    <undo index="1" exp="area" ref3D="1" dr="A$1:B$1048576" r="D44" sId="8"/>
    <undo index="1" exp="area" ref3D="1" dr="A$1:B$1048576" r="D43" sId="8"/>
    <undo index="1" exp="area" ref3D="1" dr="A$1:B$1048576" r="D42" sId="8"/>
    <undo index="1" exp="area" ref3D="1" dr="A$1:B$1048576" r="D41" sId="8"/>
    <undo index="1" exp="area" ref3D="1" dr="A$1:B$1048576" r="D40" sId="8"/>
    <undo index="1" exp="area" ref3D="1" dr="A$1:B$1048576" r="D39" sId="8"/>
    <undo index="1" exp="area" ref3D="1" dr="A$1:B$1048576" r="D38" sId="8"/>
    <undo index="1" exp="area" ref3D="1" dr="A$1:B$1048576" r="D37" sId="8"/>
    <undo index="1" exp="area" ref3D="1" dr="A$1:B$1048576" r="D36" sId="8"/>
    <undo index="1" exp="area" ref3D="1" dr="A$1:B$1048576" r="D35" sId="8"/>
    <undo index="1" exp="area" ref3D="1" dr="A$1:B$1048576" r="D34" sId="8"/>
    <undo index="1" exp="area" ref3D="1" dr="A$1:B$1048576" r="D33" sId="8"/>
    <undo index="1" exp="area" ref3D="1" dr="A$1:B$1048576" r="D32" sId="8"/>
    <undo index="1" exp="area" ref3D="1" dr="A$1:B$1048576" r="D31" sId="8"/>
    <undo index="1" exp="area" ref3D="1" dr="A$1:B$1048576" r="D30" sId="8"/>
    <undo index="1" exp="area" ref3D="1" dr="A$1:B$1048576" r="D29" sId="8"/>
    <undo index="1" exp="area" ref3D="1" dr="A$1:B$1048576" r="D28" sId="8"/>
    <undo index="1" exp="area" ref3D="1" dr="A$1:B$1048576" r="D27" sId="8"/>
    <undo index="1" exp="area" ref3D="1" dr="A$1:B$1048576" r="D26" sId="8"/>
    <undo index="1" exp="area" ref3D="1" dr="A$1:B$1048576" r="D25" sId="8"/>
    <undo index="1" exp="area" ref3D="1" dr="A$1:B$1048576" r="D24" sId="8"/>
    <undo index="1" exp="area" ref3D="1" dr="A$1:B$1048576" r="D23" sId="8"/>
    <undo index="1" exp="area" ref3D="1" dr="A$1:B$1048576" r="D22" sId="8"/>
    <undo index="1" exp="area" ref3D="1" dr="A$1:B$1048576" r="D21" sId="8"/>
    <undo index="1" exp="area" ref3D="1" dr="A$1:B$1048576" r="D20" sId="8"/>
    <undo index="1" exp="area" ref3D="1" dr="A$1:B$1048576" r="D19" sId="8"/>
    <undo index="1" exp="area" ref3D="1" dr="A$1:B$1048576" r="D18" sId="8"/>
    <undo index="1" exp="area" ref3D="1" dr="A$1:B$1048576" r="D17" sId="8"/>
    <undo index="1" exp="area" ref3D="1" dr="A$1:B$1048576" r="D16" sId="8"/>
    <undo index="1" exp="area" ref3D="1" dr="A$1:B$1048576" r="D15" sId="8"/>
    <undo index="1" exp="area" ref3D="1" dr="A$1:B$1048576" r="D14" sId="8"/>
    <undo index="1" exp="area" ref3D="1" dr="A$1:B$1048576" r="D13" sId="8"/>
    <undo index="1" exp="area" ref3D="1" dr="A$1:B$1048576" r="D12" sId="8"/>
    <undo index="1" exp="area" ref3D="1" dr="A$1:B$1048576" r="D11" sId="8"/>
    <undo index="1" exp="area" ref3D="1" dr="A$1:B$1048576" r="D10" sId="8"/>
    <undo index="1" exp="area" ref3D="1" dr="A$1:B$1048576" r="D9" sId="8"/>
    <undo index="1" exp="area" ref3D="1" dr="A$1:B$1048576" r="D8" sId="8"/>
    <undo index="1" exp="area" ref3D="1" dr="A$1:B$1048576" r="D7" sId="8"/>
    <undo index="1" exp="area" ref3D="1" dr="A$1:B$1048576" r="D6" sId="8"/>
    <undo index="1" exp="area" ref3D="1" dr="A$1:B$1048576" r="D5" sId="8"/>
    <undo index="1" exp="area" ref3D="1" dr="A$1:B$1048576" r="D4" sId="8"/>
    <undo index="1" exp="area" ref3D="1" dr="A$1:B$1048576" r="D3" sId="8"/>
    <undo index="1" exp="area" ref3D="1" dr="A$1:B$1048576" r="D2" sId="8"/>
    <undo index="1" exp="area" ref3D="1" dr="A$1:B$1048576" r="D50" sId="7"/>
    <undo index="1" exp="area" ref3D="1" dr="A$1:B$1048576" r="D49" sId="7"/>
    <undo index="1" exp="area" ref3D="1" dr="A$1:B$1048576" r="D48" sId="7"/>
    <undo index="1" exp="area" ref3D="1" dr="A$1:B$1048576" r="D47" sId="7"/>
    <undo index="1" exp="area" ref3D="1" dr="A$1:B$1048576" r="D46" sId="7"/>
    <undo index="1" exp="area" ref3D="1" dr="A$1:B$1048576" r="D45" sId="7"/>
    <undo index="1" exp="area" ref3D="1" dr="A$1:B$1048576" r="D44" sId="7"/>
    <undo index="1" exp="area" ref3D="1" dr="A$1:B$1048576" r="D43" sId="7"/>
    <undo index="1" exp="area" ref3D="1" dr="A$1:B$1048576" r="D42" sId="7"/>
    <undo index="1" exp="area" ref3D="1" dr="A$1:B$1048576" r="D41" sId="7"/>
    <undo index="1" exp="area" ref3D="1" dr="A$1:B$1048576" r="D40" sId="7"/>
    <undo index="1" exp="area" ref3D="1" dr="A$1:B$1048576" r="D39" sId="7"/>
    <undo index="1" exp="area" ref3D="1" dr="A$1:B$1048576" r="D38" sId="7"/>
    <undo index="1" exp="area" ref3D="1" dr="A$1:B$1048576" r="D37" sId="7"/>
    <undo index="1" exp="area" ref3D="1" dr="A$1:B$1048576" r="D36" sId="7"/>
    <undo index="1" exp="area" ref3D="1" dr="A$1:B$1048576" r="D35" sId="7"/>
    <undo index="1" exp="area" ref3D="1" dr="A$1:B$1048576" r="D34" sId="7"/>
    <undo index="1" exp="area" ref3D="1" dr="A$1:B$1048576" r="D33" sId="7"/>
    <undo index="1" exp="area" ref3D="1" dr="A$1:B$1048576" r="D32" sId="7"/>
    <undo index="1" exp="area" ref3D="1" dr="A$1:B$1048576" r="D31" sId="7"/>
    <undo index="1" exp="area" ref3D="1" dr="A$1:B$1048576" r="D30" sId="7"/>
    <undo index="1" exp="area" ref3D="1" dr="A$1:B$1048576" r="D29" sId="7"/>
    <undo index="1" exp="area" ref3D="1" dr="A$1:B$1048576" r="D28" sId="7"/>
    <undo index="1" exp="area" ref3D="1" dr="A$1:B$1048576" r="D27" sId="7"/>
    <undo index="1" exp="area" ref3D="1" dr="A$1:B$1048576" r="D26" sId="7"/>
    <undo index="1" exp="area" ref3D="1" dr="A$1:B$1048576" r="D25" sId="7"/>
    <undo index="1" exp="area" ref3D="1" dr="A$1:B$1048576" r="D24" sId="7"/>
    <undo index="1" exp="area" ref3D="1" dr="A$1:B$1048576" r="D23" sId="7"/>
    <undo index="1" exp="area" ref3D="1" dr="A$1:B$1048576" r="D22" sId="7"/>
    <undo index="1" exp="area" ref3D="1" dr="A$1:B$1048576" r="D21" sId="7"/>
    <undo index="1" exp="area" ref3D="1" dr="A$1:B$1048576" r="D20" sId="7"/>
    <undo index="1" exp="area" ref3D="1" dr="A$1:B$1048576" r="D19" sId="7"/>
    <undo index="1" exp="area" ref3D="1" dr="A$1:B$1048576" r="D18" sId="7"/>
    <undo index="1" exp="area" ref3D="1" dr="A$1:B$1048576" r="D17" sId="7"/>
    <undo index="1" exp="area" ref3D="1" dr="A$1:B$1048576" r="D16" sId="7"/>
    <undo index="1" exp="area" ref3D="1" dr="A$1:B$1048576" r="D15" sId="7"/>
    <undo index="1" exp="area" ref3D="1" dr="A$1:B$1048576" r="D14" sId="7"/>
    <undo index="1" exp="area" ref3D="1" dr="A$1:B$1048576" r="D13" sId="7"/>
    <undo index="1" exp="area" ref3D="1" dr="A$1:B$1048576" r="D12" sId="7"/>
    <undo index="1" exp="area" ref3D="1" dr="A$1:B$1048576" r="D11" sId="7"/>
    <undo index="1" exp="area" ref3D="1" dr="A$1:B$1048576" r="D10" sId="7"/>
    <undo index="1" exp="area" ref3D="1" dr="A$1:B$1048576" r="D9" sId="7"/>
    <undo index="1" exp="area" ref3D="1" dr="A$1:B$1048576" r="D8" sId="7"/>
    <undo index="1" exp="area" ref3D="1" dr="A$1:B$1048576" r="D7" sId="7"/>
    <undo index="1" exp="area" ref3D="1" dr="A$1:B$1048576" r="D6" sId="7"/>
    <undo index="1" exp="area" ref3D="1" dr="A$1:B$1048576" r="D5" sId="7"/>
    <undo index="1" exp="area" ref3D="1" dr="A$1:B$1048576" r="D4" sId="7"/>
    <undo index="1" exp="area" ref3D="1" dr="A$1:B$1048576" r="D3" sId="7"/>
    <undo index="1" exp="area" ref3D="1" dr="A$1:B$1048576" r="D2" sId="7"/>
    <undo index="1" exp="area" ref3D="1" dr="A$1:B$1048576" r="D50" sId="6"/>
    <undo index="1" exp="area" ref3D="1" dr="A$1:B$1048576" r="D49" sId="6"/>
    <undo index="1" exp="area" ref3D="1" dr="A$1:B$1048576" r="D48" sId="6"/>
    <undo index="1" exp="area" ref3D="1" dr="A$1:B$1048576" r="D47" sId="6"/>
    <undo index="1" exp="area" ref3D="1" dr="A$1:B$1048576" r="D46" sId="6"/>
    <undo index="1" exp="area" ref3D="1" dr="A$1:B$1048576" r="D45" sId="6"/>
    <undo index="1" exp="area" ref3D="1" dr="A$1:B$1048576" r="D44" sId="6"/>
    <undo index="1" exp="area" ref3D="1" dr="A$1:B$1048576" r="D43" sId="6"/>
    <undo index="1" exp="area" ref3D="1" dr="A$1:B$1048576" r="D42" sId="6"/>
    <undo index="1" exp="area" ref3D="1" dr="A$1:B$1048576" r="D41" sId="6"/>
    <undo index="1" exp="area" ref3D="1" dr="A$1:B$1048576" r="D40" sId="6"/>
    <undo index="1" exp="area" ref3D="1" dr="A$1:B$1048576" r="D39" sId="6"/>
    <undo index="1" exp="area" ref3D="1" dr="A$1:B$1048576" r="D38" sId="6"/>
    <undo index="1" exp="area" ref3D="1" dr="A$1:B$1048576" r="D37" sId="6"/>
    <undo index="1" exp="area" ref3D="1" dr="A$1:B$1048576" r="D36" sId="6"/>
    <undo index="1" exp="area" ref3D="1" dr="A$1:B$1048576" r="D35" sId="6"/>
    <undo index="1" exp="area" ref3D="1" dr="A$1:B$1048576" r="D34" sId="6"/>
    <undo index="1" exp="area" ref3D="1" dr="A$1:B$1048576" r="D33" sId="6"/>
    <undo index="1" exp="area" ref3D="1" dr="A$1:B$1048576" r="D32" sId="6"/>
    <undo index="1" exp="area" ref3D="1" dr="A$1:B$1048576" r="D31" sId="6"/>
    <undo index="1" exp="area" ref3D="1" dr="A$1:B$1048576" r="D30" sId="6"/>
    <undo index="1" exp="area" ref3D="1" dr="A$1:B$1048576" r="D29" sId="6"/>
    <undo index="1" exp="area" ref3D="1" dr="A$1:B$1048576" r="D28" sId="6"/>
    <undo index="1" exp="area" ref3D="1" dr="A$1:B$1048576" r="D27" sId="6"/>
    <undo index="1" exp="area" ref3D="1" dr="A$1:B$1048576" r="D26" sId="6"/>
    <undo index="1" exp="area" ref3D="1" dr="A$1:B$1048576" r="D25" sId="6"/>
    <undo index="1" exp="area" ref3D="1" dr="A$1:B$1048576" r="D24" sId="6"/>
    <undo index="1" exp="area" ref3D="1" dr="A$1:B$1048576" r="D23" sId="6"/>
    <undo index="1" exp="area" ref3D="1" dr="A$1:B$1048576" r="D22" sId="6"/>
    <undo index="1" exp="area" ref3D="1" dr="A$1:B$1048576" r="D21" sId="6"/>
    <undo index="1" exp="area" ref3D="1" dr="A$1:B$1048576" r="D20" sId="6"/>
    <undo index="1" exp="area" ref3D="1" dr="A$1:B$1048576" r="D19" sId="6"/>
    <undo index="1" exp="area" ref3D="1" dr="A$1:B$1048576" r="D18" sId="6"/>
    <undo index="1" exp="area" ref3D="1" dr="A$1:B$1048576" r="D17" sId="6"/>
    <undo index="1" exp="area" ref3D="1" dr="A$1:B$1048576" r="D16" sId="6"/>
    <undo index="1" exp="area" ref3D="1" dr="A$1:B$1048576" r="D15" sId="6"/>
    <undo index="1" exp="area" ref3D="1" dr="A$1:B$1048576" r="D14" sId="6"/>
    <undo index="1" exp="area" ref3D="1" dr="A$1:B$1048576" r="D13" sId="6"/>
    <undo index="1" exp="area" ref3D="1" dr="A$1:B$1048576" r="D12" sId="6"/>
    <undo index="1" exp="area" ref3D="1" dr="A$1:B$1048576" r="D11" sId="6"/>
    <undo index="1" exp="area" ref3D="1" dr="A$1:B$1048576" r="D10" sId="6"/>
    <undo index="1" exp="area" ref3D="1" dr="A$1:B$1048576" r="D9" sId="6"/>
    <undo index="1" exp="area" ref3D="1" dr="A$1:B$1048576" r="D8" sId="6"/>
    <undo index="1" exp="area" ref3D="1" dr="A$1:B$1048576" r="D7" sId="6"/>
    <undo index="1" exp="area" ref3D="1" dr="A$1:B$1048576" r="D6" sId="6"/>
    <undo index="1" exp="area" ref3D="1" dr="A$1:B$1048576" r="D5" sId="6"/>
    <undo index="1" exp="area" ref3D="1" dr="A$1:B$1048576" r="D4" sId="6"/>
    <undo index="1" exp="area" ref3D="1" dr="A$1:B$1048576" r="D3" sId="6"/>
    <undo index="1" exp="area" ref3D="1" dr="A$1:B$1048576" r="D2" sId="6"/>
    <undo index="1" exp="area" ref3D="1" dr="A$1:B$1048576" r="D50" sId="5"/>
    <undo index="1" exp="area" ref3D="1" dr="A$1:B$1048576" r="D49" sId="5"/>
    <undo index="1" exp="area" ref3D="1" dr="A$1:B$1048576" r="D48" sId="5"/>
    <undo index="1" exp="area" ref3D="1" dr="A$1:B$1048576" r="D47" sId="5"/>
    <undo index="1" exp="area" ref3D="1" dr="A$1:B$1048576" r="D46" sId="5"/>
    <undo index="1" exp="area" ref3D="1" dr="A$1:B$1048576" r="D45" sId="5"/>
    <undo index="1" exp="area" ref3D="1" dr="A$1:B$1048576" r="D44" sId="5"/>
    <undo index="1" exp="area" ref3D="1" dr="A$1:B$1048576" r="D43" sId="5"/>
    <undo index="1" exp="area" ref3D="1" dr="A$1:B$1048576" r="D42" sId="5"/>
    <undo index="1" exp="area" ref3D="1" dr="A$1:B$1048576" r="D41" sId="5"/>
    <undo index="1" exp="area" ref3D="1" dr="A$1:B$1048576" r="D40" sId="5"/>
    <undo index="1" exp="area" ref3D="1" dr="A$1:B$1048576" r="D39" sId="5"/>
    <undo index="1" exp="area" ref3D="1" dr="A$1:B$1048576" r="D38" sId="5"/>
    <undo index="1" exp="area" ref3D="1" dr="A$1:B$1048576" r="D37" sId="5"/>
    <undo index="1" exp="area" ref3D="1" dr="A$1:B$1048576" r="D36" sId="5"/>
    <undo index="1" exp="area" ref3D="1" dr="A$1:B$1048576" r="D35" sId="5"/>
    <undo index="1" exp="area" ref3D="1" dr="A$1:B$1048576" r="D34" sId="5"/>
    <undo index="1" exp="area" ref3D="1" dr="A$1:B$1048576" r="D33" sId="5"/>
    <undo index="1" exp="area" ref3D="1" dr="A$1:B$1048576" r="D32" sId="5"/>
    <undo index="1" exp="area" ref3D="1" dr="A$1:B$1048576" r="D31" sId="5"/>
    <undo index="1" exp="area" ref3D="1" dr="A$1:B$1048576" r="D30" sId="5"/>
    <undo index="1" exp="area" ref3D="1" dr="A$1:B$1048576" r="D29" sId="5"/>
    <undo index="1" exp="area" ref3D="1" dr="A$1:B$1048576" r="D28" sId="5"/>
    <undo index="1" exp="area" ref3D="1" dr="A$1:B$1048576" r="D27" sId="5"/>
    <undo index="1" exp="area" ref3D="1" dr="A$1:B$1048576" r="D26" sId="5"/>
    <undo index="1" exp="area" ref3D="1" dr="A$1:B$1048576" r="D25" sId="5"/>
    <undo index="1" exp="area" ref3D="1" dr="A$1:B$1048576" r="D24" sId="5"/>
    <undo index="1" exp="area" ref3D="1" dr="A$1:B$1048576" r="D23" sId="5"/>
    <undo index="1" exp="area" ref3D="1" dr="A$1:B$1048576" r="D22" sId="5"/>
    <undo index="1" exp="area" ref3D="1" dr="A$1:B$1048576" r="D21" sId="5"/>
    <undo index="1" exp="area" ref3D="1" dr="A$1:B$1048576" r="D20" sId="5"/>
    <undo index="1" exp="area" ref3D="1" dr="A$1:B$1048576" r="D19" sId="5"/>
    <undo index="1" exp="area" ref3D="1" dr="A$1:B$1048576" r="D18" sId="5"/>
    <undo index="1" exp="area" ref3D="1" dr="A$1:B$1048576" r="D17" sId="5"/>
    <undo index="1" exp="area" ref3D="1" dr="A$1:B$1048576" r="D16" sId="5"/>
    <undo index="1" exp="area" ref3D="1" dr="A$1:B$1048576" r="D15" sId="5"/>
    <undo index="1" exp="area" ref3D="1" dr="A$1:B$1048576" r="D14" sId="5"/>
    <undo index="1" exp="area" ref3D="1" dr="A$1:B$1048576" r="D13" sId="5"/>
    <undo index="1" exp="area" ref3D="1" dr="A$1:B$1048576" r="D12" sId="5"/>
    <undo index="1" exp="area" ref3D="1" dr="A$1:B$1048576" r="D11" sId="5"/>
    <undo index="1" exp="area" ref3D="1" dr="A$1:B$1048576" r="D10" sId="5"/>
    <undo index="1" exp="area" ref3D="1" dr="A$1:B$1048576" r="D9" sId="5"/>
    <undo index="1" exp="area" ref3D="1" dr="A$1:B$1048576" r="D8" sId="5"/>
    <undo index="1" exp="area" ref3D="1" dr="A$1:B$1048576" r="D7" sId="5"/>
    <undo index="1" exp="area" ref3D="1" dr="A$1:B$1048576" r="D6" sId="5"/>
    <undo index="1" exp="area" ref3D="1" dr="A$1:B$1048576" r="D5" sId="5"/>
    <undo index="1" exp="area" ref3D="1" dr="A$1:B$1048576" r="D4" sId="5"/>
    <undo index="1" exp="area" ref3D="1" dr="A$1:B$1048576" r="D3" sId="5"/>
    <undo index="1" exp="area" ref3D="1" dr="A$1:B$1048576" r="D2" sId="5"/>
    <undo index="1" exp="area" ref3D="1" dr="A$1:B$1048576" r="D50" sId="4"/>
    <undo index="1" exp="area" ref3D="1" dr="A$1:B$1048576" r="D49" sId="4"/>
    <undo index="1" exp="area" ref3D="1" dr="A$1:B$1048576" r="D48" sId="4"/>
    <undo index="1" exp="area" ref3D="1" dr="A$1:B$1048576" r="D47" sId="4"/>
    <undo index="1" exp="area" ref3D="1" dr="A$1:B$1048576" r="D46" sId="4"/>
    <undo index="1" exp="area" ref3D="1" dr="A$1:B$1048576" r="D45" sId="4"/>
    <undo index="1" exp="area" ref3D="1" dr="A$1:B$1048576" r="D44" sId="4"/>
    <undo index="1" exp="area" ref3D="1" dr="A$1:B$1048576" r="D43" sId="4"/>
    <undo index="1" exp="area" ref3D="1" dr="A$1:B$1048576" r="D42" sId="4"/>
    <undo index="1" exp="area" ref3D="1" dr="A$1:B$1048576" r="D41" sId="4"/>
    <undo index="1" exp="area" ref3D="1" dr="A$1:B$1048576" r="D40" sId="4"/>
    <undo index="1" exp="area" ref3D="1" dr="A$1:B$1048576" r="D39" sId="4"/>
    <undo index="1" exp="area" ref3D="1" dr="A$1:B$1048576" r="D38" sId="4"/>
    <undo index="1" exp="area" ref3D="1" dr="A$1:B$1048576" r="D37" sId="4"/>
    <undo index="1" exp="area" ref3D="1" dr="A$1:B$1048576" r="D36" sId="4"/>
    <undo index="1" exp="area" ref3D="1" dr="A$1:B$1048576" r="D35" sId="4"/>
    <undo index="1" exp="area" ref3D="1" dr="A$1:B$1048576" r="D34" sId="4"/>
    <undo index="1" exp="area" ref3D="1" dr="A$1:B$1048576" r="D33" sId="4"/>
    <undo index="1" exp="area" ref3D="1" dr="A$1:B$1048576" r="D32" sId="4"/>
    <undo index="1" exp="area" ref3D="1" dr="A$1:B$1048576" r="D31" sId="4"/>
    <undo index="1" exp="area" ref3D="1" dr="A$1:B$1048576" r="D30" sId="4"/>
    <undo index="1" exp="area" ref3D="1" dr="A$1:B$1048576" r="D29" sId="4"/>
    <undo index="1" exp="area" ref3D="1" dr="A$1:B$1048576" r="D28" sId="4"/>
    <undo index="1" exp="area" ref3D="1" dr="A$1:B$1048576" r="D27" sId="4"/>
    <undo index="1" exp="area" ref3D="1" dr="A$1:B$1048576" r="D26" sId="4"/>
    <undo index="1" exp="area" ref3D="1" dr="A$1:B$1048576" r="D25" sId="4"/>
    <undo index="1" exp="area" ref3D="1" dr="A$1:B$1048576" r="D24" sId="4"/>
    <undo index="1" exp="area" ref3D="1" dr="A$1:B$1048576" r="D23" sId="4"/>
    <undo index="1" exp="area" ref3D="1" dr="A$1:B$1048576" r="D22" sId="4"/>
    <undo index="1" exp="area" ref3D="1" dr="A$1:B$1048576" r="D21" sId="4"/>
    <undo index="1" exp="area" ref3D="1" dr="A$1:B$1048576" r="D20" sId="4"/>
    <undo index="1" exp="area" ref3D="1" dr="A$1:B$1048576" r="D19" sId="4"/>
    <undo index="1" exp="area" ref3D="1" dr="A$1:B$1048576" r="D18" sId="4"/>
    <undo index="1" exp="area" ref3D="1" dr="A$1:B$1048576" r="D17" sId="4"/>
    <undo index="1" exp="area" ref3D="1" dr="A$1:B$1048576" r="D16" sId="4"/>
    <undo index="1" exp="area" ref3D="1" dr="A$1:B$1048576" r="D15" sId="4"/>
    <undo index="1" exp="area" ref3D="1" dr="A$1:B$1048576" r="D14" sId="4"/>
    <undo index="1" exp="area" ref3D="1" dr="A$1:B$1048576" r="D13" sId="4"/>
    <undo index="1" exp="area" ref3D="1" dr="A$1:B$1048576" r="D12" sId="4"/>
    <undo index="1" exp="area" ref3D="1" dr="A$1:B$1048576" r="D11" sId="4"/>
    <undo index="1" exp="area" ref3D="1" dr="A$1:B$1048576" r="D10" sId="4"/>
    <undo index="1" exp="area" ref3D="1" dr="A$1:B$1048576" r="D9" sId="4"/>
    <undo index="1" exp="area" ref3D="1" dr="A$1:B$1048576" r="D8" sId="4"/>
    <undo index="1" exp="area" ref3D="1" dr="A$1:B$1048576" r="D7" sId="4"/>
    <undo index="1" exp="area" ref3D="1" dr="A$1:B$1048576" r="D6" sId="4"/>
    <undo index="1" exp="area" ref3D="1" dr="A$1:B$1048576" r="D5" sId="4"/>
    <undo index="1" exp="area" ref3D="1" dr="A$1:B$1048576" r="D4" sId="4"/>
    <undo index="1" exp="area" ref3D="1" dr="A$1:B$1048576" r="D3" sId="4"/>
    <undo index="1" exp="area" ref3D="1" dr="A$1:B$1048576" r="D2" sId="4"/>
    <undo index="1" exp="area" ref3D="1" dr="A$1:B$1048576" r="D46" sId="2"/>
    <undo index="1" exp="area" ref3D="1" dr="A$1:B$1048576" r="D45" sId="2"/>
    <undo index="1" exp="area" ref3D="1" dr="A$1:B$1048576" r="D44" sId="2"/>
    <undo index="1" exp="area" ref3D="1" dr="A$1:B$1048576" r="D43" sId="2"/>
    <undo index="1" exp="area" ref3D="1" dr="A$1:B$1048576" r="D42" sId="2"/>
    <undo index="1" exp="area" ref3D="1" dr="A$1:B$1048576" r="D41" sId="2"/>
    <undo index="1" exp="area" ref3D="1" dr="A$1:B$1048576" r="D40" sId="2"/>
    <undo index="1" exp="area" ref3D="1" dr="A$1:B$1048576" r="D39" sId="2"/>
    <undo index="1" exp="area" ref3D="1" dr="A$1:B$1048576" r="D38" sId="2"/>
    <undo index="1" exp="area" ref3D="1" dr="A$1:B$1048576" r="D37" sId="2"/>
    <undo index="1" exp="area" ref3D="1" dr="A$1:B$1048576" r="D36" sId="2"/>
    <undo index="1" exp="area" ref3D="1" dr="A$1:B$1048576" r="D35" sId="2"/>
    <undo index="1" exp="area" ref3D="1" dr="A$1:B$1048576" r="D34" sId="2"/>
    <undo index="1" exp="area" ref3D="1" dr="A$1:B$1048576" r="D33" sId="2"/>
    <undo index="1" exp="area" ref3D="1" dr="A$1:B$1048576" r="D32" sId="2"/>
    <undo index="1" exp="area" ref3D="1" dr="A$1:B$1048576" r="D31" sId="2"/>
    <undo index="1" exp="area" ref3D="1" dr="A$1:B$1048576" r="D30" sId="2"/>
    <undo index="1" exp="area" ref3D="1" dr="A$1:B$1048576" r="D29" sId="2"/>
    <undo index="1" exp="area" ref3D="1" dr="A$1:B$1048576" r="D28" sId="2"/>
    <undo index="1" exp="area" ref3D="1" dr="A$1:B$1048576" r="D27" sId="2"/>
    <undo index="1" exp="area" ref3D="1" dr="A$1:B$1048576" r="D26" sId="2"/>
    <undo index="1" exp="area" ref3D="1" dr="A$1:B$1048576" r="D25" sId="2"/>
    <undo index="1" exp="area" ref3D="1" dr="A$1:B$1048576" r="D24" sId="2"/>
    <undo index="1" exp="area" ref3D="1" dr="A$1:B$1048576" r="D23" sId="2"/>
    <undo index="1" exp="area" ref3D="1" dr="A$1:B$1048576" r="D22" sId="2"/>
    <undo index="1" exp="area" ref3D="1" dr="A$1:B$1048576" r="D21" sId="2"/>
    <undo index="1" exp="area" ref3D="1" dr="A$1:B$1048576" r="D20" sId="2"/>
    <undo index="1" exp="area" ref3D="1" dr="A$1:B$1048576" r="D19" sId="2"/>
    <undo index="1" exp="area" ref3D="1" dr="A$1:B$1048576" r="D18" sId="2"/>
    <undo index="1" exp="area" ref3D="1" dr="A$1:B$1048576" r="D17" sId="2"/>
    <undo index="1" exp="area" ref3D="1" dr="A$1:B$1048576" r="D16" sId="2"/>
    <undo index="1" exp="area" ref3D="1" dr="A$1:B$1048576" r="D15" sId="2"/>
    <undo index="1" exp="area" ref3D="1" dr="A$1:B$1048576" r="D14" sId="2"/>
    <undo index="1" exp="area" ref3D="1" dr="A$1:B$1048576" r="D13" sId="2"/>
    <undo index="1" exp="area" ref3D="1" dr="A$1:B$1048576" r="D12" sId="2"/>
    <undo index="1" exp="area" ref3D="1" dr="A$1:B$1048576" r="D11" sId="2"/>
    <undo index="1" exp="area" ref3D="1" dr="A$1:B$1048576" r="D10" sId="2"/>
    <undo index="1" exp="area" ref3D="1" dr="A$1:B$1048576" r="D9" sId="2"/>
    <undo index="1" exp="area" ref3D="1" dr="A$1:B$1048576" r="D8" sId="2"/>
    <undo index="1" exp="area" ref3D="1" dr="A$1:B$1048576" r="D7" sId="2"/>
    <undo index="1" exp="area" ref3D="1" dr="A$1:B$1048576" r="D6" sId="2"/>
    <undo index="1" exp="area" ref3D="1" dr="A$1:B$1048576" r="D5" sId="2"/>
    <undo index="1" exp="area" ref3D="1" dr="A$1:B$1048576" r="D4" sId="2"/>
    <undo index="1" exp="area" ref3D="1" dr="A$1:B$1048576" r="D3" sId="2"/>
    <undo index="1" exp="area" ref3D="1" dr="A$1:B$1048576" r="D2" sId="2"/>
  </rrc>
  <rcc rId="484" sId="3">
    <nc r="A106" t="inlineStr">
      <is>
        <t>FDS (Frontline Documents System)</t>
      </is>
    </nc>
  </rcc>
  <rcc rId="485" sId="3">
    <nc r="B106" t="inlineStr">
      <is>
        <t>-</t>
      </is>
    </nc>
  </rcc>
  <rcv guid="{66CAE2B0-CA34-4D48-8FCF-9688A7FE8DD5}" action="delete"/>
  <rcv guid="{66CAE2B0-CA34-4D48-8FCF-9688A7FE8DD5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6" sId="21" ref="A2:XFD2" action="deleteRow">
    <rfmt sheetId="21" xfDxf="1" sqref="A2:XFD2" start="0" length="0"/>
    <rcc rId="0" sId="21" dxf="1">
      <nc r="A2" t="inlineStr">
        <is>
          <t>19. Сумський НДЕКЦ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1" sqref="B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1" dxf="1">
      <nc r="C2" t="inlineStr">
        <is>
          <t>Adobe InDesign CS2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1" dxf="1">
      <nc r="D2">
        <f>IFERROR(VLOOKUP(C2,Список1!A:B,2,FALSE),"")</f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1" sqref="E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1" sqref="F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1" sqref="G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1" dxf="1">
      <nc r="H2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1" dxf="1" numFmtId="19">
      <nc r="I2">
        <v>44154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1" dxf="1" numFmtId="19">
      <nc r="J2">
        <v>44920</v>
      </nc>
      <ndxf>
        <numFmt numFmtId="19" formatCode="dd/mm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1" sqref="K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1" sqref="L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1" dxf="1">
      <nc r="M2">
        <v>5025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1" dxf="1">
      <nc r="N2">
        <v>1050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1" dxf="1">
      <nc r="O2" t="inlineStr">
        <is>
          <t>ПРОБА!</t>
        </is>
      </nc>
      <ndxf>
        <font>
          <sz val="11"/>
          <color rgb="FFFF0000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87" sId="21">
    <nc r="A2" t="inlineStr">
      <is>
        <t>19. Сумський НДЕКЦ</t>
      </is>
    </nc>
  </rcc>
  <rcc rId="488" sId="21">
    <nc r="C2" t="inlineStr">
      <is>
        <t>Adobe InDesign CS2</t>
      </is>
    </nc>
  </rcc>
  <rcc rId="489" sId="21" odxf="1" dxf="1">
    <oc r="D2">
      <f>IFERROR(VLOOKUP(C2,Список1!A:B,2,FALSE),"")</f>
    </oc>
    <nc r="D2">
      <f>IFERROR(VLOOKUP(C2,'http://sharepoint2/sites/expert/DocLib10/[LiC.PROG.ZABEZP(sumy).xlsx]Список1'!A:B,2,FALSE),"")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490" sId="21" odxf="1" dxf="1">
    <nc r="H2">
      <v>2</v>
    </nc>
    <odxf>
      <alignment horizontal="general" vertical="bottom" readingOrder="0"/>
    </odxf>
    <ndxf>
      <alignment horizontal="center" vertical="top" readingOrder="0"/>
    </ndxf>
  </rcc>
  <rcc rId="491" sId="21" numFmtId="19">
    <nc r="I2">
      <v>44154</v>
    </nc>
  </rcc>
  <rcc rId="492" sId="21" numFmtId="19">
    <nc r="J2">
      <v>44920</v>
    </nc>
  </rcc>
  <rcc rId="493" sId="21">
    <nc r="M2">
      <v>5025</v>
    </nc>
  </rcc>
  <rcc rId="494" sId="21">
    <nc r="N2">
      <v>1050</v>
    </nc>
  </rcc>
  <rcc rId="495" sId="21" odxf="1" dxf="1">
    <nc r="O2" t="inlineStr">
      <is>
        <t>ПРОБА!</t>
      </is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496" sId="21">
    <nc r="A3" t="inlineStr">
      <is>
        <t>19. Сумський НДЕКЦ</t>
      </is>
    </nc>
  </rcc>
  <rcc rId="497" sId="21">
    <nc r="C3" t="inlineStr">
      <is>
        <t>МІА: облік і звітність</t>
      </is>
    </nc>
  </rcc>
  <rcc rId="498" sId="21" odxf="1" dxf="1">
    <oc r="D3">
      <f>IFERROR(VLOOKUP(C3,Список1!A:B,2,FALSE),"")</f>
    </oc>
    <nc r="D3">
      <f>IFERROR(VLOOKUP(C3,'http://sharepoint2/sites/expert/DocLib10/[LiC.PROG.ZABEZP(sumy).xlsx]Список1'!A:B,2,FALSE),"")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499" sId="21">
    <nc r="E3" t="inlineStr">
      <is>
        <t>Бухгалтерія</t>
      </is>
    </nc>
  </rcc>
  <rcc rId="500" sId="21" odxf="1" dxf="1">
    <nc r="H3">
      <v>3</v>
    </nc>
    <odxf>
      <alignment horizontal="general" vertical="bottom" readingOrder="0"/>
    </odxf>
    <ndxf>
      <alignment horizontal="center" vertical="top" readingOrder="0"/>
    </ndxf>
  </rcc>
  <rcc rId="501" sId="21" odxf="1" dxf="1">
    <nc r="J3" t="inlineStr">
      <is>
        <t>не подовжена</t>
      </is>
    </nc>
    <odxf>
      <alignment horizontal="general" vertical="bottom" readingOrder="0"/>
    </odxf>
    <ndxf>
      <alignment horizontal="right" vertical="top" readingOrder="0"/>
    </ndxf>
  </rcc>
  <rcc rId="502" sId="21" odxf="1" dxf="1">
    <nc r="K3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03" sId="21" odxf="1" dxf="1">
    <nc r="L3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04" sId="21">
    <nc r="N3">
      <v>99000</v>
    </nc>
  </rcc>
  <rcc rId="505" sId="21" odxf="1" dxf="1">
    <nc r="O3" t="inlineStr">
      <is>
        <t>не подовжена</t>
      </is>
    </nc>
    <odxf>
      <numFmt numFmtId="0" formatCode="General"/>
      <alignment horizontal="general" vertical="bottom" readingOrder="0"/>
    </odxf>
    <ndxf>
      <numFmt numFmtId="19" formatCode="dd/mm/yyyy"/>
      <alignment horizontal="right" vertical="top" readingOrder="0"/>
    </ndxf>
  </rcc>
  <rcc rId="506" sId="21">
    <nc r="A4" t="inlineStr">
      <is>
        <t>19. Сумський НДЕКЦ</t>
      </is>
    </nc>
  </rcc>
  <rcc rId="507" sId="21" odxf="1" dxf="1">
    <oc r="D4">
      <f>IFERROR(VLOOKUP(C4,Список1!A:B,2,FALSE),"")</f>
    </oc>
    <nc r="D4" t="inlineStr">
      <is>
        <t>M.e.DOC Модуль Облік ПДВ</t>
      </is>
    </nc>
    <odxf>
      <alignment horizontal="center" wrapText="0" readingOrder="0"/>
    </odxf>
    <ndxf>
      <alignment horizontal="left" wrapText="1" readingOrder="0"/>
    </ndxf>
  </rcc>
  <rcc rId="508" sId="21">
    <nc r="E4" t="inlineStr">
      <is>
        <t>Бухгалтерія</t>
      </is>
    </nc>
  </rcc>
  <rcc rId="509" sId="21" odxf="1" dxf="1">
    <nc r="G4" t="inlineStr">
      <is>
        <t>ПП НВК Інтелект-ПРОЕКТ</t>
      </is>
    </nc>
    <odxf>
      <alignment vertical="bottom" wrapText="0" readingOrder="0"/>
    </odxf>
    <ndxf>
      <alignment vertical="top" wrapText="1" readingOrder="0"/>
    </ndxf>
  </rcc>
  <rcc rId="510" sId="21" odxf="1" dxf="1">
    <nc r="H4">
      <v>1</v>
    </nc>
    <odxf>
      <alignment horizontal="general" vertical="bottom" readingOrder="0"/>
    </odxf>
    <ndxf>
      <alignment horizontal="center" vertical="top" readingOrder="0"/>
    </ndxf>
  </rcc>
  <rcc rId="511" sId="21" numFmtId="19">
    <nc r="I4">
      <v>43930</v>
    </nc>
  </rcc>
  <rcc rId="512" sId="21" odxf="1" dxf="1">
    <nc r="J4" t="inlineStr">
      <is>
        <t>не подовжена</t>
      </is>
    </nc>
    <odxf>
      <alignment horizontal="general" vertical="bottom" readingOrder="0"/>
    </odxf>
    <ndxf>
      <alignment horizontal="right" vertical="top" readingOrder="0"/>
    </ndxf>
  </rcc>
  <rcc rId="513" sId="21" odxf="1" dxf="1">
    <nc r="K4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14" sId="21" odxf="1" dxf="1">
    <nc r="L4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15" sId="21">
    <nc r="N4">
      <v>900</v>
    </nc>
  </rcc>
  <rcc rId="516" sId="21" odxf="1" dxf="1">
    <nc r="O4" t="inlineStr">
      <is>
        <t>не подовжена</t>
      </is>
    </nc>
    <odxf>
      <numFmt numFmtId="0" formatCode="General"/>
      <alignment horizontal="general" vertical="bottom" readingOrder="0"/>
    </odxf>
    <ndxf>
      <numFmt numFmtId="19" formatCode="dd/mm/yyyy"/>
      <alignment horizontal="right" vertical="top" readingOrder="0"/>
    </ndxf>
  </rcc>
  <rcc rId="517" sId="21">
    <nc r="A5" t="inlineStr">
      <is>
        <t>19. Сумський НДЕКЦ</t>
      </is>
    </nc>
  </rcc>
  <rcc rId="518" sId="21" odxf="1" dxf="1">
    <oc r="D5">
      <f>IFERROR(VLOOKUP(C5,Список1!A:B,2,FALSE),"")</f>
    </oc>
    <nc r="D5" t="inlineStr">
      <is>
        <t>M.e.DOC Модуль Звітність</t>
      </is>
    </nc>
    <odxf>
      <alignment horizontal="center" wrapText="0" readingOrder="0"/>
    </odxf>
    <ndxf>
      <alignment horizontal="left" wrapText="1" readingOrder="0"/>
    </ndxf>
  </rcc>
  <rcc rId="519" sId="21">
    <nc r="E5" t="inlineStr">
      <is>
        <t>Бухгалтерія</t>
      </is>
    </nc>
  </rcc>
  <rcc rId="520" sId="21" odxf="1" dxf="1">
    <nc r="G5" t="inlineStr">
      <is>
        <t>ПП НВК Інтелект-ПРОЕКТ</t>
      </is>
    </nc>
    <odxf>
      <alignment vertical="bottom" wrapText="0" readingOrder="0"/>
    </odxf>
    <ndxf>
      <alignment vertical="top" wrapText="1" readingOrder="0"/>
    </ndxf>
  </rcc>
  <rcc rId="521" sId="21" odxf="1" dxf="1">
    <nc r="H5">
      <v>1</v>
    </nc>
    <odxf>
      <alignment horizontal="general" vertical="bottom" readingOrder="0"/>
    </odxf>
    <ndxf>
      <alignment horizontal="center" vertical="top" readingOrder="0"/>
    </ndxf>
  </rcc>
  <rcc rId="522" sId="21" numFmtId="19">
    <nc r="I5">
      <v>43930</v>
    </nc>
  </rcc>
  <rcc rId="523" sId="21" odxf="1" dxf="1">
    <nc r="J5" t="inlineStr">
      <is>
        <t>не подовжена</t>
      </is>
    </nc>
    <odxf>
      <alignment horizontal="general" vertical="bottom" readingOrder="0"/>
    </odxf>
    <ndxf>
      <alignment horizontal="right" vertical="top" readingOrder="0"/>
    </ndxf>
  </rcc>
  <rcc rId="524" sId="21" odxf="1" dxf="1">
    <nc r="K5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25" sId="21" odxf="1" dxf="1">
    <nc r="L5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26" sId="21">
    <nc r="N5">
      <v>1700</v>
    </nc>
  </rcc>
  <rcc rId="527" sId="21" odxf="1" dxf="1">
    <nc r="O5" t="inlineStr">
      <is>
        <t>не подовжена</t>
      </is>
    </nc>
    <odxf>
      <numFmt numFmtId="0" formatCode="General"/>
      <alignment horizontal="general" vertical="bottom" readingOrder="0"/>
    </odxf>
    <ndxf>
      <numFmt numFmtId="19" formatCode="dd/mm/yyyy"/>
      <alignment horizontal="right" vertical="top" readingOrder="0"/>
    </ndxf>
  </rcc>
  <rcc rId="528" sId="21">
    <nc r="A6" t="inlineStr">
      <is>
        <t>19. Сумський НДЕКЦ</t>
      </is>
    </nc>
  </rcc>
  <rcc rId="529" sId="21">
    <nc r="C6" t="inlineStr">
      <is>
        <t xml:space="preserve">Adobe Photoshop </t>
      </is>
    </nc>
  </rcc>
  <rcc rId="530" sId="21" odxf="1" dxf="1">
    <oc r="D6">
      <f>IFERROR(VLOOKUP(C6,Список1!A:B,2,FALSE),"")</f>
    </oc>
    <nc r="D6">
      <f>IFERROR(VLOOKUP(C6,'http://sharepoint2/sites/expert/DocLib10/[LiC.PROG.ZABEZP(sumy).xlsx]Список1'!A:B,2,FALSE),"")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531" sId="21" odxf="1" dxf="1">
    <nc r="E6" t="inlineStr">
      <is>
        <t xml:space="preserve">Сектор досліджень у сфері інформаційних технологій </t>
      </is>
    </nc>
    <odxf>
      <alignment vertical="bottom" wrapText="0" readingOrder="0"/>
    </odxf>
    <ndxf>
      <alignment vertical="top" wrapText="1" readingOrder="0"/>
    </ndxf>
  </rcc>
  <rcc rId="532" sId="21" odxf="1" dxf="1">
    <nc r="F6" t="inlineStr">
      <is>
        <t>Програмне забезпечення для обробки зображень</t>
      </is>
    </nc>
    <odxf>
      <alignment vertical="bottom" wrapText="0" readingOrder="0"/>
    </odxf>
    <ndxf>
      <alignment vertical="top" wrapText="1" readingOrder="0"/>
    </ndxf>
  </rcc>
  <rcc rId="533" sId="21">
    <nc r="G6" t="inlineStr">
      <is>
        <t>ТОВ «САЙНТІС»</t>
      </is>
    </nc>
  </rcc>
  <rcc rId="534" sId="21" odxf="1" dxf="1">
    <nc r="H6">
      <v>1</v>
    </nc>
    <odxf>
      <alignment horizontal="general" vertical="bottom" readingOrder="0"/>
    </odxf>
    <ndxf>
      <alignment horizontal="center" vertical="top" readingOrder="0"/>
    </ndxf>
  </rcc>
  <rcc rId="535" sId="21" numFmtId="19">
    <nc r="I6">
      <v>44057</v>
    </nc>
  </rcc>
  <rcc rId="536" sId="21" numFmtId="19">
    <nc r="J6">
      <v>44422</v>
    </nc>
  </rcc>
  <rcc rId="537" sId="21" odxf="1" dxf="1">
    <nc r="K6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38" sId="21" odxf="1" dxf="1">
    <nc r="L6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39" sId="21">
    <nc r="M6">
      <v>11420</v>
    </nc>
  </rcc>
  <rcc rId="540" sId="21">
    <nc r="N6">
      <v>11420</v>
    </nc>
  </rcc>
  <rcc rId="541" sId="21">
    <nc r="A7" t="inlineStr">
      <is>
        <t>19. Сумський НДЕКЦ</t>
      </is>
    </nc>
  </rcc>
  <rcc rId="542" sId="21">
    <nc r="C7" t="inlineStr">
      <is>
        <t>Eset Endpoint Security</t>
      </is>
    </nc>
  </rcc>
  <rcc rId="543" sId="21" odxf="1" dxf="1">
    <oc r="D7">
      <f>IFERROR(VLOOKUP(C7,Список1!A:B,2,FALSE),"")</f>
    </oc>
    <nc r="D7">
      <f>IFERROR(VLOOKUP(C7,'http://sharepoint2/sites/expert/DocLib10/[LiC.PROG.ZABEZP(sumy).xlsx]Список1'!A:B,2,FALSE),"")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544" sId="21">
    <nc r="E7" t="inlineStr">
      <is>
        <t>НДЕКЦ</t>
      </is>
    </nc>
  </rcc>
  <rcc rId="545" sId="21">
    <nc r="F7" t="inlineStr">
      <is>
        <t>Антивірус</t>
      </is>
    </nc>
  </rcc>
  <rcc rId="546" sId="21">
    <nc r="G7" t="inlineStr">
      <is>
        <t>ТОВ «САЙНТІС»</t>
      </is>
    </nc>
  </rcc>
  <rcc rId="547" sId="21" odxf="1" dxf="1">
    <nc r="H7" t="inlineStr">
      <is>
        <t>1(19 ПК)</t>
      </is>
    </nc>
    <odxf>
      <alignment horizontal="general" vertical="bottom" readingOrder="0"/>
    </odxf>
    <ndxf>
      <alignment horizontal="center" vertical="top" readingOrder="0"/>
    </ndxf>
  </rcc>
  <rcc rId="548" sId="21" numFmtId="19">
    <nc r="I7">
      <v>44264</v>
    </nc>
  </rcc>
  <rcc rId="549" sId="21" odxf="1" dxf="1" numFmtId="19">
    <nc r="J7">
      <v>44629</v>
    </nc>
    <odxf>
      <alignment horizontal="general" vertical="bottom" readingOrder="0"/>
    </odxf>
    <ndxf>
      <alignment horizontal="right" vertical="top" readingOrder="0"/>
    </ndxf>
  </rcc>
  <rcc rId="550" sId="21" odxf="1" dxf="1">
    <nc r="K7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51" sId="21" odxf="1" dxf="1">
    <nc r="L7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52" sId="21">
    <nc r="M7">
      <v>8441</v>
    </nc>
  </rcc>
  <rcc rId="553" sId="21">
    <nc r="N7">
      <v>8441</v>
    </nc>
  </rcc>
  <rcc rId="554" sId="21">
    <nc r="A8" t="inlineStr">
      <is>
        <t>19. Сумський НДЕКЦ</t>
      </is>
    </nc>
  </rcc>
  <rcc rId="555" sId="21">
    <nc r="C8" t="inlineStr">
      <is>
        <t>Magnet AXIOM</t>
      </is>
    </nc>
  </rcc>
  <rcc rId="556" sId="21">
    <oc r="D8">
      <f>IFERROR(VLOOKUP(C8,Список1!A:B,2,FALSE),"")</f>
    </oc>
    <nc r="D8">
      <f>IFERROR(VLOOKUP(C8,'http://sharepoint2/sites/expert/DocLib10/[LiC.PROG.ZABEZP(sumy).xlsx]Список1'!A:B,2,FALSE),"")</f>
    </nc>
  </rcc>
  <rcc rId="557" sId="21" odxf="1" dxf="1">
    <nc r="E8" t="inlineStr">
      <is>
        <t xml:space="preserve">Сектор комп’ютерно-технічних та телекомунікаційних досліджень </t>
      </is>
    </nc>
    <odxf>
      <alignment vertical="bottom" wrapText="0" readingOrder="0"/>
    </odxf>
    <ndxf>
      <alignment vertical="top" wrapText="1" readingOrder="0"/>
    </ndxf>
  </rcc>
  <rcc rId="558" sId="21" odxf="1" dxf="1">
    <nc r="F8" t="inlineStr">
      <is>
        <t>Спеціальне програмне забезпечення для криміналістичного дослідження комп'ютерних носіїв інформації та мобільних пристроїв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0"/>
        <color rgb="FF000000"/>
        <name val="Times New Roman"/>
        <scheme val="none"/>
      </font>
      <alignment vertical="top" wrapText="1" readingOrder="0"/>
    </ndxf>
  </rcc>
  <rcc rId="559" sId="21">
    <nc r="G8" t="inlineStr">
      <is>
        <t>Cyberlab</t>
      </is>
    </nc>
  </rcc>
  <rcc rId="560" sId="21" odxf="1" dxf="1">
    <nc r="H8">
      <v>1</v>
    </nc>
    <odxf>
      <alignment horizontal="general" vertical="bottom" readingOrder="0"/>
    </odxf>
    <ndxf>
      <alignment horizontal="center" vertical="top" readingOrder="0"/>
    </ndxf>
  </rcc>
  <rcc rId="561" sId="21" numFmtId="19">
    <nc r="J8">
      <v>44316</v>
    </nc>
  </rcc>
  <rcc rId="562" sId="21" odxf="1" dxf="1">
    <nc r="K8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63" sId="21" odxf="1" dxf="1">
    <nc r="L8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64" sId="21">
    <nc r="N8">
      <v>95000</v>
    </nc>
  </rcc>
  <rcc rId="565" sId="21">
    <nc r="A9" t="inlineStr">
      <is>
        <t>19. Сумський НДЕКЦ</t>
      </is>
    </nc>
  </rcc>
  <rcc rId="566" sId="21">
    <nc r="C9" t="inlineStr">
      <is>
        <t>X-Way Forensics</t>
      </is>
    </nc>
  </rcc>
  <rcc rId="567" sId="21" odxf="1" dxf="1">
    <oc r="D9">
      <f>IFERROR(VLOOKUP(C9,Список1!A:B,2,FALSE),"")</f>
    </oc>
    <nc r="D9">
      <f>IFERROR(VLOOKUP(C9,'http://sharepoint2/sites/expert/DocLib10/[LiC.PROG.ZABEZP(sumy).xlsx]Список1'!A:B,2,FALSE),"")</f>
    </nc>
    <odxf>
      <alignment horizontal="center" wrapText="0" readingOrder="0"/>
    </odxf>
    <ndxf>
      <alignment horizontal="left" wrapText="1" readingOrder="0"/>
    </ndxf>
  </rcc>
  <rcc rId="568" sId="21" odxf="1" dxf="1">
    <nc r="E9" t="inlineStr">
      <is>
        <t xml:space="preserve">Сектор комп’ютерно-технічних та телекомунікаційних досліджень </t>
      </is>
    </nc>
    <odxf>
      <alignment vertical="bottom" wrapText="0" readingOrder="0"/>
    </odxf>
    <ndxf>
      <alignment vertical="top" wrapText="1" readingOrder="0"/>
    </ndxf>
  </rcc>
  <rcc rId="569" sId="21" odxf="1" dxf="1">
    <nc r="F9" t="inlineStr">
      <is>
        <t>Спеціальне програмне забезпечення для криміналістичного дослідження комп'ютерних носіїв інформації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0"/>
        <color rgb="FF000000"/>
        <name val="Times New Roman"/>
        <scheme val="none"/>
      </font>
      <alignment vertical="top" wrapText="1" readingOrder="0"/>
    </ndxf>
  </rcc>
  <rcc rId="570" sId="21">
    <nc r="G9" t="inlineStr">
      <is>
        <t>Cyberlab</t>
      </is>
    </nc>
  </rcc>
  <rcc rId="571" sId="21" odxf="1" dxf="1">
    <nc r="H9">
      <v>1</v>
    </nc>
    <odxf>
      <alignment horizontal="general" vertical="bottom" readingOrder="0"/>
    </odxf>
    <ndxf>
      <alignment horizontal="center" vertical="top" readingOrder="0"/>
    </ndxf>
  </rcc>
  <rcc rId="572" sId="21" odxf="1" dxf="1" numFmtId="19">
    <nc r="J9">
      <v>44197</v>
    </nc>
    <odxf>
      <alignment horizontal="general" vertical="bottom" readingOrder="0"/>
    </odxf>
    <ndxf>
      <alignment horizontal="right" vertical="top" readingOrder="0"/>
    </ndxf>
  </rcc>
  <rcc rId="573" sId="21" odxf="1" dxf="1">
    <nc r="K9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74" sId="21" odxf="1" dxf="1">
    <nc r="L9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75" sId="21">
    <nc r="N9">
      <v>24000</v>
    </nc>
  </rcc>
  <rcc rId="576" sId="21">
    <nc r="A10" t="inlineStr">
      <is>
        <t>19. Сумський НДЕКЦ</t>
      </is>
    </nc>
  </rcc>
  <rcc rId="577" sId="21">
    <nc r="C10" t="inlineStr">
      <is>
        <t>FTK</t>
      </is>
    </nc>
  </rcc>
  <rcc rId="578" sId="21" odxf="1" dxf="1">
    <oc r="D10">
      <f>IFERROR(VLOOKUP(C10,Список1!A:B,2,FALSE),"")</f>
    </oc>
    <nc r="D10">
      <f>IFERROR(VLOOKUP(C10,'http://sharepoint2/sites/expert/DocLib10/[LiC.PROG.ZABEZP(sumy).xlsx]Список1'!A:B,2,FALSE),"")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579" sId="21" odxf="1" dxf="1">
    <nc r="E10" t="inlineStr">
      <is>
        <t xml:space="preserve">Сектор комп’ютерно-технічних та телекомунікаційних досліджень </t>
      </is>
    </nc>
    <odxf>
      <alignment vertical="bottom" wrapText="0" readingOrder="0"/>
    </odxf>
    <ndxf>
      <alignment vertical="top" wrapText="1" readingOrder="0"/>
    </ndxf>
  </rcc>
  <rcc rId="580" sId="21" odxf="1" dxf="1">
    <nc r="F10" t="inlineStr">
      <is>
        <t>Спеціальне програмне забезпечення для криміналістичного дослідження комп'ютерних носіїв інформації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0"/>
        <color rgb="FF000000"/>
        <name val="Times New Roman"/>
        <scheme val="none"/>
      </font>
      <alignment vertical="top" wrapText="1" readingOrder="0"/>
    </ndxf>
  </rcc>
  <rcc rId="581" sId="21">
    <nc r="G10" t="inlineStr">
      <is>
        <t>Cyberlab</t>
      </is>
    </nc>
  </rcc>
  <rcc rId="582" sId="21" odxf="1" dxf="1">
    <nc r="H10">
      <v>1</v>
    </nc>
    <odxf>
      <alignment horizontal="general" vertical="bottom" readingOrder="0"/>
    </odxf>
    <ndxf>
      <alignment horizontal="center" vertical="top" readingOrder="0"/>
    </ndxf>
  </rcc>
  <rcc rId="583" sId="21" odxf="1" dxf="1" numFmtId="19">
    <nc r="J10">
      <v>44196</v>
    </nc>
    <odxf>
      <alignment horizontal="general" vertical="bottom" readingOrder="0"/>
    </odxf>
    <ndxf>
      <alignment horizontal="right" vertical="top" readingOrder="0"/>
    </ndxf>
  </rcc>
  <rcc rId="584" sId="21" odxf="1" dxf="1">
    <nc r="K10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85" sId="21" odxf="1" dxf="1">
    <nc r="L10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86" sId="21">
    <nc r="N10">
      <v>40000</v>
    </nc>
  </rcc>
  <rcc rId="587" sId="21">
    <nc r="A11" t="inlineStr">
      <is>
        <t>19. Сумський НДЕКЦ</t>
      </is>
    </nc>
  </rcc>
  <rcc rId="588" sId="21">
    <nc r="C11" t="inlineStr">
      <is>
        <t>UFS Explorer програмне забезпечення для відновлення даних</t>
      </is>
    </nc>
  </rcc>
  <rcc rId="589" sId="21" odxf="1" dxf="1">
    <oc r="D11">
      <f>IFERROR(VLOOKUP(C11,Список1!A:B,2,FALSE),"")</f>
    </oc>
    <nc r="D11">
      <f>IFERROR(VLOOKUP(C11,'http://sharepoint2/sites/expert/DocLib10/[LiC.PROG.ZABEZP(sumy).xlsx]Список1'!A:B,2,FALSE),"")</f>
    </nc>
    <odxf>
      <alignment horizontal="center" wrapText="0" readingOrder="0"/>
    </odxf>
    <ndxf>
      <alignment horizontal="left" wrapText="1" readingOrder="0"/>
    </ndxf>
  </rcc>
  <rcc rId="590" sId="21" odxf="1" dxf="1">
    <nc r="E11" t="inlineStr">
      <is>
        <t xml:space="preserve">Сектор комп’ютерно-технічних та телекомунікаційних досліджень </t>
      </is>
    </nc>
    <odxf>
      <alignment vertical="bottom" wrapText="0" readingOrder="0"/>
    </odxf>
    <ndxf>
      <alignment vertical="top" wrapText="1" readingOrder="0"/>
    </ndxf>
  </rcc>
  <rcc rId="591" sId="21" odxf="1" dxf="1">
    <nc r="F11" t="inlineStr">
      <is>
        <t>Програмне забезпечення для відновлення даних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000000"/>
        <name val="Times New Roman"/>
        <scheme val="none"/>
      </font>
      <alignment vertical="top" wrapText="1" readingOrder="0"/>
      <border outline="0">
        <left/>
        <right/>
        <top/>
        <bottom/>
      </border>
    </ndxf>
  </rcc>
  <rcc rId="592" sId="21">
    <nc r="G11" t="inlineStr">
      <is>
        <t>Cyberlab</t>
      </is>
    </nc>
  </rcc>
  <rcc rId="593" sId="21" odxf="1" dxf="1">
    <nc r="H11">
      <v>1</v>
    </nc>
    <odxf>
      <alignment horizontal="general" vertical="bottom" readingOrder="0"/>
    </odxf>
    <ndxf>
      <alignment horizontal="center" vertical="top" readingOrder="0"/>
    </ndxf>
  </rcc>
  <rcc rId="594" sId="21" odxf="1" dxf="1" numFmtId="19">
    <nc r="J11">
      <v>44196</v>
    </nc>
    <odxf>
      <alignment horizontal="general" vertical="bottom" readingOrder="0"/>
    </odxf>
    <ndxf>
      <alignment horizontal="right" vertical="top" readingOrder="0"/>
    </ndxf>
  </rcc>
  <rcc rId="595" sId="21" odxf="1" dxf="1">
    <nc r="K11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96" sId="21" odxf="1" dxf="1">
    <nc r="L11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597" sId="21">
    <nc r="N11">
      <v>15000</v>
    </nc>
  </rcc>
  <rcc rId="598" sId="21">
    <nc r="A12" t="inlineStr">
      <is>
        <t>19. Сумський НДЕКЦ</t>
      </is>
    </nc>
  </rcc>
  <rcc rId="599" sId="21">
    <nc r="C12" t="inlineStr">
      <is>
        <t>Audatex Gmbh</t>
      </is>
    </nc>
  </rcc>
  <rcc rId="600" sId="21" odxf="1" dxf="1">
    <oc r="D12">
      <f>IFERROR(VLOOKUP(C12,Список1!A:B,2,FALSE),"")</f>
    </oc>
    <nc r="D12">
      <f>IFERROR(VLOOKUP(C12,'http://sharepoint2/sites/expert/DocLib10/[LiC.PROG.ZABEZP(sumy).xlsx]Список1'!A:B,2,FALSE),"")</f>
    </nc>
    <odxf>
      <alignment horizontal="center" wrapText="0" readingOrder="0"/>
    </odxf>
    <ndxf>
      <alignment horizontal="left" wrapText="1" readingOrder="0"/>
    </ndxf>
  </rcc>
  <rcc rId="601" sId="21" odxf="1" dxf="1">
    <nc r="E12" t="inlineStr">
      <is>
        <t>Сектор автотоварознавчих досліджень</t>
      </is>
    </nc>
    <odxf>
      <alignment vertical="bottom" wrapText="0" readingOrder="0"/>
    </odxf>
    <ndxf>
      <alignment vertical="top" wrapText="1" readingOrder="0"/>
    </ndxf>
  </rcc>
  <rcc rId="602" sId="21" odxf="1" dxf="1">
    <nc r="F12" t="inlineStr">
      <is>
        <t>Розрахунок вартості ремонту та врегулювання збитків транспортних засобів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1"/>
        <color theme="1"/>
        <name val="Times New Roman"/>
        <scheme val="none"/>
      </font>
      <alignment vertical="top" wrapText="1" readingOrder="0"/>
    </ndxf>
  </rcc>
  <rcc rId="603" sId="21" odxf="1" dxf="1">
    <nc r="G12" t="inlineStr">
      <is>
        <t>ТОВ "Аудатекс Україна"</t>
      </is>
    </nc>
    <odxf>
      <alignment vertical="bottom" wrapText="0" readingOrder="0"/>
    </odxf>
    <ndxf>
      <alignment vertical="top" wrapText="1" readingOrder="0"/>
    </ndxf>
  </rcc>
  <rcc rId="604" sId="21" odxf="1" dxf="1">
    <nc r="H12">
      <v>1</v>
    </nc>
    <odxf>
      <alignment horizontal="general" vertical="bottom" readingOrder="0"/>
    </odxf>
    <ndxf>
      <alignment horizontal="center" vertical="top" readingOrder="0"/>
    </ndxf>
  </rcc>
  <rcc rId="605" sId="21" numFmtId="19">
    <nc r="I12">
      <v>44197</v>
    </nc>
  </rcc>
  <rcc rId="606" sId="21" numFmtId="19">
    <nc r="J12">
      <v>44561</v>
    </nc>
  </rcc>
  <rcc rId="607" sId="21" odxf="1" dxf="1">
    <nc r="K12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08" sId="21" odxf="1" dxf="1">
    <nc r="L12" t="inlineStr">
      <is>
        <t>1 раз на місяць</t>
      </is>
    </nc>
    <odxf>
      <alignment horizontal="general" vertical="bottom" readingOrder="0"/>
    </odxf>
    <ndxf>
      <alignment horizontal="right" vertical="top" readingOrder="0"/>
    </ndxf>
  </rcc>
  <rcc rId="609" sId="21" odxf="1" dxf="1">
    <nc r="M12" t="inlineStr">
      <is>
        <t xml:space="preserve">1 (по факту використання в кінці року)
До 31.12.2021
</t>
      </is>
    </nc>
    <odxf>
      <alignment vertical="bottom" wrapText="0" readingOrder="0"/>
    </odxf>
    <ndxf>
      <alignment vertical="top" wrapText="1" readingOrder="0"/>
    </ndxf>
  </rcc>
  <rcc rId="610" sId="21">
    <nc r="N12">
      <v>8000</v>
    </nc>
  </rcc>
  <rcc rId="611" sId="21">
    <nc r="A13" t="inlineStr">
      <is>
        <t>19. Сумський НДЕКЦ</t>
      </is>
    </nc>
  </rcc>
  <rcc rId="612" sId="21" odxf="1" dxf="1">
    <oc r="D13">
      <f>IFERROR(VLOOKUP(C13,Список1!A:B,2,FALSE),"")</f>
    </oc>
    <nc r="D13" t="inlineStr">
      <is>
        <t>Donrest</t>
      </is>
    </nc>
    <odxf>
      <alignment horizontal="center" wrapText="0" readingOrder="0"/>
    </odxf>
    <ndxf>
      <alignment horizontal="left" wrapText="1" readingOrder="0"/>
    </ndxf>
  </rcc>
  <rcc rId="613" sId="21" odxf="1" dxf="1">
    <nc r="E13" t="inlineStr">
      <is>
        <t>Сектор автотоварознавчих досліджень</t>
      </is>
    </nc>
    <odxf>
      <alignment vertical="bottom" wrapText="0" readingOrder="0"/>
    </odxf>
    <ndxf>
      <alignment vertical="top" wrapText="1" readingOrder="0"/>
    </ndxf>
  </rcc>
  <rcc rId="614" sId="21" odxf="1" dxf="1">
    <nc r="F13" t="inlineStr">
      <is>
        <t>Визначення ринкової вартості транспортних засобів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1"/>
        <color theme="1"/>
        <name val="Times New Roman"/>
        <scheme val="none"/>
      </font>
      <alignment vertical="top" wrapText="1" readingOrder="0"/>
    </ndxf>
  </rcc>
  <rfmt sheetId="21" sqref="G13" start="0" length="0">
    <dxf>
      <alignment vertical="top" wrapText="1" readingOrder="0"/>
    </dxf>
  </rfmt>
  <rcc rId="615" sId="21" odxf="1" dxf="1">
    <nc r="H13" t="inlineStr">
      <is>
        <t>1(2 пк)</t>
      </is>
    </nc>
    <odxf>
      <alignment horizontal="general" vertical="bottom" readingOrder="0"/>
    </odxf>
    <ndxf>
      <alignment horizontal="center" vertical="top" readingOrder="0"/>
    </ndxf>
  </rcc>
  <rcc rId="616" sId="21" numFmtId="19">
    <nc r="I13">
      <v>44197</v>
    </nc>
  </rcc>
  <rcc rId="617" sId="21" numFmtId="19">
    <nc r="J13">
      <v>44561</v>
    </nc>
  </rcc>
  <rcc rId="618" sId="21" odxf="1" dxf="1">
    <nc r="K13" t="inlineStr">
      <is>
        <t>2 рази на рік</t>
      </is>
    </nc>
    <odxf>
      <alignment horizontal="general" vertical="bottom" readingOrder="0"/>
    </odxf>
    <ndxf>
      <alignment horizontal="right" vertical="top" readingOrder="0"/>
    </ndxf>
  </rcc>
  <rcc rId="619" sId="21" odxf="1" dxf="1">
    <nc r="L13" t="inlineStr">
      <is>
        <t>2 рази на рік</t>
      </is>
    </nc>
    <odxf>
      <alignment horizontal="general" vertical="bottom" readingOrder="0"/>
    </odxf>
    <ndxf>
      <alignment horizontal="right" vertical="top" readingOrder="0"/>
    </ndxf>
  </rcc>
  <rfmt sheetId="21" sqref="M13" start="0" length="0">
    <dxf>
      <alignment vertical="top" wrapText="1" readingOrder="0"/>
    </dxf>
  </rfmt>
  <rcc rId="620" sId="21">
    <nc r="N13">
      <v>7000</v>
    </nc>
  </rcc>
  <rcc rId="621" sId="21">
    <nc r="A14" t="inlineStr">
      <is>
        <t>19. Сумський НДЕКЦ</t>
      </is>
    </nc>
  </rcc>
  <rcc rId="622" sId="21" odxf="1" dxf="1">
    <oc r="D14">
      <f>IFERROR(VLOOKUP(C14,Список1!A:B,2,FALSE),"")</f>
    </oc>
    <nc r="D14" t="inlineStr">
      <is>
        <t>Autovin</t>
      </is>
    </nc>
    <odxf>
      <alignment horizontal="center" wrapText="0" readingOrder="0"/>
    </odxf>
    <ndxf>
      <alignment horizontal="left" wrapText="1" readingOrder="0"/>
    </ndxf>
  </rcc>
  <rcc rId="623" sId="21" odxf="1" dxf="1">
    <nc r="E14" t="inlineStr">
      <is>
        <t>Сектор автотоварознавчих досліджень</t>
      </is>
    </nc>
    <odxf>
      <alignment vertical="bottom" wrapText="0" readingOrder="0"/>
    </odxf>
    <ndxf>
      <alignment vertical="top" wrapText="1" readingOrder="0"/>
    </ndxf>
  </rcc>
  <rcc rId="624" sId="21" odxf="1" dxf="1">
    <nc r="F14" t="inlineStr">
      <is>
        <t>Розрахунок вартості ремонту та врегулювання збитків транспортних засобів</t>
      </is>
    </nc>
    <odxf>
      <font>
        <sz val="11"/>
        <color theme="1"/>
        <name val="Calibri"/>
        <scheme val="minor"/>
      </font>
      <alignment vertical="bottom" wrapText="0" readingOrder="0"/>
    </odxf>
    <ndxf>
      <font>
        <sz val="11"/>
        <color theme="1"/>
        <name val="Times New Roman"/>
        <scheme val="none"/>
      </font>
      <alignment vertical="top" wrapText="1" readingOrder="0"/>
    </ndxf>
  </rcc>
  <rcc rId="625" sId="21" odxf="1" dxf="1">
    <nc r="G14" t="inlineStr">
      <is>
        <t>ТОВ "Аудатекс Україна"</t>
      </is>
    </nc>
    <odxf>
      <alignment vertical="bottom" wrapText="0" readingOrder="0"/>
    </odxf>
    <ndxf>
      <alignment vertical="top" wrapText="1" readingOrder="0"/>
    </ndxf>
  </rcc>
  <rcc rId="626" sId="21" odxf="1" dxf="1">
    <nc r="H14" t="inlineStr">
      <is>
        <t>1(6 ПК)</t>
      </is>
    </nc>
    <odxf>
      <alignment horizontal="general" vertical="bottom" readingOrder="0"/>
    </odxf>
    <ndxf>
      <alignment horizontal="center" vertical="top" readingOrder="0"/>
    </ndxf>
  </rcc>
  <rcc rId="627" sId="21" numFmtId="19">
    <nc r="I14">
      <v>44197</v>
    </nc>
  </rcc>
  <rcc rId="628" sId="21" numFmtId="19">
    <nc r="J14">
      <v>44561</v>
    </nc>
  </rcc>
  <rcc rId="629" sId="21" odxf="1" dxf="1">
    <nc r="K14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30" sId="21" odxf="1" dxf="1">
    <nc r="L14" t="inlineStr">
      <is>
        <t>1 раз на місяць</t>
      </is>
    </nc>
    <odxf>
      <alignment horizontal="general" vertical="bottom" readingOrder="0"/>
    </odxf>
    <ndxf>
      <alignment horizontal="right" vertical="top" readingOrder="0"/>
    </ndxf>
  </rcc>
  <rfmt sheetId="21" sqref="M14" start="0" length="0">
    <dxf>
      <alignment vertical="top" wrapText="1" readingOrder="0"/>
    </dxf>
  </rfmt>
  <rcc rId="631" sId="21">
    <nc r="N14">
      <v>21600</v>
    </nc>
  </rcc>
  <rcc rId="632" sId="21">
    <nc r="A15" t="inlineStr">
      <is>
        <t>19. Сумський НДЕКЦ</t>
      </is>
    </nc>
  </rcc>
  <rcc rId="633" sId="21" odxf="1" dxf="1">
    <oc r="D15">
      <f>IFERROR(VLOOKUP(C15,Список1!A:B,2,FALSE),"")</f>
    </oc>
    <nc r="D15" t="inlineStr">
      <is>
        <t>”Строительные технологии - Смета” базова версія 8</t>
      </is>
    </nc>
    <odxf>
      <alignment horizontal="center" wrapText="0" readingOrder="0"/>
    </odxf>
    <ndxf>
      <alignment horizontal="left" wrapText="1" readingOrder="0"/>
    </ndxf>
  </rcc>
  <rcc rId="634" sId="21" odxf="1" dxf="1">
    <nc r="E15" t="inlineStr">
      <is>
        <t>Сектор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635" sId="21" odxf="1" dxf="1">
    <nc r="F15" t="inlineStr">
      <is>
        <t>Розрахунок коштористної вартості у будівництві</t>
      </is>
    </nc>
    <odxf>
      <alignment vertical="bottom" wrapText="0" readingOrder="0"/>
    </odxf>
    <ndxf>
      <alignment vertical="top" wrapText="1" readingOrder="0"/>
    </ndxf>
  </rcc>
  <rcc rId="636" sId="21" odxf="1" dxf="1">
    <nc r="G15" t="inlineStr">
      <is>
        <t>ТОВ "Computer Logic Group"</t>
      </is>
    </nc>
    <odxf>
      <alignment vertical="bottom" wrapText="0" readingOrder="0"/>
    </odxf>
    <ndxf>
      <alignment vertical="top" wrapText="1" readingOrder="0"/>
    </ndxf>
  </rcc>
  <rcc rId="637" sId="21" odxf="1" dxf="1">
    <nc r="H15">
      <v>2</v>
    </nc>
    <odxf>
      <alignment horizontal="general" vertical="bottom" readingOrder="0"/>
    </odxf>
    <ndxf>
      <alignment horizontal="center" vertical="top" readingOrder="0"/>
    </ndxf>
  </rcc>
  <rcc rId="638" sId="21" numFmtId="19">
    <nc r="I15">
      <v>44134</v>
    </nc>
  </rcc>
  <rcc rId="639" sId="21" numFmtId="19">
    <nc r="J15">
      <v>44499</v>
    </nc>
  </rcc>
  <rcc rId="640" sId="21" odxf="1" dxf="1">
    <nc r="K15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41" sId="21" odxf="1" dxf="1">
    <nc r="L15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42" sId="21">
    <nc r="M15">
      <v>3840</v>
    </nc>
  </rcc>
  <rcc rId="643" sId="21">
    <nc r="N15">
      <v>7680</v>
    </nc>
  </rcc>
  <rcc rId="644" sId="21">
    <nc r="A16" t="inlineStr">
      <is>
        <t>19. Сумський НДЕКЦ</t>
      </is>
    </nc>
  </rcc>
  <rcc rId="645" sId="21" odxf="1" dxf="1">
    <oc r="D16">
      <f>IFERROR(VLOOKUP(C16,Список1!A:B,2,FALSE),"")</f>
    </oc>
    <nc r="D16" t="inlineStr">
      <is>
        <t>Модуль "Експертиза та перевірка кошторисів" до ПЗ ”Строительные технологии - Смета” базова версія 8</t>
      </is>
    </nc>
    <odxf>
      <alignment horizontal="center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wrapText="1" readingOrder="0"/>
      <border outline="0">
        <left/>
        <right/>
        <top/>
        <bottom/>
      </border>
    </ndxf>
  </rcc>
  <rcc rId="646" sId="21" odxf="1" dxf="1">
    <nc r="E16" t="inlineStr">
      <is>
        <t>Сектор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647" sId="21" odxf="1" dxf="1">
    <nc r="F16" t="inlineStr">
      <is>
        <t>Розрахунок коштористної вартості у будівництві</t>
      </is>
    </nc>
    <odxf>
      <alignment vertical="bottom" wrapText="0" readingOrder="0"/>
    </odxf>
    <ndxf>
      <alignment vertical="top" wrapText="1" readingOrder="0"/>
    </ndxf>
  </rcc>
  <rcc rId="648" sId="21" odxf="1" dxf="1">
    <nc r="G16" t="inlineStr">
      <is>
        <t>ТОВ "Computer Logic Group"</t>
      </is>
    </nc>
    <odxf>
      <alignment vertical="bottom" wrapText="0" readingOrder="0"/>
    </odxf>
    <ndxf>
      <alignment vertical="top" wrapText="1" readingOrder="0"/>
    </ndxf>
  </rcc>
  <rcc rId="649" sId="21" odxf="1" dxf="1">
    <nc r="H16">
      <v>2</v>
    </nc>
    <odxf>
      <alignment horizontal="general" vertical="bottom" readingOrder="0"/>
    </odxf>
    <ndxf>
      <alignment horizontal="center" vertical="top" readingOrder="0"/>
    </ndxf>
  </rcc>
  <rcc rId="650" sId="21" numFmtId="19">
    <nc r="I16">
      <v>44134</v>
    </nc>
  </rcc>
  <rcc rId="651" sId="21" numFmtId="19">
    <nc r="J16">
      <v>44499</v>
    </nc>
  </rcc>
  <rcc rId="652" sId="21" odxf="1" dxf="1">
    <nc r="K16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53" sId="21" odxf="1" dxf="1">
    <nc r="L16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54" sId="21">
    <nc r="M16">
      <v>1280</v>
    </nc>
  </rcc>
  <rcc rId="655" sId="21">
    <nc r="N16">
      <v>2560</v>
    </nc>
  </rcc>
  <rcc rId="656" sId="21">
    <nc r="A17" t="inlineStr">
      <is>
        <t>19. Сумський НДЕКЦ</t>
      </is>
    </nc>
  </rcc>
  <rcc rId="657" sId="21" odxf="1" dxf="1">
    <oc r="D17">
      <f>IFERROR(VLOOKUP(C17,Список1!A:B,2,FALSE),"")</f>
    </oc>
    <nc r="D17" t="inlineStr">
      <is>
        <t>ІДС Будстандарт</t>
      </is>
    </nc>
    <odxf>
      <alignment horizontal="center" readingOrder="0"/>
    </odxf>
    <ndxf>
      <alignment horizontal="left" readingOrder="0"/>
    </ndxf>
  </rcc>
  <rcc rId="658" sId="21" odxf="1" dxf="1">
    <nc r="E17" t="inlineStr">
      <is>
        <t>Сектор будівельних, земельних досліджень та оціночної діяльності</t>
      </is>
    </nc>
    <odxf>
      <alignment vertical="bottom" wrapText="0" readingOrder="0"/>
    </odxf>
    <ndxf>
      <alignment vertical="top" wrapText="1" readingOrder="0"/>
    </ndxf>
  </rcc>
  <rcc rId="659" sId="21" odxf="1" dxf="1">
    <nc r="F17" t="inlineStr">
      <is>
        <t>Нормативно-законодавча база у будівництві які постйяно оновляюються</t>
      </is>
    </nc>
    <odxf>
      <alignment vertical="bottom" wrapText="0" readingOrder="0"/>
    </odxf>
    <ndxf>
      <alignment vertical="top" wrapText="1" readingOrder="0"/>
    </ndxf>
  </rcc>
  <rcc rId="660" sId="21" odxf="1" dxf="1">
    <nc r="G17" t="inlineStr">
      <is>
        <t>ТОВ "Computer Logic Group"</t>
      </is>
    </nc>
    <odxf>
      <alignment vertical="bottom" wrapText="0" readingOrder="0"/>
    </odxf>
    <ndxf>
      <alignment vertical="top" wrapText="1" readingOrder="0"/>
    </ndxf>
  </rcc>
  <rcc rId="661" sId="21" odxf="1" dxf="1">
    <nc r="H17">
      <v>2</v>
    </nc>
    <odxf>
      <alignment horizontal="general" vertical="bottom" readingOrder="0"/>
    </odxf>
    <ndxf>
      <alignment horizontal="center" vertical="top" readingOrder="0"/>
    </ndxf>
  </rcc>
  <rcc rId="662" sId="21" numFmtId="19">
    <nc r="I17">
      <v>44134</v>
    </nc>
  </rcc>
  <rcc rId="663" sId="21" numFmtId="19">
    <nc r="J17">
      <v>44499</v>
    </nc>
  </rcc>
  <rcc rId="664" sId="21" odxf="1" dxf="1">
    <nc r="K17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65" sId="21" odxf="1" dxf="1">
    <nc r="L17" t="inlineStr">
      <is>
        <t>1 раз на рік</t>
      </is>
    </nc>
    <odxf>
      <alignment horizontal="general" vertical="bottom" readingOrder="0"/>
    </odxf>
    <ndxf>
      <alignment horizontal="right" vertical="top" readingOrder="0"/>
    </ndxf>
  </rcc>
  <rcc rId="666" sId="21">
    <nc r="M17">
      <v>1350</v>
    </nc>
  </rcc>
  <rcc rId="667" sId="21">
    <nc r="N17">
      <v>2700</v>
    </nc>
  </rcc>
  <rcc rId="668" sId="21">
    <nc r="A18" t="inlineStr">
      <is>
        <t>19. Сумський НДЕКЦ</t>
      </is>
    </nc>
  </rcc>
  <rcc rId="669" sId="21">
    <nc r="C18" t="inlineStr">
      <is>
        <t>IRS FDS Forensic Version</t>
      </is>
    </nc>
  </rcc>
  <rcc rId="670" sId="21" odxf="1" dxf="1">
    <oc r="D18">
      <f>IFERROR(VLOOKUP(C18,Список1!A:B,2,FALSE),"")</f>
    </oc>
    <nc r="D18">
      <f>IFERROR(VLOOKUP(C18,'http://sharepoint2/sites/expert/DocLib10/[LiC.PROG.ZABEZP(sumy).xlsx]Список1'!A:B,2,FALSE),"")</f>
    </nc>
    <odxf>
      <alignment horizontal="center" readingOrder="0"/>
    </odxf>
    <ndxf>
      <alignment horizontal="left" readingOrder="0"/>
    </ndxf>
  </rcc>
  <rcc rId="671" sId="21" odxf="1" dxf="1">
    <nc r="E18" t="inlineStr">
      <is>
        <t>Сектор почеркознавчих досліджень, технічного дослідження документів та обліку</t>
      </is>
    </nc>
    <odxf>
      <alignment vertical="bottom" wrapText="0" readingOrder="0"/>
    </odxf>
    <ndxf>
      <alignment vertical="top" wrapText="1" readingOrder="0"/>
    </ndxf>
  </rcc>
  <rcc rId="672" sId="21">
    <nc r="F18" t="inlineStr">
      <is>
        <t>База зразків документів</t>
      </is>
    </nc>
  </rcc>
  <rcc rId="673" sId="21" odxf="1" dxf="1">
    <nc r="G18" t="inlineStr">
      <is>
        <t>ФОП Соловей Миколай Макарович</t>
      </is>
    </nc>
    <odxf>
      <alignment vertical="bottom" wrapText="0" readingOrder="0"/>
    </odxf>
    <ndxf>
      <alignment vertical="top" wrapText="1" readingOrder="0"/>
    </ndxf>
  </rcc>
  <rcc rId="674" sId="21" odxf="1" dxf="1">
    <nc r="H18">
      <v>1</v>
    </nc>
    <odxf>
      <alignment horizontal="general" vertical="bottom" readingOrder="0"/>
    </odxf>
    <ndxf>
      <alignment horizontal="center" vertical="top" readingOrder="0"/>
    </ndxf>
  </rcc>
  <rcc rId="675" sId="21" numFmtId="19">
    <nc r="I18">
      <v>42607</v>
    </nc>
  </rcc>
  <rcc rId="676" sId="21" odxf="1" dxf="1">
    <nc r="J18" t="inlineStr">
      <is>
        <t>перестала працювати в 2020 р.</t>
      </is>
    </nc>
    <odxf>
      <alignment vertical="bottom" wrapText="0" readingOrder="0"/>
    </odxf>
    <ndxf>
      <alignment vertical="top" wrapText="1" readingOrder="0"/>
    </ndxf>
  </rcc>
  <rcc rId="677" sId="21">
    <nc r="N18">
      <v>114920</v>
    </nc>
  </rcc>
  <rcc rId="678" sId="21" odxf="1" dxf="1">
    <nc r="O18" t="inlineStr">
      <is>
        <t>не подовжена, нова ліцензія на 5 років коштує 190000</t>
      </is>
    </nc>
    <odxf>
      <alignment vertical="bottom" wrapText="0" readingOrder="0"/>
    </odxf>
    <ndxf>
      <alignment vertical="top" wrapText="1" readingOrder="0"/>
    </ndxf>
  </rcc>
  <rcv guid="{66CAE2B0-CA34-4D48-8FCF-9688A7FE8DD5}" action="delete"/>
  <rcv guid="{66CAE2B0-CA34-4D48-8FCF-9688A7FE8DD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21">
    <nc r="B2">
      <v>1</v>
    </nc>
  </rcc>
  <rcc rId="680" sId="21">
    <nc r="B3">
      <v>2</v>
    </nc>
  </rcc>
  <rcc rId="681" sId="21">
    <nc r="B4">
      <v>3</v>
    </nc>
  </rcc>
  <rcc rId="682" sId="21">
    <nc r="B5">
      <v>4</v>
    </nc>
  </rcc>
  <rcc rId="683" sId="21">
    <nc r="B6">
      <v>5</v>
    </nc>
  </rcc>
  <rcc rId="684" sId="21">
    <nc r="B7">
      <v>6</v>
    </nc>
  </rcc>
  <rcc rId="685" sId="21">
    <nc r="B8">
      <v>7</v>
    </nc>
  </rcc>
  <rcc rId="686" sId="21">
    <nc r="B9">
      <v>8</v>
    </nc>
  </rcc>
  <rcc rId="687" sId="21">
    <nc r="B10">
      <v>9</v>
    </nc>
  </rcc>
  <rcc rId="688" sId="21">
    <nc r="B11">
      <v>10</v>
    </nc>
  </rcc>
  <rcc rId="689" sId="21">
    <nc r="B12">
      <v>11</v>
    </nc>
  </rcc>
  <rcc rId="690" sId="21">
    <nc r="B13">
      <v>12</v>
    </nc>
  </rcc>
  <rcc rId="691" sId="21">
    <nc r="B14">
      <v>13</v>
    </nc>
  </rcc>
  <rcc rId="692" sId="21">
    <nc r="B15">
      <v>14</v>
    </nc>
  </rcc>
  <rcc rId="693" sId="21">
    <nc r="B16">
      <v>15</v>
    </nc>
  </rcc>
  <rcc rId="694" sId="21">
    <nc r="B17">
      <v>16</v>
    </nc>
  </rcc>
  <rcc rId="695" sId="21">
    <nc r="B18">
      <v>17</v>
    </nc>
  </rcc>
  <rcv guid="{66CAE2B0-CA34-4D48-8FCF-9688A7FE8DD5}" action="delete"/>
  <rcv guid="{66CAE2B0-CA34-4D48-8FCF-9688A7FE8DD5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4" sId="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5" sId="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6" sId="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7" sId="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8" sId="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19" sId="9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0" sId="10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1" sId="11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2" sId="1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3" sId="1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4" sId="1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5" sId="1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6" sId="1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7" sId="1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8" sId="19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29" sId="20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0" sId="21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1" sId="22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2" sId="23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3" sId="24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4" sId="25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5" sId="26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6" sId="27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c rId="37" sId="28">
    <o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списку)</t>
        </r>
      </is>
    </oc>
    <nc r="C1" t="inlineStr">
      <is>
        <r>
          <t xml:space="preserve">Назва, версія програмного забезпечення 
</t>
        </r>
        <r>
          <rPr>
            <sz val="8"/>
            <color rgb="FFFF0000"/>
            <rFont val="Times New Roman"/>
            <family val="1"/>
            <charset val="204"/>
          </rPr>
          <t>(вибрати зі списку, а якщо немає в списку - повідомити ВІАД)</t>
        </r>
      </is>
    </nc>
  </rcc>
  <rcv guid="{66CAE2B0-CA34-4D48-8FCF-9688A7FE8DD5}" action="delete"/>
  <rcv guid="{66CAE2B0-CA34-4D48-8FCF-9688A7FE8DD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CAE2B0-CA34-4D48-8FCF-9688A7FE8DD5}" action="delete"/>
  <rcv guid="{66CAE2B0-CA34-4D48-8FCF-9688A7FE8DD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9A8836C-D307-4BF8-A7F2-8E877554B551}" name="Степаненко Володимир Феодосійович" id="-1437550313" dateTime="2021-04-07T11:19:48"/>
</user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comments" Target="../comments8.xml"/><Relationship Id="rId3" Type="http://schemas.openxmlformats.org/officeDocument/2006/relationships/printerSettings" Target="../printerSettings/printerSettings93.bin"/><Relationship Id="rId7" Type="http://schemas.openxmlformats.org/officeDocument/2006/relationships/printerSettings" Target="../printerSettings/printerSettings97.bin"/><Relationship Id="rId12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5" Type="http://schemas.openxmlformats.org/officeDocument/2006/relationships/printerSettings" Target="../printerSettings/printerSettings95.bin"/><Relationship Id="rId10" Type="http://schemas.openxmlformats.org/officeDocument/2006/relationships/printerSettings" Target="../printerSettings/printerSettings100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13" Type="http://schemas.openxmlformats.org/officeDocument/2006/relationships/comments" Target="../comments9.xml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0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115.bin"/><Relationship Id="rId7" Type="http://schemas.openxmlformats.org/officeDocument/2006/relationships/printerSettings" Target="../printerSettings/printerSettings119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Relationship Id="rId6" Type="http://schemas.openxmlformats.org/officeDocument/2006/relationships/printerSettings" Target="../printerSettings/printerSettings118.bin"/><Relationship Id="rId11" Type="http://schemas.openxmlformats.org/officeDocument/2006/relationships/printerSettings" Target="../printerSettings/printerSettings123.bin"/><Relationship Id="rId5" Type="http://schemas.openxmlformats.org/officeDocument/2006/relationships/printerSettings" Target="../printerSettings/printerSettings117.bin"/><Relationship Id="rId10" Type="http://schemas.openxmlformats.org/officeDocument/2006/relationships/printerSettings" Target="../printerSettings/printerSettings122.bin"/><Relationship Id="rId4" Type="http://schemas.openxmlformats.org/officeDocument/2006/relationships/printerSettings" Target="../printerSettings/printerSettings116.bin"/><Relationship Id="rId9" Type="http://schemas.openxmlformats.org/officeDocument/2006/relationships/printerSettings" Target="../printerSettings/printerSettings12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1.bin"/><Relationship Id="rId13" Type="http://schemas.openxmlformats.org/officeDocument/2006/relationships/comments" Target="../comments11.xml"/><Relationship Id="rId3" Type="http://schemas.openxmlformats.org/officeDocument/2006/relationships/printerSettings" Target="../printerSettings/printerSettings126.bin"/><Relationship Id="rId7" Type="http://schemas.openxmlformats.org/officeDocument/2006/relationships/printerSettings" Target="../printerSettings/printerSettings130.bin"/><Relationship Id="rId12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25.bin"/><Relationship Id="rId1" Type="http://schemas.openxmlformats.org/officeDocument/2006/relationships/printerSettings" Target="../printerSettings/printerSettings124.bin"/><Relationship Id="rId6" Type="http://schemas.openxmlformats.org/officeDocument/2006/relationships/printerSettings" Target="../printerSettings/printerSettings129.bin"/><Relationship Id="rId11" Type="http://schemas.openxmlformats.org/officeDocument/2006/relationships/printerSettings" Target="../printerSettings/printerSettings134.bin"/><Relationship Id="rId5" Type="http://schemas.openxmlformats.org/officeDocument/2006/relationships/printerSettings" Target="../printerSettings/printerSettings128.bin"/><Relationship Id="rId10" Type="http://schemas.openxmlformats.org/officeDocument/2006/relationships/printerSettings" Target="../printerSettings/printerSettings133.bin"/><Relationship Id="rId4" Type="http://schemas.openxmlformats.org/officeDocument/2006/relationships/printerSettings" Target="../printerSettings/printerSettings127.bin"/><Relationship Id="rId9" Type="http://schemas.openxmlformats.org/officeDocument/2006/relationships/printerSettings" Target="../printerSettings/printerSettings13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2.bin"/><Relationship Id="rId13" Type="http://schemas.openxmlformats.org/officeDocument/2006/relationships/comments" Target="../comments12.xml"/><Relationship Id="rId3" Type="http://schemas.openxmlformats.org/officeDocument/2006/relationships/printerSettings" Target="../printerSettings/printerSettings137.bin"/><Relationship Id="rId7" Type="http://schemas.openxmlformats.org/officeDocument/2006/relationships/printerSettings" Target="../printerSettings/printerSettings141.bin"/><Relationship Id="rId12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36.bin"/><Relationship Id="rId1" Type="http://schemas.openxmlformats.org/officeDocument/2006/relationships/printerSettings" Target="../printerSettings/printerSettings135.bin"/><Relationship Id="rId6" Type="http://schemas.openxmlformats.org/officeDocument/2006/relationships/printerSettings" Target="../printerSettings/printerSettings140.bin"/><Relationship Id="rId11" Type="http://schemas.openxmlformats.org/officeDocument/2006/relationships/printerSettings" Target="../printerSettings/printerSettings145.bin"/><Relationship Id="rId5" Type="http://schemas.openxmlformats.org/officeDocument/2006/relationships/printerSettings" Target="../printerSettings/printerSettings139.bin"/><Relationship Id="rId10" Type="http://schemas.openxmlformats.org/officeDocument/2006/relationships/printerSettings" Target="../printerSettings/printerSettings144.bin"/><Relationship Id="rId4" Type="http://schemas.openxmlformats.org/officeDocument/2006/relationships/printerSettings" Target="../printerSettings/printerSettings138.bin"/><Relationship Id="rId9" Type="http://schemas.openxmlformats.org/officeDocument/2006/relationships/printerSettings" Target="../printerSettings/printerSettings143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3.bin"/><Relationship Id="rId13" Type="http://schemas.openxmlformats.org/officeDocument/2006/relationships/comments" Target="../comments13.xml"/><Relationship Id="rId3" Type="http://schemas.openxmlformats.org/officeDocument/2006/relationships/printerSettings" Target="../printerSettings/printerSettings148.bin"/><Relationship Id="rId7" Type="http://schemas.openxmlformats.org/officeDocument/2006/relationships/printerSettings" Target="../printerSettings/printerSettings152.bin"/><Relationship Id="rId12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47.bin"/><Relationship Id="rId1" Type="http://schemas.openxmlformats.org/officeDocument/2006/relationships/printerSettings" Target="../printerSettings/printerSettings146.bin"/><Relationship Id="rId6" Type="http://schemas.openxmlformats.org/officeDocument/2006/relationships/printerSettings" Target="../printerSettings/printerSettings151.bin"/><Relationship Id="rId11" Type="http://schemas.openxmlformats.org/officeDocument/2006/relationships/printerSettings" Target="../printerSettings/printerSettings156.bin"/><Relationship Id="rId5" Type="http://schemas.openxmlformats.org/officeDocument/2006/relationships/printerSettings" Target="../printerSettings/printerSettings150.bin"/><Relationship Id="rId10" Type="http://schemas.openxmlformats.org/officeDocument/2006/relationships/printerSettings" Target="../printerSettings/printerSettings155.bin"/><Relationship Id="rId4" Type="http://schemas.openxmlformats.org/officeDocument/2006/relationships/printerSettings" Target="../printerSettings/printerSettings149.bin"/><Relationship Id="rId9" Type="http://schemas.openxmlformats.org/officeDocument/2006/relationships/printerSettings" Target="../printerSettings/printerSettings15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4.bin"/><Relationship Id="rId13" Type="http://schemas.openxmlformats.org/officeDocument/2006/relationships/comments" Target="../comments14.xml"/><Relationship Id="rId3" Type="http://schemas.openxmlformats.org/officeDocument/2006/relationships/printerSettings" Target="../printerSettings/printerSettings159.bin"/><Relationship Id="rId7" Type="http://schemas.openxmlformats.org/officeDocument/2006/relationships/printerSettings" Target="../printerSettings/printerSettings163.bin"/><Relationship Id="rId12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57.bin"/><Relationship Id="rId6" Type="http://schemas.openxmlformats.org/officeDocument/2006/relationships/printerSettings" Target="../printerSettings/printerSettings162.bin"/><Relationship Id="rId11" Type="http://schemas.openxmlformats.org/officeDocument/2006/relationships/printerSettings" Target="../printerSettings/printerSettings167.bin"/><Relationship Id="rId5" Type="http://schemas.openxmlformats.org/officeDocument/2006/relationships/printerSettings" Target="../printerSettings/printerSettings161.bin"/><Relationship Id="rId10" Type="http://schemas.openxmlformats.org/officeDocument/2006/relationships/printerSettings" Target="../printerSettings/printerSettings166.bin"/><Relationship Id="rId4" Type="http://schemas.openxmlformats.org/officeDocument/2006/relationships/printerSettings" Target="../printerSettings/printerSettings160.bin"/><Relationship Id="rId9" Type="http://schemas.openxmlformats.org/officeDocument/2006/relationships/printerSettings" Target="../printerSettings/printerSettings1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5.bin"/><Relationship Id="rId13" Type="http://schemas.openxmlformats.org/officeDocument/2006/relationships/comments" Target="../comments15.xml"/><Relationship Id="rId3" Type="http://schemas.openxmlformats.org/officeDocument/2006/relationships/printerSettings" Target="../printerSettings/printerSettings170.bin"/><Relationship Id="rId7" Type="http://schemas.openxmlformats.org/officeDocument/2006/relationships/printerSettings" Target="../printerSettings/printerSettings174.bin"/><Relationship Id="rId12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69.bin"/><Relationship Id="rId1" Type="http://schemas.openxmlformats.org/officeDocument/2006/relationships/printerSettings" Target="../printerSettings/printerSettings168.bin"/><Relationship Id="rId6" Type="http://schemas.openxmlformats.org/officeDocument/2006/relationships/printerSettings" Target="../printerSettings/printerSettings173.bin"/><Relationship Id="rId11" Type="http://schemas.openxmlformats.org/officeDocument/2006/relationships/printerSettings" Target="../printerSettings/printerSettings178.bin"/><Relationship Id="rId5" Type="http://schemas.openxmlformats.org/officeDocument/2006/relationships/printerSettings" Target="../printerSettings/printerSettings172.bin"/><Relationship Id="rId10" Type="http://schemas.openxmlformats.org/officeDocument/2006/relationships/printerSettings" Target="../printerSettings/printerSettings177.bin"/><Relationship Id="rId4" Type="http://schemas.openxmlformats.org/officeDocument/2006/relationships/printerSettings" Target="../printerSettings/printerSettings171.bin"/><Relationship Id="rId9" Type="http://schemas.openxmlformats.org/officeDocument/2006/relationships/printerSettings" Target="../printerSettings/printerSettings176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6.bin"/><Relationship Id="rId13" Type="http://schemas.openxmlformats.org/officeDocument/2006/relationships/comments" Target="../comments16.xml"/><Relationship Id="rId3" Type="http://schemas.openxmlformats.org/officeDocument/2006/relationships/printerSettings" Target="../printerSettings/printerSettings181.bin"/><Relationship Id="rId7" Type="http://schemas.openxmlformats.org/officeDocument/2006/relationships/printerSettings" Target="../printerSettings/printerSettings185.bin"/><Relationship Id="rId12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80.bin"/><Relationship Id="rId1" Type="http://schemas.openxmlformats.org/officeDocument/2006/relationships/printerSettings" Target="../printerSettings/printerSettings179.bin"/><Relationship Id="rId6" Type="http://schemas.openxmlformats.org/officeDocument/2006/relationships/printerSettings" Target="../printerSettings/printerSettings184.bin"/><Relationship Id="rId11" Type="http://schemas.openxmlformats.org/officeDocument/2006/relationships/printerSettings" Target="../printerSettings/printerSettings189.bin"/><Relationship Id="rId5" Type="http://schemas.openxmlformats.org/officeDocument/2006/relationships/printerSettings" Target="../printerSettings/printerSettings183.bin"/><Relationship Id="rId10" Type="http://schemas.openxmlformats.org/officeDocument/2006/relationships/printerSettings" Target="../printerSettings/printerSettings188.bin"/><Relationship Id="rId4" Type="http://schemas.openxmlformats.org/officeDocument/2006/relationships/printerSettings" Target="../printerSettings/printerSettings182.bin"/><Relationship Id="rId9" Type="http://schemas.openxmlformats.org/officeDocument/2006/relationships/printerSettings" Target="../printerSettings/printerSettings18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7.bin"/><Relationship Id="rId13" Type="http://schemas.openxmlformats.org/officeDocument/2006/relationships/comments" Target="../comments17.xml"/><Relationship Id="rId3" Type="http://schemas.openxmlformats.org/officeDocument/2006/relationships/printerSettings" Target="../printerSettings/printerSettings192.bin"/><Relationship Id="rId7" Type="http://schemas.openxmlformats.org/officeDocument/2006/relationships/printerSettings" Target="../printerSettings/printerSettings196.bin"/><Relationship Id="rId12" Type="http://schemas.openxmlformats.org/officeDocument/2006/relationships/vmlDrawing" Target="../drawings/vmlDrawing17.vml"/><Relationship Id="rId2" Type="http://schemas.openxmlformats.org/officeDocument/2006/relationships/printerSettings" Target="../printerSettings/printerSettings191.bin"/><Relationship Id="rId1" Type="http://schemas.openxmlformats.org/officeDocument/2006/relationships/printerSettings" Target="../printerSettings/printerSettings190.bin"/><Relationship Id="rId6" Type="http://schemas.openxmlformats.org/officeDocument/2006/relationships/printerSettings" Target="../printerSettings/printerSettings195.bin"/><Relationship Id="rId11" Type="http://schemas.openxmlformats.org/officeDocument/2006/relationships/printerSettings" Target="../printerSettings/printerSettings200.bin"/><Relationship Id="rId5" Type="http://schemas.openxmlformats.org/officeDocument/2006/relationships/printerSettings" Target="../printerSettings/printerSettings194.bin"/><Relationship Id="rId10" Type="http://schemas.openxmlformats.org/officeDocument/2006/relationships/printerSettings" Target="../printerSettings/printerSettings199.bin"/><Relationship Id="rId4" Type="http://schemas.openxmlformats.org/officeDocument/2006/relationships/printerSettings" Target="../printerSettings/printerSettings193.bin"/><Relationship Id="rId9" Type="http://schemas.openxmlformats.org/officeDocument/2006/relationships/printerSettings" Target="../printerSettings/printerSettings19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8.bin"/><Relationship Id="rId13" Type="http://schemas.openxmlformats.org/officeDocument/2006/relationships/comments" Target="../comments18.xml"/><Relationship Id="rId3" Type="http://schemas.openxmlformats.org/officeDocument/2006/relationships/printerSettings" Target="../printerSettings/printerSettings203.bin"/><Relationship Id="rId7" Type="http://schemas.openxmlformats.org/officeDocument/2006/relationships/printerSettings" Target="../printerSettings/printerSettings207.bin"/><Relationship Id="rId12" Type="http://schemas.openxmlformats.org/officeDocument/2006/relationships/vmlDrawing" Target="../drawings/vmlDrawing18.vml"/><Relationship Id="rId2" Type="http://schemas.openxmlformats.org/officeDocument/2006/relationships/printerSettings" Target="../printerSettings/printerSettings202.bin"/><Relationship Id="rId1" Type="http://schemas.openxmlformats.org/officeDocument/2006/relationships/printerSettings" Target="../printerSettings/printerSettings201.bin"/><Relationship Id="rId6" Type="http://schemas.openxmlformats.org/officeDocument/2006/relationships/printerSettings" Target="../printerSettings/printerSettings206.bin"/><Relationship Id="rId11" Type="http://schemas.openxmlformats.org/officeDocument/2006/relationships/printerSettings" Target="../printerSettings/printerSettings211.bin"/><Relationship Id="rId5" Type="http://schemas.openxmlformats.org/officeDocument/2006/relationships/printerSettings" Target="../printerSettings/printerSettings205.bin"/><Relationship Id="rId10" Type="http://schemas.openxmlformats.org/officeDocument/2006/relationships/printerSettings" Target="../printerSettings/printerSettings210.bin"/><Relationship Id="rId4" Type="http://schemas.openxmlformats.org/officeDocument/2006/relationships/printerSettings" Target="../printerSettings/printerSettings204.bin"/><Relationship Id="rId9" Type="http://schemas.openxmlformats.org/officeDocument/2006/relationships/printerSettings" Target="../printerSettings/printerSettings209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9.bin"/><Relationship Id="rId13" Type="http://schemas.openxmlformats.org/officeDocument/2006/relationships/comments" Target="../comments19.xml"/><Relationship Id="rId3" Type="http://schemas.openxmlformats.org/officeDocument/2006/relationships/printerSettings" Target="../printerSettings/printerSettings214.bin"/><Relationship Id="rId7" Type="http://schemas.openxmlformats.org/officeDocument/2006/relationships/printerSettings" Target="../printerSettings/printerSettings218.bin"/><Relationship Id="rId12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213.bin"/><Relationship Id="rId1" Type="http://schemas.openxmlformats.org/officeDocument/2006/relationships/printerSettings" Target="../printerSettings/printerSettings212.bin"/><Relationship Id="rId6" Type="http://schemas.openxmlformats.org/officeDocument/2006/relationships/printerSettings" Target="../printerSettings/printerSettings217.bin"/><Relationship Id="rId11" Type="http://schemas.openxmlformats.org/officeDocument/2006/relationships/printerSettings" Target="../printerSettings/printerSettings222.bin"/><Relationship Id="rId5" Type="http://schemas.openxmlformats.org/officeDocument/2006/relationships/printerSettings" Target="../printerSettings/printerSettings216.bin"/><Relationship Id="rId10" Type="http://schemas.openxmlformats.org/officeDocument/2006/relationships/printerSettings" Target="../printerSettings/printerSettings221.bin"/><Relationship Id="rId4" Type="http://schemas.openxmlformats.org/officeDocument/2006/relationships/printerSettings" Target="../printerSettings/printerSettings215.bin"/><Relationship Id="rId9" Type="http://schemas.openxmlformats.org/officeDocument/2006/relationships/printerSettings" Target="../printerSettings/printerSettings22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0.bin"/><Relationship Id="rId13" Type="http://schemas.openxmlformats.org/officeDocument/2006/relationships/comments" Target="../comments20.xml"/><Relationship Id="rId3" Type="http://schemas.openxmlformats.org/officeDocument/2006/relationships/printerSettings" Target="../printerSettings/printerSettings225.bin"/><Relationship Id="rId7" Type="http://schemas.openxmlformats.org/officeDocument/2006/relationships/printerSettings" Target="../printerSettings/printerSettings229.bin"/><Relationship Id="rId12" Type="http://schemas.openxmlformats.org/officeDocument/2006/relationships/vmlDrawing" Target="../drawings/vmlDrawing20.vml"/><Relationship Id="rId2" Type="http://schemas.openxmlformats.org/officeDocument/2006/relationships/printerSettings" Target="../printerSettings/printerSettings224.bin"/><Relationship Id="rId1" Type="http://schemas.openxmlformats.org/officeDocument/2006/relationships/printerSettings" Target="../printerSettings/printerSettings223.bin"/><Relationship Id="rId6" Type="http://schemas.openxmlformats.org/officeDocument/2006/relationships/printerSettings" Target="../printerSettings/printerSettings228.bin"/><Relationship Id="rId11" Type="http://schemas.openxmlformats.org/officeDocument/2006/relationships/printerSettings" Target="../printerSettings/printerSettings233.bin"/><Relationship Id="rId5" Type="http://schemas.openxmlformats.org/officeDocument/2006/relationships/printerSettings" Target="../printerSettings/printerSettings227.bin"/><Relationship Id="rId10" Type="http://schemas.openxmlformats.org/officeDocument/2006/relationships/printerSettings" Target="../printerSettings/printerSettings232.bin"/><Relationship Id="rId4" Type="http://schemas.openxmlformats.org/officeDocument/2006/relationships/printerSettings" Target="../printerSettings/printerSettings226.bin"/><Relationship Id="rId9" Type="http://schemas.openxmlformats.org/officeDocument/2006/relationships/printerSettings" Target="../printerSettings/printerSettings231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1.bin"/><Relationship Id="rId13" Type="http://schemas.openxmlformats.org/officeDocument/2006/relationships/comments" Target="../comments21.xml"/><Relationship Id="rId3" Type="http://schemas.openxmlformats.org/officeDocument/2006/relationships/printerSettings" Target="../printerSettings/printerSettings236.bin"/><Relationship Id="rId7" Type="http://schemas.openxmlformats.org/officeDocument/2006/relationships/printerSettings" Target="../printerSettings/printerSettings240.bin"/><Relationship Id="rId12" Type="http://schemas.openxmlformats.org/officeDocument/2006/relationships/vmlDrawing" Target="../drawings/vmlDrawing21.vml"/><Relationship Id="rId2" Type="http://schemas.openxmlformats.org/officeDocument/2006/relationships/printerSettings" Target="../printerSettings/printerSettings235.bin"/><Relationship Id="rId1" Type="http://schemas.openxmlformats.org/officeDocument/2006/relationships/printerSettings" Target="../printerSettings/printerSettings234.bin"/><Relationship Id="rId6" Type="http://schemas.openxmlformats.org/officeDocument/2006/relationships/printerSettings" Target="../printerSettings/printerSettings239.bin"/><Relationship Id="rId11" Type="http://schemas.openxmlformats.org/officeDocument/2006/relationships/printerSettings" Target="../printerSettings/printerSettings244.bin"/><Relationship Id="rId5" Type="http://schemas.openxmlformats.org/officeDocument/2006/relationships/printerSettings" Target="../printerSettings/printerSettings238.bin"/><Relationship Id="rId10" Type="http://schemas.openxmlformats.org/officeDocument/2006/relationships/printerSettings" Target="../printerSettings/printerSettings243.bin"/><Relationship Id="rId4" Type="http://schemas.openxmlformats.org/officeDocument/2006/relationships/printerSettings" Target="../printerSettings/printerSettings237.bin"/><Relationship Id="rId9" Type="http://schemas.openxmlformats.org/officeDocument/2006/relationships/printerSettings" Target="../printerSettings/printerSettings242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2.bin"/><Relationship Id="rId13" Type="http://schemas.openxmlformats.org/officeDocument/2006/relationships/comments" Target="../comments22.xml"/><Relationship Id="rId3" Type="http://schemas.openxmlformats.org/officeDocument/2006/relationships/printerSettings" Target="../printerSettings/printerSettings247.bin"/><Relationship Id="rId7" Type="http://schemas.openxmlformats.org/officeDocument/2006/relationships/printerSettings" Target="../printerSettings/printerSettings251.bin"/><Relationship Id="rId12" Type="http://schemas.openxmlformats.org/officeDocument/2006/relationships/vmlDrawing" Target="../drawings/vmlDrawing22.vml"/><Relationship Id="rId2" Type="http://schemas.openxmlformats.org/officeDocument/2006/relationships/printerSettings" Target="../printerSettings/printerSettings246.bin"/><Relationship Id="rId1" Type="http://schemas.openxmlformats.org/officeDocument/2006/relationships/printerSettings" Target="../printerSettings/printerSettings245.bin"/><Relationship Id="rId6" Type="http://schemas.openxmlformats.org/officeDocument/2006/relationships/printerSettings" Target="../printerSettings/printerSettings250.bin"/><Relationship Id="rId11" Type="http://schemas.openxmlformats.org/officeDocument/2006/relationships/printerSettings" Target="../printerSettings/printerSettings255.bin"/><Relationship Id="rId5" Type="http://schemas.openxmlformats.org/officeDocument/2006/relationships/printerSettings" Target="../printerSettings/printerSettings249.bin"/><Relationship Id="rId10" Type="http://schemas.openxmlformats.org/officeDocument/2006/relationships/printerSettings" Target="../printerSettings/printerSettings254.bin"/><Relationship Id="rId4" Type="http://schemas.openxmlformats.org/officeDocument/2006/relationships/printerSettings" Target="../printerSettings/printerSettings248.bin"/><Relationship Id="rId9" Type="http://schemas.openxmlformats.org/officeDocument/2006/relationships/printerSettings" Target="../printerSettings/printerSettings253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3.bin"/><Relationship Id="rId13" Type="http://schemas.openxmlformats.org/officeDocument/2006/relationships/comments" Target="../comments23.xml"/><Relationship Id="rId3" Type="http://schemas.openxmlformats.org/officeDocument/2006/relationships/printerSettings" Target="../printerSettings/printerSettings258.bin"/><Relationship Id="rId7" Type="http://schemas.openxmlformats.org/officeDocument/2006/relationships/printerSettings" Target="../printerSettings/printerSettings262.bin"/><Relationship Id="rId12" Type="http://schemas.openxmlformats.org/officeDocument/2006/relationships/vmlDrawing" Target="../drawings/vmlDrawing23.vml"/><Relationship Id="rId2" Type="http://schemas.openxmlformats.org/officeDocument/2006/relationships/printerSettings" Target="../printerSettings/printerSettings257.bin"/><Relationship Id="rId1" Type="http://schemas.openxmlformats.org/officeDocument/2006/relationships/printerSettings" Target="../printerSettings/printerSettings256.bin"/><Relationship Id="rId6" Type="http://schemas.openxmlformats.org/officeDocument/2006/relationships/printerSettings" Target="../printerSettings/printerSettings261.bin"/><Relationship Id="rId11" Type="http://schemas.openxmlformats.org/officeDocument/2006/relationships/printerSettings" Target="../printerSettings/printerSettings266.bin"/><Relationship Id="rId5" Type="http://schemas.openxmlformats.org/officeDocument/2006/relationships/printerSettings" Target="../printerSettings/printerSettings260.bin"/><Relationship Id="rId10" Type="http://schemas.openxmlformats.org/officeDocument/2006/relationships/printerSettings" Target="../printerSettings/printerSettings265.bin"/><Relationship Id="rId4" Type="http://schemas.openxmlformats.org/officeDocument/2006/relationships/printerSettings" Target="../printerSettings/printerSettings259.bin"/><Relationship Id="rId9" Type="http://schemas.openxmlformats.org/officeDocument/2006/relationships/printerSettings" Target="../printerSettings/printerSettings264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4.bin"/><Relationship Id="rId13" Type="http://schemas.openxmlformats.org/officeDocument/2006/relationships/comments" Target="../comments24.xml"/><Relationship Id="rId3" Type="http://schemas.openxmlformats.org/officeDocument/2006/relationships/printerSettings" Target="../printerSettings/printerSettings269.bin"/><Relationship Id="rId7" Type="http://schemas.openxmlformats.org/officeDocument/2006/relationships/printerSettings" Target="../printerSettings/printerSettings273.bin"/><Relationship Id="rId12" Type="http://schemas.openxmlformats.org/officeDocument/2006/relationships/vmlDrawing" Target="../drawings/vmlDrawing24.vml"/><Relationship Id="rId2" Type="http://schemas.openxmlformats.org/officeDocument/2006/relationships/printerSettings" Target="../printerSettings/printerSettings268.bin"/><Relationship Id="rId1" Type="http://schemas.openxmlformats.org/officeDocument/2006/relationships/printerSettings" Target="../printerSettings/printerSettings267.bin"/><Relationship Id="rId6" Type="http://schemas.openxmlformats.org/officeDocument/2006/relationships/printerSettings" Target="../printerSettings/printerSettings272.bin"/><Relationship Id="rId11" Type="http://schemas.openxmlformats.org/officeDocument/2006/relationships/printerSettings" Target="../printerSettings/printerSettings277.bin"/><Relationship Id="rId5" Type="http://schemas.openxmlformats.org/officeDocument/2006/relationships/printerSettings" Target="../printerSettings/printerSettings271.bin"/><Relationship Id="rId10" Type="http://schemas.openxmlformats.org/officeDocument/2006/relationships/printerSettings" Target="../printerSettings/printerSettings276.bin"/><Relationship Id="rId4" Type="http://schemas.openxmlformats.org/officeDocument/2006/relationships/printerSettings" Target="../printerSettings/printerSettings270.bin"/><Relationship Id="rId9" Type="http://schemas.openxmlformats.org/officeDocument/2006/relationships/printerSettings" Target="../printerSettings/printerSettings275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5.bin"/><Relationship Id="rId13" Type="http://schemas.openxmlformats.org/officeDocument/2006/relationships/comments" Target="../comments25.xml"/><Relationship Id="rId3" Type="http://schemas.openxmlformats.org/officeDocument/2006/relationships/printerSettings" Target="../printerSettings/printerSettings280.bin"/><Relationship Id="rId7" Type="http://schemas.openxmlformats.org/officeDocument/2006/relationships/printerSettings" Target="../printerSettings/printerSettings284.bin"/><Relationship Id="rId12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279.bin"/><Relationship Id="rId1" Type="http://schemas.openxmlformats.org/officeDocument/2006/relationships/printerSettings" Target="../printerSettings/printerSettings278.bin"/><Relationship Id="rId6" Type="http://schemas.openxmlformats.org/officeDocument/2006/relationships/printerSettings" Target="../printerSettings/printerSettings283.bin"/><Relationship Id="rId11" Type="http://schemas.openxmlformats.org/officeDocument/2006/relationships/printerSettings" Target="../printerSettings/printerSettings288.bin"/><Relationship Id="rId5" Type="http://schemas.openxmlformats.org/officeDocument/2006/relationships/printerSettings" Target="../printerSettings/printerSettings282.bin"/><Relationship Id="rId10" Type="http://schemas.openxmlformats.org/officeDocument/2006/relationships/printerSettings" Target="../printerSettings/printerSettings287.bin"/><Relationship Id="rId4" Type="http://schemas.openxmlformats.org/officeDocument/2006/relationships/printerSettings" Target="../printerSettings/printerSettings281.bin"/><Relationship Id="rId9" Type="http://schemas.openxmlformats.org/officeDocument/2006/relationships/printerSettings" Target="../printerSettings/printerSettings28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://ru.wikipedia.org/wiki/ESET" TargetMode="Externa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3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11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0.bin"/><Relationship Id="rId10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39.bin"/><Relationship Id="rId9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4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49.bin"/><Relationship Id="rId7" Type="http://schemas.openxmlformats.org/officeDocument/2006/relationships/printerSettings" Target="../printerSettings/printerSettings53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6" Type="http://schemas.openxmlformats.org/officeDocument/2006/relationships/printerSettings" Target="../printerSettings/printerSettings52.bin"/><Relationship Id="rId11" Type="http://schemas.openxmlformats.org/officeDocument/2006/relationships/printerSettings" Target="../printerSettings/printerSettings57.bin"/><Relationship Id="rId5" Type="http://schemas.openxmlformats.org/officeDocument/2006/relationships/printerSettings" Target="../printerSettings/printerSettings51.bin"/><Relationship Id="rId10" Type="http://schemas.openxmlformats.org/officeDocument/2006/relationships/printerSettings" Target="../printerSettings/printerSettings56.bin"/><Relationship Id="rId4" Type="http://schemas.openxmlformats.org/officeDocument/2006/relationships/printerSettings" Target="../printerSettings/printerSettings50.bin"/><Relationship Id="rId9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5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60.bin"/><Relationship Id="rId7" Type="http://schemas.openxmlformats.org/officeDocument/2006/relationships/printerSettings" Target="../printerSettings/printerSettings64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6" Type="http://schemas.openxmlformats.org/officeDocument/2006/relationships/printerSettings" Target="../printerSettings/printerSettings63.bin"/><Relationship Id="rId11" Type="http://schemas.openxmlformats.org/officeDocument/2006/relationships/printerSettings" Target="../printerSettings/printerSettings68.bin"/><Relationship Id="rId5" Type="http://schemas.openxmlformats.org/officeDocument/2006/relationships/printerSettings" Target="../printerSettings/printerSettings62.bin"/><Relationship Id="rId10" Type="http://schemas.openxmlformats.org/officeDocument/2006/relationships/printerSettings" Target="../printerSettings/printerSettings67.bin"/><Relationship Id="rId4" Type="http://schemas.openxmlformats.org/officeDocument/2006/relationships/printerSettings" Target="../printerSettings/printerSettings61.bin"/><Relationship Id="rId9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6.bin"/><Relationship Id="rId13" Type="http://schemas.openxmlformats.org/officeDocument/2006/relationships/comments" Target="../comments6.xml"/><Relationship Id="rId3" Type="http://schemas.openxmlformats.org/officeDocument/2006/relationships/printerSettings" Target="../printerSettings/printerSettings71.bin"/><Relationship Id="rId7" Type="http://schemas.openxmlformats.org/officeDocument/2006/relationships/printerSettings" Target="../printerSettings/printerSettings75.bin"/><Relationship Id="rId12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69.bin"/><Relationship Id="rId6" Type="http://schemas.openxmlformats.org/officeDocument/2006/relationships/printerSettings" Target="../printerSettings/printerSettings74.bin"/><Relationship Id="rId11" Type="http://schemas.openxmlformats.org/officeDocument/2006/relationships/printerSettings" Target="../printerSettings/printerSettings79.bin"/><Relationship Id="rId5" Type="http://schemas.openxmlformats.org/officeDocument/2006/relationships/printerSettings" Target="../printerSettings/printerSettings73.bin"/><Relationship Id="rId10" Type="http://schemas.openxmlformats.org/officeDocument/2006/relationships/printerSettings" Target="../printerSettings/printerSettings78.bin"/><Relationship Id="rId4" Type="http://schemas.openxmlformats.org/officeDocument/2006/relationships/printerSettings" Target="../printerSettings/printerSettings72.bin"/><Relationship Id="rId9" Type="http://schemas.openxmlformats.org/officeDocument/2006/relationships/printerSettings" Target="../printerSettings/printerSettings7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3" sqref="B3"/>
    </sheetView>
  </sheetViews>
  <sheetFormatPr defaultRowHeight="15" x14ac:dyDescent="0.25"/>
  <cols>
    <col min="1" max="1" width="33" customWidth="1"/>
    <col min="4" max="4" width="83" customWidth="1"/>
  </cols>
  <sheetData>
    <row r="1" spans="1:4" ht="15.75" thickBot="1" x14ac:dyDescent="0.3"/>
    <row r="2" spans="1:4" ht="30.75" thickBot="1" x14ac:dyDescent="0.3">
      <c r="A2" s="29" t="s">
        <v>369</v>
      </c>
      <c r="B2" s="29" t="s">
        <v>370</v>
      </c>
      <c r="C2" s="33"/>
    </row>
    <row r="3" spans="1:4" ht="16.5" thickBot="1" x14ac:dyDescent="0.3">
      <c r="A3" s="5" t="s">
        <v>11</v>
      </c>
      <c r="B3" s="30" t="s">
        <v>371</v>
      </c>
      <c r="C3" s="34"/>
    </row>
    <row r="4" spans="1:4" ht="16.5" thickBot="1" x14ac:dyDescent="0.3">
      <c r="A4" s="6" t="s">
        <v>12</v>
      </c>
      <c r="B4" s="31" t="s">
        <v>372</v>
      </c>
      <c r="C4" s="34"/>
      <c r="D4" s="35"/>
    </row>
    <row r="5" spans="1:4" ht="16.5" thickBot="1" x14ac:dyDescent="0.3">
      <c r="A5" s="7" t="s">
        <v>13</v>
      </c>
      <c r="B5" s="31" t="s">
        <v>373</v>
      </c>
      <c r="C5" s="34"/>
      <c r="D5" s="35" t="s">
        <v>380</v>
      </c>
    </row>
    <row r="6" spans="1:4" ht="16.5" thickBot="1" x14ac:dyDescent="0.3">
      <c r="A6" s="8" t="s">
        <v>14</v>
      </c>
      <c r="B6" s="31" t="s">
        <v>374</v>
      </c>
      <c r="C6" s="34"/>
      <c r="D6" s="36"/>
    </row>
    <row r="7" spans="1:4" ht="16.5" thickBot="1" x14ac:dyDescent="0.3">
      <c r="A7" s="9" t="s">
        <v>15</v>
      </c>
      <c r="B7" s="31" t="s">
        <v>375</v>
      </c>
      <c r="C7" s="34"/>
      <c r="D7" s="36" t="s">
        <v>381</v>
      </c>
    </row>
    <row r="8" spans="1:4" ht="16.5" thickBot="1" x14ac:dyDescent="0.3">
      <c r="A8" s="10" t="s">
        <v>16</v>
      </c>
      <c r="B8" s="31" t="s">
        <v>376</v>
      </c>
      <c r="C8" s="34"/>
      <c r="D8" s="36" t="s">
        <v>382</v>
      </c>
    </row>
    <row r="9" spans="1:4" ht="16.5" thickBot="1" x14ac:dyDescent="0.3">
      <c r="A9" s="11" t="s">
        <v>17</v>
      </c>
      <c r="B9" s="31" t="s">
        <v>377</v>
      </c>
      <c r="C9" s="34"/>
      <c r="D9" s="36" t="s">
        <v>383</v>
      </c>
    </row>
    <row r="10" spans="1:4" ht="16.5" thickBot="1" x14ac:dyDescent="0.3">
      <c r="A10" s="12" t="s">
        <v>18</v>
      </c>
      <c r="B10" s="31" t="s">
        <v>378</v>
      </c>
      <c r="C10" s="34"/>
      <c r="D10" s="36" t="s">
        <v>386</v>
      </c>
    </row>
    <row r="11" spans="1:4" ht="16.5" thickBot="1" x14ac:dyDescent="0.3">
      <c r="A11" s="13" t="s">
        <v>19</v>
      </c>
      <c r="B11" s="31" t="s">
        <v>379</v>
      </c>
      <c r="C11" s="34"/>
      <c r="D11" s="37"/>
    </row>
    <row r="12" spans="1:4" ht="16.5" thickBot="1" x14ac:dyDescent="0.3">
      <c r="A12" s="6" t="s">
        <v>20</v>
      </c>
      <c r="B12" s="31">
        <v>11</v>
      </c>
      <c r="C12" s="34"/>
      <c r="D12" s="35" t="s">
        <v>384</v>
      </c>
    </row>
    <row r="13" spans="1:4" ht="16.5" thickBot="1" x14ac:dyDescent="0.3">
      <c r="A13" s="7" t="s">
        <v>21</v>
      </c>
      <c r="B13" s="31">
        <v>12</v>
      </c>
      <c r="C13" s="34"/>
    </row>
    <row r="14" spans="1:4" ht="16.5" thickBot="1" x14ac:dyDescent="0.3">
      <c r="A14" s="8" t="s">
        <v>22</v>
      </c>
      <c r="B14" s="31">
        <v>13</v>
      </c>
      <c r="C14" s="34"/>
      <c r="D14" s="41" t="s">
        <v>425</v>
      </c>
    </row>
    <row r="15" spans="1:4" ht="16.5" thickBot="1" x14ac:dyDescent="0.3">
      <c r="A15" s="9" t="s">
        <v>23</v>
      </c>
      <c r="B15" s="31">
        <v>14</v>
      </c>
      <c r="C15" s="34"/>
    </row>
    <row r="16" spans="1:4" ht="16.5" thickBot="1" x14ac:dyDescent="0.3">
      <c r="A16" s="10" t="s">
        <v>24</v>
      </c>
      <c r="B16" s="31">
        <v>15</v>
      </c>
      <c r="C16" s="34"/>
    </row>
    <row r="17" spans="1:3" ht="16.5" thickBot="1" x14ac:dyDescent="0.3">
      <c r="A17" s="11" t="s">
        <v>25</v>
      </c>
      <c r="B17" s="31">
        <v>16</v>
      </c>
      <c r="C17" s="34"/>
    </row>
    <row r="18" spans="1:3" ht="16.5" thickBot="1" x14ac:dyDescent="0.3">
      <c r="A18" s="12" t="s">
        <v>26</v>
      </c>
      <c r="B18" s="31">
        <v>17</v>
      </c>
      <c r="C18" s="34"/>
    </row>
    <row r="19" spans="1:3" ht="16.5" thickBot="1" x14ac:dyDescent="0.3">
      <c r="A19" s="13" t="s">
        <v>27</v>
      </c>
      <c r="B19" s="31">
        <v>18</v>
      </c>
      <c r="C19" s="34"/>
    </row>
    <row r="20" spans="1:3" ht="16.5" thickBot="1" x14ac:dyDescent="0.3">
      <c r="A20" s="6" t="s">
        <v>28</v>
      </c>
      <c r="B20" s="31">
        <v>19</v>
      </c>
      <c r="C20" s="34"/>
    </row>
    <row r="21" spans="1:3" ht="16.5" thickBot="1" x14ac:dyDescent="0.3">
      <c r="A21" s="7" t="s">
        <v>29</v>
      </c>
      <c r="B21" s="31">
        <v>20</v>
      </c>
      <c r="C21" s="34"/>
    </row>
    <row r="22" spans="1:3" ht="16.5" thickBot="1" x14ac:dyDescent="0.3">
      <c r="A22" s="8" t="s">
        <v>30</v>
      </c>
      <c r="B22" s="31">
        <v>21</v>
      </c>
      <c r="C22" s="34"/>
    </row>
    <row r="23" spans="1:3" ht="16.5" thickBot="1" x14ac:dyDescent="0.3">
      <c r="A23" s="9" t="s">
        <v>31</v>
      </c>
      <c r="B23" s="31">
        <v>22</v>
      </c>
      <c r="C23" s="34"/>
    </row>
    <row r="24" spans="1:3" ht="16.5" thickBot="1" x14ac:dyDescent="0.3">
      <c r="A24" s="10" t="s">
        <v>32</v>
      </c>
      <c r="B24" s="31">
        <v>23</v>
      </c>
      <c r="C24" s="34"/>
    </row>
    <row r="25" spans="1:3" ht="16.5" thickBot="1" x14ac:dyDescent="0.3">
      <c r="A25" s="11" t="s">
        <v>33</v>
      </c>
      <c r="B25" s="31">
        <v>24</v>
      </c>
      <c r="C25" s="34"/>
    </row>
    <row r="26" spans="1:3" ht="16.5" thickBot="1" x14ac:dyDescent="0.3">
      <c r="A26" s="12" t="s">
        <v>34</v>
      </c>
      <c r="B26" s="31">
        <v>25</v>
      </c>
      <c r="C26" s="34"/>
    </row>
    <row r="27" spans="1:3" ht="16.5" thickBot="1" x14ac:dyDescent="0.3">
      <c r="A27" s="13" t="s">
        <v>35</v>
      </c>
      <c r="B27" s="32">
        <v>26</v>
      </c>
      <c r="C27" s="34"/>
    </row>
    <row r="28" spans="1:3" ht="15.75" thickBot="1" x14ac:dyDescent="0.3"/>
    <row r="29" spans="1:3" ht="76.5" thickTop="1" thickBot="1" x14ac:dyDescent="0.3">
      <c r="A29" s="38" t="s">
        <v>385</v>
      </c>
    </row>
    <row r="30" spans="1:3" ht="15.75" thickTop="1" x14ac:dyDescent="0.25"/>
  </sheetData>
  <customSheetViews>
    <customSheetView guid="{66CAE2B0-CA34-4D48-8FCF-9688A7FE8DD5}">
      <selection activeCell="B3" sqref="B3"/>
      <pageMargins left="0.7" right="0.7" top="0.75" bottom="0.75" header="0.3" footer="0.3"/>
      <pageSetup paperSize="9" orientation="portrait" r:id="rId1"/>
    </customSheetView>
    <customSheetView guid="{E047F107-0AF0-4D00-8218-BAFFFFCC0483}">
      <selection activeCell="B3" sqref="B3"/>
      <pageMargins left="0.7" right="0.7" top="0.75" bottom="0.75" header="0.3" footer="0.3"/>
      <pageSetup paperSize="9" orientation="portrait" r:id="rId2"/>
    </customSheetView>
    <customSheetView guid="{453E94D9-9452-4EA3-917D-6509DB0EC038}">
      <selection activeCell="B3" sqref="B3"/>
      <pageMargins left="0.7" right="0.7" top="0.75" bottom="0.75" header="0.3" footer="0.3"/>
      <pageSetup paperSize="9" orientation="portrait" r:id="rId3"/>
    </customSheetView>
    <customSheetView guid="{3C4329A9-330A-47D7-BB74-B792573479E1}">
      <selection activeCell="B3" sqref="B3"/>
      <pageMargins left="0.7" right="0.7" top="0.75" bottom="0.75" header="0.3" footer="0.3"/>
      <pageSetup paperSize="9" orientation="portrait" r:id="rId4"/>
    </customSheetView>
    <customSheetView guid="{CA282D09-4DCA-4096-BDAA-09E4700EDFD7}">
      <selection activeCell="B3" sqref="B3"/>
      <pageMargins left="0.7" right="0.7" top="0.75" bottom="0.75" header="0.3" footer="0.3"/>
      <pageSetup paperSize="9" orientation="portrait" r:id="rId5"/>
    </customSheetView>
    <customSheetView guid="{969736E6-E472-471F-951C-B7F2D6A6B7DB}">
      <selection activeCell="B3" sqref="B3"/>
      <pageMargins left="0.7" right="0.7" top="0.75" bottom="0.75" header="0.3" footer="0.3"/>
      <pageSetup paperSize="9" orientation="portrait" r:id="rId6"/>
    </customSheetView>
    <customSheetView guid="{17497DF4-4AAA-4911-82E3-F618A0F3B014}">
      <selection activeCell="B3" sqref="B3"/>
      <pageMargins left="0.7" right="0.7" top="0.75" bottom="0.75" header="0.3" footer="0.3"/>
      <pageSetup paperSize="9" orientation="portrait" r:id="rId7"/>
    </customSheetView>
    <customSheetView guid="{A20D1512-9914-4C98-90A3-9D9D4466D77A}">
      <selection activeCell="B3" sqref="B3"/>
      <pageMargins left="0.7" right="0.7" top="0.75" bottom="0.75" header="0.3" footer="0.3"/>
      <pageSetup paperSize="9" orientation="portrait" r:id="rId8"/>
    </customSheetView>
    <customSheetView guid="{0AA9B3A7-1D71-4D1F-BFAD-4EAE044E4883}">
      <selection activeCell="B3" sqref="B3"/>
      <pageMargins left="0.7" right="0.7" top="0.75" bottom="0.75" header="0.3" footer="0.3"/>
      <pageSetup paperSize="9" orientation="portrait" r:id="rId9"/>
    </customSheetView>
    <customSheetView guid="{B87C23DD-5AE7-470B-A543-542CFE4B38E5}">
      <selection activeCell="B3" sqref="B3"/>
      <pageMargins left="0.7" right="0.7" top="0.75" bottom="0.75" header="0.3" footer="0.3"/>
      <pageSetup paperSize="9" orientation="portrait" r:id="rId10"/>
    </customSheetView>
  </customSheetViews>
  <hyperlinks>
    <hyperlink ref="B3" location="'01'!A1" display="'01'!A1"/>
    <hyperlink ref="B4" location="'02'!A1" display="02"/>
    <hyperlink ref="B5" location="'03'!A1" display="03"/>
    <hyperlink ref="B6" location="'04'!A1" display="04"/>
    <hyperlink ref="B7" location="'05'!A1" display="05"/>
    <hyperlink ref="B8" location="'06'!A1" display="06"/>
    <hyperlink ref="B9" location="'07'!A1" display="07"/>
    <hyperlink ref="B10" location="'08'!A1" display="08"/>
    <hyperlink ref="B11" location="'09'!A1" display="09"/>
    <hyperlink ref="B12" location="'11'!A1" display="'11'!A1"/>
    <hyperlink ref="B13" location="'12'!A1" display="'12'!A1"/>
    <hyperlink ref="B14" location="'13'!A1" display="'13'!A1"/>
    <hyperlink ref="B15" location="'14'!A1" display="'14'!A1"/>
    <hyperlink ref="B16" location="'15'!A1" display="'15'!A1"/>
    <hyperlink ref="B17" location="'16'!A1" display="'16'!A1"/>
    <hyperlink ref="B18" location="'17'!A1" display="'17'!A1"/>
    <hyperlink ref="B19" location="'18'!A1" display="'18'!A1"/>
    <hyperlink ref="B20" location="'19'!A1" display="'19'!A1"/>
    <hyperlink ref="B21" location="'20'!A1" display="'20'!A1"/>
    <hyperlink ref="B22" location="'21'!A1" display="'21'!A1"/>
    <hyperlink ref="B23" location="'22'!A1" display="'22'!A1"/>
    <hyperlink ref="B24" location="'23'!A1" display="'23'!A1"/>
    <hyperlink ref="B25" location="'24'!A1" display="'24'!A1"/>
    <hyperlink ref="B26" location="'25'!A1" display="'25'!A1"/>
    <hyperlink ref="B27" location="'26'!A1" display="'26'!A1"/>
  </hyperlinks>
  <pageMargins left="0.7" right="0.7" top="0.75" bottom="0.75" header="0.3" footer="0.3"/>
  <pageSetup paperSize="9" orientation="portrait" r:id="rId11"/>
  <ignoredErrors>
    <ignoredError sqref="B3 B4:B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18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19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O49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2" width="20.7109375" customWidth="1"/>
    <col min="13" max="13" width="29.7109375" customWidth="1"/>
    <col min="14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ht="120" x14ac:dyDescent="0.25">
      <c r="A2" s="14" t="s">
        <v>20</v>
      </c>
      <c r="B2" s="14">
        <v>1</v>
      </c>
      <c r="C2" s="14" t="s">
        <v>294</v>
      </c>
      <c r="D2" s="40" t="str">
        <f>IFERROR(VLOOKUP(C2,Список1!A:B,2,FALSE),"")</f>
        <v>ТОВ "Аудатекс Україна"</v>
      </c>
      <c r="E2" s="39" t="s">
        <v>395</v>
      </c>
      <c r="F2" s="39" t="s">
        <v>396</v>
      </c>
      <c r="G2" s="39" t="s">
        <v>295</v>
      </c>
      <c r="H2" s="14">
        <v>1</v>
      </c>
      <c r="I2" s="15">
        <v>44197</v>
      </c>
      <c r="J2" s="15">
        <v>44561</v>
      </c>
      <c r="K2" s="14" t="s">
        <v>397</v>
      </c>
      <c r="L2" s="14" t="s">
        <v>398</v>
      </c>
      <c r="M2" s="39" t="s">
        <v>399</v>
      </c>
      <c r="N2" s="14">
        <v>70000</v>
      </c>
      <c r="O2" s="14"/>
    </row>
    <row r="3" spans="1:15" ht="45" x14ac:dyDescent="0.25">
      <c r="A3" s="14" t="s">
        <v>20</v>
      </c>
      <c r="B3" s="14">
        <v>2</v>
      </c>
      <c r="C3" s="14" t="s">
        <v>342</v>
      </c>
      <c r="D3" s="27" t="s">
        <v>438</v>
      </c>
      <c r="E3" s="39" t="s">
        <v>426</v>
      </c>
      <c r="F3" s="39" t="s">
        <v>427</v>
      </c>
      <c r="G3" s="14" t="s">
        <v>428</v>
      </c>
      <c r="H3" s="14">
        <v>1</v>
      </c>
      <c r="I3" s="15">
        <v>43895</v>
      </c>
      <c r="J3" s="15">
        <v>44259</v>
      </c>
      <c r="K3" s="14" t="s">
        <v>397</v>
      </c>
      <c r="L3" s="14" t="s">
        <v>429</v>
      </c>
      <c r="M3" s="39" t="s">
        <v>430</v>
      </c>
      <c r="N3" s="39" t="s">
        <v>430</v>
      </c>
      <c r="O3" s="14"/>
    </row>
    <row r="4" spans="1:15" ht="45" x14ac:dyDescent="0.25">
      <c r="A4" s="14" t="s">
        <v>20</v>
      </c>
      <c r="B4" s="14">
        <v>3</v>
      </c>
      <c r="C4" s="14" t="s">
        <v>334</v>
      </c>
      <c r="D4" s="27" t="s">
        <v>438</v>
      </c>
      <c r="E4" s="39" t="s">
        <v>426</v>
      </c>
      <c r="F4" s="39" t="s">
        <v>431</v>
      </c>
      <c r="G4" s="14" t="s">
        <v>432</v>
      </c>
      <c r="H4" s="14">
        <v>3</v>
      </c>
      <c r="I4" s="15">
        <v>43724</v>
      </c>
      <c r="J4" s="15">
        <v>44531</v>
      </c>
      <c r="K4" s="14" t="s">
        <v>397</v>
      </c>
      <c r="L4" s="14" t="s">
        <v>429</v>
      </c>
      <c r="M4" s="39" t="s">
        <v>433</v>
      </c>
      <c r="N4" s="14" t="s">
        <v>434</v>
      </c>
      <c r="O4" s="14"/>
    </row>
    <row r="5" spans="1:15" ht="45" x14ac:dyDescent="0.25">
      <c r="A5" s="14" t="s">
        <v>20</v>
      </c>
      <c r="B5" s="14">
        <v>4</v>
      </c>
      <c r="C5" s="14" t="s">
        <v>188</v>
      </c>
      <c r="D5" s="27" t="s">
        <v>438</v>
      </c>
      <c r="E5" s="39" t="s">
        <v>426</v>
      </c>
      <c r="F5" s="39" t="s">
        <v>427</v>
      </c>
      <c r="G5" s="39" t="s">
        <v>435</v>
      </c>
      <c r="H5" s="14">
        <v>3</v>
      </c>
      <c r="I5" s="15">
        <v>44077</v>
      </c>
      <c r="J5" s="15">
        <v>44076</v>
      </c>
      <c r="K5" s="14" t="s">
        <v>397</v>
      </c>
      <c r="L5" s="14" t="s">
        <v>429</v>
      </c>
      <c r="M5" s="39" t="s">
        <v>436</v>
      </c>
      <c r="N5" s="39" t="s">
        <v>437</v>
      </c>
      <c r="O5" s="14"/>
    </row>
    <row r="6" spans="1:15" ht="45" x14ac:dyDescent="0.25">
      <c r="A6" s="14" t="s">
        <v>20</v>
      </c>
      <c r="B6" s="14">
        <v>5</v>
      </c>
      <c r="C6" s="14" t="s">
        <v>423</v>
      </c>
      <c r="D6" s="27" t="str">
        <f>IFERROR(VLOOKUP(C6,Список1!A:B,2,FALSE),"")</f>
        <v>-</v>
      </c>
      <c r="E6" s="39" t="s">
        <v>426</v>
      </c>
      <c r="F6" s="39" t="s">
        <v>427</v>
      </c>
      <c r="G6" s="39" t="s">
        <v>441</v>
      </c>
      <c r="H6" s="14">
        <v>6</v>
      </c>
      <c r="I6" s="15">
        <v>43892</v>
      </c>
      <c r="J6" s="15">
        <v>44256</v>
      </c>
      <c r="K6" s="14" t="s">
        <v>397</v>
      </c>
      <c r="L6" s="14" t="s">
        <v>429</v>
      </c>
      <c r="M6" s="14" t="s">
        <v>442</v>
      </c>
      <c r="N6" s="14" t="s">
        <v>442</v>
      </c>
      <c r="O6" s="14"/>
    </row>
    <row r="7" spans="1:15" ht="45" x14ac:dyDescent="0.25">
      <c r="A7" s="14" t="s">
        <v>20</v>
      </c>
      <c r="B7" s="14">
        <v>6</v>
      </c>
      <c r="C7" s="14" t="s">
        <v>424</v>
      </c>
      <c r="D7" s="27" t="str">
        <f>IFERROR(VLOOKUP(C7,Список1!A:B,2,FALSE),"")</f>
        <v>-</v>
      </c>
      <c r="E7" s="39" t="s">
        <v>426</v>
      </c>
      <c r="F7" s="39" t="s">
        <v>427</v>
      </c>
      <c r="G7" s="14" t="s">
        <v>428</v>
      </c>
      <c r="H7" s="14">
        <v>1</v>
      </c>
      <c r="I7" s="15">
        <v>44166</v>
      </c>
      <c r="J7" s="15">
        <v>44531</v>
      </c>
      <c r="K7" s="14" t="s">
        <v>397</v>
      </c>
      <c r="L7" s="14" t="s">
        <v>429</v>
      </c>
      <c r="M7" s="14" t="s">
        <v>443</v>
      </c>
      <c r="N7" s="14" t="s">
        <v>443</v>
      </c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</sheetData>
  <customSheetViews>
    <customSheetView guid="{66CAE2B0-CA34-4D48-8FCF-9688A7FE8DD5}">
      <pane ySplit="1" topLeftCell="A2" activePane="bottomLeft" state="frozen"/>
      <selection pane="bottomLeft" activeCell="A7" sqref="A7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A7" sqref="A7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 topLeftCell="E1">
      <pane ySplit="1" topLeftCell="A2" activePane="bottomLeft" state="frozen"/>
      <selection pane="bottomLeft" activeCell="A3" sqref="A3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A7" sqref="A7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A7" sqref="A7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A2:A49</xm:sqref>
        </x14:dataValidation>
        <x14:dataValidation type="list" allowBlank="1" showInputMessage="1" showErrorMessage="1">
          <x14:formula1>
            <xm:f>Список1!$A$2:$A$243</xm:f>
          </x14:formula1>
          <xm:sqref>C2:C49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A25"/>
  <sheetViews>
    <sheetView workbookViewId="0">
      <selection activeCell="A30" sqref="A30"/>
    </sheetView>
  </sheetViews>
  <sheetFormatPr defaultRowHeight="15" x14ac:dyDescent="0.25"/>
  <cols>
    <col min="1" max="1" width="32.5703125" customWidth="1"/>
  </cols>
  <sheetData>
    <row r="1" spans="1:1" ht="16.5" thickBot="1" x14ac:dyDescent="0.3">
      <c r="A1" s="5" t="s">
        <v>11</v>
      </c>
    </row>
    <row r="2" spans="1:1" ht="16.5" thickBot="1" x14ac:dyDescent="0.3">
      <c r="A2" s="6" t="s">
        <v>12</v>
      </c>
    </row>
    <row r="3" spans="1:1" ht="16.5" thickBot="1" x14ac:dyDescent="0.3">
      <c r="A3" s="7" t="s">
        <v>13</v>
      </c>
    </row>
    <row r="4" spans="1:1" ht="16.5" thickBot="1" x14ac:dyDescent="0.3">
      <c r="A4" s="8" t="s">
        <v>14</v>
      </c>
    </row>
    <row r="5" spans="1:1" ht="16.5" thickBot="1" x14ac:dyDescent="0.3">
      <c r="A5" s="9" t="s">
        <v>15</v>
      </c>
    </row>
    <row r="6" spans="1:1" ht="16.5" thickBot="1" x14ac:dyDescent="0.3">
      <c r="A6" s="10" t="s">
        <v>16</v>
      </c>
    </row>
    <row r="7" spans="1:1" ht="16.5" thickBot="1" x14ac:dyDescent="0.3">
      <c r="A7" s="11" t="s">
        <v>17</v>
      </c>
    </row>
    <row r="8" spans="1:1" ht="16.5" thickBot="1" x14ac:dyDescent="0.3">
      <c r="A8" s="12" t="s">
        <v>18</v>
      </c>
    </row>
    <row r="9" spans="1:1" ht="16.5" thickBot="1" x14ac:dyDescent="0.3">
      <c r="A9" s="13" t="s">
        <v>19</v>
      </c>
    </row>
    <row r="10" spans="1:1" ht="16.5" thickBot="1" x14ac:dyDescent="0.3">
      <c r="A10" s="6" t="s">
        <v>20</v>
      </c>
    </row>
    <row r="11" spans="1:1" ht="16.5" thickBot="1" x14ac:dyDescent="0.3">
      <c r="A11" s="7" t="s">
        <v>21</v>
      </c>
    </row>
    <row r="12" spans="1:1" ht="16.5" thickBot="1" x14ac:dyDescent="0.3">
      <c r="A12" s="8" t="s">
        <v>22</v>
      </c>
    </row>
    <row r="13" spans="1:1" ht="16.5" thickBot="1" x14ac:dyDescent="0.3">
      <c r="A13" s="9" t="s">
        <v>23</v>
      </c>
    </row>
    <row r="14" spans="1:1" ht="16.5" thickBot="1" x14ac:dyDescent="0.3">
      <c r="A14" s="10" t="s">
        <v>24</v>
      </c>
    </row>
    <row r="15" spans="1:1" ht="16.5" thickBot="1" x14ac:dyDescent="0.3">
      <c r="A15" s="11" t="s">
        <v>25</v>
      </c>
    </row>
    <row r="16" spans="1:1" ht="16.5" thickBot="1" x14ac:dyDescent="0.3">
      <c r="A16" s="12" t="s">
        <v>26</v>
      </c>
    </row>
    <row r="17" spans="1:1" ht="16.5" thickBot="1" x14ac:dyDescent="0.3">
      <c r="A17" s="13" t="s">
        <v>27</v>
      </c>
    </row>
    <row r="18" spans="1:1" ht="16.5" thickBot="1" x14ac:dyDescent="0.3">
      <c r="A18" s="6" t="s">
        <v>28</v>
      </c>
    </row>
    <row r="19" spans="1:1" ht="16.5" thickBot="1" x14ac:dyDescent="0.3">
      <c r="A19" s="7" t="s">
        <v>29</v>
      </c>
    </row>
    <row r="20" spans="1:1" ht="16.5" thickBot="1" x14ac:dyDescent="0.3">
      <c r="A20" s="8" t="s">
        <v>30</v>
      </c>
    </row>
    <row r="21" spans="1:1" ht="16.5" thickBot="1" x14ac:dyDescent="0.3">
      <c r="A21" s="9" t="s">
        <v>31</v>
      </c>
    </row>
    <row r="22" spans="1:1" ht="16.5" thickBot="1" x14ac:dyDescent="0.3">
      <c r="A22" s="10" t="s">
        <v>32</v>
      </c>
    </row>
    <row r="23" spans="1:1" ht="16.5" thickBot="1" x14ac:dyDescent="0.3">
      <c r="A23" s="11" t="s">
        <v>33</v>
      </c>
    </row>
    <row r="24" spans="1:1" ht="16.5" thickBot="1" x14ac:dyDescent="0.3">
      <c r="A24" s="12" t="s">
        <v>34</v>
      </c>
    </row>
    <row r="25" spans="1:1" ht="16.5" thickBot="1" x14ac:dyDescent="0.3">
      <c r="A25" s="13" t="s">
        <v>35</v>
      </c>
    </row>
  </sheetData>
  <customSheetViews>
    <customSheetView guid="{66CAE2B0-CA34-4D48-8FCF-9688A7FE8DD5}" state="hidden">
      <selection activeCell="A30" sqref="A30"/>
      <pageMargins left="0.7" right="0.7" top="0.75" bottom="0.75" header="0.3" footer="0.3"/>
    </customSheetView>
    <customSheetView guid="{E047F107-0AF0-4D00-8218-BAFFFFCC0483}" state="hidden">
      <selection activeCell="A30" sqref="A30"/>
      <pageMargins left="0.7" right="0.7" top="0.75" bottom="0.75" header="0.3" footer="0.3"/>
    </customSheetView>
    <customSheetView guid="{453E94D9-9452-4EA3-917D-6509DB0EC038}" state="hidden">
      <selection activeCell="A30" sqref="A30"/>
      <pageMargins left="0.7" right="0.7" top="0.75" bottom="0.75" header="0.3" footer="0.3"/>
    </customSheetView>
    <customSheetView guid="{3C4329A9-330A-47D7-BB74-B792573479E1}" state="hidden">
      <selection activeCell="A30" sqref="A30"/>
      <pageMargins left="0.7" right="0.7" top="0.75" bottom="0.75" header="0.3" footer="0.3"/>
    </customSheetView>
    <customSheetView guid="{CA282D09-4DCA-4096-BDAA-09E4700EDFD7}" state="hidden">
      <selection activeCell="A30" sqref="A30"/>
      <pageMargins left="0.7" right="0.7" top="0.75" bottom="0.75" header="0.3" footer="0.3"/>
    </customSheetView>
    <customSheetView guid="{969736E6-E472-471F-951C-B7F2D6A6B7DB}" state="hidden">
      <selection activeCell="A30" sqref="A30"/>
      <pageMargins left="0.7" right="0.7" top="0.75" bottom="0.75" header="0.3" footer="0.3"/>
    </customSheetView>
    <customSheetView guid="{17497DF4-4AAA-4911-82E3-F618A0F3B014}" state="hidden">
      <selection activeCell="A30" sqref="A30"/>
      <pageMargins left="0.7" right="0.7" top="0.75" bottom="0.75" header="0.3" footer="0.3"/>
    </customSheetView>
    <customSheetView guid="{A20D1512-9914-4C98-90A3-9D9D4466D77A}" state="hidden">
      <selection activeCell="A30" sqref="A30"/>
      <pageMargins left="0.7" right="0.7" top="0.75" bottom="0.75" header="0.3" footer="0.3"/>
    </customSheetView>
    <customSheetView guid="{0AA9B3A7-1D71-4D1F-BFAD-4EAE044E4883}" state="hidden">
      <selection activeCell="A30" sqref="A30"/>
      <pageMargins left="0.7" right="0.7" top="0.75" bottom="0.75" header="0.3" footer="0.3"/>
    </customSheetView>
    <customSheetView guid="{B87C23DD-5AE7-470B-A543-542CFE4B38E5}" state="hidden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2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21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22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23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24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s="46" customFormat="1" x14ac:dyDescent="0.25">
      <c r="A2" s="42" t="s">
        <v>25</v>
      </c>
      <c r="B2" s="42"/>
      <c r="C2" s="42" t="s">
        <v>51</v>
      </c>
      <c r="D2" s="43" t="str">
        <f>IFERROR(VLOOKUP(C2,Список1!A:B,2,FALSE),"")</f>
        <v>Adobe</v>
      </c>
      <c r="E2" s="42"/>
      <c r="F2" s="42"/>
      <c r="G2" s="42"/>
      <c r="H2" s="42">
        <v>2</v>
      </c>
      <c r="I2" s="44">
        <v>44154</v>
      </c>
      <c r="J2" s="44">
        <v>44920</v>
      </c>
      <c r="K2" s="42"/>
      <c r="L2" s="42"/>
      <c r="M2" s="42">
        <v>5025</v>
      </c>
      <c r="N2" s="42">
        <v>1050</v>
      </c>
      <c r="O2" s="45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9" sqref="C9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26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O46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11</v>
      </c>
      <c r="B2" s="14">
        <v>1</v>
      </c>
      <c r="C2" s="14" t="s">
        <v>313</v>
      </c>
      <c r="D2" s="27" t="str">
        <f>IFERROR(VLOOKUP(C2,Список1!A:B,2,FALSE),"")</f>
        <v>НІЦ "ЛЕОНОРМ"</v>
      </c>
      <c r="E2" s="14" t="s">
        <v>388</v>
      </c>
      <c r="F2" s="14" t="s">
        <v>389</v>
      </c>
      <c r="G2" s="14" t="s">
        <v>314</v>
      </c>
      <c r="H2" s="14">
        <v>1</v>
      </c>
      <c r="I2" s="15">
        <v>43734</v>
      </c>
      <c r="J2" s="15" t="s">
        <v>391</v>
      </c>
      <c r="K2" s="14" t="s">
        <v>390</v>
      </c>
      <c r="L2" s="14" t="s">
        <v>390</v>
      </c>
      <c r="M2" s="14">
        <v>5700</v>
      </c>
      <c r="N2" s="14">
        <v>5700</v>
      </c>
      <c r="O2" s="14"/>
    </row>
    <row r="3" spans="1:15" ht="30" x14ac:dyDescent="0.25">
      <c r="A3" s="14" t="s">
        <v>11</v>
      </c>
      <c r="B3" s="14">
        <v>2</v>
      </c>
      <c r="C3" s="14" t="s">
        <v>214</v>
      </c>
      <c r="D3" s="27" t="str">
        <f>IFERROR(VLOOKUP(C3,Список1!A:B,2,FALSE),"")</f>
        <v>НП ООО "Тодес"</v>
      </c>
      <c r="E3" s="39" t="s">
        <v>392</v>
      </c>
      <c r="F3" s="39" t="s">
        <v>393</v>
      </c>
      <c r="G3" s="39" t="s">
        <v>394</v>
      </c>
      <c r="H3" s="14">
        <v>1</v>
      </c>
      <c r="I3" s="15">
        <v>40544</v>
      </c>
      <c r="J3" s="15" t="s">
        <v>391</v>
      </c>
      <c r="K3" s="14" t="s">
        <v>390</v>
      </c>
      <c r="L3" s="14" t="s">
        <v>390</v>
      </c>
      <c r="M3" s="14">
        <v>620000</v>
      </c>
      <c r="N3" s="14">
        <v>620000</v>
      </c>
      <c r="O3" s="14"/>
    </row>
    <row r="4" spans="1:15" x14ac:dyDescent="0.25">
      <c r="A4" s="14" t="s">
        <v>11</v>
      </c>
      <c r="B4" s="14"/>
      <c r="C4" s="14" t="s">
        <v>292</v>
      </c>
      <c r="D4" s="27" t="str">
        <f>IFERROR(VLOOKUP(C4,Список1!A:B,2,FALSE),"")</f>
        <v>Leica Microsstems CMC GmbH</v>
      </c>
      <c r="E4" s="14" t="s">
        <v>448</v>
      </c>
      <c r="F4" s="14" t="s">
        <v>453</v>
      </c>
      <c r="G4" s="14" t="s">
        <v>449</v>
      </c>
      <c r="H4" s="14">
        <v>1</v>
      </c>
      <c r="I4" s="15">
        <v>42669</v>
      </c>
      <c r="J4" s="15" t="s">
        <v>391</v>
      </c>
      <c r="K4" s="14" t="s">
        <v>390</v>
      </c>
      <c r="L4" s="14" t="s">
        <v>390</v>
      </c>
      <c r="M4" s="14" t="s">
        <v>452</v>
      </c>
      <c r="N4" s="14" t="s">
        <v>452</v>
      </c>
      <c r="O4" s="14" t="s">
        <v>450</v>
      </c>
    </row>
    <row r="5" spans="1:15" x14ac:dyDescent="0.25">
      <c r="A5" s="14" t="s">
        <v>11</v>
      </c>
      <c r="B5" s="14"/>
      <c r="C5" s="14" t="s">
        <v>362</v>
      </c>
      <c r="D5" s="27" t="str">
        <f>IFERROR(VLOOKUP(C5,Список1!A:B,2,FALSE),"")</f>
        <v>ТОВ "Лаборатoрія біометрічних систем"</v>
      </c>
      <c r="E5" s="14" t="s">
        <v>448</v>
      </c>
      <c r="F5" s="14" t="s">
        <v>454</v>
      </c>
      <c r="G5" s="14" t="s">
        <v>451</v>
      </c>
      <c r="H5" s="14">
        <v>1</v>
      </c>
      <c r="I5" s="15">
        <v>42901</v>
      </c>
      <c r="J5" s="15" t="s">
        <v>391</v>
      </c>
      <c r="K5" s="14" t="s">
        <v>390</v>
      </c>
      <c r="L5" s="14" t="s">
        <v>390</v>
      </c>
      <c r="M5" s="14" t="s">
        <v>452</v>
      </c>
      <c r="N5" s="14" t="s">
        <v>452</v>
      </c>
      <c r="O5" s="14" t="s">
        <v>450</v>
      </c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</sheetData>
  <customSheetViews>
    <customSheetView guid="{66CAE2B0-CA34-4D48-8FCF-9688A7FE8DD5}">
      <pane ySplit="1" topLeftCell="A2" activePane="bottomLeft" state="frozen"/>
      <selection pane="bottomLeft" activeCell="A12" sqref="A12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6" sqref="C6"/>
      <pageMargins left="0.7" right="0.7" top="0.75" bottom="0.75" header="0.3" footer="0.3"/>
      <pageSetup paperSize="9" orientation="portrait" r:id="rId2"/>
    </customSheetView>
    <customSheetView guid="{453E94D9-9452-4EA3-917D-6509DB0EC038}" topLeftCell="F1">
      <pane ySplit="1" topLeftCell="A2" activePane="bottomLeft" state="frozen"/>
      <selection pane="bottomLeft" activeCell="J5" sqref="J5"/>
      <pageMargins left="0.7" right="0.7" top="0.75" bottom="0.75" header="0.3" footer="0.3"/>
      <pageSetup paperSize="9" orientation="portrait" r:id="rId3"/>
    </customSheetView>
    <customSheetView guid="{3C4329A9-330A-47D7-BB74-B792573479E1}" topLeftCell="F1">
      <pane ySplit="1" topLeftCell="A2" activePane="bottomLeft" state="frozen"/>
      <selection pane="bottomLeft" activeCell="J5" sqref="J5"/>
      <pageMargins left="0.7" right="0.7" top="0.75" bottom="0.75" header="0.3" footer="0.3"/>
      <pageSetup paperSize="9" orientation="portrait" r:id="rId4"/>
    </customSheetView>
    <customSheetView guid="{CA282D09-4DCA-4096-BDAA-09E4700EDFD7}" topLeftCell="E1">
      <pane ySplit="1" topLeftCell="A2" activePane="bottomLeft" state="frozen"/>
      <selection pane="bottomLeft" activeCell="F4" sqref="F4"/>
      <pageMargins left="0.7" right="0.7" top="0.75" bottom="0.75" header="0.3" footer="0.3"/>
      <pageSetup paperSize="9" orientation="portrait" r:id="rId5"/>
    </customSheetView>
    <customSheetView guid="{969736E6-E472-471F-951C-B7F2D6A6B7DB}" topLeftCell="F1">
      <pane ySplit="1" topLeftCell="A2" activePane="bottomLeft" state="frozen"/>
      <selection pane="bottomLeft" activeCell="J5" sqref="J5"/>
      <pageMargins left="0.7" right="0.7" top="0.75" bottom="0.75" header="0.3" footer="0.3"/>
      <pageSetup paperSize="9" orientation="portrait" r:id="rId6"/>
    </customSheetView>
    <customSheetView guid="{17497DF4-4AAA-4911-82E3-F618A0F3B014}" topLeftCell="F1">
      <pane ySplit="1" topLeftCell="A2" activePane="bottomLeft" state="frozen"/>
      <selection pane="bottomLeft" activeCell="J5" sqref="J5"/>
      <pageMargins left="0.7" right="0.7" top="0.75" bottom="0.75" header="0.3" footer="0.3"/>
      <pageSetup paperSize="9" orientation="portrait" r:id="rId7"/>
    </customSheetView>
    <customSheetView guid="{A20D1512-9914-4C98-90A3-9D9D4466D77A}" topLeftCell="F1">
      <pane ySplit="1" topLeftCell="A2" activePane="bottomLeft" state="frozen"/>
      <selection pane="bottomLeft" activeCell="J5" sqref="J5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6" sqref="C6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G8" sqref="G8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A2:A46</xm:sqref>
        </x14:dataValidation>
        <x14:dataValidation type="list" allowBlank="1" showInputMessage="1" showErrorMessage="1">
          <x14:formula1>
            <xm:f>Список1!$A$2:$A$243</xm:f>
          </x14:formula1>
          <xm:sqref>C2:C46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27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O4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28</v>
      </c>
      <c r="B2" s="14">
        <v>1</v>
      </c>
      <c r="C2" s="14" t="s">
        <v>51</v>
      </c>
      <c r="D2" s="48" t="str">
        <f>IFERROR(VLOOKUP(C2,[1]Список1!A:B,2,FALSE),"")</f>
        <v>Adobe</v>
      </c>
      <c r="E2" s="14"/>
      <c r="F2" s="14"/>
      <c r="G2" s="14"/>
      <c r="H2" s="27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 t="s">
        <v>28</v>
      </c>
      <c r="B3" s="14">
        <v>2</v>
      </c>
      <c r="C3" s="14" t="s">
        <v>284</v>
      </c>
      <c r="D3" s="48" t="str">
        <f>IFERROR(VLOOKUP(C3,[1]Список1!A:B,2,FALSE),"")</f>
        <v xml:space="preserve">ДП "ІНФОТЕХ" </v>
      </c>
      <c r="E3" s="14" t="s">
        <v>465</v>
      </c>
      <c r="F3" s="14"/>
      <c r="G3" s="14"/>
      <c r="H3" s="27">
        <v>3</v>
      </c>
      <c r="I3" s="15"/>
      <c r="J3" s="49" t="s">
        <v>466</v>
      </c>
      <c r="K3" s="50" t="s">
        <v>390</v>
      </c>
      <c r="L3" s="50" t="s">
        <v>390</v>
      </c>
      <c r="M3" s="14"/>
      <c r="N3" s="14">
        <v>99000</v>
      </c>
      <c r="O3" s="49" t="s">
        <v>466</v>
      </c>
    </row>
    <row r="4" spans="1:15" ht="30" x14ac:dyDescent="0.25">
      <c r="A4" s="14" t="s">
        <v>28</v>
      </c>
      <c r="B4" s="14">
        <v>3</v>
      </c>
      <c r="C4" s="14"/>
      <c r="D4" s="51" t="s">
        <v>467</v>
      </c>
      <c r="E4" s="14" t="s">
        <v>465</v>
      </c>
      <c r="F4" s="14"/>
      <c r="G4" s="39" t="s">
        <v>468</v>
      </c>
      <c r="H4" s="27">
        <v>1</v>
      </c>
      <c r="I4" s="15">
        <v>43930</v>
      </c>
      <c r="J4" s="49" t="s">
        <v>466</v>
      </c>
      <c r="K4" s="50" t="s">
        <v>390</v>
      </c>
      <c r="L4" s="50" t="s">
        <v>390</v>
      </c>
      <c r="M4" s="14"/>
      <c r="N4" s="14">
        <v>900</v>
      </c>
      <c r="O4" s="49" t="s">
        <v>466</v>
      </c>
    </row>
    <row r="5" spans="1:15" ht="30" x14ac:dyDescent="0.25">
      <c r="A5" s="14" t="s">
        <v>28</v>
      </c>
      <c r="B5" s="14">
        <v>4</v>
      </c>
      <c r="C5" s="14"/>
      <c r="D5" s="51" t="s">
        <v>469</v>
      </c>
      <c r="E5" s="14" t="s">
        <v>465</v>
      </c>
      <c r="F5" s="14"/>
      <c r="G5" s="39" t="s">
        <v>468</v>
      </c>
      <c r="H5" s="27">
        <v>1</v>
      </c>
      <c r="I5" s="15">
        <v>43930</v>
      </c>
      <c r="J5" s="49" t="s">
        <v>466</v>
      </c>
      <c r="K5" s="50" t="s">
        <v>390</v>
      </c>
      <c r="L5" s="50" t="s">
        <v>390</v>
      </c>
      <c r="M5" s="14"/>
      <c r="N5" s="14">
        <v>1700</v>
      </c>
      <c r="O5" s="49" t="s">
        <v>466</v>
      </c>
    </row>
    <row r="6" spans="1:15" ht="30" x14ac:dyDescent="0.25">
      <c r="A6" s="14" t="s">
        <v>28</v>
      </c>
      <c r="B6" s="14">
        <v>5</v>
      </c>
      <c r="C6" s="14" t="s">
        <v>49</v>
      </c>
      <c r="D6" s="48" t="str">
        <f>IFERROR(VLOOKUP(C6,[1]Список1!A:B,2,FALSE),"")</f>
        <v>Adobe</v>
      </c>
      <c r="E6" s="39" t="s">
        <v>470</v>
      </c>
      <c r="F6" s="39" t="s">
        <v>471</v>
      </c>
      <c r="G6" s="14" t="s">
        <v>472</v>
      </c>
      <c r="H6" s="27">
        <v>1</v>
      </c>
      <c r="I6" s="15">
        <v>44057</v>
      </c>
      <c r="J6" s="15">
        <v>44422</v>
      </c>
      <c r="K6" s="50" t="s">
        <v>390</v>
      </c>
      <c r="L6" s="50" t="s">
        <v>390</v>
      </c>
      <c r="M6" s="14">
        <v>11420</v>
      </c>
      <c r="N6" s="14">
        <v>11420</v>
      </c>
      <c r="O6" s="14"/>
    </row>
    <row r="7" spans="1:15" x14ac:dyDescent="0.25">
      <c r="A7" s="14" t="s">
        <v>28</v>
      </c>
      <c r="B7" s="14">
        <v>6</v>
      </c>
      <c r="C7" s="14" t="s">
        <v>107</v>
      </c>
      <c r="D7" s="48" t="str">
        <f>IFERROR(VLOOKUP(C7,[1]Список1!A:B,2,FALSE),"")</f>
        <v>ESET Software</v>
      </c>
      <c r="E7" s="14" t="s">
        <v>369</v>
      </c>
      <c r="F7" s="14" t="s">
        <v>473</v>
      </c>
      <c r="G7" s="14" t="s">
        <v>472</v>
      </c>
      <c r="H7" s="27" t="s">
        <v>474</v>
      </c>
      <c r="I7" s="15">
        <v>44264</v>
      </c>
      <c r="J7" s="49">
        <v>44629</v>
      </c>
      <c r="K7" s="50" t="s">
        <v>390</v>
      </c>
      <c r="L7" s="50" t="s">
        <v>390</v>
      </c>
      <c r="M7" s="14">
        <v>8441</v>
      </c>
      <c r="N7" s="14">
        <v>8441</v>
      </c>
      <c r="O7" s="14"/>
    </row>
    <row r="8" spans="1:15" ht="64.5" x14ac:dyDescent="0.25">
      <c r="A8" s="14" t="s">
        <v>28</v>
      </c>
      <c r="B8" s="14">
        <v>7</v>
      </c>
      <c r="C8" s="14" t="s">
        <v>339</v>
      </c>
      <c r="D8" s="27" t="str">
        <f>IFERROR(VLOOKUP(C8,[1]Список1!A:B,2,FALSE),"")</f>
        <v>-</v>
      </c>
      <c r="E8" s="39" t="s">
        <v>475</v>
      </c>
      <c r="F8" s="52" t="s">
        <v>476</v>
      </c>
      <c r="G8" s="14" t="s">
        <v>477</v>
      </c>
      <c r="H8" s="27">
        <v>1</v>
      </c>
      <c r="I8" s="15"/>
      <c r="J8" s="15">
        <v>44316</v>
      </c>
      <c r="K8" s="50" t="s">
        <v>390</v>
      </c>
      <c r="L8" s="50" t="s">
        <v>390</v>
      </c>
      <c r="M8" s="14"/>
      <c r="N8" s="14">
        <v>95000</v>
      </c>
      <c r="O8" s="14"/>
    </row>
    <row r="9" spans="1:15" ht="51.75" x14ac:dyDescent="0.25">
      <c r="A9" s="14" t="s">
        <v>28</v>
      </c>
      <c r="B9" s="14">
        <v>8</v>
      </c>
      <c r="C9" s="14" t="s">
        <v>174</v>
      </c>
      <c r="D9" s="51" t="str">
        <f>IFERROR(VLOOKUP(C9,[1]Список1!A:B,2,FALSE),"")</f>
        <v>X-Way Software Technolody AG</v>
      </c>
      <c r="E9" s="39" t="s">
        <v>475</v>
      </c>
      <c r="F9" s="52" t="s">
        <v>478</v>
      </c>
      <c r="G9" s="14" t="s">
        <v>477</v>
      </c>
      <c r="H9" s="27">
        <v>1</v>
      </c>
      <c r="I9" s="15"/>
      <c r="J9" s="49">
        <v>44197</v>
      </c>
      <c r="K9" s="50" t="s">
        <v>390</v>
      </c>
      <c r="L9" s="50" t="s">
        <v>390</v>
      </c>
      <c r="M9" s="14"/>
      <c r="N9" s="14">
        <v>24000</v>
      </c>
      <c r="O9" s="14"/>
    </row>
    <row r="10" spans="1:15" ht="51.75" x14ac:dyDescent="0.25">
      <c r="A10" s="14" t="s">
        <v>28</v>
      </c>
      <c r="B10" s="14">
        <v>9</v>
      </c>
      <c r="C10" s="14" t="s">
        <v>114</v>
      </c>
      <c r="D10" s="48" t="str">
        <f>IFERROR(VLOOKUP(C10,[1]Список1!A:B,2,FALSE),"")</f>
        <v>Access Image</v>
      </c>
      <c r="E10" s="39" t="s">
        <v>475</v>
      </c>
      <c r="F10" s="52" t="s">
        <v>478</v>
      </c>
      <c r="G10" s="14" t="s">
        <v>477</v>
      </c>
      <c r="H10" s="27">
        <v>1</v>
      </c>
      <c r="I10" s="15"/>
      <c r="J10" s="49">
        <v>44196</v>
      </c>
      <c r="K10" s="50" t="s">
        <v>390</v>
      </c>
      <c r="L10" s="50" t="s">
        <v>390</v>
      </c>
      <c r="M10" s="14"/>
      <c r="N10" s="14">
        <v>40000</v>
      </c>
      <c r="O10" s="14"/>
    </row>
    <row r="11" spans="1:15" ht="45" x14ac:dyDescent="0.25">
      <c r="A11" s="14" t="s">
        <v>28</v>
      </c>
      <c r="B11" s="14">
        <v>10</v>
      </c>
      <c r="C11" s="14" t="s">
        <v>165</v>
      </c>
      <c r="D11" s="51" t="str">
        <f>IFERROR(VLOOKUP(C11,[1]Список1!A:B,2,FALSE),"")</f>
        <v>ТОВ "СИСДЕВ ЛАБОРАТОРІЗ"</v>
      </c>
      <c r="E11" s="39" t="s">
        <v>475</v>
      </c>
      <c r="F11" s="53" t="s">
        <v>479</v>
      </c>
      <c r="G11" s="14" t="s">
        <v>477</v>
      </c>
      <c r="H11" s="27">
        <v>1</v>
      </c>
      <c r="I11" s="15"/>
      <c r="J11" s="49">
        <v>44196</v>
      </c>
      <c r="K11" s="50" t="s">
        <v>390</v>
      </c>
      <c r="L11" s="50" t="s">
        <v>390</v>
      </c>
      <c r="M11" s="14"/>
      <c r="N11" s="14">
        <v>15000</v>
      </c>
      <c r="O11" s="14"/>
    </row>
    <row r="12" spans="1:15" ht="75" x14ac:dyDescent="0.25">
      <c r="A12" s="14" t="s">
        <v>28</v>
      </c>
      <c r="B12" s="14">
        <v>11</v>
      </c>
      <c r="C12" s="14" t="s">
        <v>294</v>
      </c>
      <c r="D12" s="51" t="str">
        <f>IFERROR(VLOOKUP(C12,[1]Список1!A:B,2,FALSE),"")</f>
        <v>ТОВ "Аудатекс Україна"</v>
      </c>
      <c r="E12" s="39" t="s">
        <v>395</v>
      </c>
      <c r="F12" s="54" t="s">
        <v>396</v>
      </c>
      <c r="G12" s="39" t="s">
        <v>295</v>
      </c>
      <c r="H12" s="27">
        <v>1</v>
      </c>
      <c r="I12" s="15">
        <v>44197</v>
      </c>
      <c r="J12" s="15">
        <v>44561</v>
      </c>
      <c r="K12" s="50" t="s">
        <v>390</v>
      </c>
      <c r="L12" s="50" t="s">
        <v>480</v>
      </c>
      <c r="M12" s="39" t="s">
        <v>481</v>
      </c>
      <c r="N12" s="14">
        <v>8000</v>
      </c>
      <c r="O12" s="14"/>
    </row>
    <row r="13" spans="1:15" ht="30" x14ac:dyDescent="0.25">
      <c r="A13" s="14" t="s">
        <v>28</v>
      </c>
      <c r="B13" s="14">
        <v>12</v>
      </c>
      <c r="C13" s="14"/>
      <c r="D13" s="51" t="s">
        <v>482</v>
      </c>
      <c r="E13" s="39" t="s">
        <v>395</v>
      </c>
      <c r="F13" s="54" t="s">
        <v>483</v>
      </c>
      <c r="G13" s="39"/>
      <c r="H13" s="27" t="s">
        <v>484</v>
      </c>
      <c r="I13" s="15">
        <v>44197</v>
      </c>
      <c r="J13" s="15">
        <v>44561</v>
      </c>
      <c r="K13" s="50" t="s">
        <v>485</v>
      </c>
      <c r="L13" s="50" t="s">
        <v>485</v>
      </c>
      <c r="M13" s="39"/>
      <c r="N13" s="14">
        <v>7000</v>
      </c>
      <c r="O13" s="14"/>
    </row>
    <row r="14" spans="1:15" ht="45" x14ac:dyDescent="0.25">
      <c r="A14" s="14" t="s">
        <v>28</v>
      </c>
      <c r="B14" s="14">
        <v>13</v>
      </c>
      <c r="C14" s="14"/>
      <c r="D14" s="51" t="s">
        <v>486</v>
      </c>
      <c r="E14" s="39" t="s">
        <v>395</v>
      </c>
      <c r="F14" s="54" t="s">
        <v>396</v>
      </c>
      <c r="G14" s="39" t="s">
        <v>295</v>
      </c>
      <c r="H14" s="27" t="s">
        <v>487</v>
      </c>
      <c r="I14" s="15">
        <v>44197</v>
      </c>
      <c r="J14" s="15">
        <v>44561</v>
      </c>
      <c r="K14" s="50" t="s">
        <v>390</v>
      </c>
      <c r="L14" s="50" t="s">
        <v>480</v>
      </c>
      <c r="M14" s="39"/>
      <c r="N14" s="14">
        <v>21600</v>
      </c>
      <c r="O14" s="14"/>
    </row>
    <row r="15" spans="1:15" ht="45" x14ac:dyDescent="0.25">
      <c r="A15" s="14" t="s">
        <v>28</v>
      </c>
      <c r="B15" s="14">
        <v>14</v>
      </c>
      <c r="C15" s="14"/>
      <c r="D15" s="51" t="s">
        <v>488</v>
      </c>
      <c r="E15" s="39" t="s">
        <v>489</v>
      </c>
      <c r="F15" s="39" t="s">
        <v>490</v>
      </c>
      <c r="G15" s="39" t="s">
        <v>441</v>
      </c>
      <c r="H15" s="27">
        <v>2</v>
      </c>
      <c r="I15" s="15">
        <v>44134</v>
      </c>
      <c r="J15" s="15">
        <v>44499</v>
      </c>
      <c r="K15" s="50" t="s">
        <v>390</v>
      </c>
      <c r="L15" s="50" t="s">
        <v>390</v>
      </c>
      <c r="M15" s="14">
        <v>3840</v>
      </c>
      <c r="N15" s="14">
        <v>7680</v>
      </c>
      <c r="O15" s="14"/>
    </row>
    <row r="16" spans="1:15" ht="90" x14ac:dyDescent="0.25">
      <c r="A16" s="14" t="s">
        <v>28</v>
      </c>
      <c r="B16" s="14">
        <v>15</v>
      </c>
      <c r="C16" s="14"/>
      <c r="D16" s="47" t="s">
        <v>491</v>
      </c>
      <c r="E16" s="39" t="s">
        <v>489</v>
      </c>
      <c r="F16" s="39" t="s">
        <v>490</v>
      </c>
      <c r="G16" s="39" t="s">
        <v>441</v>
      </c>
      <c r="H16" s="27">
        <v>2</v>
      </c>
      <c r="I16" s="15">
        <v>44134</v>
      </c>
      <c r="J16" s="15">
        <v>44499</v>
      </c>
      <c r="K16" s="50" t="s">
        <v>390</v>
      </c>
      <c r="L16" s="50" t="s">
        <v>390</v>
      </c>
      <c r="M16" s="14">
        <v>1280</v>
      </c>
      <c r="N16" s="14">
        <v>2560</v>
      </c>
      <c r="O16" s="14"/>
    </row>
    <row r="17" spans="1:15" ht="45" x14ac:dyDescent="0.25">
      <c r="A17" s="14" t="s">
        <v>28</v>
      </c>
      <c r="B17" s="14">
        <v>16</v>
      </c>
      <c r="C17" s="14"/>
      <c r="D17" s="48" t="s">
        <v>492</v>
      </c>
      <c r="E17" s="39" t="s">
        <v>489</v>
      </c>
      <c r="F17" s="39" t="s">
        <v>493</v>
      </c>
      <c r="G17" s="39" t="s">
        <v>441</v>
      </c>
      <c r="H17" s="27">
        <v>2</v>
      </c>
      <c r="I17" s="15">
        <v>44134</v>
      </c>
      <c r="J17" s="15">
        <v>44499</v>
      </c>
      <c r="K17" s="50" t="s">
        <v>390</v>
      </c>
      <c r="L17" s="50" t="s">
        <v>390</v>
      </c>
      <c r="M17" s="14">
        <v>1350</v>
      </c>
      <c r="N17" s="14">
        <v>2700</v>
      </c>
      <c r="O17" s="14"/>
    </row>
    <row r="18" spans="1:15" ht="60" x14ac:dyDescent="0.25">
      <c r="A18" s="14" t="s">
        <v>28</v>
      </c>
      <c r="B18" s="14">
        <v>17</v>
      </c>
      <c r="C18" s="14" t="s">
        <v>116</v>
      </c>
      <c r="D18" s="48" t="str">
        <f>IFERROR(VLOOKUP(C18,[1]Список1!A:B,2,FALSE),"")</f>
        <v>"Експертні системи"</v>
      </c>
      <c r="E18" s="39" t="s">
        <v>494</v>
      </c>
      <c r="F18" s="14" t="s">
        <v>495</v>
      </c>
      <c r="G18" s="39" t="s">
        <v>496</v>
      </c>
      <c r="H18" s="27">
        <v>1</v>
      </c>
      <c r="I18" s="15">
        <v>42607</v>
      </c>
      <c r="J18" s="55" t="s">
        <v>497</v>
      </c>
      <c r="K18" s="14"/>
      <c r="L18" s="14"/>
      <c r="M18" s="14"/>
      <c r="N18" s="14">
        <v>114920</v>
      </c>
      <c r="O18" s="39" t="s">
        <v>498</v>
      </c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</sheetData>
  <customSheetViews>
    <customSheetView guid="{66CAE2B0-CA34-4D48-8FCF-9688A7FE8DD5}">
      <pane ySplit="1" topLeftCell="A2" activePane="bottomLeft" state="frozen"/>
      <selection pane="bottomLeft" activeCell="C26" sqref="C26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A2:A49</xm:sqref>
        </x14:dataValidation>
        <x14:dataValidation type="list" allowBlank="1" showInputMessage="1" showErrorMessage="1">
          <x14:formula1>
            <xm:f>Список1!$A$2:$A$243</xm:f>
          </x14:formula1>
          <xm:sqref>C2:C49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O49"/>
  <sheetViews>
    <sheetView zoomScaleNormal="85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42.140625" customWidth="1"/>
    <col min="5" max="5" width="25.7109375" customWidth="1"/>
    <col min="6" max="6" width="31.2851562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29</v>
      </c>
      <c r="B2" s="14">
        <v>1</v>
      </c>
      <c r="C2" s="14" t="s">
        <v>114</v>
      </c>
      <c r="D2" s="27"/>
      <c r="E2" s="14" t="s">
        <v>409</v>
      </c>
      <c r="F2" s="14" t="s">
        <v>404</v>
      </c>
      <c r="G2" s="14" t="s">
        <v>405</v>
      </c>
      <c r="H2" s="14">
        <v>1</v>
      </c>
      <c r="I2" s="15">
        <v>40749</v>
      </c>
      <c r="J2" s="15">
        <v>44500</v>
      </c>
      <c r="K2" s="14" t="s">
        <v>397</v>
      </c>
      <c r="L2" s="14" t="s">
        <v>397</v>
      </c>
      <c r="M2" s="14">
        <v>40000</v>
      </c>
      <c r="N2" s="14">
        <v>40000</v>
      </c>
      <c r="O2" s="28"/>
    </row>
    <row r="3" spans="1:15" x14ac:dyDescent="0.25">
      <c r="A3" s="14" t="s">
        <v>29</v>
      </c>
      <c r="B3" s="14">
        <v>2</v>
      </c>
      <c r="C3" s="14" t="s">
        <v>174</v>
      </c>
      <c r="D3" s="27" t="str">
        <f>IFERROR(VLOOKUP(C3,Список1!A:B,2,FALSE),"")</f>
        <v>X-Way Software Technolody AG</v>
      </c>
      <c r="E3" s="14" t="s">
        <v>409</v>
      </c>
      <c r="F3" s="14" t="s">
        <v>404</v>
      </c>
      <c r="G3" s="14" t="s">
        <v>405</v>
      </c>
      <c r="H3" s="14">
        <v>1</v>
      </c>
      <c r="I3" s="15">
        <v>42751</v>
      </c>
      <c r="J3" s="15">
        <v>44212</v>
      </c>
      <c r="K3" s="14" t="s">
        <v>397</v>
      </c>
      <c r="L3" s="14" t="s">
        <v>397</v>
      </c>
      <c r="M3" s="14">
        <v>24000</v>
      </c>
      <c r="N3" s="14">
        <v>24000</v>
      </c>
      <c r="O3" s="14"/>
    </row>
    <row r="4" spans="1:15" x14ac:dyDescent="0.25">
      <c r="A4" s="14" t="s">
        <v>29</v>
      </c>
      <c r="B4" s="14">
        <v>3</v>
      </c>
      <c r="C4" s="14" t="s">
        <v>338</v>
      </c>
      <c r="D4" s="27" t="str">
        <f>IFERROR(VLOOKUP(C4,Список1!A:B,2,FALSE),"")</f>
        <v>Oxygen Forensic Detective</v>
      </c>
      <c r="E4" s="14" t="s">
        <v>409</v>
      </c>
      <c r="F4" s="14" t="s">
        <v>404</v>
      </c>
      <c r="G4" s="14" t="s">
        <v>405</v>
      </c>
      <c r="H4" s="14">
        <v>1</v>
      </c>
      <c r="I4" s="15">
        <v>43778</v>
      </c>
      <c r="J4" s="15">
        <v>44143</v>
      </c>
      <c r="K4" s="14" t="s">
        <v>397</v>
      </c>
      <c r="L4" s="14" t="s">
        <v>397</v>
      </c>
      <c r="M4" s="14">
        <v>97000</v>
      </c>
      <c r="N4" s="14">
        <v>97000</v>
      </c>
      <c r="O4" s="14"/>
    </row>
    <row r="5" spans="1:15" x14ac:dyDescent="0.25">
      <c r="A5" s="14" t="s">
        <v>29</v>
      </c>
      <c r="B5" s="14">
        <v>4</v>
      </c>
      <c r="C5" s="14" t="s">
        <v>165</v>
      </c>
      <c r="D5" s="27" t="str">
        <f>IFERROR(VLOOKUP(C5,Список1!A:B,2,FALSE),"")</f>
        <v>ТОВ "СИСДЕВ ЛАБОРАТОРІЗ"</v>
      </c>
      <c r="E5" s="14" t="s">
        <v>409</v>
      </c>
      <c r="F5" s="14" t="s">
        <v>404</v>
      </c>
      <c r="G5" s="14" t="s">
        <v>405</v>
      </c>
      <c r="H5" s="14">
        <v>1</v>
      </c>
      <c r="I5" s="15">
        <v>43101</v>
      </c>
      <c r="J5" s="15">
        <v>44408</v>
      </c>
      <c r="K5" s="14" t="s">
        <v>397</v>
      </c>
      <c r="L5" s="14" t="s">
        <v>397</v>
      </c>
      <c r="M5" s="14">
        <v>14000</v>
      </c>
      <c r="N5" s="14">
        <v>14000</v>
      </c>
      <c r="O5" s="14"/>
    </row>
    <row r="6" spans="1:15" x14ac:dyDescent="0.25">
      <c r="A6" s="14" t="s">
        <v>29</v>
      </c>
      <c r="B6" s="14">
        <v>5</v>
      </c>
      <c r="C6" s="14" t="s">
        <v>296</v>
      </c>
      <c r="D6" s="27" t="str">
        <f>IFERROR(VLOOKUP(C6,Список1!A:B,2,FALSE),"")</f>
        <v>ТОВ "СИСДЕВ ЛАБОРАТОРІЗ"</v>
      </c>
      <c r="E6" s="14" t="s">
        <v>409</v>
      </c>
      <c r="F6" s="14" t="s">
        <v>407</v>
      </c>
      <c r="G6" s="14" t="s">
        <v>405</v>
      </c>
      <c r="H6" s="14">
        <v>1</v>
      </c>
      <c r="I6" s="15">
        <v>43831</v>
      </c>
      <c r="J6" s="15">
        <v>44561</v>
      </c>
      <c r="K6" s="14" t="s">
        <v>397</v>
      </c>
      <c r="L6" s="14" t="s">
        <v>397</v>
      </c>
      <c r="M6" s="14">
        <v>30000</v>
      </c>
      <c r="N6" s="14">
        <v>30000</v>
      </c>
      <c r="O6" s="14"/>
    </row>
    <row r="7" spans="1:15" x14ac:dyDescent="0.25">
      <c r="A7" s="14" t="s">
        <v>29</v>
      </c>
      <c r="B7" s="14">
        <v>6</v>
      </c>
      <c r="C7" s="14" t="s">
        <v>336</v>
      </c>
      <c r="D7" s="27" t="str">
        <f>IFERROR(VLOOKUP(C7,Список1!A:B,2,FALSE),"")</f>
        <v>-</v>
      </c>
      <c r="E7" s="14" t="s">
        <v>408</v>
      </c>
      <c r="F7" s="14" t="s">
        <v>410</v>
      </c>
      <c r="G7" s="14" t="s">
        <v>413</v>
      </c>
      <c r="H7" s="14">
        <v>1</v>
      </c>
      <c r="I7" s="15">
        <v>43992</v>
      </c>
      <c r="J7" s="15">
        <v>44357</v>
      </c>
      <c r="K7" s="14" t="s">
        <v>397</v>
      </c>
      <c r="L7" s="14" t="s">
        <v>397</v>
      </c>
      <c r="M7" s="14">
        <v>128000</v>
      </c>
      <c r="N7" s="14">
        <v>128000</v>
      </c>
      <c r="O7" s="14"/>
    </row>
    <row r="8" spans="1:15" x14ac:dyDescent="0.25">
      <c r="A8" s="14" t="s">
        <v>29</v>
      </c>
      <c r="B8" s="14">
        <v>7</v>
      </c>
      <c r="C8" s="14" t="s">
        <v>49</v>
      </c>
      <c r="D8" s="27" t="str">
        <f>IFERROR(VLOOKUP(C8,Список1!A:B,2,FALSE),"")</f>
        <v>Adobe</v>
      </c>
      <c r="E8" s="14" t="s">
        <v>408</v>
      </c>
      <c r="F8" s="14" t="s">
        <v>411</v>
      </c>
      <c r="G8" s="14" t="s">
        <v>414</v>
      </c>
      <c r="H8" s="14">
        <v>1</v>
      </c>
      <c r="I8" s="15">
        <v>44277</v>
      </c>
      <c r="J8" s="15">
        <v>44647</v>
      </c>
      <c r="K8" s="14" t="s">
        <v>397</v>
      </c>
      <c r="L8" s="14" t="s">
        <v>397</v>
      </c>
      <c r="M8" s="14">
        <v>12630</v>
      </c>
      <c r="N8" s="14">
        <v>12630</v>
      </c>
      <c r="O8" s="14"/>
    </row>
    <row r="9" spans="1:15" x14ac:dyDescent="0.25">
      <c r="A9" s="14" t="s">
        <v>29</v>
      </c>
      <c r="B9" s="14">
        <v>8</v>
      </c>
      <c r="C9" s="14" t="s">
        <v>297</v>
      </c>
      <c r="D9" s="27" t="str">
        <f>IFERROR(VLOOKUP(C9,Список1!A:B,2,FALSE),"")</f>
        <v>Adobe Systems</v>
      </c>
      <c r="E9" s="14" t="s">
        <v>408</v>
      </c>
      <c r="F9" s="14" t="s">
        <v>412</v>
      </c>
      <c r="G9" s="14" t="s">
        <v>414</v>
      </c>
      <c r="H9" s="14">
        <v>1</v>
      </c>
      <c r="I9" s="15">
        <v>44277</v>
      </c>
      <c r="J9" s="15">
        <v>44647</v>
      </c>
      <c r="K9" s="14" t="s">
        <v>397</v>
      </c>
      <c r="L9" s="14" t="s">
        <v>397</v>
      </c>
      <c r="M9" s="14">
        <v>12630</v>
      </c>
      <c r="N9" s="14">
        <v>12630</v>
      </c>
      <c r="O9" s="14"/>
    </row>
    <row r="10" spans="1:15" x14ac:dyDescent="0.25">
      <c r="A10" s="14" t="s">
        <v>29</v>
      </c>
      <c r="B10" s="14">
        <v>9</v>
      </c>
      <c r="C10" s="14" t="s">
        <v>188</v>
      </c>
      <c r="D10" s="27" t="str">
        <f>IFERROR(VLOOKUP(C10,Список1!A:B,2,FALSE),"")</f>
        <v>-</v>
      </c>
      <c r="E10" s="14" t="s">
        <v>415</v>
      </c>
      <c r="F10" s="14" t="s">
        <v>416</v>
      </c>
      <c r="G10" s="14" t="s">
        <v>418</v>
      </c>
      <c r="H10" s="14">
        <v>1</v>
      </c>
      <c r="I10" s="15">
        <v>44158</v>
      </c>
      <c r="J10" s="15">
        <v>44490</v>
      </c>
      <c r="K10" s="14" t="s">
        <v>397</v>
      </c>
      <c r="L10" s="14" t="s">
        <v>397</v>
      </c>
      <c r="M10" s="14">
        <v>4500</v>
      </c>
      <c r="N10" s="14">
        <v>4500</v>
      </c>
      <c r="O10" s="14"/>
    </row>
    <row r="11" spans="1:15" x14ac:dyDescent="0.25">
      <c r="A11" s="14" t="s">
        <v>29</v>
      </c>
      <c r="B11" s="14">
        <v>10</v>
      </c>
      <c r="C11" s="14" t="s">
        <v>290</v>
      </c>
      <c r="D11" s="27" t="str">
        <f>IFERROR(VLOOKUP(C11,Список1!A:B,2,FALSE),"")</f>
        <v>НПФ «АВК СОЗИДАТЕЛЬ»</v>
      </c>
      <c r="E11" s="14" t="s">
        <v>415</v>
      </c>
      <c r="F11" s="14" t="s">
        <v>417</v>
      </c>
      <c r="G11" s="14" t="s">
        <v>418</v>
      </c>
      <c r="H11" s="14">
        <v>1</v>
      </c>
      <c r="I11" s="15">
        <v>44158</v>
      </c>
      <c r="J11" s="15">
        <v>44561</v>
      </c>
      <c r="K11" s="14" t="s">
        <v>397</v>
      </c>
      <c r="L11" s="14" t="s">
        <v>397</v>
      </c>
      <c r="M11" s="14">
        <v>1800</v>
      </c>
      <c r="N11" s="14">
        <v>1800</v>
      </c>
      <c r="O11" s="14"/>
    </row>
    <row r="12" spans="1:15" x14ac:dyDescent="0.25">
      <c r="A12" s="14" t="s">
        <v>29</v>
      </c>
      <c r="B12" s="14">
        <v>11</v>
      </c>
      <c r="C12" s="14" t="s">
        <v>326</v>
      </c>
      <c r="D12" s="27" t="str">
        <f>IFERROR(VLOOKUP(C12,Список1!A:B,2,FALSE),"")</f>
        <v>-</v>
      </c>
      <c r="E12" s="14" t="s">
        <v>419</v>
      </c>
      <c r="F12" s="14" t="s">
        <v>419</v>
      </c>
      <c r="G12" s="14" t="s">
        <v>420</v>
      </c>
      <c r="H12" s="14">
        <v>8</v>
      </c>
      <c r="I12" s="15">
        <v>43101</v>
      </c>
      <c r="J12" s="15">
        <v>44561</v>
      </c>
      <c r="K12" s="14" t="s">
        <v>421</v>
      </c>
      <c r="L12" s="14" t="s">
        <v>421</v>
      </c>
      <c r="M12" s="14">
        <v>300</v>
      </c>
      <c r="N12" s="14">
        <v>28800</v>
      </c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</sheetData>
  <customSheetViews>
    <customSheetView guid="{66CAE2B0-CA34-4D48-8FCF-9688A7FE8DD5}">
      <pane ySplit="1" topLeftCell="A2" activePane="bottomLeft" state="frozen"/>
      <selection pane="bottomLeft" activeCell="F4" sqref="F4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 scale="85" topLeftCell="D1">
      <pane ySplit="1" topLeftCell="A2" activePane="bottomLeft" state="frozen"/>
      <selection pane="bottomLeft" activeCell="M2" sqref="M2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A2" sqref="A2"/>
      <pageMargins left="0.7" right="0.7" top="0.75" bottom="0.75" header="0.3" footer="0.3"/>
      <pageSetup paperSize="9" orientation="portrait" r:id="rId6"/>
    </customSheetView>
    <customSheetView guid="{17497DF4-4AAA-4911-82E3-F618A0F3B014}" scale="85">
      <pane ySplit="1" topLeftCell="A2" activePane="bottomLeft" state="frozen"/>
      <selection pane="bottomLeft" activeCell="C6" sqref="C6"/>
      <pageMargins left="0.7" right="0.7" top="0.75" bottom="0.75" header="0.3" footer="0.3"/>
      <pageSetup paperSize="9" orientation="portrait" r:id="rId7"/>
    </customSheetView>
    <customSheetView guid="{A20D1512-9914-4C98-90A3-9D9D4466D77A}" scale="85" topLeftCell="D1">
      <pane ySplit="1" topLeftCell="A2" activePane="bottomLeft" state="frozen"/>
      <selection pane="bottomLeft" activeCell="G2" sqref="G2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2" sqref="C12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A2:A49</xm:sqref>
        </x14:dataValidation>
        <x14:dataValidation type="list" allowBlank="1" showInputMessage="1" showErrorMessage="1">
          <x14:formula1>
            <xm:f>Список1!$A$2:$A$243</xm:f>
          </x14:formula1>
          <xm:sqref>C2:C49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30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31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32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33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34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35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topLeftCell="A91" zoomScaleNormal="100" workbookViewId="0">
      <selection activeCell="A106" sqref="A106"/>
    </sheetView>
  </sheetViews>
  <sheetFormatPr defaultRowHeight="15" x14ac:dyDescent="0.25"/>
  <cols>
    <col min="1" max="1" width="38.140625" customWidth="1"/>
    <col min="2" max="2" width="30.7109375" customWidth="1"/>
  </cols>
  <sheetData>
    <row r="1" spans="1:2" ht="30" x14ac:dyDescent="0.25">
      <c r="A1" s="39" t="s">
        <v>461</v>
      </c>
      <c r="B1" s="39" t="s">
        <v>462</v>
      </c>
    </row>
    <row r="2" spans="1:2" ht="31.5" x14ac:dyDescent="0.25">
      <c r="A2" s="17" t="s">
        <v>205</v>
      </c>
      <c r="B2" s="25" t="s">
        <v>206</v>
      </c>
    </row>
    <row r="3" spans="1:2" ht="31.5" x14ac:dyDescent="0.25">
      <c r="A3" s="17" t="s">
        <v>278</v>
      </c>
      <c r="B3" s="25" t="s">
        <v>367</v>
      </c>
    </row>
    <row r="4" spans="1:2" ht="15.75" x14ac:dyDescent="0.25">
      <c r="A4" s="20" t="s">
        <v>340</v>
      </c>
      <c r="B4" s="25" t="s">
        <v>341</v>
      </c>
    </row>
    <row r="5" spans="1:2" ht="15.75" x14ac:dyDescent="0.25">
      <c r="A5" s="17" t="s">
        <v>127</v>
      </c>
      <c r="B5" s="25" t="s">
        <v>367</v>
      </c>
    </row>
    <row r="6" spans="1:2" ht="16.5" x14ac:dyDescent="0.25">
      <c r="A6" s="24" t="s">
        <v>350</v>
      </c>
      <c r="B6" s="25" t="s">
        <v>367</v>
      </c>
    </row>
    <row r="7" spans="1:2" ht="31.5" x14ac:dyDescent="0.25">
      <c r="A7" s="17" t="s">
        <v>189</v>
      </c>
      <c r="B7" s="25" t="s">
        <v>190</v>
      </c>
    </row>
    <row r="8" spans="1:2" ht="15.75" x14ac:dyDescent="0.25">
      <c r="A8" s="20" t="s">
        <v>342</v>
      </c>
      <c r="B8" s="25" t="s">
        <v>342</v>
      </c>
    </row>
    <row r="9" spans="1:2" ht="15.75" x14ac:dyDescent="0.25">
      <c r="A9" s="17" t="s">
        <v>213</v>
      </c>
      <c r="B9" s="25" t="s">
        <v>367</v>
      </c>
    </row>
    <row r="10" spans="1:2" ht="15.75" x14ac:dyDescent="0.25">
      <c r="A10" s="17" t="s">
        <v>198</v>
      </c>
      <c r="B10" s="25" t="s">
        <v>199</v>
      </c>
    </row>
    <row r="11" spans="1:2" ht="47.25" x14ac:dyDescent="0.25">
      <c r="A11" s="17" t="s">
        <v>204</v>
      </c>
      <c r="B11" s="25" t="s">
        <v>367</v>
      </c>
    </row>
    <row r="12" spans="1:2" ht="15" customHeight="1" x14ac:dyDescent="0.25">
      <c r="A12" s="17" t="s">
        <v>211</v>
      </c>
      <c r="B12" s="25" t="s">
        <v>367</v>
      </c>
    </row>
    <row r="13" spans="1:2" ht="15" customHeight="1" x14ac:dyDescent="0.25">
      <c r="A13" s="17" t="s">
        <v>209</v>
      </c>
      <c r="B13" s="25" t="s">
        <v>210</v>
      </c>
    </row>
    <row r="14" spans="1:2" ht="15.75" x14ac:dyDescent="0.25">
      <c r="A14" s="17" t="s">
        <v>212</v>
      </c>
      <c r="B14" s="25" t="s">
        <v>367</v>
      </c>
    </row>
    <row r="15" spans="1:2" ht="15.75" x14ac:dyDescent="0.25">
      <c r="A15" s="17" t="s">
        <v>218</v>
      </c>
      <c r="B15" s="25" t="s">
        <v>367</v>
      </c>
    </row>
    <row r="16" spans="1:2" ht="15" customHeight="1" x14ac:dyDescent="0.25">
      <c r="A16" s="17" t="s">
        <v>222</v>
      </c>
      <c r="B16" s="25" t="s">
        <v>126</v>
      </c>
    </row>
    <row r="17" spans="1:2" ht="30" x14ac:dyDescent="0.25">
      <c r="A17" s="17" t="s">
        <v>223</v>
      </c>
      <c r="B17" s="25" t="s">
        <v>224</v>
      </c>
    </row>
    <row r="18" spans="1:2" ht="15" customHeight="1" x14ac:dyDescent="0.25">
      <c r="A18" s="17" t="s">
        <v>225</v>
      </c>
      <c r="B18" s="25" t="s">
        <v>226</v>
      </c>
    </row>
    <row r="19" spans="1:2" ht="15" customHeight="1" x14ac:dyDescent="0.25">
      <c r="A19" s="17" t="s">
        <v>253</v>
      </c>
      <c r="B19" s="25" t="s">
        <v>251</v>
      </c>
    </row>
    <row r="20" spans="1:2" ht="47.25" x14ac:dyDescent="0.25">
      <c r="A20" s="17" t="s">
        <v>254</v>
      </c>
      <c r="B20" s="25" t="s">
        <v>251</v>
      </c>
    </row>
    <row r="21" spans="1:2" ht="15" customHeight="1" x14ac:dyDescent="0.25">
      <c r="A21" s="17" t="s">
        <v>235</v>
      </c>
      <c r="B21" s="25" t="s">
        <v>236</v>
      </c>
    </row>
    <row r="22" spans="1:2" ht="15" customHeight="1" x14ac:dyDescent="0.25">
      <c r="A22" s="17" t="s">
        <v>237</v>
      </c>
      <c r="B22" s="25" t="s">
        <v>367</v>
      </c>
    </row>
    <row r="23" spans="1:2" ht="30" customHeight="1" x14ac:dyDescent="0.25">
      <c r="A23" s="24" t="s">
        <v>351</v>
      </c>
      <c r="B23" s="25" t="s">
        <v>367</v>
      </c>
    </row>
    <row r="24" spans="1:2" ht="30" customHeight="1" x14ac:dyDescent="0.25">
      <c r="A24" s="17" t="s">
        <v>240</v>
      </c>
      <c r="B24" s="25" t="s">
        <v>241</v>
      </c>
    </row>
    <row r="25" spans="1:2" ht="30" customHeight="1" x14ac:dyDescent="0.25">
      <c r="A25" s="17" t="s">
        <v>248</v>
      </c>
      <c r="B25" s="25" t="s">
        <v>249</v>
      </c>
    </row>
    <row r="26" spans="1:2" ht="30" customHeight="1" x14ac:dyDescent="0.25">
      <c r="A26" s="17" t="s">
        <v>400</v>
      </c>
      <c r="B26" s="25" t="s">
        <v>401</v>
      </c>
    </row>
    <row r="27" spans="1:2" ht="30" customHeight="1" x14ac:dyDescent="0.25">
      <c r="A27" s="17" t="s">
        <v>260</v>
      </c>
      <c r="B27" s="25" t="s">
        <v>261</v>
      </c>
    </row>
    <row r="28" spans="1:2" ht="30" customHeight="1" x14ac:dyDescent="0.25">
      <c r="A28" s="17" t="s">
        <v>266</v>
      </c>
      <c r="B28" s="25" t="s">
        <v>267</v>
      </c>
    </row>
    <row r="29" spans="1:2" ht="30" customHeight="1" x14ac:dyDescent="0.25">
      <c r="A29" s="17" t="s">
        <v>264</v>
      </c>
      <c r="B29" s="25" t="s">
        <v>265</v>
      </c>
    </row>
    <row r="30" spans="1:2" ht="30" customHeight="1" x14ac:dyDescent="0.25">
      <c r="A30" s="17" t="s">
        <v>270</v>
      </c>
      <c r="B30" s="25" t="s">
        <v>367</v>
      </c>
    </row>
    <row r="31" spans="1:2" ht="31.5" x14ac:dyDescent="0.25">
      <c r="A31" s="17" t="s">
        <v>271</v>
      </c>
      <c r="B31" s="25" t="s">
        <v>367</v>
      </c>
    </row>
    <row r="32" spans="1:2" ht="15.75" x14ac:dyDescent="0.25">
      <c r="A32" s="17" t="s">
        <v>180</v>
      </c>
      <c r="B32" s="25" t="s">
        <v>181</v>
      </c>
    </row>
    <row r="33" spans="1:2" ht="15.75" x14ac:dyDescent="0.25">
      <c r="A33" s="17" t="s">
        <v>182</v>
      </c>
      <c r="B33" s="25" t="s">
        <v>183</v>
      </c>
    </row>
    <row r="34" spans="1:2" ht="15.75" x14ac:dyDescent="0.25">
      <c r="A34" s="17" t="s">
        <v>68</v>
      </c>
      <c r="B34" s="26" t="s">
        <v>69</v>
      </c>
    </row>
    <row r="35" spans="1:2" ht="15.75" x14ac:dyDescent="0.25">
      <c r="A35" s="17" t="s">
        <v>70</v>
      </c>
      <c r="B35" s="26" t="s">
        <v>363</v>
      </c>
    </row>
    <row r="36" spans="1:2" ht="31.5" x14ac:dyDescent="0.25">
      <c r="A36" s="17" t="s">
        <v>71</v>
      </c>
      <c r="B36" s="26" t="s">
        <v>72</v>
      </c>
    </row>
    <row r="37" spans="1:2" ht="15.75" x14ac:dyDescent="0.25">
      <c r="A37" s="16" t="s">
        <v>58</v>
      </c>
      <c r="B37" s="17" t="s">
        <v>45</v>
      </c>
    </row>
    <row r="38" spans="1:2" ht="15.75" x14ac:dyDescent="0.25">
      <c r="A38" s="16" t="s">
        <v>56</v>
      </c>
      <c r="B38" s="17" t="s">
        <v>45</v>
      </c>
    </row>
    <row r="39" spans="1:2" ht="15.75" x14ac:dyDescent="0.25">
      <c r="A39" s="16" t="s">
        <v>57</v>
      </c>
      <c r="B39" s="17" t="s">
        <v>45</v>
      </c>
    </row>
    <row r="40" spans="1:2" ht="15.75" x14ac:dyDescent="0.25">
      <c r="A40" s="16" t="s">
        <v>53</v>
      </c>
      <c r="B40" s="17" t="s">
        <v>45</v>
      </c>
    </row>
    <row r="41" spans="1:2" ht="15.75" x14ac:dyDescent="0.25">
      <c r="A41" s="17" t="s">
        <v>297</v>
      </c>
      <c r="B41" s="25" t="s">
        <v>298</v>
      </c>
    </row>
    <row r="42" spans="1:2" ht="15.75" x14ac:dyDescent="0.25">
      <c r="A42" s="16" t="s">
        <v>50</v>
      </c>
      <c r="B42" s="17" t="s">
        <v>45</v>
      </c>
    </row>
    <row r="43" spans="1:2" ht="15.75" x14ac:dyDescent="0.25">
      <c r="A43" s="16" t="s">
        <v>51</v>
      </c>
      <c r="B43" s="17" t="s">
        <v>45</v>
      </c>
    </row>
    <row r="44" spans="1:2" ht="15.75" x14ac:dyDescent="0.25">
      <c r="A44" s="16" t="s">
        <v>52</v>
      </c>
      <c r="B44" s="17" t="s">
        <v>45</v>
      </c>
    </row>
    <row r="45" spans="1:2" ht="15.75" x14ac:dyDescent="0.25">
      <c r="A45" s="16" t="s">
        <v>54</v>
      </c>
      <c r="B45" s="17" t="s">
        <v>45</v>
      </c>
    </row>
    <row r="46" spans="1:2" ht="15" customHeight="1" x14ac:dyDescent="0.25">
      <c r="A46" s="16" t="s">
        <v>49</v>
      </c>
      <c r="B46" s="17" t="s">
        <v>45</v>
      </c>
    </row>
    <row r="47" spans="1:2" ht="15.75" x14ac:dyDescent="0.25">
      <c r="A47" s="16" t="s">
        <v>44</v>
      </c>
      <c r="B47" s="17" t="s">
        <v>45</v>
      </c>
    </row>
    <row r="48" spans="1:2" ht="15.75" x14ac:dyDescent="0.25">
      <c r="A48" s="16" t="s">
        <v>46</v>
      </c>
      <c r="B48" s="17" t="s">
        <v>45</v>
      </c>
    </row>
    <row r="49" spans="1:2" ht="15.75" x14ac:dyDescent="0.25">
      <c r="A49" s="16" t="s">
        <v>47</v>
      </c>
      <c r="B49" s="17" t="s">
        <v>45</v>
      </c>
    </row>
    <row r="50" spans="1:2" ht="15.75" x14ac:dyDescent="0.25">
      <c r="A50" s="16" t="s">
        <v>48</v>
      </c>
      <c r="B50" s="17" t="s">
        <v>45</v>
      </c>
    </row>
    <row r="51" spans="1:2" ht="15.75" x14ac:dyDescent="0.25">
      <c r="A51" s="16" t="s">
        <v>55</v>
      </c>
      <c r="B51" s="17" t="s">
        <v>45</v>
      </c>
    </row>
    <row r="52" spans="1:2" ht="31.5" x14ac:dyDescent="0.25">
      <c r="A52" s="20" t="s">
        <v>332</v>
      </c>
      <c r="B52" s="25" t="s">
        <v>367</v>
      </c>
    </row>
    <row r="53" spans="1:2" ht="15.75" x14ac:dyDescent="0.25">
      <c r="A53" s="17" t="s">
        <v>73</v>
      </c>
      <c r="B53" s="26" t="s">
        <v>74</v>
      </c>
    </row>
    <row r="54" spans="1:2" ht="15.75" x14ac:dyDescent="0.25">
      <c r="A54" s="17" t="s">
        <v>75</v>
      </c>
      <c r="B54" s="26" t="s">
        <v>76</v>
      </c>
    </row>
    <row r="55" spans="1:2" ht="15.75" x14ac:dyDescent="0.25">
      <c r="A55" s="20" t="s">
        <v>330</v>
      </c>
      <c r="B55" s="25" t="s">
        <v>367</v>
      </c>
    </row>
    <row r="56" spans="1:2" x14ac:dyDescent="0.25">
      <c r="A56" s="23" t="s">
        <v>336</v>
      </c>
      <c r="B56" s="25" t="s">
        <v>367</v>
      </c>
    </row>
    <row r="57" spans="1:2" ht="15.75" x14ac:dyDescent="0.25">
      <c r="A57" s="17" t="s">
        <v>77</v>
      </c>
      <c r="B57" s="26" t="s">
        <v>78</v>
      </c>
    </row>
    <row r="58" spans="1:2" ht="31.5" x14ac:dyDescent="0.25">
      <c r="A58" s="17" t="s">
        <v>81</v>
      </c>
      <c r="B58" s="17" t="s">
        <v>72</v>
      </c>
    </row>
    <row r="59" spans="1:2" ht="31.5" x14ac:dyDescent="0.25">
      <c r="A59" s="17" t="s">
        <v>80</v>
      </c>
      <c r="B59" s="17" t="s">
        <v>72</v>
      </c>
    </row>
    <row r="60" spans="1:2" ht="31.5" x14ac:dyDescent="0.25">
      <c r="A60" s="17" t="s">
        <v>82</v>
      </c>
      <c r="B60" s="17" t="s">
        <v>72</v>
      </c>
    </row>
    <row r="61" spans="1:2" ht="31.5" x14ac:dyDescent="0.25">
      <c r="A61" s="17" t="s">
        <v>79</v>
      </c>
      <c r="B61" s="17" t="s">
        <v>72</v>
      </c>
    </row>
    <row r="62" spans="1:2" ht="15.75" x14ac:dyDescent="0.25">
      <c r="A62" s="17" t="s">
        <v>299</v>
      </c>
      <c r="B62" s="25" t="s">
        <v>367</v>
      </c>
    </row>
    <row r="63" spans="1:2" ht="15.75" x14ac:dyDescent="0.25">
      <c r="A63" s="20" t="s">
        <v>294</v>
      </c>
      <c r="B63" s="25" t="s">
        <v>295</v>
      </c>
    </row>
    <row r="64" spans="1:2" x14ac:dyDescent="0.25">
      <c r="A64" s="23" t="s">
        <v>334</v>
      </c>
      <c r="B64" s="25" t="s">
        <v>335</v>
      </c>
    </row>
    <row r="65" spans="1:2" ht="15.75" x14ac:dyDescent="0.25">
      <c r="A65" s="17" t="s">
        <v>346</v>
      </c>
      <c r="B65" s="25" t="s">
        <v>367</v>
      </c>
    </row>
    <row r="66" spans="1:2" ht="15.75" x14ac:dyDescent="0.25">
      <c r="A66" s="17" t="s">
        <v>439</v>
      </c>
      <c r="B66" s="25" t="s">
        <v>367</v>
      </c>
    </row>
    <row r="67" spans="1:2" ht="15.75" x14ac:dyDescent="0.25">
      <c r="A67" s="17" t="s">
        <v>83</v>
      </c>
      <c r="B67" s="17" t="s">
        <v>84</v>
      </c>
    </row>
    <row r="68" spans="1:2" ht="15.75" x14ac:dyDescent="0.25">
      <c r="A68" s="17" t="s">
        <v>85</v>
      </c>
      <c r="B68" s="17" t="s">
        <v>86</v>
      </c>
    </row>
    <row r="69" spans="1:2" ht="15.75" x14ac:dyDescent="0.25">
      <c r="A69" s="20" t="s">
        <v>337</v>
      </c>
      <c r="B69" s="25" t="s">
        <v>367</v>
      </c>
    </row>
    <row r="70" spans="1:2" ht="15.75" x14ac:dyDescent="0.25">
      <c r="A70" s="17" t="s">
        <v>87</v>
      </c>
      <c r="B70" s="17" t="s">
        <v>88</v>
      </c>
    </row>
    <row r="71" spans="1:2" ht="15.75" x14ac:dyDescent="0.25">
      <c r="A71" s="17" t="s">
        <v>89</v>
      </c>
      <c r="B71" s="17" t="s">
        <v>90</v>
      </c>
    </row>
    <row r="72" spans="1:2" ht="15.75" x14ac:dyDescent="0.25">
      <c r="A72" s="17" t="s">
        <v>402</v>
      </c>
      <c r="B72" s="17" t="s">
        <v>403</v>
      </c>
    </row>
    <row r="73" spans="1:2" ht="15.75" x14ac:dyDescent="0.25">
      <c r="A73" s="17" t="s">
        <v>91</v>
      </c>
      <c r="B73" s="17" t="s">
        <v>367</v>
      </c>
    </row>
    <row r="74" spans="1:2" ht="15.75" x14ac:dyDescent="0.25">
      <c r="A74" s="17" t="s">
        <v>92</v>
      </c>
      <c r="B74" s="17" t="s">
        <v>93</v>
      </c>
    </row>
    <row r="75" spans="1:2" ht="15.75" x14ac:dyDescent="0.25">
      <c r="A75" s="17" t="s">
        <v>98</v>
      </c>
      <c r="B75" s="25" t="s">
        <v>93</v>
      </c>
    </row>
    <row r="76" spans="1:2" ht="15.75" x14ac:dyDescent="0.25">
      <c r="A76" s="17" t="s">
        <v>97</v>
      </c>
      <c r="B76" s="25" t="s">
        <v>93</v>
      </c>
    </row>
    <row r="77" spans="1:2" ht="15.75" x14ac:dyDescent="0.25">
      <c r="A77" s="17" t="s">
        <v>94</v>
      </c>
      <c r="B77" s="25" t="s">
        <v>93</v>
      </c>
    </row>
    <row r="78" spans="1:2" ht="15.75" x14ac:dyDescent="0.25">
      <c r="A78" s="17" t="s">
        <v>95</v>
      </c>
      <c r="B78" s="25" t="s">
        <v>93</v>
      </c>
    </row>
    <row r="79" spans="1:2" ht="15.75" x14ac:dyDescent="0.25">
      <c r="A79" s="17" t="s">
        <v>96</v>
      </c>
      <c r="B79" s="25" t="s">
        <v>93</v>
      </c>
    </row>
    <row r="80" spans="1:2" ht="31.5" x14ac:dyDescent="0.25">
      <c r="A80" s="17" t="s">
        <v>262</v>
      </c>
      <c r="B80" s="25" t="s">
        <v>263</v>
      </c>
    </row>
    <row r="81" spans="1:2" ht="15.75" x14ac:dyDescent="0.25">
      <c r="A81" s="20" t="s">
        <v>301</v>
      </c>
      <c r="B81" s="25" t="s">
        <v>301</v>
      </c>
    </row>
    <row r="82" spans="1:2" ht="15.75" x14ac:dyDescent="0.25">
      <c r="A82" s="17" t="s">
        <v>99</v>
      </c>
      <c r="B82" s="18" t="s">
        <v>367</v>
      </c>
    </row>
    <row r="83" spans="1:2" ht="15.75" x14ac:dyDescent="0.25">
      <c r="A83" s="20" t="s">
        <v>300</v>
      </c>
      <c r="B83" s="25" t="s">
        <v>367</v>
      </c>
    </row>
    <row r="84" spans="1:2" ht="15.75" x14ac:dyDescent="0.25">
      <c r="A84" s="20" t="s">
        <v>459</v>
      </c>
      <c r="B84" s="25" t="s">
        <v>460</v>
      </c>
    </row>
    <row r="85" spans="1:2" ht="15.75" x14ac:dyDescent="0.25">
      <c r="A85" s="22" t="s">
        <v>302</v>
      </c>
      <c r="B85" s="25" t="s">
        <v>367</v>
      </c>
    </row>
    <row r="86" spans="1:2" ht="47.25" x14ac:dyDescent="0.25">
      <c r="A86" s="17" t="s">
        <v>100</v>
      </c>
      <c r="B86" s="25" t="s">
        <v>101</v>
      </c>
    </row>
    <row r="87" spans="1:2" ht="15.75" x14ac:dyDescent="0.25">
      <c r="A87" s="20" t="s">
        <v>347</v>
      </c>
      <c r="B87" s="25" t="s">
        <v>367</v>
      </c>
    </row>
    <row r="88" spans="1:2" ht="15.75" x14ac:dyDescent="0.25">
      <c r="A88" s="22" t="s">
        <v>303</v>
      </c>
      <c r="B88" s="25" t="s">
        <v>367</v>
      </c>
    </row>
    <row r="89" spans="1:2" ht="15.75" x14ac:dyDescent="0.25">
      <c r="A89" s="17" t="s">
        <v>102</v>
      </c>
      <c r="B89" s="25" t="s">
        <v>103</v>
      </c>
    </row>
    <row r="90" spans="1:2" ht="15.75" x14ac:dyDescent="0.25">
      <c r="A90" s="17" t="s">
        <v>106</v>
      </c>
      <c r="B90" s="25" t="s">
        <v>105</v>
      </c>
    </row>
    <row r="91" spans="1:2" ht="15.75" x14ac:dyDescent="0.25">
      <c r="A91" s="17" t="s">
        <v>107</v>
      </c>
      <c r="B91" s="25" t="s">
        <v>105</v>
      </c>
    </row>
    <row r="92" spans="1:2" ht="15.75" x14ac:dyDescent="0.25">
      <c r="A92" s="17" t="s">
        <v>108</v>
      </c>
      <c r="B92" s="25" t="s">
        <v>105</v>
      </c>
    </row>
    <row r="93" spans="1:2" ht="15.75" x14ac:dyDescent="0.25">
      <c r="A93" s="17" t="s">
        <v>109</v>
      </c>
      <c r="B93" s="25" t="s">
        <v>105</v>
      </c>
    </row>
    <row r="94" spans="1:2" ht="15.75" x14ac:dyDescent="0.25">
      <c r="A94" s="17" t="s">
        <v>406</v>
      </c>
      <c r="B94" s="25" t="s">
        <v>166</v>
      </c>
    </row>
    <row r="95" spans="1:2" x14ac:dyDescent="0.25">
      <c r="A95" s="16" t="s">
        <v>59</v>
      </c>
      <c r="B95" s="26" t="s">
        <v>60</v>
      </c>
    </row>
    <row r="96" spans="1:2" ht="15.75" x14ac:dyDescent="0.25">
      <c r="A96" s="17" t="s">
        <v>65</v>
      </c>
      <c r="B96" s="26" t="s">
        <v>60</v>
      </c>
    </row>
    <row r="97" spans="1:2" ht="15.75" x14ac:dyDescent="0.25">
      <c r="A97" s="17" t="s">
        <v>66</v>
      </c>
      <c r="B97" s="26" t="s">
        <v>60</v>
      </c>
    </row>
    <row r="98" spans="1:2" ht="15.75" x14ac:dyDescent="0.25">
      <c r="A98" s="17" t="s">
        <v>67</v>
      </c>
      <c r="B98" s="26" t="s">
        <v>60</v>
      </c>
    </row>
    <row r="99" spans="1:2" x14ac:dyDescent="0.25">
      <c r="A99" s="16" t="s">
        <v>61</v>
      </c>
      <c r="B99" s="26" t="s">
        <v>60</v>
      </c>
    </row>
    <row r="100" spans="1:2" x14ac:dyDescent="0.25">
      <c r="A100" s="16" t="s">
        <v>62</v>
      </c>
      <c r="B100" s="26" t="s">
        <v>60</v>
      </c>
    </row>
    <row r="101" spans="1:2" x14ac:dyDescent="0.25">
      <c r="A101" s="16" t="s">
        <v>63</v>
      </c>
      <c r="B101" s="26" t="s">
        <v>60</v>
      </c>
    </row>
    <row r="102" spans="1:2" ht="15.75" x14ac:dyDescent="0.25">
      <c r="A102" s="17" t="s">
        <v>64</v>
      </c>
      <c r="B102" s="26" t="s">
        <v>60</v>
      </c>
    </row>
    <row r="103" spans="1:2" ht="15.75" x14ac:dyDescent="0.25">
      <c r="A103" s="20" t="s">
        <v>305</v>
      </c>
      <c r="B103" s="25" t="s">
        <v>306</v>
      </c>
    </row>
    <row r="104" spans="1:2" ht="15.75" x14ac:dyDescent="0.25">
      <c r="A104" s="17" t="s">
        <v>112</v>
      </c>
      <c r="B104" s="25" t="s">
        <v>113</v>
      </c>
    </row>
    <row r="105" spans="1:2" ht="15.75" x14ac:dyDescent="0.25">
      <c r="A105" s="17" t="s">
        <v>463</v>
      </c>
      <c r="B105" s="25" t="s">
        <v>367</v>
      </c>
    </row>
    <row r="106" spans="1:2" ht="15.75" x14ac:dyDescent="0.25">
      <c r="A106" s="17" t="s">
        <v>464</v>
      </c>
      <c r="B106" s="25" t="s">
        <v>367</v>
      </c>
    </row>
    <row r="107" spans="1:2" ht="15.75" x14ac:dyDescent="0.25">
      <c r="A107" s="17" t="s">
        <v>114</v>
      </c>
      <c r="B107" s="25" t="s">
        <v>115</v>
      </c>
    </row>
    <row r="108" spans="1:2" ht="15.75" x14ac:dyDescent="0.25">
      <c r="A108" s="20" t="s">
        <v>307</v>
      </c>
      <c r="B108" s="25" t="s">
        <v>308</v>
      </c>
    </row>
    <row r="109" spans="1:2" ht="15.75" x14ac:dyDescent="0.25">
      <c r="A109" s="20" t="s">
        <v>331</v>
      </c>
      <c r="B109" s="25" t="s">
        <v>367</v>
      </c>
    </row>
    <row r="110" spans="1:2" ht="53.25" customHeight="1" x14ac:dyDescent="0.25">
      <c r="A110" s="17" t="s">
        <v>116</v>
      </c>
      <c r="B110" s="25" t="s">
        <v>117</v>
      </c>
    </row>
    <row r="111" spans="1:2" ht="15.75" x14ac:dyDescent="0.25">
      <c r="A111" s="17" t="s">
        <v>111</v>
      </c>
      <c r="B111" s="25" t="s">
        <v>367</v>
      </c>
    </row>
    <row r="112" spans="1:2" ht="15.75" x14ac:dyDescent="0.25">
      <c r="A112" s="17" t="s">
        <v>296</v>
      </c>
      <c r="B112" s="25" t="s">
        <v>166</v>
      </c>
    </row>
    <row r="113" spans="1:2" ht="15.75" x14ac:dyDescent="0.25">
      <c r="A113" s="20" t="s">
        <v>311</v>
      </c>
      <c r="B113" s="25" t="s">
        <v>310</v>
      </c>
    </row>
    <row r="114" spans="1:2" ht="15.75" x14ac:dyDescent="0.25">
      <c r="A114" s="20" t="s">
        <v>309</v>
      </c>
      <c r="B114" s="25" t="s">
        <v>310</v>
      </c>
    </row>
    <row r="115" spans="1:2" ht="15.75" x14ac:dyDescent="0.25">
      <c r="A115" s="20" t="s">
        <v>324</v>
      </c>
      <c r="B115" s="25" t="s">
        <v>367</v>
      </c>
    </row>
    <row r="116" spans="1:2" ht="30" x14ac:dyDescent="0.25">
      <c r="A116" s="17" t="s">
        <v>118</v>
      </c>
      <c r="B116" s="25" t="s">
        <v>119</v>
      </c>
    </row>
    <row r="117" spans="1:2" ht="15.75" x14ac:dyDescent="0.25">
      <c r="A117" s="20" t="s">
        <v>292</v>
      </c>
      <c r="B117" s="25" t="s">
        <v>293</v>
      </c>
    </row>
    <row r="118" spans="1:2" ht="15.75" x14ac:dyDescent="0.25">
      <c r="A118" s="17" t="s">
        <v>313</v>
      </c>
      <c r="B118" s="25" t="s">
        <v>314</v>
      </c>
    </row>
    <row r="119" spans="1:2" ht="16.5" x14ac:dyDescent="0.25">
      <c r="A119" s="24" t="s">
        <v>354</v>
      </c>
      <c r="B119" s="25" t="s">
        <v>355</v>
      </c>
    </row>
    <row r="120" spans="1:2" ht="15.75" x14ac:dyDescent="0.25">
      <c r="A120" s="17" t="s">
        <v>120</v>
      </c>
      <c r="B120" s="25" t="s">
        <v>60</v>
      </c>
    </row>
    <row r="121" spans="1:2" ht="15.75" x14ac:dyDescent="0.25">
      <c r="A121" s="20" t="s">
        <v>312</v>
      </c>
      <c r="B121" s="25" t="s">
        <v>367</v>
      </c>
    </row>
    <row r="122" spans="1:2" ht="15.75" x14ac:dyDescent="0.25">
      <c r="A122" s="17" t="s">
        <v>125</v>
      </c>
      <c r="B122" s="25" t="s">
        <v>126</v>
      </c>
    </row>
    <row r="123" spans="1:2" ht="15.75" x14ac:dyDescent="0.25">
      <c r="A123" s="17" t="s">
        <v>123</v>
      </c>
      <c r="B123" s="25" t="s">
        <v>124</v>
      </c>
    </row>
    <row r="124" spans="1:2" x14ac:dyDescent="0.25">
      <c r="A124" s="23" t="s">
        <v>339</v>
      </c>
      <c r="B124" s="25" t="s">
        <v>367</v>
      </c>
    </row>
    <row r="125" spans="1:2" ht="15.75" x14ac:dyDescent="0.25">
      <c r="A125" s="20" t="s">
        <v>315</v>
      </c>
      <c r="B125" s="25" t="s">
        <v>367</v>
      </c>
    </row>
    <row r="126" spans="1:2" ht="15.75" x14ac:dyDescent="0.25">
      <c r="A126" s="17" t="s">
        <v>121</v>
      </c>
      <c r="B126" s="25" t="s">
        <v>122</v>
      </c>
    </row>
    <row r="127" spans="1:2" ht="15.75" x14ac:dyDescent="0.25">
      <c r="A127" s="17" t="s">
        <v>130</v>
      </c>
      <c r="B127" s="25" t="s">
        <v>131</v>
      </c>
    </row>
    <row r="128" spans="1:2" ht="16.5" x14ac:dyDescent="0.25">
      <c r="A128" s="24" t="s">
        <v>356</v>
      </c>
      <c r="B128" s="25" t="s">
        <v>357</v>
      </c>
    </row>
    <row r="129" spans="1:2" ht="15.75" x14ac:dyDescent="0.25">
      <c r="A129" s="17" t="s">
        <v>128</v>
      </c>
      <c r="B129" s="25" t="s">
        <v>129</v>
      </c>
    </row>
    <row r="130" spans="1:2" ht="15.75" customHeight="1" x14ac:dyDescent="0.25">
      <c r="A130" s="17" t="s">
        <v>140</v>
      </c>
      <c r="B130" s="25" t="s">
        <v>129</v>
      </c>
    </row>
    <row r="131" spans="1:2" ht="15.75" x14ac:dyDescent="0.25">
      <c r="A131" s="21" t="s">
        <v>296</v>
      </c>
      <c r="B131" s="25" t="s">
        <v>166</v>
      </c>
    </row>
    <row r="132" spans="1:2" ht="15.75" x14ac:dyDescent="0.25">
      <c r="A132" s="17" t="s">
        <v>139</v>
      </c>
      <c r="B132" s="25" t="s">
        <v>367</v>
      </c>
    </row>
    <row r="133" spans="1:2" ht="15.75" x14ac:dyDescent="0.25">
      <c r="A133" s="17" t="s">
        <v>132</v>
      </c>
      <c r="B133" s="25" t="s">
        <v>133</v>
      </c>
    </row>
    <row r="134" spans="1:2" ht="15.75" x14ac:dyDescent="0.25">
      <c r="A134" s="17" t="s">
        <v>104</v>
      </c>
      <c r="B134" s="25" t="s">
        <v>105</v>
      </c>
    </row>
    <row r="135" spans="1:2" ht="15.75" x14ac:dyDescent="0.25">
      <c r="A135" s="19" t="s">
        <v>279</v>
      </c>
      <c r="B135" s="25" t="s">
        <v>367</v>
      </c>
    </row>
    <row r="136" spans="1:2" ht="15.75" x14ac:dyDescent="0.25">
      <c r="A136" s="20" t="s">
        <v>316</v>
      </c>
      <c r="B136" s="25" t="s">
        <v>317</v>
      </c>
    </row>
    <row r="137" spans="1:2" x14ac:dyDescent="0.25">
      <c r="A137" s="16" t="s">
        <v>38</v>
      </c>
      <c r="B137" s="16" t="s">
        <v>39</v>
      </c>
    </row>
    <row r="138" spans="1:2" x14ac:dyDescent="0.25">
      <c r="A138" s="16" t="s">
        <v>42</v>
      </c>
      <c r="B138" s="25" t="s">
        <v>39</v>
      </c>
    </row>
    <row r="139" spans="1:2" x14ac:dyDescent="0.25">
      <c r="A139" s="16" t="s">
        <v>43</v>
      </c>
      <c r="B139" s="25" t="s">
        <v>39</v>
      </c>
    </row>
    <row r="140" spans="1:2" x14ac:dyDescent="0.25">
      <c r="A140" s="16" t="s">
        <v>40</v>
      </c>
      <c r="B140" s="25" t="s">
        <v>39</v>
      </c>
    </row>
    <row r="141" spans="1:2" x14ac:dyDescent="0.25">
      <c r="A141" s="16" t="s">
        <v>41</v>
      </c>
      <c r="B141" s="25" t="s">
        <v>39</v>
      </c>
    </row>
    <row r="142" spans="1:2" ht="15.75" customHeight="1" x14ac:dyDescent="0.25">
      <c r="A142" s="20" t="s">
        <v>338</v>
      </c>
      <c r="B142" s="25" t="s">
        <v>338</v>
      </c>
    </row>
    <row r="143" spans="1:2" ht="15.75" x14ac:dyDescent="0.25">
      <c r="A143" s="20" t="s">
        <v>320</v>
      </c>
      <c r="B143" s="25" t="s">
        <v>321</v>
      </c>
    </row>
    <row r="144" spans="1:2" ht="15.75" x14ac:dyDescent="0.25">
      <c r="A144" s="20" t="s">
        <v>318</v>
      </c>
      <c r="B144" s="25" t="s">
        <v>319</v>
      </c>
    </row>
    <row r="145" spans="1:2" ht="15.75" x14ac:dyDescent="0.25">
      <c r="A145" s="17" t="s">
        <v>136</v>
      </c>
      <c r="B145" s="25" t="s">
        <v>367</v>
      </c>
    </row>
    <row r="146" spans="1:2" ht="15.75" x14ac:dyDescent="0.25">
      <c r="A146" s="17" t="s">
        <v>134</v>
      </c>
      <c r="B146" s="25" t="s">
        <v>135</v>
      </c>
    </row>
    <row r="147" spans="1:2" ht="15.75" x14ac:dyDescent="0.25">
      <c r="A147" s="17" t="s">
        <v>141</v>
      </c>
      <c r="B147" s="25" t="s">
        <v>141</v>
      </c>
    </row>
    <row r="148" spans="1:2" ht="47.25" x14ac:dyDescent="0.25">
      <c r="A148" s="17" t="s">
        <v>137</v>
      </c>
      <c r="B148" s="25" t="s">
        <v>138</v>
      </c>
    </row>
    <row r="149" spans="1:2" ht="47.25" x14ac:dyDescent="0.25">
      <c r="A149" s="17" t="s">
        <v>440</v>
      </c>
      <c r="B149" s="25" t="s">
        <v>138</v>
      </c>
    </row>
    <row r="150" spans="1:2" ht="15.75" x14ac:dyDescent="0.25">
      <c r="A150" s="17" t="s">
        <v>110</v>
      </c>
      <c r="B150" s="25" t="s">
        <v>105</v>
      </c>
    </row>
    <row r="151" spans="1:2" ht="15.75" x14ac:dyDescent="0.25">
      <c r="A151" s="20" t="s">
        <v>323</v>
      </c>
      <c r="B151" s="25" t="s">
        <v>367</v>
      </c>
    </row>
    <row r="152" spans="1:2" ht="15.75" x14ac:dyDescent="0.25">
      <c r="A152" s="17" t="s">
        <v>142</v>
      </c>
      <c r="B152" s="25" t="s">
        <v>367</v>
      </c>
    </row>
    <row r="153" spans="1:2" ht="31.5" x14ac:dyDescent="0.25">
      <c r="A153" s="17" t="s">
        <v>145</v>
      </c>
      <c r="B153" s="25" t="s">
        <v>129</v>
      </c>
    </row>
    <row r="154" spans="1:2" ht="31.5" x14ac:dyDescent="0.25">
      <c r="A154" s="17" t="s">
        <v>146</v>
      </c>
      <c r="B154" s="25" t="s">
        <v>129</v>
      </c>
    </row>
    <row r="155" spans="1:2" ht="15.75" x14ac:dyDescent="0.25">
      <c r="A155" s="17" t="s">
        <v>143</v>
      </c>
      <c r="B155" s="25" t="s">
        <v>129</v>
      </c>
    </row>
    <row r="156" spans="1:2" ht="31.5" x14ac:dyDescent="0.25">
      <c r="A156" s="17" t="s">
        <v>144</v>
      </c>
      <c r="B156" s="25" t="s">
        <v>129</v>
      </c>
    </row>
    <row r="157" spans="1:2" ht="15.75" x14ac:dyDescent="0.25">
      <c r="A157" s="20" t="s">
        <v>289</v>
      </c>
      <c r="B157" s="25" t="s">
        <v>367</v>
      </c>
    </row>
    <row r="158" spans="1:2" ht="15.75" x14ac:dyDescent="0.25">
      <c r="A158" s="17" t="s">
        <v>147</v>
      </c>
      <c r="B158" s="25" t="s">
        <v>148</v>
      </c>
    </row>
    <row r="159" spans="1:2" ht="15.75" x14ac:dyDescent="0.25">
      <c r="A159" s="17" t="s">
        <v>151</v>
      </c>
      <c r="B159" s="25" t="s">
        <v>150</v>
      </c>
    </row>
    <row r="160" spans="1:2" ht="15.75" x14ac:dyDescent="0.25">
      <c r="A160" s="17" t="s">
        <v>149</v>
      </c>
      <c r="B160" s="25" t="s">
        <v>150</v>
      </c>
    </row>
    <row r="161" spans="1:2" ht="15.75" x14ac:dyDescent="0.25">
      <c r="A161" s="17" t="s">
        <v>152</v>
      </c>
      <c r="B161" s="25" t="s">
        <v>150</v>
      </c>
    </row>
    <row r="162" spans="1:2" ht="15.75" x14ac:dyDescent="0.25">
      <c r="A162" s="17" t="s">
        <v>153</v>
      </c>
      <c r="B162" s="25" t="s">
        <v>150</v>
      </c>
    </row>
    <row r="163" spans="1:2" ht="15.75" x14ac:dyDescent="0.25">
      <c r="A163" s="17" t="s">
        <v>154</v>
      </c>
      <c r="B163" s="25" t="s">
        <v>367</v>
      </c>
    </row>
    <row r="164" spans="1:2" ht="15.75" x14ac:dyDescent="0.25">
      <c r="A164" s="17" t="s">
        <v>155</v>
      </c>
      <c r="B164" s="25" t="s">
        <v>156</v>
      </c>
    </row>
    <row r="165" spans="1:2" ht="15.75" x14ac:dyDescent="0.25">
      <c r="A165" s="17" t="s">
        <v>157</v>
      </c>
      <c r="B165" s="25" t="s">
        <v>367</v>
      </c>
    </row>
    <row r="166" spans="1:2" ht="30" x14ac:dyDescent="0.25">
      <c r="A166" s="17" t="s">
        <v>158</v>
      </c>
      <c r="B166" s="25" t="s">
        <v>159</v>
      </c>
    </row>
    <row r="167" spans="1:2" ht="31.5" x14ac:dyDescent="0.25">
      <c r="A167" s="17" t="s">
        <v>165</v>
      </c>
      <c r="B167" s="25" t="s">
        <v>166</v>
      </c>
    </row>
    <row r="168" spans="1:2" ht="15.75" x14ac:dyDescent="0.25">
      <c r="A168" s="17" t="s">
        <v>160</v>
      </c>
      <c r="B168" s="25" t="s">
        <v>161</v>
      </c>
    </row>
    <row r="169" spans="1:2" ht="15.75" x14ac:dyDescent="0.25">
      <c r="A169" s="20" t="s">
        <v>322</v>
      </c>
      <c r="B169" s="25" t="s">
        <v>367</v>
      </c>
    </row>
    <row r="170" spans="1:2" ht="15.75" x14ac:dyDescent="0.25">
      <c r="A170" s="17" t="s">
        <v>162</v>
      </c>
      <c r="B170" s="25" t="s">
        <v>367</v>
      </c>
    </row>
    <row r="171" spans="1:2" ht="15.75" x14ac:dyDescent="0.25">
      <c r="A171" s="17" t="s">
        <v>163</v>
      </c>
      <c r="B171" s="25" t="s">
        <v>164</v>
      </c>
    </row>
    <row r="172" spans="1:2" ht="15.75" x14ac:dyDescent="0.25">
      <c r="A172" s="17" t="s">
        <v>167</v>
      </c>
      <c r="B172" s="25" t="s">
        <v>367</v>
      </c>
    </row>
    <row r="173" spans="1:2" ht="15.75" x14ac:dyDescent="0.25">
      <c r="A173" s="17" t="s">
        <v>168</v>
      </c>
      <c r="B173" s="25" t="s">
        <v>129</v>
      </c>
    </row>
    <row r="174" spans="1:2" ht="15.75" x14ac:dyDescent="0.25">
      <c r="A174" s="20" t="s">
        <v>288</v>
      </c>
      <c r="B174" s="25" t="s">
        <v>367</v>
      </c>
    </row>
    <row r="175" spans="1:2" ht="31.5" x14ac:dyDescent="0.25">
      <c r="A175" s="17" t="s">
        <v>169</v>
      </c>
      <c r="B175" s="25" t="s">
        <v>367</v>
      </c>
    </row>
    <row r="176" spans="1:2" x14ac:dyDescent="0.25">
      <c r="A176" s="16" t="s">
        <v>36</v>
      </c>
      <c r="B176" s="16" t="s">
        <v>37</v>
      </c>
    </row>
    <row r="177" spans="1:2" ht="15.75" x14ac:dyDescent="0.25">
      <c r="A177" s="20" t="s">
        <v>325</v>
      </c>
      <c r="B177" s="25" t="s">
        <v>367</v>
      </c>
    </row>
    <row r="178" spans="1:2" ht="15.75" x14ac:dyDescent="0.25">
      <c r="A178" s="17" t="s">
        <v>170</v>
      </c>
      <c r="B178" s="25" t="s">
        <v>171</v>
      </c>
    </row>
    <row r="179" spans="1:2" ht="15.75" x14ac:dyDescent="0.25">
      <c r="A179" s="17" t="s">
        <v>172</v>
      </c>
      <c r="B179" s="25" t="s">
        <v>173</v>
      </c>
    </row>
    <row r="180" spans="1:2" ht="15.75" x14ac:dyDescent="0.25">
      <c r="A180" s="17" t="s">
        <v>174</v>
      </c>
      <c r="B180" s="25" t="s">
        <v>175</v>
      </c>
    </row>
    <row r="181" spans="1:2" ht="30" x14ac:dyDescent="0.25">
      <c r="A181" s="17" t="s">
        <v>176</v>
      </c>
      <c r="B181" s="25" t="s">
        <v>177</v>
      </c>
    </row>
    <row r="182" spans="1:2" ht="30" x14ac:dyDescent="0.25">
      <c r="A182" s="17" t="s">
        <v>179</v>
      </c>
      <c r="B182" s="25" t="s">
        <v>177</v>
      </c>
    </row>
    <row r="183" spans="1:2" ht="30" x14ac:dyDescent="0.25">
      <c r="A183" s="17" t="s">
        <v>178</v>
      </c>
      <c r="B183" s="25" t="s">
        <v>177</v>
      </c>
    </row>
    <row r="184" spans="1:2" ht="15.75" x14ac:dyDescent="0.25">
      <c r="A184" s="17" t="s">
        <v>184</v>
      </c>
      <c r="B184" s="25" t="s">
        <v>185</v>
      </c>
    </row>
    <row r="185" spans="1:2" ht="15.75" x14ac:dyDescent="0.25">
      <c r="A185" s="17" t="s">
        <v>188</v>
      </c>
      <c r="B185" s="25" t="s">
        <v>367</v>
      </c>
    </row>
    <row r="186" spans="1:2" ht="31.5" x14ac:dyDescent="0.25">
      <c r="A186" s="17" t="s">
        <v>186</v>
      </c>
      <c r="B186" s="25" t="s">
        <v>187</v>
      </c>
    </row>
    <row r="187" spans="1:2" ht="16.5" x14ac:dyDescent="0.25">
      <c r="A187" s="24" t="s">
        <v>358</v>
      </c>
      <c r="B187" s="25" t="s">
        <v>359</v>
      </c>
    </row>
    <row r="188" spans="1:2" ht="30" x14ac:dyDescent="0.25">
      <c r="A188" s="24" t="s">
        <v>360</v>
      </c>
      <c r="B188" s="25" t="s">
        <v>361</v>
      </c>
    </row>
    <row r="189" spans="1:2" ht="15.75" x14ac:dyDescent="0.25">
      <c r="A189" s="17" t="s">
        <v>193</v>
      </c>
      <c r="B189" s="25" t="s">
        <v>194</v>
      </c>
    </row>
    <row r="190" spans="1:2" ht="30" x14ac:dyDescent="0.25">
      <c r="A190" s="24" t="s">
        <v>362</v>
      </c>
      <c r="B190" s="25" t="s">
        <v>361</v>
      </c>
    </row>
    <row r="191" spans="1:2" ht="15.75" x14ac:dyDescent="0.25">
      <c r="A191" s="17" t="s">
        <v>191</v>
      </c>
      <c r="B191" s="25" t="s">
        <v>192</v>
      </c>
    </row>
    <row r="192" spans="1:2" ht="15.75" x14ac:dyDescent="0.25">
      <c r="A192" s="17" t="s">
        <v>195</v>
      </c>
      <c r="B192" s="25" t="s">
        <v>196</v>
      </c>
    </row>
    <row r="193" spans="1:2" ht="16.5" x14ac:dyDescent="0.25">
      <c r="A193" s="24" t="s">
        <v>348</v>
      </c>
      <c r="B193" s="25" t="s">
        <v>349</v>
      </c>
    </row>
    <row r="194" spans="1:2" ht="16.5" x14ac:dyDescent="0.25">
      <c r="A194" s="24" t="s">
        <v>424</v>
      </c>
      <c r="B194" s="25" t="s">
        <v>367</v>
      </c>
    </row>
    <row r="195" spans="1:2" ht="15.75" x14ac:dyDescent="0.25">
      <c r="A195" s="17" t="s">
        <v>197</v>
      </c>
      <c r="B195" s="25" t="s">
        <v>367</v>
      </c>
    </row>
    <row r="196" spans="1:2" ht="15.75" x14ac:dyDescent="0.25">
      <c r="A196" s="17" t="s">
        <v>200</v>
      </c>
      <c r="B196" s="25" t="s">
        <v>201</v>
      </c>
    </row>
    <row r="197" spans="1:2" ht="15.75" x14ac:dyDescent="0.25">
      <c r="A197" s="17" t="s">
        <v>423</v>
      </c>
      <c r="B197" s="25" t="s">
        <v>367</v>
      </c>
    </row>
    <row r="198" spans="1:2" ht="15.75" x14ac:dyDescent="0.25">
      <c r="A198" s="17" t="s">
        <v>202</v>
      </c>
      <c r="B198" s="25" t="s">
        <v>203</v>
      </c>
    </row>
    <row r="199" spans="1:2" ht="15.75" x14ac:dyDescent="0.25">
      <c r="A199" s="17" t="s">
        <v>207</v>
      </c>
      <c r="B199" s="25" t="s">
        <v>208</v>
      </c>
    </row>
    <row r="200" spans="1:2" ht="15.75" x14ac:dyDescent="0.25">
      <c r="A200" s="17" t="s">
        <v>214</v>
      </c>
      <c r="B200" s="25" t="s">
        <v>215</v>
      </c>
    </row>
    <row r="201" spans="1:2" ht="15.75" x14ac:dyDescent="0.25">
      <c r="A201" s="17" t="s">
        <v>216</v>
      </c>
      <c r="B201" s="25" t="s">
        <v>217</v>
      </c>
    </row>
    <row r="202" spans="1:2" ht="31.5" x14ac:dyDescent="0.25">
      <c r="A202" s="17" t="s">
        <v>242</v>
      </c>
      <c r="B202" s="25" t="s">
        <v>367</v>
      </c>
    </row>
    <row r="203" spans="1:2" ht="15.75" x14ac:dyDescent="0.25">
      <c r="A203" s="20" t="s">
        <v>343</v>
      </c>
      <c r="B203" s="25" t="s">
        <v>367</v>
      </c>
    </row>
    <row r="204" spans="1:2" ht="78.75" x14ac:dyDescent="0.25">
      <c r="A204" s="20" t="s">
        <v>304</v>
      </c>
      <c r="B204" s="25" t="s">
        <v>367</v>
      </c>
    </row>
    <row r="205" spans="1:2" ht="15.75" x14ac:dyDescent="0.25">
      <c r="A205" s="17" t="s">
        <v>345</v>
      </c>
      <c r="B205" s="25" t="s">
        <v>367</v>
      </c>
    </row>
    <row r="206" spans="1:2" ht="15.75" x14ac:dyDescent="0.25">
      <c r="A206" s="20" t="s">
        <v>290</v>
      </c>
      <c r="B206" s="25" t="s">
        <v>291</v>
      </c>
    </row>
    <row r="207" spans="1:2" ht="47.25" x14ac:dyDescent="0.25">
      <c r="A207" s="20" t="s">
        <v>326</v>
      </c>
      <c r="B207" s="25" t="s">
        <v>367</v>
      </c>
    </row>
    <row r="208" spans="1:2" ht="15.75" x14ac:dyDescent="0.25">
      <c r="A208" s="17" t="s">
        <v>219</v>
      </c>
      <c r="B208" s="25" t="s">
        <v>367</v>
      </c>
    </row>
    <row r="209" spans="1:2" ht="15.75" x14ac:dyDescent="0.25">
      <c r="A209" s="17" t="s">
        <v>220</v>
      </c>
      <c r="B209" s="25" t="s">
        <v>221</v>
      </c>
    </row>
    <row r="210" spans="1:2" ht="30" x14ac:dyDescent="0.25">
      <c r="A210" s="17" t="s">
        <v>227</v>
      </c>
      <c r="B210" s="25" t="s">
        <v>228</v>
      </c>
    </row>
    <row r="211" spans="1:2" ht="31.5" x14ac:dyDescent="0.25">
      <c r="A211" s="17" t="s">
        <v>229</v>
      </c>
      <c r="B211" s="25" t="s">
        <v>367</v>
      </c>
    </row>
    <row r="212" spans="1:2" ht="31.5" x14ac:dyDescent="0.25">
      <c r="A212" s="17" t="s">
        <v>230</v>
      </c>
      <c r="B212" s="25" t="s">
        <v>231</v>
      </c>
    </row>
    <row r="213" spans="1:2" ht="31.5" x14ac:dyDescent="0.25">
      <c r="A213" s="17" t="s">
        <v>232</v>
      </c>
      <c r="B213" s="25" t="s">
        <v>233</v>
      </c>
    </row>
    <row r="214" spans="1:2" ht="15.75" x14ac:dyDescent="0.25">
      <c r="A214" s="17" t="s">
        <v>234</v>
      </c>
      <c r="B214" s="25" t="s">
        <v>367</v>
      </c>
    </row>
    <row r="215" spans="1:2" ht="15.75" x14ac:dyDescent="0.25">
      <c r="A215" s="17" t="s">
        <v>238</v>
      </c>
      <c r="B215" s="25" t="s">
        <v>239</v>
      </c>
    </row>
    <row r="216" spans="1:2" ht="15.75" x14ac:dyDescent="0.25">
      <c r="A216" s="17" t="s">
        <v>280</v>
      </c>
      <c r="B216" s="25" t="s">
        <v>281</v>
      </c>
    </row>
    <row r="217" spans="1:2" ht="15.75" x14ac:dyDescent="0.25">
      <c r="A217" s="19" t="s">
        <v>284</v>
      </c>
      <c r="B217" s="25" t="s">
        <v>281</v>
      </c>
    </row>
    <row r="218" spans="1:2" ht="15.75" x14ac:dyDescent="0.25">
      <c r="A218" s="19" t="s">
        <v>282</v>
      </c>
      <c r="B218" s="25" t="s">
        <v>281</v>
      </c>
    </row>
    <row r="219" spans="1:2" ht="47.25" x14ac:dyDescent="0.25">
      <c r="A219" s="20" t="s">
        <v>287</v>
      </c>
      <c r="B219" s="25" t="s">
        <v>367</v>
      </c>
    </row>
    <row r="220" spans="1:2" ht="31.5" x14ac:dyDescent="0.25">
      <c r="A220" s="20" t="s">
        <v>286</v>
      </c>
      <c r="B220" s="25" t="s">
        <v>281</v>
      </c>
    </row>
    <row r="221" spans="1:2" ht="31.5" x14ac:dyDescent="0.25">
      <c r="A221" s="17" t="s">
        <v>285</v>
      </c>
      <c r="B221" s="25" t="s">
        <v>281</v>
      </c>
    </row>
    <row r="222" spans="1:2" ht="15.75" x14ac:dyDescent="0.25">
      <c r="A222" s="19" t="s">
        <v>283</v>
      </c>
      <c r="B222" s="25" t="s">
        <v>281</v>
      </c>
    </row>
    <row r="223" spans="1:2" ht="15.75" x14ac:dyDescent="0.25">
      <c r="A223" s="17" t="s">
        <v>243</v>
      </c>
      <c r="B223" s="25" t="s">
        <v>244</v>
      </c>
    </row>
    <row r="224" spans="1:2" ht="31.5" x14ac:dyDescent="0.25">
      <c r="A224" s="17" t="s">
        <v>245</v>
      </c>
      <c r="B224" s="25" t="s">
        <v>367</v>
      </c>
    </row>
    <row r="225" spans="1:2" ht="15.75" x14ac:dyDescent="0.25">
      <c r="A225" s="17" t="s">
        <v>246</v>
      </c>
      <c r="B225" s="25" t="s">
        <v>247</v>
      </c>
    </row>
    <row r="226" spans="1:2" ht="15.75" x14ac:dyDescent="0.25">
      <c r="A226" s="17" t="s">
        <v>250</v>
      </c>
      <c r="B226" s="25" t="s">
        <v>251</v>
      </c>
    </row>
    <row r="227" spans="1:2" ht="15.75" x14ac:dyDescent="0.25">
      <c r="A227" s="17" t="s">
        <v>252</v>
      </c>
      <c r="B227" s="25" t="s">
        <v>251</v>
      </c>
    </row>
    <row r="228" spans="1:2" ht="16.5" x14ac:dyDescent="0.25">
      <c r="A228" s="24" t="s">
        <v>352</v>
      </c>
      <c r="B228" s="25" t="s">
        <v>353</v>
      </c>
    </row>
    <row r="229" spans="1:2" ht="31.5" x14ac:dyDescent="0.25">
      <c r="A229" s="17" t="s">
        <v>274</v>
      </c>
      <c r="B229" s="25" t="s">
        <v>367</v>
      </c>
    </row>
    <row r="230" spans="1:2" ht="47.25" x14ac:dyDescent="0.25">
      <c r="A230" s="17" t="s">
        <v>455</v>
      </c>
      <c r="B230" s="25" t="s">
        <v>435</v>
      </c>
    </row>
    <row r="231" spans="1:2" ht="15.75" x14ac:dyDescent="0.25">
      <c r="A231" s="17" t="s">
        <v>456</v>
      </c>
      <c r="B231" s="25" t="s">
        <v>457</v>
      </c>
    </row>
    <row r="232" spans="1:2" ht="31.5" x14ac:dyDescent="0.25">
      <c r="A232" s="17" t="s">
        <v>255</v>
      </c>
      <c r="B232" s="25" t="s">
        <v>367</v>
      </c>
    </row>
    <row r="233" spans="1:2" ht="47.25" x14ac:dyDescent="0.25">
      <c r="A233" s="17" t="s">
        <v>256</v>
      </c>
      <c r="B233" s="25" t="s">
        <v>257</v>
      </c>
    </row>
    <row r="234" spans="1:2" ht="15.75" x14ac:dyDescent="0.25">
      <c r="A234" s="18" t="s">
        <v>258</v>
      </c>
      <c r="B234" s="25" t="s">
        <v>259</v>
      </c>
    </row>
    <row r="235" spans="1:2" ht="31.5" x14ac:dyDescent="0.25">
      <c r="A235" s="17" t="s">
        <v>268</v>
      </c>
      <c r="B235" s="25" t="s">
        <v>269</v>
      </c>
    </row>
    <row r="236" spans="1:2" ht="15.75" x14ac:dyDescent="0.25">
      <c r="A236" s="20" t="s">
        <v>344</v>
      </c>
      <c r="B236" s="25" t="s">
        <v>233</v>
      </c>
    </row>
    <row r="237" spans="1:2" ht="31.5" x14ac:dyDescent="0.25">
      <c r="A237" s="20" t="s">
        <v>458</v>
      </c>
      <c r="B237" s="25" t="s">
        <v>441</v>
      </c>
    </row>
    <row r="238" spans="1:2" ht="15.75" x14ac:dyDescent="0.25">
      <c r="A238" s="17" t="s">
        <v>272</v>
      </c>
      <c r="B238" s="25" t="s">
        <v>273</v>
      </c>
    </row>
    <row r="239" spans="1:2" ht="15.75" x14ac:dyDescent="0.25">
      <c r="A239" s="20" t="s">
        <v>327</v>
      </c>
      <c r="B239" s="25" t="s">
        <v>367</v>
      </c>
    </row>
    <row r="240" spans="1:2" ht="30" x14ac:dyDescent="0.25">
      <c r="A240" s="20" t="s">
        <v>328</v>
      </c>
      <c r="B240" s="25" t="s">
        <v>329</v>
      </c>
    </row>
    <row r="241" spans="1:2" ht="30.75" customHeight="1" x14ac:dyDescent="0.25">
      <c r="A241" s="20" t="s">
        <v>333</v>
      </c>
      <c r="B241" s="25" t="s">
        <v>367</v>
      </c>
    </row>
    <row r="242" spans="1:2" ht="33" customHeight="1" x14ac:dyDescent="0.25">
      <c r="A242" s="17" t="s">
        <v>275</v>
      </c>
      <c r="B242" s="25" t="s">
        <v>276</v>
      </c>
    </row>
    <row r="243" spans="1:2" ht="15.75" x14ac:dyDescent="0.25">
      <c r="A243" s="17" t="s">
        <v>277</v>
      </c>
      <c r="B243" s="25" t="s">
        <v>367</v>
      </c>
    </row>
  </sheetData>
  <sortState ref="A1:B228">
    <sortCondition ref="A1:A228"/>
  </sortState>
  <customSheetViews>
    <customSheetView guid="{66CAE2B0-CA34-4D48-8FCF-9688A7FE8DD5}" state="hidden" topLeftCell="A91">
      <selection activeCell="A106" sqref="A106"/>
      <pageMargins left="0.7" right="0.7" top="0.75" bottom="0.75" header="0.3" footer="0.3"/>
      <pageSetup orientation="portrait" verticalDpi="0" r:id="rId1"/>
    </customSheetView>
    <customSheetView guid="{E047F107-0AF0-4D00-8218-BAFFFFCC0483}" state="hidden" topLeftCell="A178">
      <selection activeCell="A188" sqref="A188"/>
      <pageMargins left="0.7" right="0.7" top="0.75" bottom="0.75" header="0.3" footer="0.3"/>
    </customSheetView>
    <customSheetView guid="{453E94D9-9452-4EA3-917D-6509DB0EC038}" state="hidden" topLeftCell="A208">
      <selection activeCell="F221" sqref="F221"/>
      <pageMargins left="0.7" right="0.7" top="0.75" bottom="0.75" header="0.3" footer="0.3"/>
    </customSheetView>
    <customSheetView guid="{3C4329A9-330A-47D7-BB74-B792573479E1}" state="hidden" topLeftCell="A208">
      <selection activeCell="F221" sqref="F221"/>
      <pageMargins left="0.7" right="0.7" top="0.75" bottom="0.75" header="0.3" footer="0.3"/>
    </customSheetView>
    <customSheetView guid="{CA282D09-4DCA-4096-BDAA-09E4700EDFD7}" state="hidden" topLeftCell="A208">
      <selection activeCell="F221" sqref="F221"/>
      <pageMargins left="0.7" right="0.7" top="0.75" bottom="0.75" header="0.3" footer="0.3"/>
    </customSheetView>
    <customSheetView guid="{969736E6-E472-471F-951C-B7F2D6A6B7DB}" state="hidden" topLeftCell="A208">
      <selection activeCell="F221" sqref="F221"/>
      <pageMargins left="0.7" right="0.7" top="0.75" bottom="0.75" header="0.3" footer="0.3"/>
    </customSheetView>
    <customSheetView guid="{17497DF4-4AAA-4911-82E3-F618A0F3B014}" state="hidden" topLeftCell="A208">
      <selection activeCell="F221" sqref="F221"/>
      <pageMargins left="0.7" right="0.7" top="0.75" bottom="0.75" header="0.3" footer="0.3"/>
    </customSheetView>
    <customSheetView guid="{A20D1512-9914-4C98-90A3-9D9D4466D77A}" state="hidden" topLeftCell="A208">
      <selection activeCell="F221" sqref="F221"/>
      <pageMargins left="0.7" right="0.7" top="0.75" bottom="0.75" header="0.3" footer="0.3"/>
    </customSheetView>
    <customSheetView guid="{0AA9B3A7-1D71-4D1F-BFAD-4EAE044E4883}" state="hidden" topLeftCell="A178">
      <selection activeCell="A188" sqref="A188"/>
      <pageMargins left="0.7" right="0.7" top="0.75" bottom="0.75" header="0.3" footer="0.3"/>
    </customSheetView>
    <customSheetView guid="{B87C23DD-5AE7-470B-A543-542CFE4B38E5}" state="hidden" topLeftCell="A178">
      <selection activeCell="A188" sqref="A188"/>
      <pageMargins left="0.7" right="0.7" top="0.75" bottom="0.75" header="0.3" footer="0.3"/>
    </customSheetView>
  </customSheetViews>
  <hyperlinks>
    <hyperlink ref="B134" r:id="rId2" tooltip="ESET" display="http://ru.wikipedia.org/wiki/ESET"/>
  </hyperlinks>
  <pageMargins left="0.7" right="0.7" top="0.75" bottom="0.75" header="0.3" footer="0.3"/>
  <pageSetup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O50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12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20" sqref="C20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20" sqref="C20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20" sqref="C20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20" sqref="C20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13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14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O5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15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/>
      <c r="B3" s="14"/>
      <c r="C3" s="14"/>
      <c r="D3" s="27" t="str">
        <f>IFERROR(VLOOKUP(C3,Список1!A:B,2,FALSE),"")</f>
        <v/>
      </c>
      <c r="E3" s="14"/>
      <c r="F3" s="14"/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27" t="str">
        <f>IFERROR(VLOOKUP(C4,Список1!A:B,2,FALSE),"")</f>
        <v/>
      </c>
      <c r="E4" s="14"/>
      <c r="F4" s="14"/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O50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16</v>
      </c>
      <c r="B2" s="14"/>
      <c r="C2" s="14" t="s">
        <v>51</v>
      </c>
      <c r="D2" s="27" t="str">
        <f>IFERROR(VLOOKUP(C2,Список1!A:B,2,FALSE),"")</f>
        <v>Adobe</v>
      </c>
      <c r="E2" s="14"/>
      <c r="F2" s="14"/>
      <c r="G2" s="14"/>
      <c r="H2" s="14">
        <v>2</v>
      </c>
      <c r="I2" s="15">
        <v>44154</v>
      </c>
      <c r="J2" s="15">
        <v>44920</v>
      </c>
      <c r="K2" s="14"/>
      <c r="L2" s="14"/>
      <c r="M2" s="14">
        <v>5025</v>
      </c>
      <c r="N2" s="14">
        <v>1050</v>
      </c>
      <c r="O2" s="28" t="s">
        <v>368</v>
      </c>
    </row>
    <row r="3" spans="1:15" x14ac:dyDescent="0.25">
      <c r="A3" s="14" t="s">
        <v>16</v>
      </c>
      <c r="B3" s="14"/>
      <c r="C3" s="14" t="s">
        <v>107</v>
      </c>
      <c r="D3" s="27" t="str">
        <f>IFERROR(VLOOKUP(C3,Список1!A:B,2,FALSE),"")</f>
        <v>ESET Software</v>
      </c>
      <c r="E3" s="14" t="s">
        <v>445</v>
      </c>
      <c r="F3" s="14" t="s">
        <v>444</v>
      </c>
      <c r="G3" s="14"/>
      <c r="H3" s="14"/>
      <c r="I3" s="15"/>
      <c r="J3" s="15"/>
      <c r="K3" s="14"/>
      <c r="L3" s="14"/>
      <c r="M3" s="14"/>
      <c r="N3" s="14"/>
      <c r="O3" s="14"/>
    </row>
    <row r="4" spans="1:15" x14ac:dyDescent="0.25">
      <c r="A4" s="14" t="s">
        <v>16</v>
      </c>
      <c r="B4" s="14"/>
      <c r="C4" s="14" t="s">
        <v>114</v>
      </c>
      <c r="D4" s="27" t="str">
        <f>IFERROR(VLOOKUP(C4,Список1!A:B,2,FALSE),"")</f>
        <v>Access Image</v>
      </c>
      <c r="E4" s="14" t="s">
        <v>446</v>
      </c>
      <c r="F4" s="14" t="s">
        <v>447</v>
      </c>
      <c r="G4" s="14"/>
      <c r="H4" s="14"/>
      <c r="I4" s="15"/>
      <c r="J4" s="15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27" t="str">
        <f>IFERROR(VLOOKUP(C5,Список1!A:B,2,FALSE),"")</f>
        <v/>
      </c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27" t="str">
        <f>IFERROR(VLOOKUP(C50,Список1!A:B,2,FALSE),"")</f>
        <v/>
      </c>
      <c r="E50" s="14"/>
      <c r="F50" s="14"/>
      <c r="G50" s="14"/>
      <c r="H50" s="14"/>
      <c r="I50" s="15"/>
      <c r="J50" s="15"/>
      <c r="K50" s="14"/>
      <c r="L50" s="14"/>
      <c r="M50" s="14"/>
      <c r="N50" s="14"/>
      <c r="O50" s="14"/>
    </row>
  </sheetData>
  <customSheetViews>
    <customSheetView guid="{66CAE2B0-CA34-4D48-8FCF-9688A7FE8DD5}">
      <pane ySplit="1" topLeftCell="A2" activePane="bottomLeft" state="frozen"/>
      <selection pane="bottomLeft" activeCell="E5" sqref="E5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E5" sqref="E5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E5" sqref="E5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A2:A50</xm:sqref>
        </x14:dataValidation>
        <x14:dataValidation type="list" allowBlank="1" showInputMessage="1" showErrorMessage="1">
          <x14:formula1>
            <xm:f>Список1!$A$2:$A$243</xm:f>
          </x14:formula1>
          <xm:sqref>C2:C50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O49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2.5703125" customWidth="1"/>
    <col min="2" max="2" width="6.28515625" customWidth="1"/>
    <col min="3" max="3" width="56.28515625" customWidth="1"/>
    <col min="4" max="4" width="20.7109375" customWidth="1"/>
    <col min="5" max="6" width="30.7109375" customWidth="1"/>
    <col min="7" max="8" width="20.7109375" customWidth="1"/>
    <col min="9" max="10" width="20.7109375" style="4" customWidth="1"/>
    <col min="11" max="15" width="20.7109375" customWidth="1"/>
  </cols>
  <sheetData>
    <row r="1" spans="1:15" ht="63" customHeight="1" x14ac:dyDescent="0.25">
      <c r="A1" s="1" t="s">
        <v>364</v>
      </c>
      <c r="B1" s="1" t="s">
        <v>0</v>
      </c>
      <c r="C1" s="1" t="s">
        <v>387</v>
      </c>
      <c r="D1" s="1" t="s">
        <v>365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3" t="s">
        <v>9</v>
      </c>
      <c r="N1" s="3" t="s">
        <v>10</v>
      </c>
      <c r="O1" s="1" t="s">
        <v>366</v>
      </c>
    </row>
    <row r="2" spans="1:15" x14ac:dyDescent="0.25">
      <c r="A2" s="14" t="s">
        <v>17</v>
      </c>
      <c r="B2" s="14">
        <v>1</v>
      </c>
      <c r="C2" s="14" t="s">
        <v>114</v>
      </c>
      <c r="D2" s="27" t="str">
        <f>IFERROR(VLOOKUP(C2,Список1!A:B,2,FALSE),"")</f>
        <v>Access Image</v>
      </c>
      <c r="E2" s="14" t="s">
        <v>422</v>
      </c>
      <c r="F2" s="14" t="s">
        <v>404</v>
      </c>
      <c r="G2" s="14" t="s">
        <v>405</v>
      </c>
      <c r="H2" s="14">
        <v>1</v>
      </c>
      <c r="I2" s="15">
        <v>42339</v>
      </c>
      <c r="J2" s="15">
        <v>44196</v>
      </c>
      <c r="K2" s="14" t="s">
        <v>397</v>
      </c>
      <c r="L2" s="14" t="s">
        <v>397</v>
      </c>
      <c r="M2" s="14">
        <v>40000</v>
      </c>
      <c r="N2" s="14">
        <v>40000</v>
      </c>
      <c r="O2" s="14"/>
    </row>
    <row r="3" spans="1:15" x14ac:dyDescent="0.25">
      <c r="A3" s="14" t="s">
        <v>17</v>
      </c>
      <c r="B3" s="14">
        <v>2</v>
      </c>
      <c r="C3" s="14" t="s">
        <v>174</v>
      </c>
      <c r="D3" s="27" t="str">
        <f>IFERROR(VLOOKUP(C3,Список1!A:B,2,FALSE),"")</f>
        <v>X-Way Software Technolody AG</v>
      </c>
      <c r="E3" s="14" t="s">
        <v>422</v>
      </c>
      <c r="F3" s="14" t="s">
        <v>404</v>
      </c>
      <c r="G3" s="14" t="s">
        <v>405</v>
      </c>
      <c r="H3" s="14">
        <v>2</v>
      </c>
      <c r="I3" s="15">
        <v>42748</v>
      </c>
      <c r="J3" s="15">
        <v>44314</v>
      </c>
      <c r="K3" s="14" t="s">
        <v>397</v>
      </c>
      <c r="L3" s="14" t="s">
        <v>397</v>
      </c>
      <c r="M3" s="14">
        <v>48000</v>
      </c>
      <c r="N3" s="14">
        <v>48000</v>
      </c>
      <c r="O3" s="14"/>
    </row>
    <row r="4" spans="1:15" x14ac:dyDescent="0.25">
      <c r="A4" s="14" t="s">
        <v>17</v>
      </c>
      <c r="B4" s="14">
        <v>3</v>
      </c>
      <c r="C4" s="14" t="s">
        <v>339</v>
      </c>
      <c r="D4" s="27" t="str">
        <f>IFERROR(VLOOKUP(C4,Список1!A:B,2,FALSE),"")</f>
        <v>-</v>
      </c>
      <c r="E4" s="14" t="s">
        <v>422</v>
      </c>
      <c r="F4" s="14" t="s">
        <v>404</v>
      </c>
      <c r="G4" s="14" t="s">
        <v>405</v>
      </c>
      <c r="H4" s="14">
        <v>1</v>
      </c>
      <c r="I4" s="15">
        <v>43951</v>
      </c>
      <c r="J4" s="15">
        <v>44316</v>
      </c>
      <c r="K4" s="14" t="s">
        <v>397</v>
      </c>
      <c r="L4" s="14" t="s">
        <v>397</v>
      </c>
      <c r="M4" s="14">
        <v>87000</v>
      </c>
      <c r="N4" s="14">
        <v>87000</v>
      </c>
      <c r="O4" s="14"/>
    </row>
    <row r="5" spans="1:15" x14ac:dyDescent="0.25">
      <c r="A5" s="14" t="s">
        <v>17</v>
      </c>
      <c r="B5" s="14">
        <v>4</v>
      </c>
      <c r="C5" s="14" t="s">
        <v>165</v>
      </c>
      <c r="D5" s="27" t="str">
        <f>IFERROR(VLOOKUP(C5,Список1!A:B,2,FALSE),"")</f>
        <v>ТОВ "СИСДЕВ ЛАБОРАТОРІЗ"</v>
      </c>
      <c r="E5" s="14" t="s">
        <v>422</v>
      </c>
      <c r="F5" s="14" t="s">
        <v>404</v>
      </c>
      <c r="G5" s="14" t="s">
        <v>405</v>
      </c>
      <c r="H5" s="14">
        <v>1</v>
      </c>
      <c r="I5" s="15">
        <v>43100</v>
      </c>
      <c r="J5" s="15">
        <v>43465</v>
      </c>
      <c r="K5" s="14" t="s">
        <v>397</v>
      </c>
      <c r="L5" s="14" t="s">
        <v>397</v>
      </c>
      <c r="M5" s="14">
        <v>14000</v>
      </c>
      <c r="N5" s="14">
        <v>14000</v>
      </c>
      <c r="O5" s="14"/>
    </row>
    <row r="6" spans="1:15" x14ac:dyDescent="0.25">
      <c r="A6" s="14"/>
      <c r="B6" s="14"/>
      <c r="C6" s="14"/>
      <c r="D6" s="27" t="str">
        <f>IFERROR(VLOOKUP(C6,Список1!A:B,2,FALSE),"")</f>
        <v/>
      </c>
      <c r="E6" s="14"/>
      <c r="F6" s="14"/>
      <c r="G6" s="14"/>
      <c r="H6" s="14"/>
      <c r="I6" s="15"/>
      <c r="J6" s="15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27" t="str">
        <f>IFERROR(VLOOKUP(C7,Список1!A:B,2,FALSE),"")</f>
        <v/>
      </c>
      <c r="E7" s="14"/>
      <c r="F7" s="14"/>
      <c r="G7" s="14"/>
      <c r="H7" s="14"/>
      <c r="I7" s="15"/>
      <c r="J7" s="15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27" t="str">
        <f>IFERROR(VLOOKUP(C8,Список1!A:B,2,FALSE),"")</f>
        <v/>
      </c>
      <c r="E8" s="14"/>
      <c r="F8" s="14"/>
      <c r="G8" s="14"/>
      <c r="H8" s="14"/>
      <c r="I8" s="15"/>
      <c r="J8" s="15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27" t="str">
        <f>IFERROR(VLOOKUP(C9,Список1!A:B,2,FALSE),"")</f>
        <v/>
      </c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27" t="str">
        <f>IFERROR(VLOOKUP(C10,Список1!A:B,2,FALSE),"")</f>
        <v/>
      </c>
      <c r="E10" s="14"/>
      <c r="F10" s="14"/>
      <c r="G10" s="14"/>
      <c r="H10" s="14"/>
      <c r="I10" s="15"/>
      <c r="J10" s="15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27" t="str">
        <f>IFERROR(VLOOKUP(C11,Список1!A:B,2,FALSE),"")</f>
        <v/>
      </c>
      <c r="E11" s="14"/>
      <c r="F11" s="14"/>
      <c r="G11" s="14"/>
      <c r="H11" s="14"/>
      <c r="I11" s="15"/>
      <c r="J11" s="15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27" t="str">
        <f>IFERROR(VLOOKUP(C12,Список1!A:B,2,FALSE),"")</f>
        <v/>
      </c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27" t="str">
        <f>IFERROR(VLOOKUP(C13,Список1!A:B,2,FALSE),"")</f>
        <v/>
      </c>
      <c r="E13" s="14"/>
      <c r="F13" s="14"/>
      <c r="G13" s="14"/>
      <c r="H13" s="14"/>
      <c r="I13" s="15"/>
      <c r="J13" s="15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27" t="str">
        <f>IFERROR(VLOOKUP(C14,Список1!A:B,2,FALSE),"")</f>
        <v/>
      </c>
      <c r="E14" s="14"/>
      <c r="F14" s="14"/>
      <c r="G14" s="14"/>
      <c r="H14" s="14"/>
      <c r="I14" s="15"/>
      <c r="J14" s="15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27" t="str">
        <f>IFERROR(VLOOKUP(C15,Список1!A:B,2,FALSE),"")</f>
        <v/>
      </c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27" t="str">
        <f>IFERROR(VLOOKUP(C16,Список1!A:B,2,FALSE),"")</f>
        <v/>
      </c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27" t="str">
        <f>IFERROR(VLOOKUP(C17,Список1!A:B,2,FALSE),"")</f>
        <v/>
      </c>
      <c r="E17" s="14"/>
      <c r="F17" s="14"/>
      <c r="G17" s="14"/>
      <c r="H17" s="14"/>
      <c r="I17" s="15"/>
      <c r="J17" s="15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27" t="str">
        <f>IFERROR(VLOOKUP(C18,Список1!A:B,2,FALSE),"")</f>
        <v/>
      </c>
      <c r="E18" s="14"/>
      <c r="F18" s="14"/>
      <c r="G18" s="14"/>
      <c r="H18" s="14"/>
      <c r="I18" s="15"/>
      <c r="J18" s="15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27" t="str">
        <f>IFERROR(VLOOKUP(C19,Список1!A:B,2,FALSE),"")</f>
        <v/>
      </c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27" t="str">
        <f>IFERROR(VLOOKUP(C20,Список1!A:B,2,FALSE),"")</f>
        <v/>
      </c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27" t="str">
        <f>IFERROR(VLOOKUP(C21,Список1!A:B,2,FALSE),"")</f>
        <v/>
      </c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27" t="str">
        <f>IFERROR(VLOOKUP(C22,Список1!A:B,2,FALSE),"")</f>
        <v/>
      </c>
      <c r="E22" s="14"/>
      <c r="F22" s="14"/>
      <c r="G22" s="14"/>
      <c r="H22" s="14"/>
      <c r="I22" s="15"/>
      <c r="J22" s="15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27" t="str">
        <f>IFERROR(VLOOKUP(C23,Список1!A:B,2,FALSE),"")</f>
        <v/>
      </c>
      <c r="E23" s="14"/>
      <c r="F23" s="14"/>
      <c r="G23" s="14"/>
      <c r="H23" s="14"/>
      <c r="I23" s="15"/>
      <c r="J23" s="15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27" t="str">
        <f>IFERROR(VLOOKUP(C24,Список1!A:B,2,FALSE),"")</f>
        <v/>
      </c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27" t="str">
        <f>IFERROR(VLOOKUP(C25,Список1!A:B,2,FALSE),"")</f>
        <v/>
      </c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27" t="str">
        <f>IFERROR(VLOOKUP(C26,Список1!A:B,2,FALSE),"")</f>
        <v/>
      </c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27" t="str">
        <f>IFERROR(VLOOKUP(C27,Список1!A:B,2,FALSE),"")</f>
        <v/>
      </c>
      <c r="E27" s="14"/>
      <c r="F27" s="14"/>
      <c r="G27" s="14"/>
      <c r="H27" s="14"/>
      <c r="I27" s="15"/>
      <c r="J27" s="15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27" t="str">
        <f>IFERROR(VLOOKUP(C28,Список1!A:B,2,FALSE),"")</f>
        <v/>
      </c>
      <c r="E28" s="14"/>
      <c r="F28" s="14"/>
      <c r="G28" s="14"/>
      <c r="H28" s="14"/>
      <c r="I28" s="15"/>
      <c r="J28" s="15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27" t="str">
        <f>IFERROR(VLOOKUP(C29,Список1!A:B,2,FALSE),"")</f>
        <v/>
      </c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27" t="str">
        <f>IFERROR(VLOOKUP(C30,Список1!A:B,2,FALSE),"")</f>
        <v/>
      </c>
      <c r="E30" s="14"/>
      <c r="F30" s="14"/>
      <c r="G30" s="14"/>
      <c r="H30" s="14"/>
      <c r="I30" s="15"/>
      <c r="J30" s="15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27" t="str">
        <f>IFERROR(VLOOKUP(C31,Список1!A:B,2,FALSE),"")</f>
        <v/>
      </c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27" t="str">
        <f>IFERROR(VLOOKUP(C32,Список1!A:B,2,FALSE),"")</f>
        <v/>
      </c>
      <c r="E32" s="14"/>
      <c r="F32" s="14"/>
      <c r="G32" s="14"/>
      <c r="H32" s="14"/>
      <c r="I32" s="15"/>
      <c r="J32" s="15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27" t="str">
        <f>IFERROR(VLOOKUP(C33,Список1!A:B,2,FALSE),"")</f>
        <v/>
      </c>
      <c r="E33" s="14"/>
      <c r="F33" s="14"/>
      <c r="G33" s="14"/>
      <c r="H33" s="14"/>
      <c r="I33" s="15"/>
      <c r="J33" s="15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27" t="str">
        <f>IFERROR(VLOOKUP(C34,Список1!A:B,2,FALSE),"")</f>
        <v/>
      </c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27" t="str">
        <f>IFERROR(VLOOKUP(C35,Список1!A:B,2,FALSE),"")</f>
        <v/>
      </c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27" t="str">
        <f>IFERROR(VLOOKUP(C36,Список1!A:B,2,FALSE),"")</f>
        <v/>
      </c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27" t="str">
        <f>IFERROR(VLOOKUP(C37,Список1!A:B,2,FALSE),"")</f>
        <v/>
      </c>
      <c r="E37" s="14"/>
      <c r="F37" s="14"/>
      <c r="G37" s="14"/>
      <c r="H37" s="14"/>
      <c r="I37" s="15"/>
      <c r="J37" s="15"/>
      <c r="K37" s="14"/>
      <c r="L37" s="14"/>
      <c r="M37" s="14"/>
      <c r="N37" s="14"/>
      <c r="O37" s="14"/>
    </row>
    <row r="38" spans="1:15" x14ac:dyDescent="0.25">
      <c r="A38" s="14"/>
      <c r="B38" s="14"/>
      <c r="C38" s="14"/>
      <c r="D38" s="27" t="str">
        <f>IFERROR(VLOOKUP(C38,Список1!A:B,2,FALSE),"")</f>
        <v/>
      </c>
      <c r="E38" s="14"/>
      <c r="F38" s="14"/>
      <c r="G38" s="14"/>
      <c r="H38" s="14"/>
      <c r="I38" s="15"/>
      <c r="J38" s="15"/>
      <c r="K38" s="14"/>
      <c r="L38" s="14"/>
      <c r="M38" s="14"/>
      <c r="N38" s="14"/>
      <c r="O38" s="14"/>
    </row>
    <row r="39" spans="1:15" x14ac:dyDescent="0.25">
      <c r="A39" s="14"/>
      <c r="B39" s="14"/>
      <c r="C39" s="14"/>
      <c r="D39" s="27" t="str">
        <f>IFERROR(VLOOKUP(C39,Список1!A:B,2,FALSE),"")</f>
        <v/>
      </c>
      <c r="E39" s="14"/>
      <c r="F39" s="14"/>
      <c r="G39" s="14"/>
      <c r="H39" s="14"/>
      <c r="I39" s="15"/>
      <c r="J39" s="15"/>
      <c r="K39" s="14"/>
      <c r="L39" s="14"/>
      <c r="M39" s="14"/>
      <c r="N39" s="14"/>
      <c r="O39" s="14"/>
    </row>
    <row r="40" spans="1:15" x14ac:dyDescent="0.25">
      <c r="A40" s="14"/>
      <c r="B40" s="14"/>
      <c r="C40" s="14"/>
      <c r="D40" s="27" t="str">
        <f>IFERROR(VLOOKUP(C40,Список1!A:B,2,FALSE),"")</f>
        <v/>
      </c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</row>
    <row r="41" spans="1:15" x14ac:dyDescent="0.25">
      <c r="A41" s="14"/>
      <c r="B41" s="14"/>
      <c r="C41" s="14"/>
      <c r="D41" s="27" t="str">
        <f>IFERROR(VLOOKUP(C41,Список1!A:B,2,FALSE),"")</f>
        <v/>
      </c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</row>
    <row r="42" spans="1:15" x14ac:dyDescent="0.25">
      <c r="A42" s="14"/>
      <c r="B42" s="14"/>
      <c r="C42" s="14"/>
      <c r="D42" s="27" t="str">
        <f>IFERROR(VLOOKUP(C42,Список1!A:B,2,FALSE),"")</f>
        <v/>
      </c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</row>
    <row r="43" spans="1:15" x14ac:dyDescent="0.25">
      <c r="A43" s="14"/>
      <c r="B43" s="14"/>
      <c r="C43" s="14"/>
      <c r="D43" s="27" t="str">
        <f>IFERROR(VLOOKUP(C43,Список1!A:B,2,FALSE),"")</f>
        <v/>
      </c>
      <c r="E43" s="14"/>
      <c r="F43" s="14"/>
      <c r="G43" s="14"/>
      <c r="H43" s="14"/>
      <c r="I43" s="15"/>
      <c r="J43" s="15"/>
      <c r="K43" s="14"/>
      <c r="L43" s="14"/>
      <c r="M43" s="14"/>
      <c r="N43" s="14"/>
      <c r="O43" s="14"/>
    </row>
    <row r="44" spans="1:15" x14ac:dyDescent="0.25">
      <c r="A44" s="14"/>
      <c r="B44" s="14"/>
      <c r="C44" s="14"/>
      <c r="D44" s="27" t="str">
        <f>IFERROR(VLOOKUP(C44,Список1!A:B,2,FALSE),"")</f>
        <v/>
      </c>
      <c r="E44" s="14"/>
      <c r="F44" s="14"/>
      <c r="G44" s="14"/>
      <c r="H44" s="14"/>
      <c r="I44" s="15"/>
      <c r="J44" s="15"/>
      <c r="K44" s="14"/>
      <c r="L44" s="14"/>
      <c r="M44" s="14"/>
      <c r="N44" s="14"/>
      <c r="O44" s="14"/>
    </row>
    <row r="45" spans="1:15" x14ac:dyDescent="0.25">
      <c r="A45" s="14"/>
      <c r="B45" s="14"/>
      <c r="C45" s="14"/>
      <c r="D45" s="27" t="str">
        <f>IFERROR(VLOOKUP(C45,Список1!A:B,2,FALSE),"")</f>
        <v/>
      </c>
      <c r="E45" s="14"/>
      <c r="F45" s="14"/>
      <c r="G45" s="14"/>
      <c r="H45" s="14"/>
      <c r="I45" s="15"/>
      <c r="J45" s="15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27" t="str">
        <f>IFERROR(VLOOKUP(C46,Список1!A:B,2,FALSE),"")</f>
        <v/>
      </c>
      <c r="E46" s="14"/>
      <c r="F46" s="14"/>
      <c r="G46" s="14"/>
      <c r="H46" s="14"/>
      <c r="I46" s="15"/>
      <c r="J46" s="15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27" t="str">
        <f>IFERROR(VLOOKUP(C47,Список1!A:B,2,FALSE),"")</f>
        <v/>
      </c>
      <c r="E47" s="14"/>
      <c r="F47" s="14"/>
      <c r="G47" s="14"/>
      <c r="H47" s="14"/>
      <c r="I47" s="15"/>
      <c r="J47" s="15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27" t="str">
        <f>IFERROR(VLOOKUP(C48,Список1!A:B,2,FALSE),"")</f>
        <v/>
      </c>
      <c r="E48" s="14"/>
      <c r="F48" s="14"/>
      <c r="G48" s="14"/>
      <c r="H48" s="14"/>
      <c r="I48" s="15"/>
      <c r="J48" s="15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27" t="str">
        <f>IFERROR(VLOOKUP(C49,Список1!A:B,2,FALSE),"")</f>
        <v/>
      </c>
      <c r="E49" s="14"/>
      <c r="F49" s="14"/>
      <c r="G49" s="14"/>
      <c r="H49" s="14"/>
      <c r="I49" s="15"/>
      <c r="J49" s="15"/>
      <c r="K49" s="14"/>
      <c r="L49" s="14"/>
      <c r="M49" s="14"/>
      <c r="N49" s="14"/>
      <c r="O49" s="14"/>
    </row>
  </sheetData>
  <customSheetViews>
    <customSheetView guid="{66CAE2B0-CA34-4D48-8FCF-9688A7FE8DD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"/>
    </customSheetView>
    <customSheetView guid="{E047F107-0AF0-4D00-8218-BAFFFFCC04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2"/>
    </customSheetView>
    <customSheetView guid="{453E94D9-9452-4EA3-917D-6509DB0EC038}">
      <pane ySplit="1" topLeftCell="A2" activePane="bottomLeft" state="frozen"/>
      <selection pane="bottomLeft" activeCell="I8" sqref="I8"/>
      <pageMargins left="0.70866141732283472" right="0.70866141732283472" top="0.74803149606299213" bottom="0.74803149606299213" header="0.31496062992125984" footer="0.31496062992125984"/>
      <pageSetup paperSize="9" scale="60" fitToWidth="2" fitToHeight="2" orientation="landscape" r:id="rId3"/>
    </customSheetView>
    <customSheetView guid="{3C4329A9-330A-47D7-BB74-B792573479E1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4"/>
    </customSheetView>
    <customSheetView guid="{CA282D09-4DCA-4096-BDAA-09E4700EDFD7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5"/>
    </customSheetView>
    <customSheetView guid="{969736E6-E472-471F-951C-B7F2D6A6B7DB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6"/>
    </customSheetView>
    <customSheetView guid="{17497DF4-4AAA-4911-82E3-F618A0F3B014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7"/>
    </customSheetView>
    <customSheetView guid="{A20D1512-9914-4C98-90A3-9D9D4466D77A}" showPageBreaks="1" topLeftCell="C1">
      <pane ySplit="1" topLeftCell="A2" activePane="bottomLeft" state="frozen"/>
      <selection pane="bottomLeft" activeCell="M11" sqref="M11"/>
      <pageMargins left="0.70866141732283472" right="0.70866141732283472" top="0.74803149606299213" bottom="0.74803149606299213" header="0.31496062992125984" footer="0.31496062992125984"/>
      <pageSetup paperSize="9" scale="60" fitToWidth="2" fitToHeight="2" orientation="landscape" r:id="rId8"/>
    </customSheetView>
    <customSheetView guid="{0AA9B3A7-1D71-4D1F-BFAD-4EAE044E4883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9"/>
    </customSheetView>
    <customSheetView guid="{B87C23DD-5AE7-470B-A543-542CFE4B38E5}">
      <pane ySplit="1" topLeftCell="A2" activePane="bottomLeft" state="frozen"/>
      <selection pane="bottomLeft" activeCell="C1" sqref="C1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  <legacy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Title="Виберіть зі списку!">
          <x14:formula1>
            <xm:f>Список!$A$1:$A$25</xm:f>
          </x14:formula1>
          <xm:sqref>A2:A49</xm:sqref>
        </x14:dataValidation>
        <x14:dataValidation type="list" allowBlank="1" showInputMessage="1" showErrorMessage="1">
          <x14:formula1>
            <xm:f>Список1!$A$2:$A$243</xm:f>
          </x14:formula1>
          <xm:sqref>C2:C49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c 5 f 9 d 8 1 - 8 4 e d - 4 2 2 a - 8 7 2 3 - 8 0 c 5 5 a 3 c a 9 0 4 "   x m l n s = " h t t p : / / s c h e m a s . m i c r o s o f t . c o m / D a t a M a s h u p " > A A A A A B o D A A B Q S w M E F A A C A A g A a X 5 + U l 2 E K s u q A A A A + g A A A B I A H A B D b 2 5 m a W c v U G F j a 2 F n Z S 5 4 b W w g o h g A K K A U A A A A A A A A A A A A A A A A A A A A A A A A A A A A h Y / N C o J A F I V f R W b v n R 8 x U q 4 j 0 T Y h i K K t 2 K S D O o b O p O / W o k f q F Q r K a N f u n I 9 v c c 7 j d s d 0 a h v v q v p B d y Y h H B j x l C m 6 k z Z l Q p w 9 + 0 u S S t z m R Z 2 X y n v J Z o i n 4 Z S Q y t p L T O k 4 j j A G 0 P U l F Y x x e s w 2 u 6 J S b U 6 + s v 4 v + 9 o M N j e F I h I P 7 z F S Q B h B y I M Q B O N I Z 4 y Z N n P m E E I g o g U w p D 8 Y 1 6 6 x r l f S 1 f 5 + h X S u S D 8 / 5 B N Q S w M E F A A C A A g A a X 5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+ f l I o i k e 4 D g A A A B E A A A A T A B w A R m 9 y b X V s Y X M v U 2 V j d G l v b j E u b S C i G A A o o B Q A A A A A A A A A A A A A A A A A A A A A A A A A A A A r T k 0 u y c z P U w i G 0 I b W A F B L A Q I t A B Q A A g A I A G l + f l J d h C r L q g A A A P o A A A A S A A A A A A A A A A A A A A A A A A A A A A B D b 2 5 m a W c v U G F j a 2 F n Z S 5 4 b W x Q S w E C L Q A U A A I A C A B p f n 5 S D 8 r p q 6 Q A A A D p A A A A E w A A A A A A A A A A A A A A A A D 2 A A A A W 0 N v b n R l b n R f V H l w Z X N d L n h t b F B L A Q I t A B Q A A g A I A G l + f l I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q j 2 P Y Z p 0 6 T J q q S j B p b B M M A A A A A A I A A A A A A A N m A A D A A A A A E A A A A E o y V 8 a x 5 U G 1 n f u F J O I T h n U A A A A A B I A A A K A A A A A Q A A A A j e j Q I l d o U 2 w + 3 o w / e p I G T l A A A A A j L D q m g i l G v E X N e L j I y c C B x I y C R X / t y l n k m x 7 q W j d F Q B r y 3 Z Q 6 6 C j c l 0 P + q I A W L A U V r H d b D R O 3 c c D 2 + + 5 o z 2 / + 5 a z C c A h n U S m 6 3 / Y I N 9 P e w h Q A A A D H z 4 J G J K L X Y N 7 I G f h q E f / O J K r q J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EC23C5F5EE9D6458FBC64E1E04BDCAD" ma:contentTypeVersion="0" ma:contentTypeDescription="Создание документа." ma:contentTypeScope="" ma:versionID="95b701f392dbcc03dbef4269595d6cc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cef9e1b8682d4f139ad7790e8e6172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2EBE7E-62BB-437C-832F-7189B0B471F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A16530-6D42-4DC5-8C35-7AB3F4BC5BAA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85572D-4590-4295-99EC-38919F225B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24CF18-53DE-45D2-BE59-4CA2A5D419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28</vt:i4>
      </vt:variant>
    </vt:vector>
  </HeadingPairs>
  <TitlesOfParts>
    <vt:vector size="28" baseType="lpstr">
      <vt:lpstr>ЗМІСТ</vt:lpstr>
      <vt:lpstr>01</vt:lpstr>
      <vt:lpstr>Список1</vt:lpstr>
      <vt:lpstr>02</vt:lpstr>
      <vt:lpstr>03</vt:lpstr>
      <vt:lpstr>04</vt:lpstr>
      <vt:lpstr>05</vt:lpstr>
      <vt:lpstr>06</vt:lpstr>
      <vt:lpstr>07</vt:lpstr>
      <vt:lpstr>08</vt:lpstr>
      <vt:lpstr>09</vt:lpstr>
      <vt:lpstr>11</vt:lpstr>
      <vt:lpstr>Список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Степаненко Володимир Феодосійович</dc:creator>
  <cp:lastModifiedBy>Степаненко Володимир Феодосійович</cp:lastModifiedBy>
  <cp:lastPrinted>2021-04-05T08:16:33Z</cp:lastPrinted>
  <dcterms:created xsi:type="dcterms:W3CDTF">2006-09-16T00:00:00Z</dcterms:created>
  <dcterms:modified xsi:type="dcterms:W3CDTF">2021-04-07T08:25:17Z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0x010100AEC23C5F5EE9D6458FBC64E1E04BDCAD</vt:lpwstr>
  </property>
</Properties>
</file>