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945" yWindow="1140" windowWidth="27795" windowHeight="12585"/>
  </bookViews>
  <sheets>
    <sheet name="Lab 3 Open System" sheetId="1" r:id="rId1"/>
  </sheets>
  <calcPr calcId="144525"/>
</workbook>
</file>

<file path=xl/calcChain.xml><?xml version="1.0" encoding="utf-8"?>
<calcChain xmlns="http://schemas.openxmlformats.org/spreadsheetml/2006/main"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D15" i="1" l="1"/>
  <c r="D8" i="1"/>
  <c r="D36" i="1"/>
  <c r="D29" i="1"/>
  <c r="D22" i="1"/>
  <c r="D35" i="1" l="1"/>
  <c r="F35" i="1" s="1"/>
  <c r="D28" i="1"/>
  <c r="F28" i="1" s="1"/>
  <c r="D21" i="1"/>
  <c r="F21" i="1" s="1"/>
  <c r="D7" i="1"/>
  <c r="F7" i="1" s="1"/>
  <c r="D14" i="1"/>
  <c r="F14" i="1" s="1"/>
  <c r="I3" i="1"/>
  <c r="S42" i="1" l="1"/>
  <c r="S138" i="1"/>
  <c r="S137" i="1"/>
  <c r="S105" i="1"/>
  <c r="S98" i="1"/>
  <c r="S194" i="1"/>
  <c r="S74" i="1"/>
  <c r="S170" i="1"/>
  <c r="S73" i="1"/>
  <c r="S169" i="1"/>
  <c r="S66" i="1"/>
  <c r="S162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35" i="1"/>
  <c r="S143" i="1"/>
  <c r="S151" i="1"/>
  <c r="S159" i="1"/>
  <c r="S167" i="1"/>
  <c r="S183" i="1"/>
  <c r="S199" i="1"/>
  <c r="S215" i="1"/>
  <c r="S32" i="1"/>
  <c r="S40" i="1"/>
  <c r="S48" i="1"/>
  <c r="S64" i="1"/>
  <c r="S80" i="1"/>
  <c r="S88" i="1"/>
  <c r="S104" i="1"/>
  <c r="S120" i="1"/>
  <c r="S136" i="1"/>
  <c r="S152" i="1"/>
  <c r="S176" i="1"/>
  <c r="S192" i="1"/>
  <c r="S208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160" i="1"/>
  <c r="S216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127" i="1"/>
  <c r="S175" i="1"/>
  <c r="S191" i="1"/>
  <c r="S207" i="1"/>
  <c r="S24" i="1"/>
  <c r="S56" i="1"/>
  <c r="S72" i="1"/>
  <c r="S96" i="1"/>
  <c r="S112" i="1"/>
  <c r="S128" i="1"/>
  <c r="S144" i="1"/>
  <c r="S168" i="1"/>
  <c r="S184" i="1"/>
  <c r="S200" i="1"/>
  <c r="S17" i="1"/>
  <c r="S49" i="1"/>
  <c r="S81" i="1"/>
  <c r="S113" i="1"/>
  <c r="S145" i="1"/>
  <c r="S177" i="1"/>
  <c r="S209" i="1"/>
  <c r="S18" i="1"/>
  <c r="S50" i="1"/>
  <c r="S82" i="1"/>
  <c r="S114" i="1"/>
  <c r="S146" i="1"/>
  <c r="S178" i="1"/>
  <c r="S210" i="1"/>
  <c r="S25" i="1"/>
  <c r="S57" i="1"/>
  <c r="S89" i="1"/>
  <c r="S121" i="1"/>
  <c r="S153" i="1"/>
  <c r="S185" i="1"/>
  <c r="S217" i="1"/>
  <c r="S26" i="1"/>
  <c r="S58" i="1"/>
  <c r="S90" i="1"/>
  <c r="S122" i="1"/>
  <c r="S154" i="1"/>
  <c r="S186" i="1"/>
  <c r="S218" i="1"/>
  <c r="S33" i="1"/>
  <c r="S65" i="1"/>
  <c r="S97" i="1"/>
  <c r="S129" i="1"/>
  <c r="S161" i="1"/>
  <c r="S193" i="1"/>
  <c r="S16" i="1"/>
  <c r="S202" i="1"/>
  <c r="S130" i="1"/>
  <c r="S41" i="1"/>
  <c r="S201" i="1"/>
  <c r="S106" i="1"/>
  <c r="S34" i="1"/>
</calcChain>
</file>

<file path=xl/sharedStrings.xml><?xml version="1.0" encoding="utf-8"?>
<sst xmlns="http://schemas.openxmlformats.org/spreadsheetml/2006/main" count="98" uniqueCount="34">
  <si>
    <t>Time</t>
  </si>
  <si>
    <t>Force</t>
  </si>
  <si>
    <t>s</t>
  </si>
  <si>
    <t>°C</t>
  </si>
  <si>
    <t>N</t>
  </si>
  <si>
    <t>Run 2</t>
  </si>
  <si>
    <t xml:space="preserve">Lever arm = </t>
  </si>
  <si>
    <t>in</t>
  </si>
  <si>
    <t>m</t>
  </si>
  <si>
    <t>t (s)</t>
  </si>
  <si>
    <t>m (kg)</t>
  </si>
  <si>
    <t>Ω (rpm)</t>
  </si>
  <si>
    <t xml:space="preserve">avg = </t>
  </si>
  <si>
    <t>rpm</t>
  </si>
  <si>
    <t>rad/s</t>
  </si>
  <si>
    <t>W</t>
  </si>
  <si>
    <t>kg/s</t>
  </si>
  <si>
    <t>Data Set 2</t>
  </si>
  <si>
    <t>Data Set 3</t>
  </si>
  <si>
    <t>Data Set 4</t>
  </si>
  <si>
    <r>
      <t>W</t>
    </r>
    <r>
      <rPr>
        <i/>
        <vertAlign val="subscript"/>
        <sz val="10"/>
        <color theme="1"/>
        <rFont val="Times New Roman"/>
        <family val="1"/>
      </rPr>
      <t>meas</t>
    </r>
  </si>
  <si>
    <t>Data Set 5</t>
  </si>
  <si>
    <t xml:space="preserve">slope = </t>
  </si>
  <si>
    <t>Run 1</t>
  </si>
  <si>
    <t>avg =</t>
  </si>
  <si>
    <t>Run 3</t>
  </si>
  <si>
    <t>Run 4</t>
  </si>
  <si>
    <t>Run 5</t>
  </si>
  <si>
    <t>slope =</t>
  </si>
  <si>
    <r>
      <rPr>
        <i/>
        <sz val="10"/>
        <color theme="1"/>
        <rFont val="Times New Roman"/>
        <family val="1"/>
      </rPr>
      <t>T</t>
    </r>
    <r>
      <rPr>
        <i/>
        <vertAlign val="subscript"/>
        <sz val="10"/>
        <color theme="1"/>
        <rFont val="Times New Roman"/>
        <family val="1"/>
      </rPr>
      <t>out</t>
    </r>
  </si>
  <si>
    <r>
      <t>T</t>
    </r>
    <r>
      <rPr>
        <i/>
        <vertAlign val="subscript"/>
        <sz val="10"/>
        <color theme="1"/>
        <rFont val="Times New Roman"/>
        <family val="1"/>
      </rPr>
      <t>in</t>
    </r>
  </si>
  <si>
    <r>
      <rPr>
        <i/>
        <sz val="10"/>
        <color theme="1"/>
        <rFont val="Times New Roman"/>
        <family val="1"/>
      </rPr>
      <t>T</t>
    </r>
    <r>
      <rPr>
        <i/>
        <vertAlign val="subscript"/>
        <sz val="10"/>
        <color theme="1"/>
        <rFont val="Times New Roman"/>
        <family val="1"/>
      </rPr>
      <t>amb</t>
    </r>
    <r>
      <rPr>
        <sz val="10"/>
        <color theme="1"/>
        <rFont val="Times New Roman"/>
        <family val="1"/>
      </rPr>
      <t xml:space="preserve"> (°C)</t>
    </r>
  </si>
  <si>
    <r>
      <rPr>
        <i/>
        <sz val="10"/>
        <color theme="1"/>
        <rFont val="Times New Roman"/>
        <family val="1"/>
      </rPr>
      <t>T</t>
    </r>
    <r>
      <rPr>
        <i/>
        <vertAlign val="subscript"/>
        <sz val="10"/>
        <color theme="1"/>
        <rFont val="Times New Roman"/>
        <family val="1"/>
      </rPr>
      <t>amb</t>
    </r>
  </si>
  <si>
    <t xml:space="preserve">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</si>
</sst>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0" fontId="18" fillId="0" borderId="10" xfId="0" applyFont="1" applyBorder="1"/>
    <xf numFmtId="0" fontId="18" fillId="0" borderId="0" xfId="0" applyFont="1"/>
    <xf numFmtId="0" fontId="18" fillId="0" borderId="0" xfId="0" applyFont="1" applyFill="1" applyBorder="1"/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Fill="1" applyBorder="1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17C85"/>
      <color rgb="FFAEB5BA"/>
      <color rgb="FFB30101"/>
      <color rgb="FF2005C3"/>
      <color rgb="FF0050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02996393531372E-2"/>
          <c:y val="4.4255178645578486E-2"/>
          <c:w val="0.64673893628625023"/>
          <c:h val="0.8293714311413426"/>
        </c:manualLayout>
      </c:layout>
      <c:scatterChart>
        <c:scatterStyle val="lineMarker"/>
        <c:varyColors val="0"/>
        <c:ser>
          <c:idx val="1"/>
          <c:order val="0"/>
          <c:tx>
            <c:v>Data Set 1</c:v>
          </c:tx>
          <c:spPr>
            <a:ln w="28575">
              <a:noFill/>
            </a:ln>
          </c:spPr>
          <c:trendline>
            <c:spPr>
              <a:ln>
                <a:solidFill>
                  <a:srgbClr val="B30101"/>
                </a:solidFill>
              </a:ln>
            </c:spPr>
            <c:trendlineType val="linear"/>
            <c:dispRSqr val="0"/>
            <c:dispEq val="0"/>
          </c:trendline>
          <c:xVal>
            <c:numRef>
              <c:f>'Lab 3 Open System'!$B$4:$B$6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70</c:v>
                </c:pt>
              </c:numCache>
            </c:numRef>
          </c:xVal>
          <c:yVal>
            <c:numRef>
              <c:f>'Lab 3 Open System'!$C$4:$C$6</c:f>
              <c:numCache>
                <c:formatCode>General</c:formatCode>
                <c:ptCount val="3"/>
                <c:pt idx="0">
                  <c:v>0.52</c:v>
                </c:pt>
                <c:pt idx="1">
                  <c:v>0.84</c:v>
                </c:pt>
                <c:pt idx="2">
                  <c:v>1.62</c:v>
                </c:pt>
              </c:numCache>
            </c:numRef>
          </c:yVal>
          <c:smooth val="0"/>
        </c:ser>
        <c:ser>
          <c:idx val="2"/>
          <c:order val="1"/>
          <c:tx>
            <c:v>Data Set 2</c:v>
          </c:tx>
          <c:spPr>
            <a:ln w="28575">
              <a:noFill/>
            </a:ln>
          </c:spPr>
          <c:trendline>
            <c:spPr>
              <a:ln>
                <a:solidFill>
                  <a:srgbClr val="005024"/>
                </a:solidFill>
              </a:ln>
            </c:spPr>
            <c:trendlineType val="linear"/>
            <c:dispRSqr val="0"/>
            <c:dispEq val="0"/>
          </c:trendline>
          <c:xVal>
            <c:numRef>
              <c:f>'Lab 3 Open System'!$B$11:$B$13</c:f>
              <c:numCache>
                <c:formatCode>General</c:formatCode>
                <c:ptCount val="3"/>
                <c:pt idx="0">
                  <c:v>90</c:v>
                </c:pt>
                <c:pt idx="1">
                  <c:v>120</c:v>
                </c:pt>
                <c:pt idx="2">
                  <c:v>165</c:v>
                </c:pt>
              </c:numCache>
            </c:numRef>
          </c:xVal>
          <c:yVal>
            <c:numRef>
              <c:f>'Lab 3 Open System'!$C$11:$C$13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1.1000000000000001</c:v>
                </c:pt>
              </c:numCache>
            </c:numRef>
          </c:yVal>
          <c:smooth val="0"/>
        </c:ser>
        <c:ser>
          <c:idx val="0"/>
          <c:order val="2"/>
          <c:tx>
            <c:v>Data Set 3</c:v>
          </c:tx>
          <c:spPr>
            <a:ln w="28575">
              <a:noFill/>
            </a:ln>
          </c:spPr>
          <c:trendline>
            <c:spPr>
              <a:ln>
                <a:solidFill>
                  <a:srgbClr val="2005C3"/>
                </a:solidFill>
              </a:ln>
            </c:spPr>
            <c:trendlineType val="linear"/>
            <c:dispRSqr val="0"/>
            <c:dispEq val="0"/>
          </c:trendline>
          <c:xVal>
            <c:numRef>
              <c:f>'Lab 3 Open System'!$B$18:$B$20</c:f>
              <c:numCache>
                <c:formatCode>General</c:formatCode>
                <c:ptCount val="3"/>
                <c:pt idx="0">
                  <c:v>0</c:v>
                </c:pt>
                <c:pt idx="1">
                  <c:v>57</c:v>
                </c:pt>
                <c:pt idx="2">
                  <c:v>110</c:v>
                </c:pt>
              </c:numCache>
            </c:numRef>
          </c:xVal>
          <c:yVal>
            <c:numRef>
              <c:f>'Lab 3 Open System'!$C$18:$C$20</c:f>
              <c:numCache>
                <c:formatCode>General</c:formatCode>
                <c:ptCount val="3"/>
                <c:pt idx="0">
                  <c:v>0.2</c:v>
                </c:pt>
                <c:pt idx="1">
                  <c:v>1</c:v>
                </c:pt>
                <c:pt idx="2">
                  <c:v>1.7</c:v>
                </c:pt>
              </c:numCache>
            </c:numRef>
          </c:yVal>
          <c:smooth val="0"/>
        </c:ser>
        <c:ser>
          <c:idx val="3"/>
          <c:order val="3"/>
          <c:tx>
            <c:v>Data Set 4</c:v>
          </c:tx>
          <c:spPr>
            <a:ln w="28575">
              <a:noFill/>
            </a:ln>
          </c:spPr>
          <c:trendline>
            <c:spPr>
              <a:ln>
                <a:solidFill>
                  <a:srgbClr val="717C85"/>
                </a:solidFill>
              </a:ln>
            </c:spPr>
            <c:trendlineType val="linear"/>
            <c:dispRSqr val="0"/>
            <c:dispEq val="0"/>
          </c:trendline>
          <c:xVal>
            <c:numRef>
              <c:f>'Lab 3 Open System'!$B$25:$B$27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40</c:v>
                </c:pt>
              </c:numCache>
            </c:numRef>
          </c:xVal>
          <c:yVal>
            <c:numRef>
              <c:f>'Lab 3 Open System'!$C$25:$C$27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Data Set 5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'Lab 3 Open System'!$B$32:$B$34</c:f>
              <c:numCache>
                <c:formatCode>General</c:formatCode>
                <c:ptCount val="3"/>
                <c:pt idx="0">
                  <c:v>0</c:v>
                </c:pt>
                <c:pt idx="1">
                  <c:v>35</c:v>
                </c:pt>
                <c:pt idx="2">
                  <c:v>74</c:v>
                </c:pt>
              </c:numCache>
            </c:numRef>
          </c:xVal>
          <c:yVal>
            <c:numRef>
              <c:f>'Lab 3 Open System'!$C$32:$C$34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8048"/>
        <c:axId val="157939584"/>
      </c:scatterChart>
      <c:valAx>
        <c:axId val="1579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 (s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7939584"/>
        <c:crosses val="autoZero"/>
        <c:crossBetween val="midCat"/>
      </c:valAx>
      <c:valAx>
        <c:axId val="157939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Mass of Water Collected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 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(kg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7938048"/>
        <c:crosses val="autoZero"/>
        <c:crossBetween val="midCat"/>
        <c:majorUnit val="1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924371981128654"/>
          <c:y val="0.17242838481776535"/>
          <c:w val="0.27810543562770357"/>
          <c:h val="0.657108520633135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8018372703411"/>
          <c:y val="5.1400554097404488E-2"/>
          <c:w val="0.61434470691163601"/>
          <c:h val="0.80178548665720151"/>
        </c:manualLayout>
      </c:layout>
      <c:scatterChart>
        <c:scatterStyle val="smoothMarker"/>
        <c:varyColors val="0"/>
        <c:ser>
          <c:idx val="2"/>
          <c:order val="2"/>
          <c:tx>
            <c:v>T amb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'Lab 3 Open System'!$V$16:$V$154</c:f>
              <c:numCache>
                <c:formatCode>0.000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xVal>
          <c:yVal>
            <c:numRef>
              <c:f>'Lab 3 Open System'!$Y$16:$Y$154</c:f>
              <c:numCache>
                <c:formatCode>0.000</c:formatCode>
                <c:ptCount val="139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23.2</c:v>
                </c:pt>
                <c:pt idx="33">
                  <c:v>23.2</c:v>
                </c:pt>
                <c:pt idx="34">
                  <c:v>23.2</c:v>
                </c:pt>
                <c:pt idx="35">
                  <c:v>23.2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23.2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23.2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23.2</c:v>
                </c:pt>
                <c:pt idx="94">
                  <c:v>23.2</c:v>
                </c:pt>
                <c:pt idx="95">
                  <c:v>23.2</c:v>
                </c:pt>
                <c:pt idx="96">
                  <c:v>23.2</c:v>
                </c:pt>
                <c:pt idx="97">
                  <c:v>23.2</c:v>
                </c:pt>
                <c:pt idx="98">
                  <c:v>23.2</c:v>
                </c:pt>
                <c:pt idx="99">
                  <c:v>23.2</c:v>
                </c:pt>
                <c:pt idx="100">
                  <c:v>23.2</c:v>
                </c:pt>
                <c:pt idx="101">
                  <c:v>23.2</c:v>
                </c:pt>
                <c:pt idx="102">
                  <c:v>23.2</c:v>
                </c:pt>
                <c:pt idx="103">
                  <c:v>23.2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23.2</c:v>
                </c:pt>
                <c:pt idx="112">
                  <c:v>23.2</c:v>
                </c:pt>
                <c:pt idx="113">
                  <c:v>23.2</c:v>
                </c:pt>
                <c:pt idx="114">
                  <c:v>23.2</c:v>
                </c:pt>
                <c:pt idx="115">
                  <c:v>23.2</c:v>
                </c:pt>
                <c:pt idx="116">
                  <c:v>23.2</c:v>
                </c:pt>
                <c:pt idx="117">
                  <c:v>23.2</c:v>
                </c:pt>
                <c:pt idx="118">
                  <c:v>23.2</c:v>
                </c:pt>
                <c:pt idx="119">
                  <c:v>23.2</c:v>
                </c:pt>
                <c:pt idx="120">
                  <c:v>23.2</c:v>
                </c:pt>
                <c:pt idx="121">
                  <c:v>23.2</c:v>
                </c:pt>
                <c:pt idx="122">
                  <c:v>23.2</c:v>
                </c:pt>
                <c:pt idx="123">
                  <c:v>23.2</c:v>
                </c:pt>
                <c:pt idx="124">
                  <c:v>23.2</c:v>
                </c:pt>
                <c:pt idx="125">
                  <c:v>23.2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1344"/>
        <c:axId val="41959808"/>
      </c:scatterChart>
      <c:scatterChart>
        <c:scatterStyle val="lineMarker"/>
        <c:varyColors val="0"/>
        <c:ser>
          <c:idx val="0"/>
          <c:order val="0"/>
          <c:tx>
            <c:v>T out</c:v>
          </c:tx>
          <c:spPr>
            <a:ln w="28575">
              <a:noFill/>
            </a:ln>
          </c:spPr>
          <c:xVal>
            <c:numRef>
              <c:f>'Lab 3 Open System'!$V$16:$V$154</c:f>
              <c:numCache>
                <c:formatCode>0.000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xVal>
          <c:yVal>
            <c:numRef>
              <c:f>'Lab 3 Open System'!$W$16:$W$154</c:f>
              <c:numCache>
                <c:formatCode>0.000</c:formatCode>
                <c:ptCount val="139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  <c:pt idx="24">
                  <c:v>22.2</c:v>
                </c:pt>
                <c:pt idx="25">
                  <c:v>22.2</c:v>
                </c:pt>
                <c:pt idx="26">
                  <c:v>22.2</c:v>
                </c:pt>
                <c:pt idx="27">
                  <c:v>22.2</c:v>
                </c:pt>
                <c:pt idx="28">
                  <c:v>22.2</c:v>
                </c:pt>
                <c:pt idx="29">
                  <c:v>22.2</c:v>
                </c:pt>
                <c:pt idx="30">
                  <c:v>22.2</c:v>
                </c:pt>
                <c:pt idx="31">
                  <c:v>22.2</c:v>
                </c:pt>
                <c:pt idx="32">
                  <c:v>22.2</c:v>
                </c:pt>
                <c:pt idx="33">
                  <c:v>22.2</c:v>
                </c:pt>
                <c:pt idx="34">
                  <c:v>22.2</c:v>
                </c:pt>
                <c:pt idx="35">
                  <c:v>21.7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22.2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22.2</c:v>
                </c:pt>
                <c:pt idx="57">
                  <c:v>22.2</c:v>
                </c:pt>
                <c:pt idx="58">
                  <c:v>22.2</c:v>
                </c:pt>
                <c:pt idx="59">
                  <c:v>22.2</c:v>
                </c:pt>
                <c:pt idx="60">
                  <c:v>22.2</c:v>
                </c:pt>
                <c:pt idx="61">
                  <c:v>22.2</c:v>
                </c:pt>
                <c:pt idx="62">
                  <c:v>22.2</c:v>
                </c:pt>
                <c:pt idx="63">
                  <c:v>22.2</c:v>
                </c:pt>
                <c:pt idx="64">
                  <c:v>22.2</c:v>
                </c:pt>
                <c:pt idx="65">
                  <c:v>22.2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22.2</c:v>
                </c:pt>
                <c:pt idx="70">
                  <c:v>22.2</c:v>
                </c:pt>
                <c:pt idx="71">
                  <c:v>22.2</c:v>
                </c:pt>
                <c:pt idx="72">
                  <c:v>22.2</c:v>
                </c:pt>
                <c:pt idx="73">
                  <c:v>22.2</c:v>
                </c:pt>
                <c:pt idx="74">
                  <c:v>22.2</c:v>
                </c:pt>
                <c:pt idx="75">
                  <c:v>22.2</c:v>
                </c:pt>
                <c:pt idx="76">
                  <c:v>22.2</c:v>
                </c:pt>
                <c:pt idx="77">
                  <c:v>22.2</c:v>
                </c:pt>
                <c:pt idx="78">
                  <c:v>22.2</c:v>
                </c:pt>
                <c:pt idx="79">
                  <c:v>22.2</c:v>
                </c:pt>
                <c:pt idx="80">
                  <c:v>22.2</c:v>
                </c:pt>
                <c:pt idx="81">
                  <c:v>22.2</c:v>
                </c:pt>
                <c:pt idx="82">
                  <c:v>22.2</c:v>
                </c:pt>
                <c:pt idx="83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22.2</c:v>
                </c:pt>
                <c:pt idx="88">
                  <c:v>22.2</c:v>
                </c:pt>
                <c:pt idx="89">
                  <c:v>22.2</c:v>
                </c:pt>
                <c:pt idx="90">
                  <c:v>22.2</c:v>
                </c:pt>
                <c:pt idx="91">
                  <c:v>22.2</c:v>
                </c:pt>
                <c:pt idx="92">
                  <c:v>22.6</c:v>
                </c:pt>
                <c:pt idx="93">
                  <c:v>22.2</c:v>
                </c:pt>
                <c:pt idx="94">
                  <c:v>22.2</c:v>
                </c:pt>
                <c:pt idx="95">
                  <c:v>22.2</c:v>
                </c:pt>
                <c:pt idx="96">
                  <c:v>22.2</c:v>
                </c:pt>
                <c:pt idx="97">
                  <c:v>22.2</c:v>
                </c:pt>
                <c:pt idx="98">
                  <c:v>22.2</c:v>
                </c:pt>
                <c:pt idx="99">
                  <c:v>22.2</c:v>
                </c:pt>
                <c:pt idx="100">
                  <c:v>22.2</c:v>
                </c:pt>
                <c:pt idx="101">
                  <c:v>22.2</c:v>
                </c:pt>
                <c:pt idx="102">
                  <c:v>22.2</c:v>
                </c:pt>
                <c:pt idx="103">
                  <c:v>22.2</c:v>
                </c:pt>
                <c:pt idx="104">
                  <c:v>22.2</c:v>
                </c:pt>
                <c:pt idx="105">
                  <c:v>22.2</c:v>
                </c:pt>
                <c:pt idx="106">
                  <c:v>22.2</c:v>
                </c:pt>
                <c:pt idx="107">
                  <c:v>22.2</c:v>
                </c:pt>
                <c:pt idx="108">
                  <c:v>22.2</c:v>
                </c:pt>
                <c:pt idx="109">
                  <c:v>22.2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22.2</c:v>
                </c:pt>
                <c:pt idx="115">
                  <c:v>22.2</c:v>
                </c:pt>
                <c:pt idx="116">
                  <c:v>22.2</c:v>
                </c:pt>
                <c:pt idx="117">
                  <c:v>22.2</c:v>
                </c:pt>
                <c:pt idx="118">
                  <c:v>22.2</c:v>
                </c:pt>
                <c:pt idx="119">
                  <c:v>22.2</c:v>
                </c:pt>
                <c:pt idx="120">
                  <c:v>22.2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22.2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22.2</c:v>
                </c:pt>
                <c:pt idx="133">
                  <c:v>22.2</c:v>
                </c:pt>
                <c:pt idx="134">
                  <c:v>22.2</c:v>
                </c:pt>
                <c:pt idx="135">
                  <c:v>22.2</c:v>
                </c:pt>
                <c:pt idx="136">
                  <c:v>22.2</c:v>
                </c:pt>
                <c:pt idx="137">
                  <c:v>22.2</c:v>
                </c:pt>
                <c:pt idx="138">
                  <c:v>22.2</c:v>
                </c:pt>
              </c:numCache>
            </c:numRef>
          </c:yVal>
          <c:smooth val="0"/>
        </c:ser>
        <c:ser>
          <c:idx val="1"/>
          <c:order val="1"/>
          <c:tx>
            <c:v>T in</c:v>
          </c:tx>
          <c:spPr>
            <a:ln w="28575">
              <a:noFill/>
            </a:ln>
          </c:spPr>
          <c:xVal>
            <c:numRef>
              <c:f>'Lab 3 Open System'!$V$16:$V$154</c:f>
              <c:numCache>
                <c:formatCode>0.000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xVal>
          <c:yVal>
            <c:numRef>
              <c:f>'Lab 3 Open System'!$X$16:$X$154</c:f>
              <c:numCache>
                <c:formatCode>0.000</c:formatCode>
                <c:ptCount val="139"/>
                <c:pt idx="0">
                  <c:v>18.3</c:v>
                </c:pt>
                <c:pt idx="1">
                  <c:v>18.3</c:v>
                </c:pt>
                <c:pt idx="2">
                  <c:v>17.899999999999999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  <c:pt idx="24">
                  <c:v>18.3</c:v>
                </c:pt>
                <c:pt idx="25">
                  <c:v>18.3</c:v>
                </c:pt>
                <c:pt idx="26">
                  <c:v>18.3</c:v>
                </c:pt>
                <c:pt idx="27">
                  <c:v>18.3</c:v>
                </c:pt>
                <c:pt idx="28">
                  <c:v>18.3</c:v>
                </c:pt>
                <c:pt idx="29">
                  <c:v>18.3</c:v>
                </c:pt>
                <c:pt idx="30">
                  <c:v>18.3</c:v>
                </c:pt>
                <c:pt idx="31">
                  <c:v>18.3</c:v>
                </c:pt>
                <c:pt idx="32">
                  <c:v>18.3</c:v>
                </c:pt>
                <c:pt idx="33">
                  <c:v>18.3</c:v>
                </c:pt>
                <c:pt idx="34">
                  <c:v>18.3</c:v>
                </c:pt>
                <c:pt idx="35">
                  <c:v>18.3</c:v>
                </c:pt>
                <c:pt idx="36">
                  <c:v>18.3</c:v>
                </c:pt>
                <c:pt idx="37">
                  <c:v>18.3</c:v>
                </c:pt>
                <c:pt idx="38">
                  <c:v>18.3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18.3</c:v>
                </c:pt>
                <c:pt idx="43">
                  <c:v>18.3</c:v>
                </c:pt>
                <c:pt idx="44">
                  <c:v>18.3</c:v>
                </c:pt>
                <c:pt idx="45">
                  <c:v>18.3</c:v>
                </c:pt>
                <c:pt idx="46">
                  <c:v>18.3</c:v>
                </c:pt>
                <c:pt idx="47">
                  <c:v>18.3</c:v>
                </c:pt>
                <c:pt idx="48">
                  <c:v>18.3</c:v>
                </c:pt>
                <c:pt idx="49">
                  <c:v>18.3</c:v>
                </c:pt>
                <c:pt idx="50">
                  <c:v>18.3</c:v>
                </c:pt>
                <c:pt idx="51">
                  <c:v>18.3</c:v>
                </c:pt>
                <c:pt idx="52">
                  <c:v>18.3</c:v>
                </c:pt>
                <c:pt idx="53">
                  <c:v>18.3</c:v>
                </c:pt>
                <c:pt idx="54">
                  <c:v>18.3</c:v>
                </c:pt>
                <c:pt idx="55">
                  <c:v>18.3</c:v>
                </c:pt>
                <c:pt idx="56">
                  <c:v>18.3</c:v>
                </c:pt>
                <c:pt idx="57">
                  <c:v>18.3</c:v>
                </c:pt>
                <c:pt idx="58">
                  <c:v>18.3</c:v>
                </c:pt>
                <c:pt idx="59">
                  <c:v>18.3</c:v>
                </c:pt>
                <c:pt idx="60">
                  <c:v>18.3</c:v>
                </c:pt>
                <c:pt idx="61">
                  <c:v>18.3</c:v>
                </c:pt>
                <c:pt idx="62">
                  <c:v>18.3</c:v>
                </c:pt>
                <c:pt idx="63">
                  <c:v>18.3</c:v>
                </c:pt>
                <c:pt idx="64">
                  <c:v>17.899999999999999</c:v>
                </c:pt>
                <c:pt idx="65">
                  <c:v>18.3</c:v>
                </c:pt>
                <c:pt idx="66">
                  <c:v>18.3</c:v>
                </c:pt>
                <c:pt idx="67">
                  <c:v>18.3</c:v>
                </c:pt>
                <c:pt idx="68">
                  <c:v>18.3</c:v>
                </c:pt>
                <c:pt idx="69">
                  <c:v>18.3</c:v>
                </c:pt>
                <c:pt idx="70">
                  <c:v>18.3</c:v>
                </c:pt>
                <c:pt idx="71">
                  <c:v>18.3</c:v>
                </c:pt>
                <c:pt idx="72">
                  <c:v>18.3</c:v>
                </c:pt>
                <c:pt idx="73">
                  <c:v>18.3</c:v>
                </c:pt>
                <c:pt idx="74">
                  <c:v>18.3</c:v>
                </c:pt>
                <c:pt idx="75">
                  <c:v>18.3</c:v>
                </c:pt>
                <c:pt idx="76">
                  <c:v>18.3</c:v>
                </c:pt>
                <c:pt idx="77">
                  <c:v>18.3</c:v>
                </c:pt>
                <c:pt idx="78">
                  <c:v>18.3</c:v>
                </c:pt>
                <c:pt idx="79">
                  <c:v>18.3</c:v>
                </c:pt>
                <c:pt idx="80">
                  <c:v>18.3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18.3</c:v>
                </c:pt>
                <c:pt idx="85">
                  <c:v>18.3</c:v>
                </c:pt>
                <c:pt idx="86">
                  <c:v>18.3</c:v>
                </c:pt>
                <c:pt idx="87">
                  <c:v>18.3</c:v>
                </c:pt>
                <c:pt idx="88">
                  <c:v>18.3</c:v>
                </c:pt>
                <c:pt idx="89">
                  <c:v>18.3</c:v>
                </c:pt>
                <c:pt idx="90">
                  <c:v>18.3</c:v>
                </c:pt>
                <c:pt idx="91">
                  <c:v>18.3</c:v>
                </c:pt>
                <c:pt idx="92">
                  <c:v>18.3</c:v>
                </c:pt>
                <c:pt idx="93">
                  <c:v>18.3</c:v>
                </c:pt>
                <c:pt idx="94">
                  <c:v>18.3</c:v>
                </c:pt>
                <c:pt idx="95">
                  <c:v>18.3</c:v>
                </c:pt>
                <c:pt idx="96">
                  <c:v>18.3</c:v>
                </c:pt>
                <c:pt idx="97">
                  <c:v>18.3</c:v>
                </c:pt>
                <c:pt idx="98">
                  <c:v>18.3</c:v>
                </c:pt>
                <c:pt idx="99">
                  <c:v>18.3</c:v>
                </c:pt>
                <c:pt idx="100">
                  <c:v>18.3</c:v>
                </c:pt>
                <c:pt idx="101">
                  <c:v>18.3</c:v>
                </c:pt>
                <c:pt idx="102">
                  <c:v>18.3</c:v>
                </c:pt>
                <c:pt idx="103">
                  <c:v>18.3</c:v>
                </c:pt>
                <c:pt idx="104">
                  <c:v>18.3</c:v>
                </c:pt>
                <c:pt idx="105">
                  <c:v>18.3</c:v>
                </c:pt>
                <c:pt idx="106">
                  <c:v>18.3</c:v>
                </c:pt>
                <c:pt idx="107">
                  <c:v>18.3</c:v>
                </c:pt>
                <c:pt idx="108">
                  <c:v>18.3</c:v>
                </c:pt>
                <c:pt idx="109">
                  <c:v>18.3</c:v>
                </c:pt>
                <c:pt idx="110">
                  <c:v>18.3</c:v>
                </c:pt>
                <c:pt idx="111">
                  <c:v>18.3</c:v>
                </c:pt>
                <c:pt idx="112">
                  <c:v>18.3</c:v>
                </c:pt>
                <c:pt idx="113">
                  <c:v>18.3</c:v>
                </c:pt>
                <c:pt idx="114">
                  <c:v>18.3</c:v>
                </c:pt>
                <c:pt idx="115">
                  <c:v>18.3</c:v>
                </c:pt>
                <c:pt idx="116">
                  <c:v>18.3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18.3</c:v>
                </c:pt>
                <c:pt idx="121">
                  <c:v>18.3</c:v>
                </c:pt>
                <c:pt idx="122">
                  <c:v>18.3</c:v>
                </c:pt>
                <c:pt idx="123">
                  <c:v>17.899999999999999</c:v>
                </c:pt>
                <c:pt idx="124">
                  <c:v>18.3</c:v>
                </c:pt>
                <c:pt idx="125">
                  <c:v>18.3</c:v>
                </c:pt>
                <c:pt idx="126">
                  <c:v>18.3</c:v>
                </c:pt>
                <c:pt idx="127">
                  <c:v>18.3</c:v>
                </c:pt>
                <c:pt idx="128">
                  <c:v>18.3</c:v>
                </c:pt>
                <c:pt idx="129">
                  <c:v>18.3</c:v>
                </c:pt>
                <c:pt idx="130">
                  <c:v>18.3</c:v>
                </c:pt>
                <c:pt idx="131">
                  <c:v>18.3</c:v>
                </c:pt>
                <c:pt idx="132">
                  <c:v>18.3</c:v>
                </c:pt>
                <c:pt idx="133">
                  <c:v>18.3</c:v>
                </c:pt>
                <c:pt idx="134">
                  <c:v>18.3</c:v>
                </c:pt>
                <c:pt idx="135">
                  <c:v>18.3</c:v>
                </c:pt>
                <c:pt idx="136">
                  <c:v>18.3</c:v>
                </c:pt>
                <c:pt idx="137">
                  <c:v>18.3</c:v>
                </c:pt>
                <c:pt idx="138">
                  <c:v>18.3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1344"/>
        <c:axId val="41959808"/>
      </c:scatterChart>
      <c:valAx>
        <c:axId val="419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Time (s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9727887139107609"/>
              <c:y val="0.91689814814814818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crossAx val="41959808"/>
        <c:crosses val="autoZero"/>
        <c:crossBetween val="midCat"/>
      </c:valAx>
      <c:valAx>
        <c:axId val="41959808"/>
        <c:scaling>
          <c:orientation val="minMax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2432560513269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1961344"/>
        <c:crosses val="autoZero"/>
        <c:crossBetween val="midCat"/>
        <c:majorUnit val="4"/>
      </c:valAx>
      <c:spPr>
        <a:ln w="15875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37</xdr:row>
      <xdr:rowOff>90486</xdr:rowOff>
    </xdr:from>
    <xdr:to>
      <xdr:col>9</xdr:col>
      <xdr:colOff>581025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128586</xdr:rowOff>
    </xdr:from>
    <xdr:to>
      <xdr:col>8</xdr:col>
      <xdr:colOff>676275</xdr:colOff>
      <xdr:row>37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14"/>
  <sheetViews>
    <sheetView tabSelected="1" topLeftCell="A4" workbookViewId="0">
      <selection activeCell="K9" sqref="K9"/>
    </sheetView>
  </sheetViews>
  <sheetFormatPr defaultColWidth="6" defaultRowHeight="12.75" x14ac:dyDescent="0.2"/>
  <cols>
    <col min="1" max="1" width="5.42578125" style="1" bestFit="1" customWidth="1"/>
    <col min="2" max="2" width="4" style="1" bestFit="1" customWidth="1"/>
    <col min="3" max="3" width="7" style="1" bestFit="1" customWidth="1"/>
    <col min="4" max="4" width="10.42578125" style="1" bestFit="1" customWidth="1"/>
    <col min="5" max="5" width="4.28515625" style="1" bestFit="1" customWidth="1"/>
    <col min="6" max="6" width="10.42578125" style="1" bestFit="1" customWidth="1"/>
    <col min="7" max="7" width="4.85546875" style="1" bestFit="1" customWidth="1"/>
    <col min="8" max="8" width="10.28515625" style="1" bestFit="1" customWidth="1"/>
    <col min="9" max="9" width="10.42578125" style="1" bestFit="1" customWidth="1"/>
    <col min="10" max="11" width="11.85546875" style="1" bestFit="1" customWidth="1"/>
    <col min="12" max="12" width="5.28515625" style="1" bestFit="1" customWidth="1"/>
    <col min="13" max="13" width="5.28515625" style="1" customWidth="1"/>
    <col min="14" max="14" width="5.5703125" style="1" customWidth="1"/>
    <col min="15" max="15" width="6.5703125" style="1" bestFit="1" customWidth="1"/>
    <col min="16" max="17" width="5.7109375" style="1" bestFit="1" customWidth="1"/>
    <col min="18" max="18" width="5.28515625" style="1" bestFit="1" customWidth="1"/>
    <col min="19" max="19" width="6.5703125" style="1" bestFit="1" customWidth="1"/>
    <col min="20" max="20" width="4.85546875" style="1" bestFit="1" customWidth="1"/>
    <col min="21" max="21" width="6" style="1"/>
    <col min="22" max="22" width="8.7109375" style="1" bestFit="1" customWidth="1"/>
    <col min="23" max="24" width="11.85546875" style="1" bestFit="1" customWidth="1"/>
    <col min="25" max="25" width="11.85546875" style="6" customWidth="1"/>
    <col min="26" max="26" width="5.28515625" style="1" bestFit="1" customWidth="1"/>
    <col min="27" max="27" width="4.85546875" style="1" bestFit="1" customWidth="1"/>
    <col min="28" max="28" width="6" style="1"/>
    <col min="29" max="29" width="5.7109375" style="1" bestFit="1" customWidth="1"/>
    <col min="30" max="31" width="11.85546875" style="1" bestFit="1" customWidth="1"/>
    <col min="32" max="32" width="5.28515625" style="1" bestFit="1" customWidth="1"/>
    <col min="33" max="33" width="4.85546875" style="1" bestFit="1" customWidth="1"/>
    <col min="34" max="34" width="6" style="1"/>
    <col min="35" max="35" width="6.5703125" style="1" bestFit="1" customWidth="1"/>
    <col min="36" max="37" width="11.85546875" style="1" bestFit="1" customWidth="1"/>
    <col min="38" max="38" width="6.28515625" style="1" bestFit="1" customWidth="1"/>
    <col min="39" max="39" width="5.42578125" style="1" bestFit="1" customWidth="1"/>
    <col min="40" max="16384" width="6" style="1"/>
  </cols>
  <sheetData>
    <row r="2" spans="1:39" x14ac:dyDescent="0.2">
      <c r="A2" s="3" t="s">
        <v>23</v>
      </c>
      <c r="B2" s="3"/>
      <c r="C2" s="3"/>
      <c r="D2" s="3"/>
      <c r="H2" s="1" t="s">
        <v>6</v>
      </c>
      <c r="I2" s="1">
        <v>16</v>
      </c>
      <c r="J2" s="1" t="s">
        <v>7</v>
      </c>
    </row>
    <row r="3" spans="1:39" x14ac:dyDescent="0.2">
      <c r="A3" s="3"/>
      <c r="B3" s="2" t="s">
        <v>9</v>
      </c>
      <c r="C3" s="2" t="s">
        <v>10</v>
      </c>
      <c r="D3" s="2" t="s">
        <v>11</v>
      </c>
      <c r="I3" s="1">
        <f>I2/39.37</f>
        <v>0.40640081280162565</v>
      </c>
      <c r="J3" s="1" t="s">
        <v>8</v>
      </c>
    </row>
    <row r="4" spans="1:39" ht="15" x14ac:dyDescent="0.25">
      <c r="A4" s="3"/>
      <c r="B4" s="3">
        <v>0</v>
      </c>
      <c r="C4" s="3">
        <v>0.52</v>
      </c>
      <c r="D4" s="3">
        <v>869</v>
      </c>
      <c r="H4" s="3" t="s">
        <v>31</v>
      </c>
      <c r="I4">
        <v>23.2</v>
      </c>
    </row>
    <row r="5" spans="1:39" x14ac:dyDescent="0.2">
      <c r="A5" s="3"/>
      <c r="B5" s="3">
        <v>20</v>
      </c>
      <c r="C5" s="3">
        <v>0.84</v>
      </c>
      <c r="D5" s="3">
        <v>868</v>
      </c>
    </row>
    <row r="6" spans="1:39" x14ac:dyDescent="0.2">
      <c r="A6" s="3"/>
      <c r="B6" s="3">
        <v>70</v>
      </c>
      <c r="C6" s="3">
        <v>1.62</v>
      </c>
      <c r="D6" s="3">
        <v>870</v>
      </c>
    </row>
    <row r="7" spans="1:39" x14ac:dyDescent="0.2">
      <c r="C7" s="1" t="s">
        <v>24</v>
      </c>
      <c r="D7" s="1">
        <f>AVERAGE(D4:D6)</f>
        <v>869</v>
      </c>
      <c r="E7" s="1" t="s">
        <v>13</v>
      </c>
      <c r="F7" s="10">
        <f>D7/60*2*PI()</f>
        <v>91.001467198984329</v>
      </c>
      <c r="G7" s="1" t="s">
        <v>14</v>
      </c>
    </row>
    <row r="8" spans="1:39" x14ac:dyDescent="0.2">
      <c r="C8" s="1" t="s">
        <v>22</v>
      </c>
      <c r="D8" s="10">
        <f>SLOPE(C4:C6,B4:B6)</f>
        <v>1.5692307692307693E-2</v>
      </c>
      <c r="E8" s="1" t="s">
        <v>16</v>
      </c>
    </row>
    <row r="10" spans="1:39" x14ac:dyDescent="0.2">
      <c r="B10" s="2" t="s">
        <v>9</v>
      </c>
      <c r="C10" s="2" t="s">
        <v>10</v>
      </c>
      <c r="D10" s="2" t="s">
        <v>11</v>
      </c>
    </row>
    <row r="11" spans="1:39" ht="15" x14ac:dyDescent="0.25">
      <c r="A11" s="3" t="s">
        <v>5</v>
      </c>
      <c r="B11" s="4">
        <v>90</v>
      </c>
      <c r="C11" s="4">
        <v>0.1</v>
      </c>
      <c r="D11" s="4">
        <v>810</v>
      </c>
      <c r="K11"/>
    </row>
    <row r="12" spans="1:39" x14ac:dyDescent="0.2">
      <c r="A12" s="3"/>
      <c r="B12" s="4">
        <v>120</v>
      </c>
      <c r="C12" s="4">
        <v>0.5</v>
      </c>
      <c r="D12" s="4">
        <v>811</v>
      </c>
    </row>
    <row r="13" spans="1:39" x14ac:dyDescent="0.2">
      <c r="A13" s="3"/>
      <c r="B13" s="3">
        <v>165</v>
      </c>
      <c r="C13" s="4">
        <v>1.1000000000000001</v>
      </c>
      <c r="D13" s="4">
        <v>810</v>
      </c>
      <c r="I13" s="13" t="s">
        <v>18</v>
      </c>
      <c r="J13" s="13"/>
      <c r="O13" s="13" t="s">
        <v>17</v>
      </c>
      <c r="P13" s="13"/>
      <c r="V13" s="1" t="s">
        <v>18</v>
      </c>
      <c r="AC13" s="13" t="s">
        <v>19</v>
      </c>
      <c r="AD13" s="13"/>
      <c r="AI13" s="13" t="s">
        <v>21</v>
      </c>
      <c r="AJ13" s="13"/>
    </row>
    <row r="14" spans="1:39" ht="14.25" x14ac:dyDescent="0.25">
      <c r="C14" s="1" t="s">
        <v>12</v>
      </c>
      <c r="D14" s="5">
        <f>AVERAGE(D11:D13)</f>
        <v>810.33333333333337</v>
      </c>
      <c r="E14" s="1" t="s">
        <v>13</v>
      </c>
      <c r="F14" s="5">
        <f>D14/60*2*PI()</f>
        <v>84.857908231964302</v>
      </c>
      <c r="G14" s="1" t="s">
        <v>14</v>
      </c>
      <c r="I14" s="3" t="s">
        <v>0</v>
      </c>
      <c r="J14" s="7" t="s">
        <v>29</v>
      </c>
      <c r="K14" s="7" t="s">
        <v>30</v>
      </c>
      <c r="L14" s="3" t="s">
        <v>1</v>
      </c>
      <c r="M14" s="3"/>
      <c r="O14" s="1" t="s">
        <v>0</v>
      </c>
      <c r="P14" s="7" t="s">
        <v>29</v>
      </c>
      <c r="Q14" s="7" t="s">
        <v>30</v>
      </c>
      <c r="R14" s="1" t="s">
        <v>1</v>
      </c>
      <c r="S14" s="7" t="s">
        <v>20</v>
      </c>
      <c r="V14" s="3" t="s">
        <v>0</v>
      </c>
      <c r="W14" s="7" t="s">
        <v>29</v>
      </c>
      <c r="X14" s="7" t="s">
        <v>30</v>
      </c>
      <c r="Y14" s="14" t="s">
        <v>32</v>
      </c>
      <c r="Z14" s="3" t="s">
        <v>1</v>
      </c>
      <c r="AA14" s="3"/>
      <c r="AC14" s="3" t="s">
        <v>0</v>
      </c>
      <c r="AD14" s="7" t="s">
        <v>29</v>
      </c>
      <c r="AE14" s="7" t="s">
        <v>30</v>
      </c>
      <c r="AF14" s="3" t="s">
        <v>1</v>
      </c>
      <c r="AG14" s="3"/>
      <c r="AI14" s="3" t="s">
        <v>0</v>
      </c>
      <c r="AJ14" s="7" t="s">
        <v>29</v>
      </c>
      <c r="AK14" s="7" t="s">
        <v>30</v>
      </c>
      <c r="AL14" s="3" t="s">
        <v>1</v>
      </c>
    </row>
    <row r="15" spans="1:39" x14ac:dyDescent="0.2">
      <c r="C15" s="1" t="s">
        <v>22</v>
      </c>
      <c r="D15" s="10">
        <f>SLOPE(C11:C13,B11:B13)</f>
        <v>1.3333333333333334E-2</v>
      </c>
      <c r="E15" s="1" t="s">
        <v>16</v>
      </c>
      <c r="I15" s="1" t="s">
        <v>2</v>
      </c>
      <c r="J15" s="1" t="s">
        <v>3</v>
      </c>
      <c r="K15" s="1" t="s">
        <v>3</v>
      </c>
      <c r="L15" s="3" t="s">
        <v>4</v>
      </c>
      <c r="M15" s="3"/>
      <c r="O15" s="1" t="s">
        <v>2</v>
      </c>
      <c r="P15" s="1" t="s">
        <v>3</v>
      </c>
      <c r="Q15" s="1" t="s">
        <v>3</v>
      </c>
      <c r="R15" s="1" t="s">
        <v>4</v>
      </c>
      <c r="S15" s="1" t="s">
        <v>15</v>
      </c>
      <c r="V15" s="1" t="s">
        <v>2</v>
      </c>
      <c r="W15" s="1" t="s">
        <v>3</v>
      </c>
      <c r="X15" s="1" t="s">
        <v>3</v>
      </c>
      <c r="Y15" s="6" t="s">
        <v>33</v>
      </c>
      <c r="Z15" s="3" t="s">
        <v>4</v>
      </c>
      <c r="AA15" s="3"/>
      <c r="AC15" s="1" t="s">
        <v>2</v>
      </c>
      <c r="AD15" s="1" t="s">
        <v>3</v>
      </c>
      <c r="AE15" s="1" t="s">
        <v>3</v>
      </c>
      <c r="AF15" s="3" t="s">
        <v>4</v>
      </c>
      <c r="AG15" s="3"/>
      <c r="AI15" s="1" t="s">
        <v>2</v>
      </c>
      <c r="AJ15" s="1" t="s">
        <v>3</v>
      </c>
      <c r="AK15" s="1" t="s">
        <v>3</v>
      </c>
      <c r="AL15" s="3" t="s">
        <v>4</v>
      </c>
      <c r="AM15" s="3"/>
    </row>
    <row r="16" spans="1:39" x14ac:dyDescent="0.2">
      <c r="I16" s="3">
        <v>0</v>
      </c>
      <c r="J16" s="3">
        <v>22.2</v>
      </c>
      <c r="K16" s="3">
        <v>18.3</v>
      </c>
      <c r="L16" s="3">
        <v>4</v>
      </c>
      <c r="M16" s="3"/>
      <c r="O16" s="8">
        <v>0</v>
      </c>
      <c r="P16" s="8">
        <v>21.7</v>
      </c>
      <c r="Q16" s="8">
        <v>18.3</v>
      </c>
      <c r="R16" s="8">
        <v>4</v>
      </c>
      <c r="S16" s="8">
        <f t="shared" ref="S16:S79" si="0">R16*$I$3*$F$14</f>
        <v>137.94529151246422</v>
      </c>
      <c r="T16" s="8"/>
      <c r="U16" s="8"/>
      <c r="V16" s="9">
        <v>0</v>
      </c>
      <c r="W16" s="9">
        <v>22.2</v>
      </c>
      <c r="X16" s="9">
        <v>18.3</v>
      </c>
      <c r="Y16" s="9">
        <f>$I$4</f>
        <v>23.2</v>
      </c>
      <c r="Z16" s="9">
        <v>3</v>
      </c>
      <c r="AA16" s="9"/>
      <c r="AB16" s="8"/>
      <c r="AC16" s="9">
        <v>0</v>
      </c>
      <c r="AD16" s="9">
        <v>22.6</v>
      </c>
      <c r="AE16" s="9">
        <v>18.3</v>
      </c>
      <c r="AF16" s="9">
        <v>3</v>
      </c>
      <c r="AG16" s="9"/>
      <c r="AH16" s="8"/>
      <c r="AI16" s="9">
        <v>0</v>
      </c>
      <c r="AJ16" s="9">
        <v>22.2</v>
      </c>
      <c r="AK16" s="9">
        <v>18.7</v>
      </c>
      <c r="AL16" s="9">
        <v>6</v>
      </c>
      <c r="AM16" s="8"/>
    </row>
    <row r="17" spans="1:39" x14ac:dyDescent="0.2">
      <c r="A17" s="3" t="s">
        <v>25</v>
      </c>
      <c r="B17" s="2" t="s">
        <v>9</v>
      </c>
      <c r="C17" s="2" t="s">
        <v>10</v>
      </c>
      <c r="D17" s="2" t="s">
        <v>11</v>
      </c>
      <c r="I17" s="3">
        <v>0.02</v>
      </c>
      <c r="J17" s="3">
        <v>21.7</v>
      </c>
      <c r="K17" s="3">
        <v>18.7</v>
      </c>
      <c r="L17" s="3">
        <v>3</v>
      </c>
      <c r="M17" s="3"/>
      <c r="O17" s="8">
        <v>1</v>
      </c>
      <c r="P17" s="8">
        <v>21.7</v>
      </c>
      <c r="Q17" s="8">
        <v>18.3</v>
      </c>
      <c r="R17" s="8">
        <v>4</v>
      </c>
      <c r="S17" s="8">
        <f t="shared" si="0"/>
        <v>137.94529151246422</v>
      </c>
      <c r="T17" s="8"/>
      <c r="U17" s="8"/>
      <c r="V17" s="9">
        <v>1</v>
      </c>
      <c r="W17" s="9">
        <v>22.2</v>
      </c>
      <c r="X17" s="9">
        <v>18.3</v>
      </c>
      <c r="Y17" s="9">
        <f t="shared" ref="Y17:Y80" si="1">$I$4</f>
        <v>23.2</v>
      </c>
      <c r="Z17" s="9">
        <v>2</v>
      </c>
      <c r="AA17" s="9"/>
      <c r="AB17" s="8"/>
      <c r="AC17" s="9">
        <v>1</v>
      </c>
      <c r="AD17" s="9">
        <v>22.2</v>
      </c>
      <c r="AE17" s="9">
        <v>18.3</v>
      </c>
      <c r="AF17" s="9">
        <v>2</v>
      </c>
      <c r="AG17" s="9"/>
      <c r="AH17" s="8"/>
      <c r="AI17" s="9">
        <v>1</v>
      </c>
      <c r="AJ17" s="9">
        <v>22.2</v>
      </c>
      <c r="AK17" s="9">
        <v>18.7</v>
      </c>
      <c r="AL17" s="9">
        <v>4</v>
      </c>
      <c r="AM17" s="8"/>
    </row>
    <row r="18" spans="1:39" x14ac:dyDescent="0.2">
      <c r="A18" s="3"/>
      <c r="B18" s="3">
        <v>0</v>
      </c>
      <c r="C18" s="4">
        <v>0.2</v>
      </c>
      <c r="D18" s="4">
        <v>857</v>
      </c>
      <c r="I18" s="3">
        <v>0.04</v>
      </c>
      <c r="J18" s="3">
        <v>22.2</v>
      </c>
      <c r="K18" s="3">
        <v>18.3</v>
      </c>
      <c r="L18" s="3">
        <v>4</v>
      </c>
      <c r="M18" s="3"/>
      <c r="O18" s="8">
        <v>2</v>
      </c>
      <c r="P18" s="8">
        <v>22.2</v>
      </c>
      <c r="Q18" s="8">
        <v>18.3</v>
      </c>
      <c r="R18" s="8">
        <v>4</v>
      </c>
      <c r="S18" s="8">
        <f t="shared" si="0"/>
        <v>137.94529151246422</v>
      </c>
      <c r="T18" s="8"/>
      <c r="U18" s="8"/>
      <c r="V18" s="9">
        <v>2</v>
      </c>
      <c r="W18" s="9">
        <v>22.2</v>
      </c>
      <c r="X18" s="9">
        <v>17.899999999999999</v>
      </c>
      <c r="Y18" s="9">
        <f t="shared" si="1"/>
        <v>23.2</v>
      </c>
      <c r="Z18" s="9">
        <v>2</v>
      </c>
      <c r="AA18" s="9"/>
      <c r="AB18" s="8"/>
      <c r="AC18" s="9">
        <v>2</v>
      </c>
      <c r="AD18" s="9">
        <v>22.2</v>
      </c>
      <c r="AE18" s="9">
        <v>18.7</v>
      </c>
      <c r="AF18" s="9">
        <v>3</v>
      </c>
      <c r="AG18" s="9"/>
      <c r="AH18" s="8"/>
      <c r="AI18" s="9">
        <v>2</v>
      </c>
      <c r="AJ18" s="9">
        <v>22.2</v>
      </c>
      <c r="AK18" s="9">
        <v>18.7</v>
      </c>
      <c r="AL18" s="9">
        <v>4</v>
      </c>
      <c r="AM18" s="8"/>
    </row>
    <row r="19" spans="1:39" x14ac:dyDescent="0.2">
      <c r="A19" s="3"/>
      <c r="B19" s="3">
        <v>57</v>
      </c>
      <c r="C19" s="4">
        <v>1</v>
      </c>
      <c r="D19" s="4">
        <v>867</v>
      </c>
      <c r="I19" s="3">
        <v>0.06</v>
      </c>
      <c r="J19" s="3">
        <v>22.2</v>
      </c>
      <c r="K19" s="3">
        <v>18.7</v>
      </c>
      <c r="L19" s="3">
        <v>4</v>
      </c>
      <c r="M19" s="3"/>
      <c r="O19" s="8">
        <v>3</v>
      </c>
      <c r="P19" s="8">
        <v>22.2</v>
      </c>
      <c r="Q19" s="8">
        <v>18.3</v>
      </c>
      <c r="R19" s="8">
        <v>3</v>
      </c>
      <c r="S19" s="8">
        <f t="shared" si="0"/>
        <v>103.45896863434815</v>
      </c>
      <c r="T19" s="8"/>
      <c r="U19" s="8"/>
      <c r="V19" s="9">
        <v>3</v>
      </c>
      <c r="W19" s="9">
        <v>22.2</v>
      </c>
      <c r="X19" s="9">
        <v>18.3</v>
      </c>
      <c r="Y19" s="9">
        <f t="shared" si="1"/>
        <v>23.2</v>
      </c>
      <c r="Z19" s="9">
        <v>3</v>
      </c>
      <c r="AA19" s="9"/>
      <c r="AB19" s="8"/>
      <c r="AC19" s="9">
        <v>3</v>
      </c>
      <c r="AD19" s="9">
        <v>22.6</v>
      </c>
      <c r="AE19" s="9">
        <v>18.7</v>
      </c>
      <c r="AF19" s="9">
        <v>3</v>
      </c>
      <c r="AG19" s="9"/>
      <c r="AH19" s="8"/>
      <c r="AI19" s="9">
        <v>3</v>
      </c>
      <c r="AJ19" s="9">
        <v>22.6</v>
      </c>
      <c r="AK19" s="9">
        <v>18.7</v>
      </c>
      <c r="AL19" s="9">
        <v>3</v>
      </c>
      <c r="AM19" s="8"/>
    </row>
    <row r="20" spans="1:39" x14ac:dyDescent="0.2">
      <c r="A20" s="3"/>
      <c r="B20" s="3">
        <v>110</v>
      </c>
      <c r="C20" s="4">
        <v>1.7</v>
      </c>
      <c r="D20" s="4">
        <v>868</v>
      </c>
      <c r="I20" s="3">
        <v>0.08</v>
      </c>
      <c r="J20" s="3">
        <v>22.2</v>
      </c>
      <c r="K20" s="3">
        <v>18.7</v>
      </c>
      <c r="L20" s="3">
        <v>2</v>
      </c>
      <c r="M20" s="3"/>
      <c r="O20" s="8">
        <v>4</v>
      </c>
      <c r="P20" s="8">
        <v>21.7</v>
      </c>
      <c r="Q20" s="8">
        <v>18.3</v>
      </c>
      <c r="R20" s="8">
        <v>3</v>
      </c>
      <c r="S20" s="8">
        <f t="shared" si="0"/>
        <v>103.45896863434815</v>
      </c>
      <c r="T20" s="8"/>
      <c r="U20" s="8"/>
      <c r="V20" s="9">
        <v>4</v>
      </c>
      <c r="W20" s="9">
        <v>22.2</v>
      </c>
      <c r="X20" s="9">
        <v>18.3</v>
      </c>
      <c r="Y20" s="9">
        <f t="shared" si="1"/>
        <v>23.2</v>
      </c>
      <c r="Z20" s="9">
        <v>3</v>
      </c>
      <c r="AA20" s="9"/>
      <c r="AB20" s="8"/>
      <c r="AC20" s="9">
        <v>4</v>
      </c>
      <c r="AD20" s="9">
        <v>22.2</v>
      </c>
      <c r="AE20" s="9">
        <v>18.3</v>
      </c>
      <c r="AF20" s="9">
        <v>3</v>
      </c>
      <c r="AG20" s="9"/>
      <c r="AH20" s="8"/>
      <c r="AI20" s="9">
        <v>4</v>
      </c>
      <c r="AJ20" s="9">
        <v>22.6</v>
      </c>
      <c r="AK20" s="9">
        <v>18.7</v>
      </c>
      <c r="AL20" s="9">
        <v>3</v>
      </c>
      <c r="AM20" s="8"/>
    </row>
    <row r="21" spans="1:39" x14ac:dyDescent="0.2">
      <c r="A21" s="3"/>
      <c r="B21" s="3"/>
      <c r="C21" s="3" t="s">
        <v>24</v>
      </c>
      <c r="D21" s="3">
        <f>AVERAGE(D18:D20)</f>
        <v>864</v>
      </c>
      <c r="E21" s="1" t="s">
        <v>13</v>
      </c>
      <c r="F21" s="10">
        <f>D21/60*2*PI()</f>
        <v>90.477868423386042</v>
      </c>
      <c r="G21" s="1" t="s">
        <v>14</v>
      </c>
      <c r="I21" s="3">
        <v>0.1</v>
      </c>
      <c r="J21" s="3">
        <v>21.7</v>
      </c>
      <c r="K21" s="3">
        <v>18.3</v>
      </c>
      <c r="L21" s="3">
        <v>4</v>
      </c>
      <c r="M21" s="3"/>
      <c r="O21" s="8">
        <v>5</v>
      </c>
      <c r="P21" s="8">
        <v>22.2</v>
      </c>
      <c r="Q21" s="8">
        <v>18.3</v>
      </c>
      <c r="R21" s="8">
        <v>3</v>
      </c>
      <c r="S21" s="8">
        <f t="shared" si="0"/>
        <v>103.45896863434815</v>
      </c>
      <c r="T21" s="8"/>
      <c r="U21" s="8"/>
      <c r="V21" s="9">
        <v>5</v>
      </c>
      <c r="W21" s="9">
        <v>22.2</v>
      </c>
      <c r="X21" s="9">
        <v>18.3</v>
      </c>
      <c r="Y21" s="9">
        <f t="shared" si="1"/>
        <v>23.2</v>
      </c>
      <c r="Z21" s="9">
        <v>6</v>
      </c>
      <c r="AA21" s="9"/>
      <c r="AB21" s="8"/>
      <c r="AC21" s="9">
        <v>5</v>
      </c>
      <c r="AD21" s="9">
        <v>22.6</v>
      </c>
      <c r="AE21" s="9">
        <v>18.7</v>
      </c>
      <c r="AF21" s="9">
        <v>2</v>
      </c>
      <c r="AG21" s="9"/>
      <c r="AH21" s="8"/>
      <c r="AI21" s="9">
        <v>5</v>
      </c>
      <c r="AJ21" s="9">
        <v>22.2</v>
      </c>
      <c r="AK21" s="9">
        <v>18.7</v>
      </c>
      <c r="AL21" s="9">
        <v>3</v>
      </c>
      <c r="AM21" s="8"/>
    </row>
    <row r="22" spans="1:39" x14ac:dyDescent="0.2">
      <c r="A22" s="3"/>
      <c r="B22" s="3"/>
      <c r="C22" s="3" t="s">
        <v>28</v>
      </c>
      <c r="D22" s="11">
        <f>SLOPE(C18:C20,B18:B20)</f>
        <v>1.3641370194955392E-2</v>
      </c>
      <c r="E22" s="1" t="s">
        <v>16</v>
      </c>
      <c r="I22" s="3">
        <v>0.12</v>
      </c>
      <c r="J22" s="3">
        <v>22.2</v>
      </c>
      <c r="K22" s="3">
        <v>18.3</v>
      </c>
      <c r="L22" s="3">
        <v>3</v>
      </c>
      <c r="M22" s="3"/>
      <c r="O22" s="8">
        <v>6</v>
      </c>
      <c r="P22" s="8">
        <v>21.7</v>
      </c>
      <c r="Q22" s="8">
        <v>18.3</v>
      </c>
      <c r="R22" s="8">
        <v>4</v>
      </c>
      <c r="S22" s="8">
        <f t="shared" si="0"/>
        <v>137.94529151246422</v>
      </c>
      <c r="T22" s="8"/>
      <c r="U22" s="8"/>
      <c r="V22" s="9">
        <v>6</v>
      </c>
      <c r="W22" s="9">
        <v>22.2</v>
      </c>
      <c r="X22" s="9">
        <v>18.3</v>
      </c>
      <c r="Y22" s="9">
        <f t="shared" si="1"/>
        <v>23.2</v>
      </c>
      <c r="Z22" s="9">
        <v>2</v>
      </c>
      <c r="AA22" s="9"/>
      <c r="AB22" s="8"/>
      <c r="AC22" s="9">
        <v>6</v>
      </c>
      <c r="AD22" s="9">
        <v>22.6</v>
      </c>
      <c r="AE22" s="9">
        <v>18.7</v>
      </c>
      <c r="AF22" s="9">
        <v>3</v>
      </c>
      <c r="AG22" s="9"/>
      <c r="AH22" s="8"/>
      <c r="AI22" s="9">
        <v>6</v>
      </c>
      <c r="AJ22" s="9">
        <v>22.2</v>
      </c>
      <c r="AK22" s="9">
        <v>18.7</v>
      </c>
      <c r="AL22" s="9">
        <v>6</v>
      </c>
      <c r="AM22" s="8"/>
    </row>
    <row r="23" spans="1:39" x14ac:dyDescent="0.2">
      <c r="A23" s="3"/>
      <c r="B23" s="3"/>
      <c r="C23" s="3"/>
      <c r="D23" s="3"/>
      <c r="I23" s="3">
        <v>0.14000000000000001</v>
      </c>
      <c r="J23" s="3">
        <v>21.7</v>
      </c>
      <c r="K23" s="3">
        <v>18.3</v>
      </c>
      <c r="L23" s="3">
        <v>4</v>
      </c>
      <c r="M23" s="3"/>
      <c r="O23" s="8">
        <v>7</v>
      </c>
      <c r="P23" s="8">
        <v>22.2</v>
      </c>
      <c r="Q23" s="8">
        <v>18.3</v>
      </c>
      <c r="R23" s="8">
        <v>4</v>
      </c>
      <c r="S23" s="8">
        <f t="shared" si="0"/>
        <v>137.94529151246422</v>
      </c>
      <c r="T23" s="8"/>
      <c r="U23" s="8"/>
      <c r="V23" s="9">
        <v>7</v>
      </c>
      <c r="W23" s="9">
        <v>22.2</v>
      </c>
      <c r="X23" s="9">
        <v>18.3</v>
      </c>
      <c r="Y23" s="9">
        <f t="shared" si="1"/>
        <v>23.2</v>
      </c>
      <c r="Z23" s="9">
        <v>3</v>
      </c>
      <c r="AA23" s="9"/>
      <c r="AB23" s="8"/>
      <c r="AC23" s="9">
        <v>7</v>
      </c>
      <c r="AD23" s="9">
        <v>22.2</v>
      </c>
      <c r="AE23" s="9">
        <v>18.3</v>
      </c>
      <c r="AF23" s="9">
        <v>3</v>
      </c>
      <c r="AG23" s="9"/>
      <c r="AH23" s="8"/>
      <c r="AI23" s="9">
        <v>7</v>
      </c>
      <c r="AJ23" s="9">
        <v>22.2</v>
      </c>
      <c r="AK23" s="9">
        <v>18.7</v>
      </c>
      <c r="AL23" s="9">
        <v>3</v>
      </c>
      <c r="AM23" s="8"/>
    </row>
    <row r="24" spans="1:39" x14ac:dyDescent="0.2">
      <c r="A24" s="3" t="s">
        <v>26</v>
      </c>
      <c r="B24" s="2" t="s">
        <v>9</v>
      </c>
      <c r="C24" s="2" t="s">
        <v>10</v>
      </c>
      <c r="D24" s="2" t="s">
        <v>11</v>
      </c>
      <c r="I24" s="3">
        <v>0.16</v>
      </c>
      <c r="J24" s="3">
        <v>22.6</v>
      </c>
      <c r="K24" s="3">
        <v>18.3</v>
      </c>
      <c r="L24" s="3">
        <v>3</v>
      </c>
      <c r="M24" s="3"/>
      <c r="O24" s="8">
        <v>8</v>
      </c>
      <c r="P24" s="8">
        <v>22.2</v>
      </c>
      <c r="Q24" s="8">
        <v>18.3</v>
      </c>
      <c r="R24" s="8">
        <v>4</v>
      </c>
      <c r="S24" s="8">
        <f t="shared" si="0"/>
        <v>137.94529151246422</v>
      </c>
      <c r="T24" s="8"/>
      <c r="U24" s="8"/>
      <c r="V24" s="9">
        <v>8</v>
      </c>
      <c r="W24" s="9">
        <v>22.2</v>
      </c>
      <c r="X24" s="9">
        <v>18.3</v>
      </c>
      <c r="Y24" s="9">
        <f t="shared" si="1"/>
        <v>23.2</v>
      </c>
      <c r="Z24" s="9">
        <v>6</v>
      </c>
      <c r="AA24" s="9"/>
      <c r="AB24" s="8"/>
      <c r="AC24" s="9">
        <v>8</v>
      </c>
      <c r="AD24" s="9">
        <v>22.2</v>
      </c>
      <c r="AE24" s="9">
        <v>18.3</v>
      </c>
      <c r="AF24" s="9">
        <v>3</v>
      </c>
      <c r="AG24" s="9"/>
      <c r="AH24" s="8"/>
      <c r="AI24" s="9">
        <v>8</v>
      </c>
      <c r="AJ24" s="9">
        <v>22.6</v>
      </c>
      <c r="AK24" s="9">
        <v>18.7</v>
      </c>
      <c r="AL24" s="9">
        <v>4</v>
      </c>
      <c r="AM24" s="8"/>
    </row>
    <row r="25" spans="1:39" x14ac:dyDescent="0.2">
      <c r="A25" s="3"/>
      <c r="B25" s="4">
        <v>0</v>
      </c>
      <c r="C25" s="4">
        <v>1</v>
      </c>
      <c r="D25" s="4">
        <v>862</v>
      </c>
      <c r="I25" s="3">
        <v>0.18</v>
      </c>
      <c r="J25" s="3">
        <v>22.2</v>
      </c>
      <c r="K25" s="3">
        <v>18.3</v>
      </c>
      <c r="L25" s="3">
        <v>4</v>
      </c>
      <c r="M25" s="3"/>
      <c r="O25" s="8">
        <v>9</v>
      </c>
      <c r="P25" s="8">
        <v>22.2</v>
      </c>
      <c r="Q25" s="8">
        <v>18.3</v>
      </c>
      <c r="R25" s="8">
        <v>4</v>
      </c>
      <c r="S25" s="8">
        <f t="shared" si="0"/>
        <v>137.94529151246422</v>
      </c>
      <c r="T25" s="8"/>
      <c r="U25" s="8"/>
      <c r="V25" s="9">
        <v>9</v>
      </c>
      <c r="W25" s="9">
        <v>22.2</v>
      </c>
      <c r="X25" s="9">
        <v>18.3</v>
      </c>
      <c r="Y25" s="9">
        <f t="shared" si="1"/>
        <v>23.2</v>
      </c>
      <c r="Z25" s="9">
        <v>3</v>
      </c>
      <c r="AA25" s="9"/>
      <c r="AB25" s="8"/>
      <c r="AC25" s="9">
        <v>9</v>
      </c>
      <c r="AD25" s="9">
        <v>22.6</v>
      </c>
      <c r="AE25" s="9">
        <v>18.7</v>
      </c>
      <c r="AF25" s="9">
        <v>3</v>
      </c>
      <c r="AG25" s="9"/>
      <c r="AH25" s="8"/>
      <c r="AI25" s="9">
        <v>9</v>
      </c>
      <c r="AJ25" s="9">
        <v>22.2</v>
      </c>
      <c r="AK25" s="9">
        <v>18.7</v>
      </c>
      <c r="AL25" s="9">
        <v>3</v>
      </c>
      <c r="AM25" s="8"/>
    </row>
    <row r="26" spans="1:39" x14ac:dyDescent="0.2">
      <c r="A26" s="3"/>
      <c r="B26" s="4">
        <v>16</v>
      </c>
      <c r="C26" s="4">
        <v>2</v>
      </c>
      <c r="D26" s="4">
        <v>864</v>
      </c>
      <c r="I26" s="3">
        <v>0.2</v>
      </c>
      <c r="J26" s="3">
        <v>22.2</v>
      </c>
      <c r="K26" s="3">
        <v>18.3</v>
      </c>
      <c r="L26" s="3">
        <v>6</v>
      </c>
      <c r="M26" s="3"/>
      <c r="O26" s="8">
        <v>10</v>
      </c>
      <c r="P26" s="8">
        <v>22.2</v>
      </c>
      <c r="Q26" s="8">
        <v>18.3</v>
      </c>
      <c r="R26" s="8">
        <v>2</v>
      </c>
      <c r="S26" s="8">
        <f t="shared" si="0"/>
        <v>68.972645756232112</v>
      </c>
      <c r="T26" s="8"/>
      <c r="U26" s="8"/>
      <c r="V26" s="9">
        <v>10</v>
      </c>
      <c r="W26" s="9">
        <v>22.2</v>
      </c>
      <c r="X26" s="9">
        <v>18.3</v>
      </c>
      <c r="Y26" s="9">
        <f t="shared" si="1"/>
        <v>23.2</v>
      </c>
      <c r="Z26" s="9">
        <v>3</v>
      </c>
      <c r="AA26" s="9"/>
      <c r="AB26" s="8"/>
      <c r="AC26" s="9">
        <v>10</v>
      </c>
      <c r="AD26" s="9">
        <v>22.2</v>
      </c>
      <c r="AE26" s="9">
        <v>18.7</v>
      </c>
      <c r="AF26" s="9">
        <v>4</v>
      </c>
      <c r="AG26" s="9"/>
      <c r="AH26" s="8"/>
      <c r="AI26" s="9">
        <v>10</v>
      </c>
      <c r="AJ26" s="9">
        <v>22.6</v>
      </c>
      <c r="AK26" s="9">
        <v>18.7</v>
      </c>
      <c r="AL26" s="9">
        <v>3</v>
      </c>
      <c r="AM26" s="8"/>
    </row>
    <row r="27" spans="1:39" x14ac:dyDescent="0.2">
      <c r="A27" s="3"/>
      <c r="B27" s="4">
        <v>40</v>
      </c>
      <c r="C27" s="4">
        <v>3.5</v>
      </c>
      <c r="D27" s="4">
        <v>860</v>
      </c>
      <c r="I27" s="3">
        <v>0.22</v>
      </c>
      <c r="J27" s="3">
        <v>21.7</v>
      </c>
      <c r="K27" s="3">
        <v>18.3</v>
      </c>
      <c r="L27" s="3">
        <v>2</v>
      </c>
      <c r="M27" s="3"/>
      <c r="O27" s="8">
        <v>11</v>
      </c>
      <c r="P27" s="8">
        <v>22.2</v>
      </c>
      <c r="Q27" s="8">
        <v>18.3</v>
      </c>
      <c r="R27" s="8">
        <v>3</v>
      </c>
      <c r="S27" s="8">
        <f t="shared" si="0"/>
        <v>103.45896863434815</v>
      </c>
      <c r="T27" s="8"/>
      <c r="U27" s="8"/>
      <c r="V27" s="9">
        <v>11</v>
      </c>
      <c r="W27" s="9">
        <v>22.2</v>
      </c>
      <c r="X27" s="9">
        <v>18.3</v>
      </c>
      <c r="Y27" s="9">
        <f t="shared" si="1"/>
        <v>23.2</v>
      </c>
      <c r="Z27" s="9">
        <v>3</v>
      </c>
      <c r="AA27" s="9"/>
      <c r="AB27" s="8"/>
      <c r="AC27" s="9">
        <v>11</v>
      </c>
      <c r="AD27" s="9">
        <v>22.2</v>
      </c>
      <c r="AE27" s="9">
        <v>18.7</v>
      </c>
      <c r="AF27" s="9">
        <v>4</v>
      </c>
      <c r="AG27" s="9"/>
      <c r="AH27" s="8"/>
      <c r="AI27" s="9">
        <v>11</v>
      </c>
      <c r="AJ27" s="9">
        <v>22.2</v>
      </c>
      <c r="AK27" s="9">
        <v>18.7</v>
      </c>
      <c r="AL27" s="9">
        <v>3</v>
      </c>
      <c r="AM27" s="8"/>
    </row>
    <row r="28" spans="1:39" x14ac:dyDescent="0.2">
      <c r="A28" s="3"/>
      <c r="B28" s="4"/>
      <c r="C28" s="3" t="s">
        <v>24</v>
      </c>
      <c r="D28" s="4">
        <f>AVERAGE(D25:D27)</f>
        <v>862</v>
      </c>
      <c r="E28" s="1" t="s">
        <v>13</v>
      </c>
      <c r="F28" s="10">
        <f>D28/60*2*PI()</f>
        <v>90.268428913146721</v>
      </c>
      <c r="G28" s="1" t="s">
        <v>14</v>
      </c>
      <c r="I28" s="3">
        <v>0.24</v>
      </c>
      <c r="J28" s="3">
        <v>22.2</v>
      </c>
      <c r="K28" s="3">
        <v>18.3</v>
      </c>
      <c r="L28" s="3">
        <v>6</v>
      </c>
      <c r="M28" s="3"/>
      <c r="O28" s="8">
        <v>12</v>
      </c>
      <c r="P28" s="8">
        <v>22.2</v>
      </c>
      <c r="Q28" s="8">
        <v>18.3</v>
      </c>
      <c r="R28" s="8">
        <v>4</v>
      </c>
      <c r="S28" s="8">
        <f t="shared" si="0"/>
        <v>137.94529151246422</v>
      </c>
      <c r="T28" s="8"/>
      <c r="U28" s="8"/>
      <c r="V28" s="9">
        <v>12</v>
      </c>
      <c r="W28" s="9">
        <v>22.2</v>
      </c>
      <c r="X28" s="9">
        <v>18.3</v>
      </c>
      <c r="Y28" s="9">
        <f t="shared" si="1"/>
        <v>23.2</v>
      </c>
      <c r="Z28" s="9">
        <v>4</v>
      </c>
      <c r="AA28" s="9"/>
      <c r="AB28" s="8"/>
      <c r="AC28" s="9">
        <v>12</v>
      </c>
      <c r="AD28" s="9">
        <v>22.6</v>
      </c>
      <c r="AE28" s="9">
        <v>18.3</v>
      </c>
      <c r="AF28" s="9">
        <v>2</v>
      </c>
      <c r="AG28" s="9"/>
      <c r="AH28" s="8"/>
      <c r="AI28" s="9">
        <v>12</v>
      </c>
      <c r="AJ28" s="9">
        <v>22.2</v>
      </c>
      <c r="AK28" s="9">
        <v>18.7</v>
      </c>
      <c r="AL28" s="9">
        <v>3</v>
      </c>
      <c r="AM28" s="8"/>
    </row>
    <row r="29" spans="1:39" x14ac:dyDescent="0.2">
      <c r="A29" s="3"/>
      <c r="B29" s="4"/>
      <c r="C29" s="3" t="s">
        <v>28</v>
      </c>
      <c r="D29" s="12">
        <f>SLOPE(C25:C27,B25:B27)</f>
        <v>6.2499999999999993E-2</v>
      </c>
      <c r="E29" s="1" t="s">
        <v>16</v>
      </c>
      <c r="I29" s="3">
        <v>0.26</v>
      </c>
      <c r="J29" s="3">
        <v>22.2</v>
      </c>
      <c r="K29" s="3">
        <v>18.7</v>
      </c>
      <c r="L29" s="3">
        <v>4</v>
      </c>
      <c r="M29" s="3"/>
      <c r="O29" s="8">
        <v>13</v>
      </c>
      <c r="P29" s="8">
        <v>21.7</v>
      </c>
      <c r="Q29" s="8">
        <v>18.3</v>
      </c>
      <c r="R29" s="8">
        <v>3</v>
      </c>
      <c r="S29" s="8">
        <f t="shared" si="0"/>
        <v>103.45896863434815</v>
      </c>
      <c r="T29" s="8"/>
      <c r="U29" s="8"/>
      <c r="V29" s="9">
        <v>13</v>
      </c>
      <c r="W29" s="9">
        <v>22.2</v>
      </c>
      <c r="X29" s="9">
        <v>18.3</v>
      </c>
      <c r="Y29" s="9">
        <f t="shared" si="1"/>
        <v>23.2</v>
      </c>
      <c r="Z29" s="9">
        <v>4</v>
      </c>
      <c r="AA29" s="9"/>
      <c r="AB29" s="8"/>
      <c r="AC29" s="9">
        <v>13</v>
      </c>
      <c r="AD29" s="9">
        <v>22.2</v>
      </c>
      <c r="AE29" s="9">
        <v>18.7</v>
      </c>
      <c r="AF29" s="9">
        <v>4</v>
      </c>
      <c r="AG29" s="9"/>
      <c r="AH29" s="8"/>
      <c r="AI29" s="9">
        <v>13</v>
      </c>
      <c r="AJ29" s="9">
        <v>22.2</v>
      </c>
      <c r="AK29" s="9">
        <v>18.7</v>
      </c>
      <c r="AL29" s="9">
        <v>4</v>
      </c>
      <c r="AM29" s="8"/>
    </row>
    <row r="30" spans="1:39" x14ac:dyDescent="0.2">
      <c r="A30" s="3"/>
      <c r="B30" s="3"/>
      <c r="C30" s="3"/>
      <c r="D30" s="3"/>
      <c r="I30" s="3">
        <v>0.28000000000000003</v>
      </c>
      <c r="J30" s="3">
        <v>21.7</v>
      </c>
      <c r="K30" s="3">
        <v>18.3</v>
      </c>
      <c r="L30" s="3">
        <v>4</v>
      </c>
      <c r="M30" s="3"/>
      <c r="O30" s="8">
        <v>14</v>
      </c>
      <c r="P30" s="8">
        <v>22.2</v>
      </c>
      <c r="Q30" s="8">
        <v>18.3</v>
      </c>
      <c r="R30" s="8">
        <v>3</v>
      </c>
      <c r="S30" s="8">
        <f t="shared" si="0"/>
        <v>103.45896863434815</v>
      </c>
      <c r="T30" s="8"/>
      <c r="U30" s="8"/>
      <c r="V30" s="9">
        <v>14</v>
      </c>
      <c r="W30" s="9">
        <v>22.2</v>
      </c>
      <c r="X30" s="9">
        <v>18.3</v>
      </c>
      <c r="Y30" s="9">
        <f t="shared" si="1"/>
        <v>23.2</v>
      </c>
      <c r="Z30" s="9">
        <v>3</v>
      </c>
      <c r="AA30" s="9"/>
      <c r="AB30" s="8"/>
      <c r="AC30" s="9">
        <v>14</v>
      </c>
      <c r="AD30" s="9">
        <v>22.6</v>
      </c>
      <c r="AE30" s="9">
        <v>18.7</v>
      </c>
      <c r="AF30" s="9">
        <v>3</v>
      </c>
      <c r="AG30" s="9"/>
      <c r="AH30" s="8"/>
      <c r="AI30" s="9">
        <v>14</v>
      </c>
      <c r="AJ30" s="9">
        <v>22.2</v>
      </c>
      <c r="AK30" s="9">
        <v>18.7</v>
      </c>
      <c r="AL30" s="9">
        <v>6</v>
      </c>
      <c r="AM30" s="8"/>
    </row>
    <row r="31" spans="1:39" x14ac:dyDescent="0.2">
      <c r="A31" s="3" t="s">
        <v>27</v>
      </c>
      <c r="B31" s="2" t="s">
        <v>9</v>
      </c>
      <c r="C31" s="2" t="s">
        <v>10</v>
      </c>
      <c r="D31" s="2" t="s">
        <v>11</v>
      </c>
      <c r="I31" s="3">
        <v>0.3</v>
      </c>
      <c r="J31" s="3">
        <v>22.2</v>
      </c>
      <c r="K31" s="3">
        <v>18.3</v>
      </c>
      <c r="L31" s="3">
        <v>3</v>
      </c>
      <c r="M31" s="3"/>
      <c r="O31" s="8">
        <v>15</v>
      </c>
      <c r="P31" s="8">
        <v>22.2</v>
      </c>
      <c r="Q31" s="8">
        <v>18.3</v>
      </c>
      <c r="R31" s="8">
        <v>3</v>
      </c>
      <c r="S31" s="8">
        <f t="shared" si="0"/>
        <v>103.45896863434815</v>
      </c>
      <c r="T31" s="8"/>
      <c r="U31" s="8"/>
      <c r="V31" s="9">
        <v>15</v>
      </c>
      <c r="W31" s="9">
        <v>22.2</v>
      </c>
      <c r="X31" s="9">
        <v>18.3</v>
      </c>
      <c r="Y31" s="9">
        <f t="shared" si="1"/>
        <v>23.2</v>
      </c>
      <c r="Z31" s="9">
        <v>4</v>
      </c>
      <c r="AA31" s="9"/>
      <c r="AB31" s="8"/>
      <c r="AC31" s="9">
        <v>15</v>
      </c>
      <c r="AD31" s="9">
        <v>22.6</v>
      </c>
      <c r="AE31" s="9">
        <v>18.3</v>
      </c>
      <c r="AF31" s="9">
        <v>3</v>
      </c>
      <c r="AG31" s="9"/>
      <c r="AH31" s="8"/>
      <c r="AI31" s="9">
        <v>15</v>
      </c>
      <c r="AJ31" s="9">
        <v>22.6</v>
      </c>
      <c r="AK31" s="9">
        <v>18.7</v>
      </c>
      <c r="AL31" s="9">
        <v>3</v>
      </c>
      <c r="AM31" s="8"/>
    </row>
    <row r="32" spans="1:39" x14ac:dyDescent="0.2">
      <c r="A32" s="3"/>
      <c r="B32" s="4">
        <v>0</v>
      </c>
      <c r="C32" s="4">
        <v>0.3</v>
      </c>
      <c r="D32" s="4">
        <v>870</v>
      </c>
      <c r="I32" s="3">
        <v>0.32</v>
      </c>
      <c r="J32" s="3">
        <v>22.2</v>
      </c>
      <c r="K32" s="3">
        <v>18.3</v>
      </c>
      <c r="L32" s="3">
        <v>2</v>
      </c>
      <c r="M32" s="3"/>
      <c r="O32" s="8">
        <v>16</v>
      </c>
      <c r="P32" s="8">
        <v>21.7</v>
      </c>
      <c r="Q32" s="8">
        <v>18.3</v>
      </c>
      <c r="R32" s="8">
        <v>3</v>
      </c>
      <c r="S32" s="8">
        <f t="shared" si="0"/>
        <v>103.45896863434815</v>
      </c>
      <c r="T32" s="8"/>
      <c r="U32" s="8"/>
      <c r="V32" s="9">
        <v>16</v>
      </c>
      <c r="W32" s="9">
        <v>22.2</v>
      </c>
      <c r="X32" s="9">
        <v>18.3</v>
      </c>
      <c r="Y32" s="9">
        <f t="shared" si="1"/>
        <v>23.2</v>
      </c>
      <c r="Z32" s="9">
        <v>3</v>
      </c>
      <c r="AA32" s="9"/>
      <c r="AB32" s="8"/>
      <c r="AC32" s="9">
        <v>16</v>
      </c>
      <c r="AD32" s="9">
        <v>22.2</v>
      </c>
      <c r="AE32" s="9">
        <v>18.7</v>
      </c>
      <c r="AF32" s="9">
        <v>4</v>
      </c>
      <c r="AG32" s="9"/>
      <c r="AH32" s="8"/>
      <c r="AI32" s="9">
        <v>16</v>
      </c>
      <c r="AJ32" s="9">
        <v>22.6</v>
      </c>
      <c r="AK32" s="9">
        <v>18.7</v>
      </c>
      <c r="AL32" s="9">
        <v>4</v>
      </c>
      <c r="AM32" s="8"/>
    </row>
    <row r="33" spans="1:39" x14ac:dyDescent="0.2">
      <c r="A33" s="3"/>
      <c r="B33" s="4">
        <v>35</v>
      </c>
      <c r="C33" s="4">
        <v>0.6</v>
      </c>
      <c r="D33" s="4">
        <v>873</v>
      </c>
      <c r="I33" s="3">
        <v>0.34</v>
      </c>
      <c r="J33" s="3">
        <v>22.2</v>
      </c>
      <c r="K33" s="3">
        <v>18.3</v>
      </c>
      <c r="L33" s="3">
        <v>6</v>
      </c>
      <c r="M33" s="3"/>
      <c r="O33" s="8">
        <v>17</v>
      </c>
      <c r="P33" s="8">
        <v>22.2</v>
      </c>
      <c r="Q33" s="8">
        <v>18.3</v>
      </c>
      <c r="R33" s="8">
        <v>3</v>
      </c>
      <c r="S33" s="8">
        <f t="shared" si="0"/>
        <v>103.45896863434815</v>
      </c>
      <c r="T33" s="8"/>
      <c r="U33" s="8"/>
      <c r="V33" s="9">
        <v>17</v>
      </c>
      <c r="W33" s="9">
        <v>22.2</v>
      </c>
      <c r="X33" s="9">
        <v>18.3</v>
      </c>
      <c r="Y33" s="9">
        <f t="shared" si="1"/>
        <v>23.2</v>
      </c>
      <c r="Z33" s="9">
        <v>3</v>
      </c>
      <c r="AA33" s="9"/>
      <c r="AB33" s="8"/>
      <c r="AC33" s="9">
        <v>17</v>
      </c>
      <c r="AD33" s="9">
        <v>22.2</v>
      </c>
      <c r="AE33" s="9">
        <v>18.3</v>
      </c>
      <c r="AF33" s="9">
        <v>3</v>
      </c>
      <c r="AG33" s="9"/>
      <c r="AH33" s="8"/>
      <c r="AI33" s="9">
        <v>17</v>
      </c>
      <c r="AJ33" s="9">
        <v>22.6</v>
      </c>
      <c r="AK33" s="9">
        <v>18.7</v>
      </c>
      <c r="AL33" s="9">
        <v>4</v>
      </c>
      <c r="AM33" s="8"/>
    </row>
    <row r="34" spans="1:39" x14ac:dyDescent="0.2">
      <c r="A34" s="3"/>
      <c r="B34" s="4">
        <v>74</v>
      </c>
      <c r="C34" s="4">
        <v>1</v>
      </c>
      <c r="D34" s="4">
        <v>856</v>
      </c>
      <c r="I34" s="3">
        <v>0.36</v>
      </c>
      <c r="J34" s="3">
        <v>21.7</v>
      </c>
      <c r="K34" s="3">
        <v>18.7</v>
      </c>
      <c r="L34" s="3">
        <v>3</v>
      </c>
      <c r="M34" s="3"/>
      <c r="O34" s="8">
        <v>18</v>
      </c>
      <c r="P34" s="8">
        <v>22.2</v>
      </c>
      <c r="Q34" s="8">
        <v>18.3</v>
      </c>
      <c r="R34" s="8">
        <v>2</v>
      </c>
      <c r="S34" s="8">
        <f t="shared" si="0"/>
        <v>68.972645756232112</v>
      </c>
      <c r="T34" s="8"/>
      <c r="U34" s="8"/>
      <c r="V34" s="9">
        <v>18</v>
      </c>
      <c r="W34" s="9">
        <v>22.2</v>
      </c>
      <c r="X34" s="9">
        <v>18.3</v>
      </c>
      <c r="Y34" s="9">
        <f t="shared" si="1"/>
        <v>23.2</v>
      </c>
      <c r="Z34" s="9">
        <v>3</v>
      </c>
      <c r="AA34" s="9"/>
      <c r="AB34" s="8"/>
      <c r="AC34" s="9">
        <v>18</v>
      </c>
      <c r="AD34" s="9">
        <v>22.2</v>
      </c>
      <c r="AE34" s="9">
        <v>18.7</v>
      </c>
      <c r="AF34" s="9">
        <v>4</v>
      </c>
      <c r="AG34" s="9"/>
      <c r="AH34" s="8"/>
      <c r="AI34" s="9">
        <v>18</v>
      </c>
      <c r="AJ34" s="9">
        <v>22.2</v>
      </c>
      <c r="AK34" s="9">
        <v>18.7</v>
      </c>
      <c r="AL34" s="9">
        <v>4</v>
      </c>
      <c r="AM34" s="8"/>
    </row>
    <row r="35" spans="1:39" x14ac:dyDescent="0.2">
      <c r="C35" s="3" t="s">
        <v>24</v>
      </c>
      <c r="D35" s="10">
        <f>AVERAGE(D32:D34)</f>
        <v>866.33333333333337</v>
      </c>
      <c r="E35" s="1" t="s">
        <v>13</v>
      </c>
      <c r="F35" s="10">
        <f>D35/60*2*PI()</f>
        <v>90.722214518665254</v>
      </c>
      <c r="G35" s="1" t="s">
        <v>14</v>
      </c>
      <c r="I35" s="3">
        <v>0.38</v>
      </c>
      <c r="J35" s="3">
        <v>21.7</v>
      </c>
      <c r="K35" s="3">
        <v>18.3</v>
      </c>
      <c r="L35" s="3">
        <v>4</v>
      </c>
      <c r="M35" s="3"/>
      <c r="O35" s="8">
        <v>19</v>
      </c>
      <c r="P35" s="8">
        <v>21.7</v>
      </c>
      <c r="Q35" s="8">
        <v>18.3</v>
      </c>
      <c r="R35" s="8">
        <v>3</v>
      </c>
      <c r="S35" s="8">
        <f t="shared" si="0"/>
        <v>103.45896863434815</v>
      </c>
      <c r="T35" s="8"/>
      <c r="U35" s="8"/>
      <c r="V35" s="9">
        <v>19</v>
      </c>
      <c r="W35" s="9">
        <v>22.2</v>
      </c>
      <c r="X35" s="9">
        <v>18.3</v>
      </c>
      <c r="Y35" s="9">
        <f t="shared" si="1"/>
        <v>23.2</v>
      </c>
      <c r="Z35" s="9">
        <v>3</v>
      </c>
      <c r="AA35" s="9"/>
      <c r="AB35" s="8"/>
      <c r="AC35" s="9">
        <v>19</v>
      </c>
      <c r="AD35" s="9">
        <v>22.2</v>
      </c>
      <c r="AE35" s="9">
        <v>18.7</v>
      </c>
      <c r="AF35" s="9">
        <v>3</v>
      </c>
      <c r="AG35" s="9"/>
      <c r="AH35" s="8"/>
      <c r="AI35" s="9">
        <v>19</v>
      </c>
      <c r="AJ35" s="9">
        <v>22.6</v>
      </c>
      <c r="AK35" s="9">
        <v>18.7</v>
      </c>
      <c r="AL35" s="9">
        <v>3</v>
      </c>
      <c r="AM35" s="8"/>
    </row>
    <row r="36" spans="1:39" x14ac:dyDescent="0.2">
      <c r="C36" s="3" t="s">
        <v>28</v>
      </c>
      <c r="D36" s="10">
        <f>SLOPE(C32:C34,B32:B34)</f>
        <v>9.4745803940647043E-3</v>
      </c>
      <c r="E36" s="1" t="s">
        <v>16</v>
      </c>
      <c r="I36" s="3">
        <v>0.4</v>
      </c>
      <c r="J36" s="3">
        <v>22.2</v>
      </c>
      <c r="K36" s="3">
        <v>18.3</v>
      </c>
      <c r="L36" s="3">
        <v>4</v>
      </c>
      <c r="M36" s="3"/>
      <c r="O36" s="8">
        <v>20</v>
      </c>
      <c r="P36" s="8">
        <v>21.7</v>
      </c>
      <c r="Q36" s="8">
        <v>18.3</v>
      </c>
      <c r="R36" s="8">
        <v>3</v>
      </c>
      <c r="S36" s="8">
        <f t="shared" si="0"/>
        <v>103.45896863434815</v>
      </c>
      <c r="T36" s="8"/>
      <c r="U36" s="8"/>
      <c r="V36" s="9">
        <v>20</v>
      </c>
      <c r="W36" s="9">
        <v>22.2</v>
      </c>
      <c r="X36" s="9">
        <v>18.3</v>
      </c>
      <c r="Y36" s="9">
        <f t="shared" si="1"/>
        <v>23.2</v>
      </c>
      <c r="Z36" s="9">
        <v>2</v>
      </c>
      <c r="AA36" s="9"/>
      <c r="AB36" s="8"/>
      <c r="AC36" s="9">
        <v>20</v>
      </c>
      <c r="AD36" s="9">
        <v>22.6</v>
      </c>
      <c r="AE36" s="9">
        <v>18.3</v>
      </c>
      <c r="AF36" s="9">
        <v>2</v>
      </c>
      <c r="AG36" s="9"/>
      <c r="AH36" s="8"/>
      <c r="AI36" s="9">
        <v>20</v>
      </c>
      <c r="AJ36" s="9">
        <v>22.6</v>
      </c>
      <c r="AK36" s="9">
        <v>18.7</v>
      </c>
      <c r="AL36" s="9">
        <v>3</v>
      </c>
      <c r="AM36" s="8"/>
    </row>
    <row r="37" spans="1:39" x14ac:dyDescent="0.2">
      <c r="I37" s="3">
        <v>0.42</v>
      </c>
      <c r="J37" s="3">
        <v>22.2</v>
      </c>
      <c r="K37" s="3">
        <v>18.3</v>
      </c>
      <c r="L37" s="3">
        <v>2</v>
      </c>
      <c r="M37" s="3"/>
      <c r="O37" s="8">
        <v>21</v>
      </c>
      <c r="P37" s="8">
        <v>21.7</v>
      </c>
      <c r="Q37" s="8">
        <v>18.3</v>
      </c>
      <c r="R37" s="8">
        <v>2</v>
      </c>
      <c r="S37" s="8">
        <f t="shared" si="0"/>
        <v>68.972645756232112</v>
      </c>
      <c r="T37" s="8"/>
      <c r="U37" s="8"/>
      <c r="V37" s="9">
        <v>21</v>
      </c>
      <c r="W37" s="9">
        <v>22.2</v>
      </c>
      <c r="X37" s="9">
        <v>18.3</v>
      </c>
      <c r="Y37" s="9">
        <f t="shared" si="1"/>
        <v>23.2</v>
      </c>
      <c r="Z37" s="9">
        <v>3</v>
      </c>
      <c r="AA37" s="9"/>
      <c r="AB37" s="8"/>
      <c r="AC37" s="9">
        <v>21</v>
      </c>
      <c r="AD37" s="9">
        <v>22.6</v>
      </c>
      <c r="AE37" s="9">
        <v>18.7</v>
      </c>
      <c r="AF37" s="9">
        <v>4</v>
      </c>
      <c r="AG37" s="9"/>
      <c r="AH37" s="8"/>
      <c r="AI37" s="9">
        <v>21</v>
      </c>
      <c r="AJ37" s="9">
        <v>22.6</v>
      </c>
      <c r="AK37" s="9">
        <v>18.7</v>
      </c>
      <c r="AL37" s="9">
        <v>4</v>
      </c>
      <c r="AM37" s="8"/>
    </row>
    <row r="38" spans="1:39" x14ac:dyDescent="0.2">
      <c r="I38" s="3">
        <v>0.44</v>
      </c>
      <c r="J38" s="3">
        <v>22.2</v>
      </c>
      <c r="K38" s="3">
        <v>18.3</v>
      </c>
      <c r="L38" s="3">
        <v>4</v>
      </c>
      <c r="M38" s="3"/>
      <c r="O38" s="8">
        <v>22</v>
      </c>
      <c r="P38" s="8">
        <v>21.7</v>
      </c>
      <c r="Q38" s="8">
        <v>18.3</v>
      </c>
      <c r="R38" s="8">
        <v>4</v>
      </c>
      <c r="S38" s="8">
        <f t="shared" si="0"/>
        <v>137.94529151246422</v>
      </c>
      <c r="T38" s="8"/>
      <c r="U38" s="8"/>
      <c r="V38" s="9">
        <v>22</v>
      </c>
      <c r="W38" s="9">
        <v>22.2</v>
      </c>
      <c r="X38" s="9">
        <v>18.3</v>
      </c>
      <c r="Y38" s="9">
        <f t="shared" si="1"/>
        <v>23.2</v>
      </c>
      <c r="Z38" s="9">
        <v>3</v>
      </c>
      <c r="AA38" s="9"/>
      <c r="AB38" s="8"/>
      <c r="AC38" s="9">
        <v>22</v>
      </c>
      <c r="AD38" s="9">
        <v>22.6</v>
      </c>
      <c r="AE38" s="9">
        <v>18.7</v>
      </c>
      <c r="AF38" s="9">
        <v>3</v>
      </c>
      <c r="AG38" s="9"/>
      <c r="AH38" s="8"/>
      <c r="AI38" s="9">
        <v>22</v>
      </c>
      <c r="AJ38" s="9">
        <v>22.2</v>
      </c>
      <c r="AK38" s="9">
        <v>18.7</v>
      </c>
      <c r="AL38" s="9">
        <v>3</v>
      </c>
      <c r="AM38" s="8"/>
    </row>
    <row r="39" spans="1:39" x14ac:dyDescent="0.2">
      <c r="I39" s="3">
        <v>0.46</v>
      </c>
      <c r="J39" s="3">
        <v>21.7</v>
      </c>
      <c r="K39" s="3">
        <v>18.3</v>
      </c>
      <c r="L39" s="3">
        <v>3</v>
      </c>
      <c r="M39" s="3"/>
      <c r="O39" s="8">
        <v>23</v>
      </c>
      <c r="P39" s="8">
        <v>22.2</v>
      </c>
      <c r="Q39" s="8">
        <v>18.3</v>
      </c>
      <c r="R39" s="8">
        <v>2</v>
      </c>
      <c r="S39" s="8">
        <f t="shared" si="0"/>
        <v>68.972645756232112</v>
      </c>
      <c r="T39" s="8"/>
      <c r="U39" s="8"/>
      <c r="V39" s="9">
        <v>23</v>
      </c>
      <c r="W39" s="9">
        <v>22.2</v>
      </c>
      <c r="X39" s="9">
        <v>18.3</v>
      </c>
      <c r="Y39" s="9">
        <f t="shared" si="1"/>
        <v>23.2</v>
      </c>
      <c r="Z39" s="9">
        <v>3</v>
      </c>
      <c r="AA39" s="9"/>
      <c r="AB39" s="8"/>
      <c r="AC39" s="9">
        <v>23</v>
      </c>
      <c r="AD39" s="9">
        <v>22.6</v>
      </c>
      <c r="AE39" s="9">
        <v>18.7</v>
      </c>
      <c r="AF39" s="9">
        <v>4</v>
      </c>
      <c r="AG39" s="9"/>
      <c r="AH39" s="8"/>
      <c r="AI39" s="9">
        <v>23</v>
      </c>
      <c r="AJ39" s="9">
        <v>22.2</v>
      </c>
      <c r="AK39" s="9">
        <v>18.7</v>
      </c>
      <c r="AL39" s="9">
        <v>3</v>
      </c>
      <c r="AM39" s="8"/>
    </row>
    <row r="40" spans="1:39" x14ac:dyDescent="0.2">
      <c r="I40" s="3">
        <v>0.48</v>
      </c>
      <c r="J40" s="3">
        <v>21.7</v>
      </c>
      <c r="K40" s="3">
        <v>18.3</v>
      </c>
      <c r="L40" s="3">
        <v>6</v>
      </c>
      <c r="M40" s="3"/>
      <c r="O40" s="8">
        <v>24</v>
      </c>
      <c r="P40" s="8">
        <v>21.7</v>
      </c>
      <c r="Q40" s="8">
        <v>18.3</v>
      </c>
      <c r="R40" s="8">
        <v>3</v>
      </c>
      <c r="S40" s="8">
        <f t="shared" si="0"/>
        <v>103.45896863434815</v>
      </c>
      <c r="T40" s="8"/>
      <c r="U40" s="8"/>
      <c r="V40" s="9">
        <v>24</v>
      </c>
      <c r="W40" s="9">
        <v>22.2</v>
      </c>
      <c r="X40" s="9">
        <v>18.3</v>
      </c>
      <c r="Y40" s="9">
        <f t="shared" si="1"/>
        <v>23.2</v>
      </c>
      <c r="Z40" s="9">
        <v>3</v>
      </c>
      <c r="AA40" s="9"/>
      <c r="AB40" s="8"/>
      <c r="AC40" s="9">
        <v>24</v>
      </c>
      <c r="AD40" s="9">
        <v>22.2</v>
      </c>
      <c r="AE40" s="9">
        <v>18.3</v>
      </c>
      <c r="AF40" s="9">
        <v>2</v>
      </c>
      <c r="AG40" s="9"/>
      <c r="AH40" s="8"/>
      <c r="AI40" s="9">
        <v>24</v>
      </c>
      <c r="AJ40" s="9">
        <v>22.6</v>
      </c>
      <c r="AK40" s="9">
        <v>18.7</v>
      </c>
      <c r="AL40" s="9">
        <v>4</v>
      </c>
      <c r="AM40" s="8"/>
    </row>
    <row r="41" spans="1:39" x14ac:dyDescent="0.2">
      <c r="I41" s="3">
        <v>0.5</v>
      </c>
      <c r="J41" s="3">
        <v>22.2</v>
      </c>
      <c r="K41" s="3">
        <v>18.3</v>
      </c>
      <c r="L41" s="3">
        <v>4</v>
      </c>
      <c r="M41" s="3"/>
      <c r="O41" s="8">
        <v>25</v>
      </c>
      <c r="P41" s="8">
        <v>21.7</v>
      </c>
      <c r="Q41" s="8">
        <v>18.3</v>
      </c>
      <c r="R41" s="8">
        <v>3</v>
      </c>
      <c r="S41" s="8">
        <f t="shared" si="0"/>
        <v>103.45896863434815</v>
      </c>
      <c r="T41" s="8"/>
      <c r="U41" s="8"/>
      <c r="V41" s="9">
        <v>25</v>
      </c>
      <c r="W41" s="9">
        <v>22.2</v>
      </c>
      <c r="X41" s="9">
        <v>18.3</v>
      </c>
      <c r="Y41" s="9">
        <f t="shared" si="1"/>
        <v>23.2</v>
      </c>
      <c r="Z41" s="9">
        <v>3</v>
      </c>
      <c r="AA41" s="9"/>
      <c r="AB41" s="8"/>
      <c r="AC41" s="9">
        <v>25</v>
      </c>
      <c r="AD41" s="9">
        <v>22.2</v>
      </c>
      <c r="AE41" s="9">
        <v>18.3</v>
      </c>
      <c r="AF41" s="9">
        <v>4</v>
      </c>
      <c r="AG41" s="9"/>
      <c r="AH41" s="8"/>
      <c r="AI41" s="9">
        <v>25</v>
      </c>
      <c r="AJ41" s="9">
        <v>22.6</v>
      </c>
      <c r="AK41" s="9">
        <v>18.7</v>
      </c>
      <c r="AL41" s="9">
        <v>3</v>
      </c>
      <c r="AM41" s="8"/>
    </row>
    <row r="42" spans="1:39" x14ac:dyDescent="0.2">
      <c r="I42" s="3">
        <v>0.52</v>
      </c>
      <c r="J42" s="3">
        <v>22.6</v>
      </c>
      <c r="K42" s="3">
        <v>18.7</v>
      </c>
      <c r="L42" s="3">
        <v>4</v>
      </c>
      <c r="M42" s="3"/>
      <c r="O42" s="8">
        <v>26</v>
      </c>
      <c r="P42" s="8">
        <v>21.7</v>
      </c>
      <c r="Q42" s="8">
        <v>18.3</v>
      </c>
      <c r="R42" s="8">
        <v>3</v>
      </c>
      <c r="S42" s="8">
        <f t="shared" si="0"/>
        <v>103.45896863434815</v>
      </c>
      <c r="T42" s="8"/>
      <c r="U42" s="8"/>
      <c r="V42" s="9">
        <v>26</v>
      </c>
      <c r="W42" s="9">
        <v>22.2</v>
      </c>
      <c r="X42" s="9">
        <v>18.3</v>
      </c>
      <c r="Y42" s="9">
        <f t="shared" si="1"/>
        <v>23.2</v>
      </c>
      <c r="Z42" s="9">
        <v>4</v>
      </c>
      <c r="AA42" s="9"/>
      <c r="AB42" s="8"/>
      <c r="AC42" s="9">
        <v>26</v>
      </c>
      <c r="AD42" s="9">
        <v>22.2</v>
      </c>
      <c r="AE42" s="9">
        <v>18.7</v>
      </c>
      <c r="AF42" s="9">
        <v>2</v>
      </c>
      <c r="AG42" s="9"/>
      <c r="AH42" s="8"/>
      <c r="AI42" s="9">
        <v>26</v>
      </c>
      <c r="AJ42" s="9">
        <v>22.6</v>
      </c>
      <c r="AK42" s="9">
        <v>18.7</v>
      </c>
      <c r="AL42" s="9">
        <v>4</v>
      </c>
      <c r="AM42" s="8"/>
    </row>
    <row r="43" spans="1:39" x14ac:dyDescent="0.2">
      <c r="I43" s="3">
        <v>0.54</v>
      </c>
      <c r="J43" s="3">
        <v>21.3</v>
      </c>
      <c r="K43" s="3">
        <v>18.3</v>
      </c>
      <c r="L43" s="3">
        <v>7</v>
      </c>
      <c r="M43" s="3"/>
      <c r="O43" s="8">
        <v>27</v>
      </c>
      <c r="P43" s="8">
        <v>22.2</v>
      </c>
      <c r="Q43" s="8">
        <v>18.3</v>
      </c>
      <c r="R43" s="8">
        <v>4</v>
      </c>
      <c r="S43" s="8">
        <f t="shared" si="0"/>
        <v>137.94529151246422</v>
      </c>
      <c r="T43" s="8"/>
      <c r="U43" s="8"/>
      <c r="V43" s="9">
        <v>27</v>
      </c>
      <c r="W43" s="9">
        <v>22.2</v>
      </c>
      <c r="X43" s="9">
        <v>18.3</v>
      </c>
      <c r="Y43" s="9">
        <f t="shared" si="1"/>
        <v>23.2</v>
      </c>
      <c r="Z43" s="9">
        <v>4</v>
      </c>
      <c r="AA43" s="9"/>
      <c r="AB43" s="8"/>
      <c r="AC43" s="9">
        <v>27</v>
      </c>
      <c r="AD43" s="9">
        <v>22.2</v>
      </c>
      <c r="AE43" s="9">
        <v>18.7</v>
      </c>
      <c r="AF43" s="9">
        <v>3</v>
      </c>
      <c r="AG43" s="9"/>
      <c r="AH43" s="8"/>
      <c r="AI43" s="9">
        <v>27</v>
      </c>
      <c r="AJ43" s="9">
        <v>22.6</v>
      </c>
      <c r="AK43" s="9">
        <v>18.7</v>
      </c>
      <c r="AL43" s="9">
        <v>3</v>
      </c>
      <c r="AM43" s="8"/>
    </row>
    <row r="44" spans="1:39" x14ac:dyDescent="0.2">
      <c r="I44" s="3">
        <v>0.56000000000000005</v>
      </c>
      <c r="J44" s="3">
        <v>22.2</v>
      </c>
      <c r="K44" s="3">
        <v>18.7</v>
      </c>
      <c r="L44" s="3">
        <v>3</v>
      </c>
      <c r="M44" s="3"/>
      <c r="O44" s="8">
        <v>28</v>
      </c>
      <c r="P44" s="8">
        <v>21.7</v>
      </c>
      <c r="Q44" s="8">
        <v>18.3</v>
      </c>
      <c r="R44" s="8">
        <v>3</v>
      </c>
      <c r="S44" s="8">
        <f t="shared" si="0"/>
        <v>103.45896863434815</v>
      </c>
      <c r="T44" s="8"/>
      <c r="U44" s="8"/>
      <c r="V44" s="9">
        <v>28</v>
      </c>
      <c r="W44" s="9">
        <v>22.2</v>
      </c>
      <c r="X44" s="9">
        <v>18.3</v>
      </c>
      <c r="Y44" s="9">
        <f t="shared" si="1"/>
        <v>23.2</v>
      </c>
      <c r="Z44" s="9">
        <v>3</v>
      </c>
      <c r="AA44" s="9"/>
      <c r="AB44" s="8"/>
      <c r="AC44" s="9">
        <v>28</v>
      </c>
      <c r="AD44" s="9">
        <v>22.2</v>
      </c>
      <c r="AE44" s="9">
        <v>18.7</v>
      </c>
      <c r="AF44" s="9">
        <v>3</v>
      </c>
      <c r="AG44" s="9"/>
      <c r="AH44" s="8"/>
      <c r="AI44" s="9">
        <v>28</v>
      </c>
      <c r="AJ44" s="9">
        <v>22.6</v>
      </c>
      <c r="AK44" s="9">
        <v>18.7</v>
      </c>
      <c r="AL44" s="9">
        <v>3</v>
      </c>
      <c r="AM44" s="8"/>
    </row>
    <row r="45" spans="1:39" x14ac:dyDescent="0.2">
      <c r="I45" s="3">
        <v>0.57999999999999996</v>
      </c>
      <c r="J45" s="3">
        <v>22.2</v>
      </c>
      <c r="K45" s="3">
        <v>18.3</v>
      </c>
      <c r="L45" s="3">
        <v>2</v>
      </c>
      <c r="M45" s="3"/>
      <c r="O45" s="8">
        <v>29</v>
      </c>
      <c r="P45" s="8">
        <v>21.7</v>
      </c>
      <c r="Q45" s="8">
        <v>18.3</v>
      </c>
      <c r="R45" s="8">
        <v>4</v>
      </c>
      <c r="S45" s="8">
        <f t="shared" si="0"/>
        <v>137.94529151246422</v>
      </c>
      <c r="T45" s="8"/>
      <c r="U45" s="8"/>
      <c r="V45" s="9">
        <v>29</v>
      </c>
      <c r="W45" s="9">
        <v>22.2</v>
      </c>
      <c r="X45" s="9">
        <v>18.3</v>
      </c>
      <c r="Y45" s="9">
        <f t="shared" si="1"/>
        <v>23.2</v>
      </c>
      <c r="Z45" s="9">
        <v>4</v>
      </c>
      <c r="AA45" s="9"/>
      <c r="AB45" s="8"/>
      <c r="AC45" s="9">
        <v>29</v>
      </c>
      <c r="AD45" s="9">
        <v>22.2</v>
      </c>
      <c r="AE45" s="9">
        <v>18.7</v>
      </c>
      <c r="AF45" s="9">
        <v>3</v>
      </c>
      <c r="AG45" s="9"/>
      <c r="AH45" s="8"/>
      <c r="AI45" s="9">
        <v>29</v>
      </c>
      <c r="AJ45" s="9">
        <v>22.6</v>
      </c>
      <c r="AK45" s="9">
        <v>18.7</v>
      </c>
      <c r="AL45" s="9">
        <v>2</v>
      </c>
      <c r="AM45" s="8"/>
    </row>
    <row r="46" spans="1:39" x14ac:dyDescent="0.2">
      <c r="I46" s="3">
        <v>0.6</v>
      </c>
      <c r="J46" s="3">
        <v>22.2</v>
      </c>
      <c r="K46" s="3">
        <v>18.7</v>
      </c>
      <c r="L46" s="3">
        <v>4</v>
      </c>
      <c r="M46" s="3"/>
      <c r="O46" s="8">
        <v>30</v>
      </c>
      <c r="P46" s="8">
        <v>21.7</v>
      </c>
      <c r="Q46" s="8">
        <v>18.3</v>
      </c>
      <c r="R46" s="8">
        <v>3</v>
      </c>
      <c r="S46" s="8">
        <f t="shared" si="0"/>
        <v>103.45896863434815</v>
      </c>
      <c r="T46" s="8"/>
      <c r="U46" s="8"/>
      <c r="V46" s="9">
        <v>30</v>
      </c>
      <c r="W46" s="9">
        <v>22.2</v>
      </c>
      <c r="X46" s="9">
        <v>18.3</v>
      </c>
      <c r="Y46" s="9">
        <f t="shared" si="1"/>
        <v>23.2</v>
      </c>
      <c r="Z46" s="9">
        <v>4</v>
      </c>
      <c r="AA46" s="9"/>
      <c r="AB46" s="8"/>
      <c r="AC46" s="9">
        <v>30</v>
      </c>
      <c r="AD46" s="9">
        <v>22.2</v>
      </c>
      <c r="AE46" s="9">
        <v>18.3</v>
      </c>
      <c r="AF46" s="9">
        <v>3</v>
      </c>
      <c r="AG46" s="9"/>
      <c r="AH46" s="8"/>
      <c r="AI46" s="9">
        <v>30</v>
      </c>
      <c r="AJ46" s="9">
        <v>22.2</v>
      </c>
      <c r="AK46" s="9">
        <v>18.7</v>
      </c>
      <c r="AL46" s="9">
        <v>4</v>
      </c>
      <c r="AM46" s="8"/>
    </row>
    <row r="47" spans="1:39" x14ac:dyDescent="0.2">
      <c r="I47" s="3">
        <v>0.62</v>
      </c>
      <c r="J47" s="3">
        <v>22.2</v>
      </c>
      <c r="K47" s="3">
        <v>18.7</v>
      </c>
      <c r="L47" s="3">
        <v>3</v>
      </c>
      <c r="M47" s="3"/>
      <c r="O47" s="8">
        <v>31</v>
      </c>
      <c r="P47" s="8">
        <v>21.7</v>
      </c>
      <c r="Q47" s="8">
        <v>18.3</v>
      </c>
      <c r="R47" s="8">
        <v>3</v>
      </c>
      <c r="S47" s="8">
        <f t="shared" si="0"/>
        <v>103.45896863434815</v>
      </c>
      <c r="T47" s="8"/>
      <c r="U47" s="8"/>
      <c r="V47" s="9">
        <v>31</v>
      </c>
      <c r="W47" s="9">
        <v>22.2</v>
      </c>
      <c r="X47" s="9">
        <v>18.3</v>
      </c>
      <c r="Y47" s="9">
        <f t="shared" si="1"/>
        <v>23.2</v>
      </c>
      <c r="Z47" s="9">
        <v>6</v>
      </c>
      <c r="AA47" s="9"/>
      <c r="AB47" s="8"/>
      <c r="AC47" s="9">
        <v>31</v>
      </c>
      <c r="AD47" s="9">
        <v>22.6</v>
      </c>
      <c r="AE47" s="9">
        <v>18.7</v>
      </c>
      <c r="AF47" s="9">
        <v>3</v>
      </c>
      <c r="AG47" s="9"/>
      <c r="AH47" s="8"/>
      <c r="AI47" s="9">
        <v>31</v>
      </c>
      <c r="AJ47" s="9">
        <v>22.2</v>
      </c>
      <c r="AK47" s="9">
        <v>18.7</v>
      </c>
      <c r="AL47" s="9">
        <v>3</v>
      </c>
      <c r="AM47" s="8"/>
    </row>
    <row r="48" spans="1:39" x14ac:dyDescent="0.2">
      <c r="I48" s="3">
        <v>0.64</v>
      </c>
      <c r="J48" s="3">
        <v>22.2</v>
      </c>
      <c r="K48" s="3">
        <v>18.3</v>
      </c>
      <c r="L48" s="3">
        <v>3</v>
      </c>
      <c r="M48" s="3"/>
      <c r="O48" s="8">
        <v>32</v>
      </c>
      <c r="P48" s="8">
        <v>21.7</v>
      </c>
      <c r="Q48" s="8">
        <v>18.3</v>
      </c>
      <c r="R48" s="8">
        <v>2</v>
      </c>
      <c r="S48" s="8">
        <f t="shared" si="0"/>
        <v>68.972645756232112</v>
      </c>
      <c r="T48" s="8"/>
      <c r="U48" s="8"/>
      <c r="V48" s="9">
        <v>32</v>
      </c>
      <c r="W48" s="9">
        <v>22.2</v>
      </c>
      <c r="X48" s="9">
        <v>18.3</v>
      </c>
      <c r="Y48" s="9">
        <f t="shared" si="1"/>
        <v>23.2</v>
      </c>
      <c r="Z48" s="9">
        <v>3</v>
      </c>
      <c r="AA48" s="9"/>
      <c r="AB48" s="8"/>
      <c r="AC48" s="9">
        <v>32</v>
      </c>
      <c r="AD48" s="9">
        <v>22.6</v>
      </c>
      <c r="AE48" s="9">
        <v>18.7</v>
      </c>
      <c r="AF48" s="9">
        <v>4</v>
      </c>
      <c r="AG48" s="9"/>
      <c r="AH48" s="8"/>
      <c r="AI48" s="9">
        <v>32</v>
      </c>
      <c r="AJ48" s="9">
        <v>22.2</v>
      </c>
      <c r="AK48" s="9">
        <v>18.7</v>
      </c>
      <c r="AL48" s="9">
        <v>4</v>
      </c>
      <c r="AM48" s="8"/>
    </row>
    <row r="49" spans="9:39" x14ac:dyDescent="0.2">
      <c r="I49" s="3">
        <v>0.66</v>
      </c>
      <c r="J49" s="3">
        <v>22.2</v>
      </c>
      <c r="K49" s="3">
        <v>18.3</v>
      </c>
      <c r="L49" s="3">
        <v>4</v>
      </c>
      <c r="M49" s="3"/>
      <c r="O49" s="8">
        <v>33</v>
      </c>
      <c r="P49" s="8">
        <v>21.7</v>
      </c>
      <c r="Q49" s="8">
        <v>18.3</v>
      </c>
      <c r="R49" s="8">
        <v>3</v>
      </c>
      <c r="S49" s="8">
        <f t="shared" si="0"/>
        <v>103.45896863434815</v>
      </c>
      <c r="T49" s="8"/>
      <c r="U49" s="8"/>
      <c r="V49" s="9">
        <v>33</v>
      </c>
      <c r="W49" s="9">
        <v>22.2</v>
      </c>
      <c r="X49" s="9">
        <v>18.3</v>
      </c>
      <c r="Y49" s="9">
        <f t="shared" si="1"/>
        <v>23.2</v>
      </c>
      <c r="Z49" s="9">
        <v>3</v>
      </c>
      <c r="AA49" s="9"/>
      <c r="AB49" s="8"/>
      <c r="AC49" s="9">
        <v>33</v>
      </c>
      <c r="AD49" s="9">
        <v>22.6</v>
      </c>
      <c r="AE49" s="9">
        <v>18.7</v>
      </c>
      <c r="AF49" s="9">
        <v>4</v>
      </c>
      <c r="AG49" s="9"/>
      <c r="AH49" s="8"/>
      <c r="AI49" s="9">
        <v>33</v>
      </c>
      <c r="AJ49" s="9">
        <v>22.6</v>
      </c>
      <c r="AK49" s="9">
        <v>18.7</v>
      </c>
      <c r="AL49" s="9">
        <v>3</v>
      </c>
      <c r="AM49" s="8"/>
    </row>
    <row r="50" spans="9:39" x14ac:dyDescent="0.2">
      <c r="I50" s="3">
        <v>0.68</v>
      </c>
      <c r="J50" s="3">
        <v>21.7</v>
      </c>
      <c r="K50" s="3">
        <v>18.3</v>
      </c>
      <c r="L50" s="3">
        <v>4</v>
      </c>
      <c r="M50" s="3"/>
      <c r="O50" s="8">
        <v>34</v>
      </c>
      <c r="P50" s="8">
        <v>21.7</v>
      </c>
      <c r="Q50" s="8">
        <v>18.3</v>
      </c>
      <c r="R50" s="8">
        <v>3</v>
      </c>
      <c r="S50" s="8">
        <f t="shared" si="0"/>
        <v>103.45896863434815</v>
      </c>
      <c r="T50" s="8"/>
      <c r="U50" s="8"/>
      <c r="V50" s="9">
        <v>34</v>
      </c>
      <c r="W50" s="9">
        <v>22.2</v>
      </c>
      <c r="X50" s="9">
        <v>18.3</v>
      </c>
      <c r="Y50" s="9">
        <f t="shared" si="1"/>
        <v>23.2</v>
      </c>
      <c r="Z50" s="9">
        <v>4</v>
      </c>
      <c r="AA50" s="9"/>
      <c r="AB50" s="8"/>
      <c r="AC50" s="9">
        <v>34</v>
      </c>
      <c r="AD50" s="9">
        <v>22.2</v>
      </c>
      <c r="AE50" s="9">
        <v>18.7</v>
      </c>
      <c r="AF50" s="9">
        <v>4</v>
      </c>
      <c r="AG50" s="9"/>
      <c r="AH50" s="8"/>
      <c r="AI50" s="9">
        <v>34</v>
      </c>
      <c r="AJ50" s="9">
        <v>22.6</v>
      </c>
      <c r="AK50" s="9">
        <v>18.7</v>
      </c>
      <c r="AL50" s="9">
        <v>4</v>
      </c>
      <c r="AM50" s="8"/>
    </row>
    <row r="51" spans="9:39" x14ac:dyDescent="0.2">
      <c r="I51" s="3">
        <v>0.7</v>
      </c>
      <c r="J51" s="3">
        <v>22.2</v>
      </c>
      <c r="K51" s="3">
        <v>18.7</v>
      </c>
      <c r="L51" s="3">
        <v>4</v>
      </c>
      <c r="M51" s="3"/>
      <c r="O51" s="8">
        <v>35</v>
      </c>
      <c r="P51" s="8">
        <v>22.2</v>
      </c>
      <c r="Q51" s="8">
        <v>18.3</v>
      </c>
      <c r="R51" s="8">
        <v>3</v>
      </c>
      <c r="S51" s="8">
        <f t="shared" si="0"/>
        <v>103.45896863434815</v>
      </c>
      <c r="T51" s="8"/>
      <c r="U51" s="8"/>
      <c r="V51" s="9">
        <v>35</v>
      </c>
      <c r="W51" s="9">
        <v>21.7</v>
      </c>
      <c r="X51" s="9">
        <v>18.3</v>
      </c>
      <c r="Y51" s="9">
        <f t="shared" si="1"/>
        <v>23.2</v>
      </c>
      <c r="Z51" s="9">
        <v>3</v>
      </c>
      <c r="AA51" s="9"/>
      <c r="AB51" s="8"/>
      <c r="AC51" s="9">
        <v>35</v>
      </c>
      <c r="AD51" s="9">
        <v>22.2</v>
      </c>
      <c r="AE51" s="9">
        <v>18.7</v>
      </c>
      <c r="AF51" s="9">
        <v>3</v>
      </c>
      <c r="AG51" s="9"/>
      <c r="AH51" s="8"/>
      <c r="AI51" s="9">
        <v>35</v>
      </c>
      <c r="AJ51" s="9">
        <v>22.6</v>
      </c>
      <c r="AK51" s="9">
        <v>18.7</v>
      </c>
      <c r="AL51" s="9">
        <v>3</v>
      </c>
      <c r="AM51" s="8"/>
    </row>
    <row r="52" spans="9:39" x14ac:dyDescent="0.2">
      <c r="I52" s="3">
        <v>0.72</v>
      </c>
      <c r="J52" s="3">
        <v>21.3</v>
      </c>
      <c r="K52" s="3">
        <v>18.3</v>
      </c>
      <c r="L52" s="3">
        <v>4</v>
      </c>
      <c r="M52" s="3"/>
      <c r="O52" s="8">
        <v>36</v>
      </c>
      <c r="P52" s="8">
        <v>22.2</v>
      </c>
      <c r="Q52" s="8">
        <v>18.3</v>
      </c>
      <c r="R52" s="8">
        <v>3</v>
      </c>
      <c r="S52" s="8">
        <f t="shared" si="0"/>
        <v>103.45896863434815</v>
      </c>
      <c r="T52" s="8"/>
      <c r="U52" s="8"/>
      <c r="V52" s="9">
        <v>36</v>
      </c>
      <c r="W52" s="9">
        <v>22.2</v>
      </c>
      <c r="X52" s="9">
        <v>18.3</v>
      </c>
      <c r="Y52" s="9">
        <f t="shared" si="1"/>
        <v>23.2</v>
      </c>
      <c r="Z52" s="9">
        <v>3</v>
      </c>
      <c r="AA52" s="9"/>
      <c r="AB52" s="8"/>
      <c r="AC52" s="9">
        <v>36</v>
      </c>
      <c r="AD52" s="9">
        <v>22.2</v>
      </c>
      <c r="AE52" s="9">
        <v>18.7</v>
      </c>
      <c r="AF52" s="9">
        <v>2</v>
      </c>
      <c r="AG52" s="9"/>
      <c r="AH52" s="8"/>
      <c r="AI52" s="9">
        <v>36</v>
      </c>
      <c r="AJ52" s="9">
        <v>22.6</v>
      </c>
      <c r="AK52" s="9">
        <v>18.7</v>
      </c>
      <c r="AL52" s="9">
        <v>3</v>
      </c>
      <c r="AM52" s="8"/>
    </row>
    <row r="53" spans="9:39" x14ac:dyDescent="0.2">
      <c r="I53" s="3">
        <v>0.74</v>
      </c>
      <c r="J53" s="3">
        <v>22.2</v>
      </c>
      <c r="K53" s="3">
        <v>18.3</v>
      </c>
      <c r="L53" s="3">
        <v>4</v>
      </c>
      <c r="M53" s="3"/>
      <c r="O53" s="8">
        <v>37</v>
      </c>
      <c r="P53" s="8">
        <v>21.7</v>
      </c>
      <c r="Q53" s="8">
        <v>18.3</v>
      </c>
      <c r="R53" s="8">
        <v>3</v>
      </c>
      <c r="S53" s="8">
        <f t="shared" si="0"/>
        <v>103.45896863434815</v>
      </c>
      <c r="T53" s="8"/>
      <c r="U53" s="8"/>
      <c r="V53" s="9">
        <v>37</v>
      </c>
      <c r="W53" s="9">
        <v>22.2</v>
      </c>
      <c r="X53" s="9">
        <v>18.3</v>
      </c>
      <c r="Y53" s="9">
        <f t="shared" si="1"/>
        <v>23.2</v>
      </c>
      <c r="Z53" s="9">
        <v>4</v>
      </c>
      <c r="AA53" s="9"/>
      <c r="AB53" s="8"/>
      <c r="AC53" s="9">
        <v>37</v>
      </c>
      <c r="AD53" s="9">
        <v>22.6</v>
      </c>
      <c r="AE53" s="9">
        <v>18.3</v>
      </c>
      <c r="AF53" s="9">
        <v>3</v>
      </c>
      <c r="AG53" s="9"/>
      <c r="AH53" s="8"/>
      <c r="AI53" s="9">
        <v>37</v>
      </c>
      <c r="AJ53" s="9">
        <v>22.2</v>
      </c>
      <c r="AK53" s="9">
        <v>18.7</v>
      </c>
      <c r="AL53" s="9">
        <v>4</v>
      </c>
      <c r="AM53" s="8"/>
    </row>
    <row r="54" spans="9:39" x14ac:dyDescent="0.2">
      <c r="I54" s="3">
        <v>0.76</v>
      </c>
      <c r="J54" s="3">
        <v>21.7</v>
      </c>
      <c r="K54" s="3">
        <v>18.3</v>
      </c>
      <c r="L54" s="3">
        <v>4</v>
      </c>
      <c r="M54" s="3"/>
      <c r="O54" s="8">
        <v>38</v>
      </c>
      <c r="P54" s="8">
        <v>21.7</v>
      </c>
      <c r="Q54" s="8">
        <v>18.3</v>
      </c>
      <c r="R54" s="8">
        <v>3</v>
      </c>
      <c r="S54" s="8">
        <f t="shared" si="0"/>
        <v>103.45896863434815</v>
      </c>
      <c r="T54" s="8"/>
      <c r="U54" s="8"/>
      <c r="V54" s="9">
        <v>38</v>
      </c>
      <c r="W54" s="9">
        <v>22.2</v>
      </c>
      <c r="X54" s="9">
        <v>18.3</v>
      </c>
      <c r="Y54" s="9">
        <f t="shared" si="1"/>
        <v>23.2</v>
      </c>
      <c r="Z54" s="9">
        <v>3</v>
      </c>
      <c r="AA54" s="9"/>
      <c r="AB54" s="8"/>
      <c r="AC54" s="9">
        <v>38</v>
      </c>
      <c r="AD54" s="9">
        <v>22.2</v>
      </c>
      <c r="AE54" s="9">
        <v>18.7</v>
      </c>
      <c r="AF54" s="9">
        <v>4</v>
      </c>
      <c r="AG54" s="9"/>
      <c r="AH54" s="8"/>
      <c r="AI54" s="9">
        <v>38</v>
      </c>
      <c r="AJ54" s="9">
        <v>22.6</v>
      </c>
      <c r="AK54" s="9">
        <v>18.7</v>
      </c>
      <c r="AL54" s="9">
        <v>3</v>
      </c>
      <c r="AM54" s="8"/>
    </row>
    <row r="55" spans="9:39" x14ac:dyDescent="0.2">
      <c r="I55" s="3">
        <v>0.78</v>
      </c>
      <c r="J55" s="3">
        <v>22.2</v>
      </c>
      <c r="K55" s="3">
        <v>18.3</v>
      </c>
      <c r="L55" s="3">
        <v>3</v>
      </c>
      <c r="M55" s="3"/>
      <c r="O55" s="8">
        <v>39</v>
      </c>
      <c r="P55" s="8">
        <v>22.2</v>
      </c>
      <c r="Q55" s="8">
        <v>18.3</v>
      </c>
      <c r="R55" s="8">
        <v>3</v>
      </c>
      <c r="S55" s="8">
        <f t="shared" si="0"/>
        <v>103.45896863434815</v>
      </c>
      <c r="T55" s="8"/>
      <c r="U55" s="8"/>
      <c r="V55" s="9">
        <v>39</v>
      </c>
      <c r="W55" s="9">
        <v>22.2</v>
      </c>
      <c r="X55" s="9">
        <v>18.3</v>
      </c>
      <c r="Y55" s="9">
        <f t="shared" si="1"/>
        <v>23.2</v>
      </c>
      <c r="Z55" s="9">
        <v>3</v>
      </c>
      <c r="AA55" s="9"/>
      <c r="AB55" s="8"/>
      <c r="AC55" s="9">
        <v>39</v>
      </c>
      <c r="AD55" s="9">
        <v>22.6</v>
      </c>
      <c r="AE55" s="9">
        <v>18.3</v>
      </c>
      <c r="AF55" s="9">
        <v>2</v>
      </c>
      <c r="AG55" s="9"/>
      <c r="AH55" s="8"/>
      <c r="AI55" s="9">
        <v>39</v>
      </c>
      <c r="AJ55" s="9">
        <v>22.2</v>
      </c>
      <c r="AK55" s="9">
        <v>18.7</v>
      </c>
      <c r="AL55" s="9">
        <v>3</v>
      </c>
      <c r="AM55" s="8"/>
    </row>
    <row r="56" spans="9:39" x14ac:dyDescent="0.2">
      <c r="I56" s="3">
        <v>0.8</v>
      </c>
      <c r="J56" s="3">
        <v>22.2</v>
      </c>
      <c r="K56" s="3">
        <v>18.3</v>
      </c>
      <c r="L56" s="3">
        <v>3</v>
      </c>
      <c r="M56" s="3"/>
      <c r="O56" s="8">
        <v>40</v>
      </c>
      <c r="P56" s="8">
        <v>22.2</v>
      </c>
      <c r="Q56" s="8">
        <v>18.3</v>
      </c>
      <c r="R56" s="8">
        <v>4</v>
      </c>
      <c r="S56" s="8">
        <f t="shared" si="0"/>
        <v>137.94529151246422</v>
      </c>
      <c r="T56" s="8"/>
      <c r="U56" s="8"/>
      <c r="V56" s="9">
        <v>40</v>
      </c>
      <c r="W56" s="9">
        <v>22.2</v>
      </c>
      <c r="X56" s="9">
        <v>18.3</v>
      </c>
      <c r="Y56" s="9">
        <f t="shared" si="1"/>
        <v>23.2</v>
      </c>
      <c r="Z56" s="9">
        <v>4</v>
      </c>
      <c r="AA56" s="9"/>
      <c r="AB56" s="8"/>
      <c r="AC56" s="9">
        <v>40</v>
      </c>
      <c r="AD56" s="9">
        <v>22.2</v>
      </c>
      <c r="AE56" s="9">
        <v>18.7</v>
      </c>
      <c r="AF56" s="9">
        <v>3</v>
      </c>
      <c r="AG56" s="9"/>
      <c r="AH56" s="8"/>
      <c r="AI56" s="9">
        <v>40</v>
      </c>
      <c r="AJ56" s="9">
        <v>22.6</v>
      </c>
      <c r="AK56" s="9">
        <v>18.7</v>
      </c>
      <c r="AL56" s="9">
        <v>4</v>
      </c>
      <c r="AM56" s="8"/>
    </row>
    <row r="57" spans="9:39" x14ac:dyDescent="0.2">
      <c r="I57" s="3">
        <v>0.82</v>
      </c>
      <c r="J57" s="3">
        <v>21.7</v>
      </c>
      <c r="K57" s="3">
        <v>18.7</v>
      </c>
      <c r="L57" s="3">
        <v>4</v>
      </c>
      <c r="M57" s="3"/>
      <c r="O57" s="8">
        <v>41</v>
      </c>
      <c r="P57" s="8">
        <v>21.7</v>
      </c>
      <c r="Q57" s="8">
        <v>18.3</v>
      </c>
      <c r="R57" s="8">
        <v>4</v>
      </c>
      <c r="S57" s="8">
        <f t="shared" si="0"/>
        <v>137.94529151246422</v>
      </c>
      <c r="T57" s="8"/>
      <c r="U57" s="8"/>
      <c r="V57" s="9">
        <v>41</v>
      </c>
      <c r="W57" s="9">
        <v>22.2</v>
      </c>
      <c r="X57" s="9">
        <v>17.899999999999999</v>
      </c>
      <c r="Y57" s="9">
        <f t="shared" si="1"/>
        <v>23.2</v>
      </c>
      <c r="Z57" s="9">
        <v>3</v>
      </c>
      <c r="AA57" s="9"/>
      <c r="AB57" s="8"/>
      <c r="AC57" s="9">
        <v>41</v>
      </c>
      <c r="AD57" s="9">
        <v>22.2</v>
      </c>
      <c r="AE57" s="9">
        <v>18.7</v>
      </c>
      <c r="AF57" s="9">
        <v>3</v>
      </c>
      <c r="AG57" s="9"/>
      <c r="AH57" s="8"/>
      <c r="AI57" s="9">
        <v>41</v>
      </c>
      <c r="AJ57" s="9">
        <v>22.6</v>
      </c>
      <c r="AK57" s="9">
        <v>18.7</v>
      </c>
      <c r="AL57" s="9">
        <v>4</v>
      </c>
      <c r="AM57" s="8"/>
    </row>
    <row r="58" spans="9:39" x14ac:dyDescent="0.2">
      <c r="I58" s="3">
        <v>0.84</v>
      </c>
      <c r="J58" s="3">
        <v>21.7</v>
      </c>
      <c r="K58" s="3">
        <v>18.3</v>
      </c>
      <c r="L58" s="3">
        <v>4</v>
      </c>
      <c r="M58" s="3"/>
      <c r="O58" s="8">
        <v>42</v>
      </c>
      <c r="P58" s="8">
        <v>21.7</v>
      </c>
      <c r="Q58" s="8">
        <v>18.3</v>
      </c>
      <c r="R58" s="8">
        <v>3</v>
      </c>
      <c r="S58" s="8">
        <f t="shared" si="0"/>
        <v>103.45896863434815</v>
      </c>
      <c r="T58" s="8"/>
      <c r="U58" s="8"/>
      <c r="V58" s="9">
        <v>42</v>
      </c>
      <c r="W58" s="9">
        <v>22.2</v>
      </c>
      <c r="X58" s="9">
        <v>18.3</v>
      </c>
      <c r="Y58" s="9">
        <f t="shared" si="1"/>
        <v>23.2</v>
      </c>
      <c r="Z58" s="9">
        <v>3</v>
      </c>
      <c r="AA58" s="9"/>
      <c r="AB58" s="8"/>
      <c r="AC58" s="9">
        <v>42</v>
      </c>
      <c r="AD58" s="9">
        <v>22.6</v>
      </c>
      <c r="AE58" s="9">
        <v>18.7</v>
      </c>
      <c r="AF58" s="9">
        <v>3</v>
      </c>
      <c r="AG58" s="9"/>
      <c r="AH58" s="8"/>
      <c r="AI58" s="9">
        <v>42</v>
      </c>
      <c r="AJ58" s="9">
        <v>22.6</v>
      </c>
      <c r="AK58" s="9">
        <v>18.7</v>
      </c>
      <c r="AL58" s="9">
        <v>2</v>
      </c>
      <c r="AM58" s="8"/>
    </row>
    <row r="59" spans="9:39" x14ac:dyDescent="0.2">
      <c r="I59" s="3">
        <v>0.86</v>
      </c>
      <c r="J59" s="3">
        <v>21.7</v>
      </c>
      <c r="K59" s="3">
        <v>18.3</v>
      </c>
      <c r="L59" s="3">
        <v>3</v>
      </c>
      <c r="M59" s="3"/>
      <c r="O59" s="8">
        <v>43</v>
      </c>
      <c r="P59" s="8">
        <v>21.7</v>
      </c>
      <c r="Q59" s="8">
        <v>18.3</v>
      </c>
      <c r="R59" s="8">
        <v>3</v>
      </c>
      <c r="S59" s="8">
        <f t="shared" si="0"/>
        <v>103.45896863434815</v>
      </c>
      <c r="T59" s="8"/>
      <c r="U59" s="8"/>
      <c r="V59" s="9">
        <v>43</v>
      </c>
      <c r="W59" s="9">
        <v>22.2</v>
      </c>
      <c r="X59" s="9">
        <v>18.3</v>
      </c>
      <c r="Y59" s="9">
        <f t="shared" si="1"/>
        <v>23.2</v>
      </c>
      <c r="Z59" s="9">
        <v>2</v>
      </c>
      <c r="AA59" s="9"/>
      <c r="AB59" s="8"/>
      <c r="AC59" s="9">
        <v>43</v>
      </c>
      <c r="AD59" s="9">
        <v>22.6</v>
      </c>
      <c r="AE59" s="9">
        <v>18.7</v>
      </c>
      <c r="AF59" s="9">
        <v>3</v>
      </c>
      <c r="AG59" s="9"/>
      <c r="AH59" s="8"/>
      <c r="AI59" s="9">
        <v>43</v>
      </c>
      <c r="AJ59" s="9">
        <v>22.6</v>
      </c>
      <c r="AK59" s="9">
        <v>18.7</v>
      </c>
      <c r="AL59" s="9">
        <v>4</v>
      </c>
      <c r="AM59" s="8"/>
    </row>
    <row r="60" spans="9:39" x14ac:dyDescent="0.2">
      <c r="I60" s="3">
        <v>0.88</v>
      </c>
      <c r="J60" s="3">
        <v>22.2</v>
      </c>
      <c r="K60" s="3">
        <v>18.3</v>
      </c>
      <c r="L60" s="3">
        <v>3</v>
      </c>
      <c r="M60" s="3"/>
      <c r="O60" s="8">
        <v>44</v>
      </c>
      <c r="P60" s="8">
        <v>21.7</v>
      </c>
      <c r="Q60" s="8">
        <v>18.3</v>
      </c>
      <c r="R60" s="8">
        <v>4</v>
      </c>
      <c r="S60" s="8">
        <f t="shared" si="0"/>
        <v>137.94529151246422</v>
      </c>
      <c r="T60" s="8"/>
      <c r="U60" s="8"/>
      <c r="V60" s="9">
        <v>44</v>
      </c>
      <c r="W60" s="9">
        <v>22.2</v>
      </c>
      <c r="X60" s="9">
        <v>18.3</v>
      </c>
      <c r="Y60" s="9">
        <f t="shared" si="1"/>
        <v>23.2</v>
      </c>
      <c r="Z60" s="9">
        <v>4</v>
      </c>
      <c r="AA60" s="9"/>
      <c r="AB60" s="8"/>
      <c r="AC60" s="9">
        <v>44</v>
      </c>
      <c r="AD60" s="9">
        <v>22.2</v>
      </c>
      <c r="AE60" s="9">
        <v>18.7</v>
      </c>
      <c r="AF60" s="9">
        <v>3</v>
      </c>
      <c r="AG60" s="9"/>
      <c r="AH60" s="8"/>
      <c r="AI60" s="9">
        <v>44</v>
      </c>
      <c r="AJ60" s="9">
        <v>22.6</v>
      </c>
      <c r="AK60" s="9">
        <v>18.7</v>
      </c>
      <c r="AL60" s="9">
        <v>6</v>
      </c>
      <c r="AM60" s="8"/>
    </row>
    <row r="61" spans="9:39" x14ac:dyDescent="0.2">
      <c r="I61" s="3">
        <v>0.9</v>
      </c>
      <c r="J61" s="3">
        <v>21.7</v>
      </c>
      <c r="K61" s="3">
        <v>18.7</v>
      </c>
      <c r="L61" s="3">
        <v>4</v>
      </c>
      <c r="M61" s="3"/>
      <c r="O61" s="8">
        <v>45</v>
      </c>
      <c r="P61" s="8">
        <v>21.7</v>
      </c>
      <c r="Q61" s="8">
        <v>18.3</v>
      </c>
      <c r="R61" s="8">
        <v>3</v>
      </c>
      <c r="S61" s="8">
        <f t="shared" si="0"/>
        <v>103.45896863434815</v>
      </c>
      <c r="T61" s="8"/>
      <c r="U61" s="8"/>
      <c r="V61" s="9">
        <v>45</v>
      </c>
      <c r="W61" s="9">
        <v>22.2</v>
      </c>
      <c r="X61" s="9">
        <v>18.3</v>
      </c>
      <c r="Y61" s="9">
        <f t="shared" si="1"/>
        <v>23.2</v>
      </c>
      <c r="Z61" s="9">
        <v>3</v>
      </c>
      <c r="AA61" s="9"/>
      <c r="AB61" s="8"/>
      <c r="AC61" s="9">
        <v>45</v>
      </c>
      <c r="AD61" s="9">
        <v>22.2</v>
      </c>
      <c r="AE61" s="9">
        <v>18.3</v>
      </c>
      <c r="AF61" s="9">
        <v>3</v>
      </c>
      <c r="AG61" s="9"/>
      <c r="AH61" s="8"/>
      <c r="AI61" s="9">
        <v>45</v>
      </c>
      <c r="AJ61" s="9">
        <v>22.6</v>
      </c>
      <c r="AK61" s="9">
        <v>18.7</v>
      </c>
      <c r="AL61" s="9">
        <v>3</v>
      </c>
      <c r="AM61" s="8"/>
    </row>
    <row r="62" spans="9:39" x14ac:dyDescent="0.2">
      <c r="I62" s="3">
        <v>0.92</v>
      </c>
      <c r="J62" s="3">
        <v>22.2</v>
      </c>
      <c r="K62" s="3">
        <v>18.7</v>
      </c>
      <c r="L62" s="3">
        <v>2</v>
      </c>
      <c r="M62" s="3"/>
      <c r="O62" s="8">
        <v>46</v>
      </c>
      <c r="P62" s="8">
        <v>21.7</v>
      </c>
      <c r="Q62" s="8">
        <v>18.3</v>
      </c>
      <c r="R62" s="8">
        <v>3</v>
      </c>
      <c r="S62" s="8">
        <f t="shared" si="0"/>
        <v>103.45896863434815</v>
      </c>
      <c r="T62" s="8"/>
      <c r="U62" s="8"/>
      <c r="V62" s="9">
        <v>46</v>
      </c>
      <c r="W62" s="9">
        <v>22.2</v>
      </c>
      <c r="X62" s="9">
        <v>18.3</v>
      </c>
      <c r="Y62" s="9">
        <f t="shared" si="1"/>
        <v>23.2</v>
      </c>
      <c r="Z62" s="9">
        <v>3</v>
      </c>
      <c r="AA62" s="9"/>
      <c r="AB62" s="8"/>
      <c r="AC62" s="9">
        <v>46</v>
      </c>
      <c r="AD62" s="9">
        <v>22.2</v>
      </c>
      <c r="AE62" s="9">
        <v>18.7</v>
      </c>
      <c r="AF62" s="9">
        <v>4</v>
      </c>
      <c r="AG62" s="9"/>
      <c r="AH62" s="8"/>
      <c r="AI62" s="9">
        <v>46</v>
      </c>
      <c r="AJ62" s="9">
        <v>22.6</v>
      </c>
      <c r="AK62" s="9">
        <v>18.7</v>
      </c>
      <c r="AL62" s="9">
        <v>3</v>
      </c>
      <c r="AM62" s="8"/>
    </row>
    <row r="63" spans="9:39" x14ac:dyDescent="0.2">
      <c r="I63" s="3">
        <v>0.94</v>
      </c>
      <c r="J63" s="3">
        <v>21.7</v>
      </c>
      <c r="K63" s="3">
        <v>18.3</v>
      </c>
      <c r="L63" s="3">
        <v>4</v>
      </c>
      <c r="M63" s="3"/>
      <c r="O63" s="8">
        <v>47</v>
      </c>
      <c r="P63" s="8">
        <v>22.2</v>
      </c>
      <c r="Q63" s="8">
        <v>18.3</v>
      </c>
      <c r="R63" s="8">
        <v>3</v>
      </c>
      <c r="S63" s="8">
        <f t="shared" si="0"/>
        <v>103.45896863434815</v>
      </c>
      <c r="T63" s="8"/>
      <c r="U63" s="8"/>
      <c r="V63" s="9">
        <v>47</v>
      </c>
      <c r="W63" s="9">
        <v>22.2</v>
      </c>
      <c r="X63" s="9">
        <v>18.3</v>
      </c>
      <c r="Y63" s="9">
        <f t="shared" si="1"/>
        <v>23.2</v>
      </c>
      <c r="Z63" s="9">
        <v>3</v>
      </c>
      <c r="AA63" s="9"/>
      <c r="AB63" s="8"/>
      <c r="AC63" s="9">
        <v>47</v>
      </c>
      <c r="AD63" s="9">
        <v>22.2</v>
      </c>
      <c r="AE63" s="9">
        <v>18.7</v>
      </c>
      <c r="AF63" s="9">
        <v>4</v>
      </c>
      <c r="AG63" s="9"/>
      <c r="AH63" s="8"/>
      <c r="AI63" s="9">
        <v>47</v>
      </c>
      <c r="AJ63" s="9">
        <v>22.6</v>
      </c>
      <c r="AK63" s="9">
        <v>18.7</v>
      </c>
      <c r="AL63" s="9">
        <v>3</v>
      </c>
      <c r="AM63" s="8"/>
    </row>
    <row r="64" spans="9:39" x14ac:dyDescent="0.2">
      <c r="I64" s="3">
        <v>0.96</v>
      </c>
      <c r="J64" s="3">
        <v>22.2</v>
      </c>
      <c r="K64" s="3">
        <v>18.3</v>
      </c>
      <c r="L64" s="3">
        <v>6</v>
      </c>
      <c r="M64" s="3"/>
      <c r="O64" s="8">
        <v>48</v>
      </c>
      <c r="P64" s="8">
        <v>21.7</v>
      </c>
      <c r="Q64" s="8">
        <v>18.3</v>
      </c>
      <c r="R64" s="8">
        <v>3</v>
      </c>
      <c r="S64" s="8">
        <f t="shared" si="0"/>
        <v>103.45896863434815</v>
      </c>
      <c r="T64" s="8"/>
      <c r="U64" s="8"/>
      <c r="V64" s="9">
        <v>48</v>
      </c>
      <c r="W64" s="9">
        <v>22.2</v>
      </c>
      <c r="X64" s="9">
        <v>18.3</v>
      </c>
      <c r="Y64" s="9">
        <f t="shared" si="1"/>
        <v>23.2</v>
      </c>
      <c r="Z64" s="9">
        <v>3</v>
      </c>
      <c r="AA64" s="9"/>
      <c r="AB64" s="8"/>
      <c r="AC64" s="9">
        <v>48</v>
      </c>
      <c r="AD64" s="9">
        <v>22.2</v>
      </c>
      <c r="AE64" s="9">
        <v>18.7</v>
      </c>
      <c r="AF64" s="9">
        <v>3</v>
      </c>
      <c r="AG64" s="9"/>
      <c r="AH64" s="8"/>
      <c r="AI64" s="9">
        <v>48</v>
      </c>
      <c r="AJ64" s="9">
        <v>22.6</v>
      </c>
      <c r="AK64" s="9">
        <v>18.7</v>
      </c>
      <c r="AL64" s="9">
        <v>3</v>
      </c>
      <c r="AM64" s="8"/>
    </row>
    <row r="65" spans="9:39" x14ac:dyDescent="0.2">
      <c r="I65" s="3">
        <v>0.98</v>
      </c>
      <c r="J65" s="3">
        <v>21.7</v>
      </c>
      <c r="K65" s="3">
        <v>18.3</v>
      </c>
      <c r="L65" s="3">
        <v>4</v>
      </c>
      <c r="M65" s="3"/>
      <c r="O65" s="8">
        <v>49</v>
      </c>
      <c r="P65" s="8">
        <v>21.7</v>
      </c>
      <c r="Q65" s="8">
        <v>18.3</v>
      </c>
      <c r="R65" s="8">
        <v>3</v>
      </c>
      <c r="S65" s="8">
        <f t="shared" si="0"/>
        <v>103.45896863434815</v>
      </c>
      <c r="T65" s="8"/>
      <c r="U65" s="8"/>
      <c r="V65" s="9">
        <v>49</v>
      </c>
      <c r="W65" s="9">
        <v>22.2</v>
      </c>
      <c r="X65" s="9">
        <v>18.3</v>
      </c>
      <c r="Y65" s="9">
        <f t="shared" si="1"/>
        <v>23.2</v>
      </c>
      <c r="Z65" s="9">
        <v>6</v>
      </c>
      <c r="AA65" s="9"/>
      <c r="AB65" s="8"/>
      <c r="AC65" s="9">
        <v>49</v>
      </c>
      <c r="AD65" s="9">
        <v>22.6</v>
      </c>
      <c r="AE65" s="9">
        <v>18.7</v>
      </c>
      <c r="AF65" s="9">
        <v>3</v>
      </c>
      <c r="AG65" s="9"/>
      <c r="AH65" s="8"/>
      <c r="AI65" s="9">
        <v>49</v>
      </c>
      <c r="AJ65" s="9">
        <v>22.6</v>
      </c>
      <c r="AK65" s="9">
        <v>18.7</v>
      </c>
      <c r="AL65" s="9">
        <v>3</v>
      </c>
      <c r="AM65" s="8"/>
    </row>
    <row r="66" spans="9:39" x14ac:dyDescent="0.2">
      <c r="I66" s="3">
        <v>1</v>
      </c>
      <c r="J66" s="3">
        <v>22.2</v>
      </c>
      <c r="K66" s="3">
        <v>18.3</v>
      </c>
      <c r="L66" s="3">
        <v>3</v>
      </c>
      <c r="M66" s="3"/>
      <c r="O66" s="8">
        <v>50</v>
      </c>
      <c r="P66" s="8">
        <v>21.7</v>
      </c>
      <c r="Q66" s="8">
        <v>18.3</v>
      </c>
      <c r="R66" s="8">
        <v>3</v>
      </c>
      <c r="S66" s="8">
        <f t="shared" si="0"/>
        <v>103.45896863434815</v>
      </c>
      <c r="T66" s="8"/>
      <c r="U66" s="8"/>
      <c r="V66" s="9">
        <v>50</v>
      </c>
      <c r="W66" s="9">
        <v>22.2</v>
      </c>
      <c r="X66" s="9">
        <v>18.3</v>
      </c>
      <c r="Y66" s="9">
        <f t="shared" si="1"/>
        <v>23.2</v>
      </c>
      <c r="Z66" s="9">
        <v>4</v>
      </c>
      <c r="AA66" s="9"/>
      <c r="AB66" s="8"/>
      <c r="AC66" s="9">
        <v>50</v>
      </c>
      <c r="AD66" s="9">
        <v>22.2</v>
      </c>
      <c r="AE66" s="9">
        <v>18.7</v>
      </c>
      <c r="AF66" s="9">
        <v>3</v>
      </c>
      <c r="AG66" s="9"/>
      <c r="AH66" s="8"/>
      <c r="AI66" s="9">
        <v>50</v>
      </c>
      <c r="AJ66" s="9">
        <v>22.6</v>
      </c>
      <c r="AK66" s="9">
        <v>18.7</v>
      </c>
      <c r="AL66" s="9">
        <v>4</v>
      </c>
      <c r="AM66" s="8"/>
    </row>
    <row r="67" spans="9:39" x14ac:dyDescent="0.2">
      <c r="I67" s="3">
        <v>1.02</v>
      </c>
      <c r="J67" s="3">
        <v>22.2</v>
      </c>
      <c r="K67" s="3">
        <v>18.3</v>
      </c>
      <c r="L67" s="3">
        <v>3</v>
      </c>
      <c r="M67" s="3"/>
      <c r="O67" s="8">
        <v>51</v>
      </c>
      <c r="P67" s="8">
        <v>21.7</v>
      </c>
      <c r="Q67" s="8">
        <v>18.3</v>
      </c>
      <c r="R67" s="8">
        <v>2</v>
      </c>
      <c r="S67" s="8">
        <f t="shared" si="0"/>
        <v>68.972645756232112</v>
      </c>
      <c r="T67" s="8"/>
      <c r="U67" s="8"/>
      <c r="V67" s="9">
        <v>51</v>
      </c>
      <c r="W67" s="9">
        <v>22.2</v>
      </c>
      <c r="X67" s="9">
        <v>18.3</v>
      </c>
      <c r="Y67" s="9">
        <f t="shared" si="1"/>
        <v>23.2</v>
      </c>
      <c r="Z67" s="9">
        <v>2</v>
      </c>
      <c r="AA67" s="9"/>
      <c r="AB67" s="8"/>
      <c r="AC67" s="9">
        <v>51</v>
      </c>
      <c r="AD67" s="9">
        <v>22.2</v>
      </c>
      <c r="AE67" s="9">
        <v>18.3</v>
      </c>
      <c r="AF67" s="9">
        <v>4</v>
      </c>
      <c r="AG67" s="9"/>
      <c r="AH67" s="8"/>
      <c r="AI67" s="9">
        <v>51</v>
      </c>
      <c r="AJ67" s="9">
        <v>22.6</v>
      </c>
      <c r="AK67" s="9">
        <v>18.7</v>
      </c>
      <c r="AL67" s="9">
        <v>4</v>
      </c>
      <c r="AM67" s="8"/>
    </row>
    <row r="68" spans="9:39" x14ac:dyDescent="0.2">
      <c r="I68" s="3">
        <v>1.04</v>
      </c>
      <c r="J68" s="3">
        <v>22.2</v>
      </c>
      <c r="K68" s="3">
        <v>18.3</v>
      </c>
      <c r="L68" s="3">
        <v>6</v>
      </c>
      <c r="M68" s="3"/>
      <c r="O68" s="8">
        <v>52</v>
      </c>
      <c r="P68" s="8">
        <v>21.7</v>
      </c>
      <c r="Q68" s="8">
        <v>18.3</v>
      </c>
      <c r="R68" s="8">
        <v>4</v>
      </c>
      <c r="S68" s="8">
        <f t="shared" si="0"/>
        <v>137.94529151246422</v>
      </c>
      <c r="T68" s="8"/>
      <c r="U68" s="8"/>
      <c r="V68" s="9">
        <v>52</v>
      </c>
      <c r="W68" s="9">
        <v>22.2</v>
      </c>
      <c r="X68" s="9">
        <v>18.3</v>
      </c>
      <c r="Y68" s="9">
        <f t="shared" si="1"/>
        <v>23.2</v>
      </c>
      <c r="Z68" s="9">
        <v>3</v>
      </c>
      <c r="AA68" s="9"/>
      <c r="AB68" s="8"/>
      <c r="AC68" s="9">
        <v>52</v>
      </c>
      <c r="AD68" s="9">
        <v>22.2</v>
      </c>
      <c r="AE68" s="9">
        <v>18.7</v>
      </c>
      <c r="AF68" s="9">
        <v>2</v>
      </c>
      <c r="AG68" s="9"/>
      <c r="AH68" s="8"/>
      <c r="AI68" s="9">
        <v>52</v>
      </c>
      <c r="AJ68" s="9">
        <v>22.6</v>
      </c>
      <c r="AK68" s="9">
        <v>18.7</v>
      </c>
      <c r="AL68" s="9">
        <v>3</v>
      </c>
      <c r="AM68" s="8"/>
    </row>
    <row r="69" spans="9:39" x14ac:dyDescent="0.2">
      <c r="I69" s="3">
        <v>1.06</v>
      </c>
      <c r="J69" s="3">
        <v>21.7</v>
      </c>
      <c r="K69" s="3">
        <v>18.3</v>
      </c>
      <c r="L69" s="3">
        <v>3</v>
      </c>
      <c r="M69" s="3"/>
      <c r="O69" s="8">
        <v>53</v>
      </c>
      <c r="P69" s="8">
        <v>21.7</v>
      </c>
      <c r="Q69" s="8">
        <v>18.3</v>
      </c>
      <c r="R69" s="8">
        <v>3</v>
      </c>
      <c r="S69" s="8">
        <f t="shared" si="0"/>
        <v>103.45896863434815</v>
      </c>
      <c r="T69" s="8"/>
      <c r="U69" s="8"/>
      <c r="V69" s="9">
        <v>53</v>
      </c>
      <c r="W69" s="9">
        <v>22.2</v>
      </c>
      <c r="X69" s="9">
        <v>18.3</v>
      </c>
      <c r="Y69" s="9">
        <f t="shared" si="1"/>
        <v>23.2</v>
      </c>
      <c r="Z69" s="9">
        <v>4</v>
      </c>
      <c r="AA69" s="9"/>
      <c r="AB69" s="8"/>
      <c r="AC69" s="9">
        <v>53</v>
      </c>
      <c r="AD69" s="9">
        <v>22.2</v>
      </c>
      <c r="AE69" s="9">
        <v>18.7</v>
      </c>
      <c r="AF69" s="9">
        <v>3</v>
      </c>
      <c r="AG69" s="9"/>
      <c r="AH69" s="8"/>
      <c r="AI69" s="9">
        <v>53</v>
      </c>
      <c r="AJ69" s="9">
        <v>22.6</v>
      </c>
      <c r="AK69" s="9">
        <v>18.7</v>
      </c>
      <c r="AL69" s="9">
        <v>6</v>
      </c>
      <c r="AM69" s="8"/>
    </row>
    <row r="70" spans="9:39" x14ac:dyDescent="0.2">
      <c r="I70" s="3">
        <v>1.08</v>
      </c>
      <c r="J70" s="3">
        <v>21.3</v>
      </c>
      <c r="K70" s="3">
        <v>18.3</v>
      </c>
      <c r="L70" s="3">
        <v>4</v>
      </c>
      <c r="M70" s="3"/>
      <c r="O70" s="8">
        <v>54</v>
      </c>
      <c r="P70" s="8">
        <v>21.7</v>
      </c>
      <c r="Q70" s="8">
        <v>18.3</v>
      </c>
      <c r="R70" s="8">
        <v>3</v>
      </c>
      <c r="S70" s="8">
        <f t="shared" si="0"/>
        <v>103.45896863434815</v>
      </c>
      <c r="T70" s="8"/>
      <c r="U70" s="8"/>
      <c r="V70" s="9">
        <v>54</v>
      </c>
      <c r="W70" s="9">
        <v>22.2</v>
      </c>
      <c r="X70" s="9">
        <v>18.3</v>
      </c>
      <c r="Y70" s="9">
        <f t="shared" si="1"/>
        <v>23.2</v>
      </c>
      <c r="Z70" s="9">
        <v>3</v>
      </c>
      <c r="AA70" s="9"/>
      <c r="AB70" s="8"/>
      <c r="AC70" s="9">
        <v>54</v>
      </c>
      <c r="AD70" s="9">
        <v>22.2</v>
      </c>
      <c r="AE70" s="9">
        <v>18.3</v>
      </c>
      <c r="AF70" s="9">
        <v>4</v>
      </c>
      <c r="AG70" s="9"/>
      <c r="AH70" s="8"/>
      <c r="AI70" s="9">
        <v>54</v>
      </c>
      <c r="AJ70" s="9">
        <v>22.6</v>
      </c>
      <c r="AK70" s="9">
        <v>18.7</v>
      </c>
      <c r="AL70" s="9">
        <v>4</v>
      </c>
      <c r="AM70" s="8"/>
    </row>
    <row r="71" spans="9:39" x14ac:dyDescent="0.2">
      <c r="I71" s="3">
        <v>1.1000000000000001</v>
      </c>
      <c r="J71" s="3">
        <v>22.2</v>
      </c>
      <c r="K71" s="3">
        <v>18.3</v>
      </c>
      <c r="L71" s="3">
        <v>4</v>
      </c>
      <c r="M71" s="3"/>
      <c r="O71" s="8">
        <v>55</v>
      </c>
      <c r="P71" s="8">
        <v>21.7</v>
      </c>
      <c r="Q71" s="8">
        <v>18.3</v>
      </c>
      <c r="R71" s="8">
        <v>2</v>
      </c>
      <c r="S71" s="8">
        <f t="shared" si="0"/>
        <v>68.972645756232112</v>
      </c>
      <c r="T71" s="8"/>
      <c r="U71" s="8"/>
      <c r="V71" s="9">
        <v>55</v>
      </c>
      <c r="W71" s="9">
        <v>22.2</v>
      </c>
      <c r="X71" s="9">
        <v>18.3</v>
      </c>
      <c r="Y71" s="9">
        <f t="shared" si="1"/>
        <v>23.2</v>
      </c>
      <c r="Z71" s="9">
        <v>4</v>
      </c>
      <c r="AA71" s="9"/>
      <c r="AB71" s="8"/>
      <c r="AC71" s="9">
        <v>55</v>
      </c>
      <c r="AD71" s="9">
        <v>22.2</v>
      </c>
      <c r="AE71" s="9">
        <v>18.3</v>
      </c>
      <c r="AF71" s="9">
        <v>2</v>
      </c>
      <c r="AG71" s="9"/>
      <c r="AH71" s="8"/>
      <c r="AI71" s="9">
        <v>55</v>
      </c>
      <c r="AJ71" s="9">
        <v>22.2</v>
      </c>
      <c r="AK71" s="9">
        <v>18.7</v>
      </c>
      <c r="AL71" s="9">
        <v>4</v>
      </c>
      <c r="AM71" s="8"/>
    </row>
    <row r="72" spans="9:39" x14ac:dyDescent="0.2">
      <c r="I72" s="3">
        <v>1.1200000000000001</v>
      </c>
      <c r="J72" s="3">
        <v>21.7</v>
      </c>
      <c r="K72" s="3">
        <v>18.3</v>
      </c>
      <c r="L72" s="3">
        <v>3</v>
      </c>
      <c r="M72" s="3"/>
      <c r="O72" s="8">
        <v>56</v>
      </c>
      <c r="P72" s="8">
        <v>21.7</v>
      </c>
      <c r="Q72" s="8">
        <v>18.3</v>
      </c>
      <c r="R72" s="8">
        <v>3</v>
      </c>
      <c r="S72" s="8">
        <f t="shared" si="0"/>
        <v>103.45896863434815</v>
      </c>
      <c r="T72" s="8"/>
      <c r="U72" s="8"/>
      <c r="V72" s="9">
        <v>56</v>
      </c>
      <c r="W72" s="9">
        <v>22.2</v>
      </c>
      <c r="X72" s="9">
        <v>18.3</v>
      </c>
      <c r="Y72" s="9">
        <f t="shared" si="1"/>
        <v>23.2</v>
      </c>
      <c r="Z72" s="9">
        <v>3</v>
      </c>
      <c r="AA72" s="9"/>
      <c r="AB72" s="8"/>
      <c r="AC72" s="9">
        <v>56</v>
      </c>
      <c r="AD72" s="9">
        <v>22.6</v>
      </c>
      <c r="AE72" s="9">
        <v>18.7</v>
      </c>
      <c r="AF72" s="9">
        <v>3</v>
      </c>
      <c r="AG72" s="9"/>
      <c r="AH72" s="8"/>
      <c r="AI72" s="9">
        <v>56</v>
      </c>
      <c r="AJ72" s="9">
        <v>22.6</v>
      </c>
      <c r="AK72" s="9">
        <v>18.7</v>
      </c>
      <c r="AL72" s="9">
        <v>4</v>
      </c>
      <c r="AM72" s="8"/>
    </row>
    <row r="73" spans="9:39" x14ac:dyDescent="0.2">
      <c r="I73" s="3">
        <v>1.1399999999999999</v>
      </c>
      <c r="J73" s="3">
        <v>22.2</v>
      </c>
      <c r="K73" s="3">
        <v>18.7</v>
      </c>
      <c r="L73" s="3">
        <v>4</v>
      </c>
      <c r="M73" s="3"/>
      <c r="O73" s="8">
        <v>57</v>
      </c>
      <c r="P73" s="8">
        <v>22.2</v>
      </c>
      <c r="Q73" s="8">
        <v>18.3</v>
      </c>
      <c r="R73" s="8">
        <v>3</v>
      </c>
      <c r="S73" s="8">
        <f t="shared" si="0"/>
        <v>103.45896863434815</v>
      </c>
      <c r="T73" s="8"/>
      <c r="U73" s="8"/>
      <c r="V73" s="9">
        <v>57</v>
      </c>
      <c r="W73" s="9">
        <v>22.2</v>
      </c>
      <c r="X73" s="9">
        <v>18.3</v>
      </c>
      <c r="Y73" s="9">
        <f t="shared" si="1"/>
        <v>23.2</v>
      </c>
      <c r="Z73" s="9">
        <v>3</v>
      </c>
      <c r="AA73" s="9"/>
      <c r="AB73" s="8"/>
      <c r="AC73" s="9">
        <v>57</v>
      </c>
      <c r="AD73" s="9">
        <v>22.2</v>
      </c>
      <c r="AE73" s="9">
        <v>18.7</v>
      </c>
      <c r="AF73" s="9">
        <v>4</v>
      </c>
      <c r="AG73" s="9"/>
      <c r="AH73" s="8"/>
      <c r="AI73" s="9">
        <v>57</v>
      </c>
      <c r="AJ73" s="9">
        <v>22.6</v>
      </c>
      <c r="AK73" s="9">
        <v>18.7</v>
      </c>
      <c r="AL73" s="9">
        <v>3</v>
      </c>
      <c r="AM73" s="8"/>
    </row>
    <row r="74" spans="9:39" x14ac:dyDescent="0.2">
      <c r="I74" s="3">
        <v>1.1599999999999999</v>
      </c>
      <c r="J74" s="3">
        <v>21.7</v>
      </c>
      <c r="K74" s="3">
        <v>18.7</v>
      </c>
      <c r="L74" s="3">
        <v>4</v>
      </c>
      <c r="M74" s="3"/>
      <c r="O74" s="8">
        <v>58</v>
      </c>
      <c r="P74" s="8">
        <v>21.7</v>
      </c>
      <c r="Q74" s="8">
        <v>18.3</v>
      </c>
      <c r="R74" s="8">
        <v>3</v>
      </c>
      <c r="S74" s="8">
        <f t="shared" si="0"/>
        <v>103.45896863434815</v>
      </c>
      <c r="T74" s="8"/>
      <c r="U74" s="8"/>
      <c r="V74" s="9">
        <v>58</v>
      </c>
      <c r="W74" s="9">
        <v>22.2</v>
      </c>
      <c r="X74" s="9">
        <v>18.3</v>
      </c>
      <c r="Y74" s="9">
        <f t="shared" si="1"/>
        <v>23.2</v>
      </c>
      <c r="Z74" s="9">
        <v>3</v>
      </c>
      <c r="AA74" s="9"/>
      <c r="AB74" s="8"/>
      <c r="AC74" s="9">
        <v>58</v>
      </c>
      <c r="AD74" s="9">
        <v>22.2</v>
      </c>
      <c r="AE74" s="9">
        <v>18.3</v>
      </c>
      <c r="AF74" s="9">
        <v>3</v>
      </c>
      <c r="AG74" s="9"/>
      <c r="AH74" s="8"/>
      <c r="AI74" s="9">
        <v>58</v>
      </c>
      <c r="AJ74" s="9">
        <v>22.6</v>
      </c>
      <c r="AK74" s="9">
        <v>18.7</v>
      </c>
      <c r="AL74" s="9">
        <v>3</v>
      </c>
      <c r="AM74" s="8"/>
    </row>
    <row r="75" spans="9:39" x14ac:dyDescent="0.2">
      <c r="I75" s="3">
        <v>1.18</v>
      </c>
      <c r="J75" s="3">
        <v>21.7</v>
      </c>
      <c r="K75" s="3">
        <v>18.7</v>
      </c>
      <c r="L75" s="3">
        <v>4</v>
      </c>
      <c r="M75" s="3"/>
      <c r="O75" s="8">
        <v>59</v>
      </c>
      <c r="P75" s="8">
        <v>21.7</v>
      </c>
      <c r="Q75" s="8">
        <v>18.3</v>
      </c>
      <c r="R75" s="8">
        <v>3</v>
      </c>
      <c r="S75" s="8">
        <f t="shared" si="0"/>
        <v>103.45896863434815</v>
      </c>
      <c r="T75" s="8"/>
      <c r="U75" s="8"/>
      <c r="V75" s="9">
        <v>59</v>
      </c>
      <c r="W75" s="9">
        <v>22.2</v>
      </c>
      <c r="X75" s="9">
        <v>18.3</v>
      </c>
      <c r="Y75" s="9">
        <f t="shared" si="1"/>
        <v>23.2</v>
      </c>
      <c r="Z75" s="9">
        <v>3</v>
      </c>
      <c r="AA75" s="9"/>
      <c r="AB75" s="8"/>
      <c r="AC75" s="9">
        <v>59</v>
      </c>
      <c r="AD75" s="9">
        <v>22.2</v>
      </c>
      <c r="AE75" s="9">
        <v>18.7</v>
      </c>
      <c r="AF75" s="9">
        <v>4</v>
      </c>
      <c r="AG75" s="9"/>
      <c r="AH75" s="8"/>
      <c r="AI75" s="9">
        <v>59</v>
      </c>
      <c r="AJ75" s="9">
        <v>22.2</v>
      </c>
      <c r="AK75" s="9">
        <v>18.7</v>
      </c>
      <c r="AL75" s="9">
        <v>6</v>
      </c>
      <c r="AM75" s="8"/>
    </row>
    <row r="76" spans="9:39" x14ac:dyDescent="0.2">
      <c r="I76" s="3">
        <v>1.2</v>
      </c>
      <c r="J76" s="3">
        <v>22.2</v>
      </c>
      <c r="K76" s="3">
        <v>18.3</v>
      </c>
      <c r="L76" s="3">
        <v>4</v>
      </c>
      <c r="M76" s="3"/>
      <c r="O76" s="8">
        <v>60</v>
      </c>
      <c r="P76" s="8">
        <v>21.7</v>
      </c>
      <c r="Q76" s="8">
        <v>18.3</v>
      </c>
      <c r="R76" s="8">
        <v>4</v>
      </c>
      <c r="S76" s="8">
        <f t="shared" si="0"/>
        <v>137.94529151246422</v>
      </c>
      <c r="T76" s="8"/>
      <c r="U76" s="8"/>
      <c r="V76" s="9">
        <v>60</v>
      </c>
      <c r="W76" s="9">
        <v>22.2</v>
      </c>
      <c r="X76" s="9">
        <v>18.3</v>
      </c>
      <c r="Y76" s="9">
        <f t="shared" si="1"/>
        <v>23.2</v>
      </c>
      <c r="Z76" s="9">
        <v>3</v>
      </c>
      <c r="AA76" s="9"/>
      <c r="AB76" s="8"/>
      <c r="AC76" s="9">
        <v>60</v>
      </c>
      <c r="AD76" s="9">
        <v>22.2</v>
      </c>
      <c r="AE76" s="9">
        <v>18.3</v>
      </c>
      <c r="AF76" s="9">
        <v>2</v>
      </c>
      <c r="AG76" s="9"/>
      <c r="AH76" s="8"/>
      <c r="AI76" s="9">
        <v>60</v>
      </c>
      <c r="AJ76" s="9">
        <v>22.6</v>
      </c>
      <c r="AK76" s="9">
        <v>18.7</v>
      </c>
      <c r="AL76" s="9">
        <v>3</v>
      </c>
      <c r="AM76" s="8"/>
    </row>
    <row r="77" spans="9:39" x14ac:dyDescent="0.2">
      <c r="I77" s="3">
        <v>1.22</v>
      </c>
      <c r="J77" s="3">
        <v>22.2</v>
      </c>
      <c r="K77" s="3">
        <v>18.3</v>
      </c>
      <c r="L77" s="3">
        <v>4</v>
      </c>
      <c r="M77" s="3"/>
      <c r="O77" s="8">
        <v>61</v>
      </c>
      <c r="P77" s="8">
        <v>21.7</v>
      </c>
      <c r="Q77" s="8">
        <v>18.3</v>
      </c>
      <c r="R77" s="8">
        <v>3</v>
      </c>
      <c r="S77" s="8">
        <f t="shared" si="0"/>
        <v>103.45896863434815</v>
      </c>
      <c r="T77" s="8"/>
      <c r="U77" s="8"/>
      <c r="V77" s="9">
        <v>61</v>
      </c>
      <c r="W77" s="9">
        <v>22.2</v>
      </c>
      <c r="X77" s="9">
        <v>18.3</v>
      </c>
      <c r="Y77" s="9">
        <f t="shared" si="1"/>
        <v>23.2</v>
      </c>
      <c r="Z77" s="9">
        <v>3</v>
      </c>
      <c r="AA77" s="9"/>
      <c r="AB77" s="8"/>
      <c r="AC77" s="9">
        <v>61</v>
      </c>
      <c r="AD77" s="9">
        <v>22.2</v>
      </c>
      <c r="AE77" s="9">
        <v>18.7</v>
      </c>
      <c r="AF77" s="9">
        <v>3</v>
      </c>
      <c r="AG77" s="9"/>
      <c r="AH77" s="8"/>
      <c r="AI77" s="9">
        <v>61</v>
      </c>
      <c r="AJ77" s="9">
        <v>22.2</v>
      </c>
      <c r="AK77" s="9">
        <v>18.7</v>
      </c>
      <c r="AL77" s="9">
        <v>3</v>
      </c>
      <c r="AM77" s="8"/>
    </row>
    <row r="78" spans="9:39" x14ac:dyDescent="0.2">
      <c r="I78" s="3">
        <v>1.24</v>
      </c>
      <c r="J78" s="3">
        <v>22.2</v>
      </c>
      <c r="K78" s="3">
        <v>18.3</v>
      </c>
      <c r="L78" s="3">
        <v>6</v>
      </c>
      <c r="M78" s="3"/>
      <c r="O78" s="8">
        <v>62</v>
      </c>
      <c r="P78" s="8">
        <v>21.7</v>
      </c>
      <c r="Q78" s="8">
        <v>18.3</v>
      </c>
      <c r="R78" s="8">
        <v>3</v>
      </c>
      <c r="S78" s="8">
        <f t="shared" si="0"/>
        <v>103.45896863434815</v>
      </c>
      <c r="T78" s="8"/>
      <c r="U78" s="8"/>
      <c r="V78" s="9">
        <v>62</v>
      </c>
      <c r="W78" s="9">
        <v>22.2</v>
      </c>
      <c r="X78" s="9">
        <v>18.3</v>
      </c>
      <c r="Y78" s="9">
        <f t="shared" si="1"/>
        <v>23.2</v>
      </c>
      <c r="Z78" s="9">
        <v>3</v>
      </c>
      <c r="AA78" s="9"/>
      <c r="AB78" s="8"/>
      <c r="AC78" s="9">
        <v>62</v>
      </c>
      <c r="AD78" s="9">
        <v>22.2</v>
      </c>
      <c r="AE78" s="9">
        <v>18.3</v>
      </c>
      <c r="AF78" s="9">
        <v>3</v>
      </c>
      <c r="AG78" s="9"/>
      <c r="AH78" s="8"/>
      <c r="AI78" s="9">
        <v>62</v>
      </c>
      <c r="AJ78" s="9">
        <v>22.6</v>
      </c>
      <c r="AK78" s="9">
        <v>18.7</v>
      </c>
      <c r="AL78" s="9">
        <v>4</v>
      </c>
      <c r="AM78" s="8"/>
    </row>
    <row r="79" spans="9:39" x14ac:dyDescent="0.2">
      <c r="I79" s="3">
        <v>1.26</v>
      </c>
      <c r="J79" s="3">
        <v>22.2</v>
      </c>
      <c r="K79" s="3">
        <v>18.3</v>
      </c>
      <c r="L79" s="3">
        <v>2</v>
      </c>
      <c r="M79" s="3"/>
      <c r="O79" s="8">
        <v>63</v>
      </c>
      <c r="P79" s="8">
        <v>21.7</v>
      </c>
      <c r="Q79" s="8">
        <v>18.3</v>
      </c>
      <c r="R79" s="8">
        <v>2</v>
      </c>
      <c r="S79" s="8">
        <f t="shared" si="0"/>
        <v>68.972645756232112</v>
      </c>
      <c r="T79" s="8"/>
      <c r="U79" s="8"/>
      <c r="V79" s="9">
        <v>63</v>
      </c>
      <c r="W79" s="9">
        <v>22.2</v>
      </c>
      <c r="X79" s="9">
        <v>18.3</v>
      </c>
      <c r="Y79" s="9">
        <f t="shared" si="1"/>
        <v>23.2</v>
      </c>
      <c r="Z79" s="9">
        <v>3</v>
      </c>
      <c r="AA79" s="9"/>
      <c r="AB79" s="8"/>
      <c r="AC79" s="9">
        <v>63</v>
      </c>
      <c r="AD79" s="9">
        <v>22.2</v>
      </c>
      <c r="AE79" s="9">
        <v>18.3</v>
      </c>
      <c r="AF79" s="9">
        <v>3</v>
      </c>
      <c r="AG79" s="9"/>
      <c r="AH79" s="8"/>
      <c r="AI79" s="9">
        <v>63</v>
      </c>
      <c r="AJ79" s="9">
        <v>22.6</v>
      </c>
      <c r="AK79" s="9">
        <v>18.7</v>
      </c>
      <c r="AL79" s="9">
        <v>3</v>
      </c>
      <c r="AM79" s="8"/>
    </row>
    <row r="80" spans="9:39" x14ac:dyDescent="0.2">
      <c r="I80" s="3">
        <v>1.28</v>
      </c>
      <c r="J80" s="3">
        <v>21.7</v>
      </c>
      <c r="K80" s="3">
        <v>18.7</v>
      </c>
      <c r="L80" s="3">
        <v>3</v>
      </c>
      <c r="M80" s="3"/>
      <c r="O80" s="8">
        <v>64</v>
      </c>
      <c r="P80" s="8">
        <v>21.7</v>
      </c>
      <c r="Q80" s="8">
        <v>18.3</v>
      </c>
      <c r="R80" s="8">
        <v>3</v>
      </c>
      <c r="S80" s="8">
        <f t="shared" ref="S80:S143" si="2">R80*$I$3*$F$14</f>
        <v>103.45896863434815</v>
      </c>
      <c r="T80" s="8"/>
      <c r="U80" s="8"/>
      <c r="V80" s="9">
        <v>64</v>
      </c>
      <c r="W80" s="9">
        <v>22.2</v>
      </c>
      <c r="X80" s="9">
        <v>17.899999999999999</v>
      </c>
      <c r="Y80" s="9">
        <f t="shared" si="1"/>
        <v>23.2</v>
      </c>
      <c r="Z80" s="9">
        <v>4</v>
      </c>
      <c r="AA80" s="9"/>
      <c r="AB80" s="8"/>
      <c r="AC80" s="9">
        <v>64</v>
      </c>
      <c r="AD80" s="9">
        <v>22.2</v>
      </c>
      <c r="AE80" s="9">
        <v>18.3</v>
      </c>
      <c r="AF80" s="9">
        <v>4</v>
      </c>
      <c r="AG80" s="9"/>
      <c r="AH80" s="8"/>
      <c r="AI80" s="9">
        <v>64</v>
      </c>
      <c r="AJ80" s="9">
        <v>22.6</v>
      </c>
      <c r="AK80" s="9">
        <v>18.7</v>
      </c>
      <c r="AL80" s="9">
        <v>3</v>
      </c>
      <c r="AM80" s="8"/>
    </row>
    <row r="81" spans="9:39" x14ac:dyDescent="0.2">
      <c r="I81" s="3">
        <v>1.3</v>
      </c>
      <c r="J81" s="3">
        <v>21.7</v>
      </c>
      <c r="K81" s="3">
        <v>18.3</v>
      </c>
      <c r="L81" s="3">
        <v>3</v>
      </c>
      <c r="M81" s="3"/>
      <c r="O81" s="8">
        <v>65</v>
      </c>
      <c r="P81" s="8">
        <v>21.7</v>
      </c>
      <c r="Q81" s="8">
        <v>18.3</v>
      </c>
      <c r="R81" s="8">
        <v>3</v>
      </c>
      <c r="S81" s="8">
        <f t="shared" si="2"/>
        <v>103.45896863434815</v>
      </c>
      <c r="T81" s="8"/>
      <c r="U81" s="8"/>
      <c r="V81" s="9">
        <v>65</v>
      </c>
      <c r="W81" s="9">
        <v>22.2</v>
      </c>
      <c r="X81" s="9">
        <v>18.3</v>
      </c>
      <c r="Y81" s="9">
        <f t="shared" ref="Y81:Y144" si="3">$I$4</f>
        <v>23.2</v>
      </c>
      <c r="Z81" s="9">
        <v>3</v>
      </c>
      <c r="AA81" s="9"/>
      <c r="AB81" s="8"/>
      <c r="AC81" s="9">
        <v>65</v>
      </c>
      <c r="AD81" s="9">
        <v>22.2</v>
      </c>
      <c r="AE81" s="9">
        <v>18.7</v>
      </c>
      <c r="AF81" s="9">
        <v>3</v>
      </c>
      <c r="AG81" s="9"/>
      <c r="AH81" s="8"/>
      <c r="AI81" s="9">
        <v>65</v>
      </c>
      <c r="AJ81" s="9">
        <v>22.6</v>
      </c>
      <c r="AK81" s="9">
        <v>18.7</v>
      </c>
      <c r="AL81" s="9">
        <v>4</v>
      </c>
      <c r="AM81" s="8"/>
    </row>
    <row r="82" spans="9:39" x14ac:dyDescent="0.2">
      <c r="I82" s="3">
        <v>1.32</v>
      </c>
      <c r="J82" s="3">
        <v>22.2</v>
      </c>
      <c r="K82" s="3">
        <v>18.3</v>
      </c>
      <c r="L82" s="3">
        <v>3</v>
      </c>
      <c r="M82" s="3"/>
      <c r="O82" s="8">
        <v>66</v>
      </c>
      <c r="P82" s="8">
        <v>21.7</v>
      </c>
      <c r="Q82" s="8">
        <v>18.3</v>
      </c>
      <c r="R82" s="8">
        <v>3</v>
      </c>
      <c r="S82" s="8">
        <f t="shared" si="2"/>
        <v>103.45896863434815</v>
      </c>
      <c r="T82" s="8"/>
      <c r="U82" s="8"/>
      <c r="V82" s="9">
        <v>66</v>
      </c>
      <c r="W82" s="9">
        <v>22.2</v>
      </c>
      <c r="X82" s="9">
        <v>18.3</v>
      </c>
      <c r="Y82" s="9">
        <f t="shared" si="3"/>
        <v>23.2</v>
      </c>
      <c r="Z82" s="9">
        <v>3</v>
      </c>
      <c r="AA82" s="9"/>
      <c r="AB82" s="8"/>
      <c r="AC82" s="9">
        <v>66</v>
      </c>
      <c r="AD82" s="9">
        <v>22.2</v>
      </c>
      <c r="AE82" s="9">
        <v>18.3</v>
      </c>
      <c r="AF82" s="9">
        <v>3</v>
      </c>
      <c r="AG82" s="9"/>
      <c r="AH82" s="8"/>
      <c r="AI82" s="9">
        <v>66</v>
      </c>
      <c r="AJ82" s="9">
        <v>22.6</v>
      </c>
      <c r="AK82" s="9">
        <v>18.7</v>
      </c>
      <c r="AL82" s="9">
        <v>3</v>
      </c>
      <c r="AM82" s="8"/>
    </row>
    <row r="83" spans="9:39" x14ac:dyDescent="0.2">
      <c r="I83" s="3">
        <v>1.34</v>
      </c>
      <c r="J83" s="3">
        <v>22.2</v>
      </c>
      <c r="K83" s="3">
        <v>18.3</v>
      </c>
      <c r="L83" s="3">
        <v>4</v>
      </c>
      <c r="M83" s="3"/>
      <c r="O83" s="8">
        <v>67</v>
      </c>
      <c r="P83" s="8">
        <v>21.7</v>
      </c>
      <c r="Q83" s="8">
        <v>18.3</v>
      </c>
      <c r="R83" s="8">
        <v>3</v>
      </c>
      <c r="S83" s="8">
        <f t="shared" si="2"/>
        <v>103.45896863434815</v>
      </c>
      <c r="T83" s="8"/>
      <c r="U83" s="8"/>
      <c r="V83" s="9">
        <v>67</v>
      </c>
      <c r="W83" s="9">
        <v>22.2</v>
      </c>
      <c r="X83" s="9">
        <v>18.3</v>
      </c>
      <c r="Y83" s="9">
        <f t="shared" si="3"/>
        <v>23.2</v>
      </c>
      <c r="Z83" s="9">
        <v>3</v>
      </c>
      <c r="AA83" s="9"/>
      <c r="AB83" s="8"/>
      <c r="AC83" s="9">
        <v>67</v>
      </c>
      <c r="AD83" s="9">
        <v>22.2</v>
      </c>
      <c r="AE83" s="9">
        <v>18.3</v>
      </c>
      <c r="AF83" s="9">
        <v>2</v>
      </c>
      <c r="AG83" s="9"/>
      <c r="AH83" s="8"/>
      <c r="AI83" s="9">
        <v>67</v>
      </c>
      <c r="AJ83" s="9">
        <v>22.6</v>
      </c>
      <c r="AK83" s="9">
        <v>18.7</v>
      </c>
      <c r="AL83" s="9">
        <v>4</v>
      </c>
      <c r="AM83" s="8"/>
    </row>
    <row r="84" spans="9:39" x14ac:dyDescent="0.2">
      <c r="I84" s="3">
        <v>1.36</v>
      </c>
      <c r="J84" s="3">
        <v>22.2</v>
      </c>
      <c r="K84" s="3">
        <v>18.7</v>
      </c>
      <c r="L84" s="3">
        <v>3</v>
      </c>
      <c r="M84" s="3"/>
      <c r="O84" s="8">
        <v>68</v>
      </c>
      <c r="P84" s="8">
        <v>21.7</v>
      </c>
      <c r="Q84" s="8">
        <v>18.3</v>
      </c>
      <c r="R84" s="8">
        <v>3</v>
      </c>
      <c r="S84" s="8">
        <f t="shared" si="2"/>
        <v>103.45896863434815</v>
      </c>
      <c r="T84" s="8"/>
      <c r="U84" s="8"/>
      <c r="V84" s="9">
        <v>68</v>
      </c>
      <c r="W84" s="9">
        <v>22.2</v>
      </c>
      <c r="X84" s="9">
        <v>18.3</v>
      </c>
      <c r="Y84" s="9">
        <f t="shared" si="3"/>
        <v>23.2</v>
      </c>
      <c r="Z84" s="9">
        <v>3</v>
      </c>
      <c r="AA84" s="9"/>
      <c r="AB84" s="8"/>
      <c r="AC84" s="9">
        <v>68</v>
      </c>
      <c r="AD84" s="9">
        <v>22.2</v>
      </c>
      <c r="AE84" s="9">
        <v>18.7</v>
      </c>
      <c r="AF84" s="9">
        <v>3</v>
      </c>
      <c r="AG84" s="9"/>
      <c r="AH84" s="8"/>
      <c r="AI84" s="9">
        <v>68</v>
      </c>
      <c r="AJ84" s="9">
        <v>22.2</v>
      </c>
      <c r="AK84" s="9">
        <v>18.7</v>
      </c>
      <c r="AL84" s="9">
        <v>3</v>
      </c>
      <c r="AM84" s="8"/>
    </row>
    <row r="85" spans="9:39" x14ac:dyDescent="0.2">
      <c r="I85" s="3">
        <v>1.38</v>
      </c>
      <c r="J85" s="3">
        <v>21.7</v>
      </c>
      <c r="K85" s="3">
        <v>18.7</v>
      </c>
      <c r="L85" s="3">
        <v>3</v>
      </c>
      <c r="M85" s="3"/>
      <c r="O85" s="8">
        <v>69</v>
      </c>
      <c r="P85" s="8">
        <v>21.7</v>
      </c>
      <c r="Q85" s="8">
        <v>18.3</v>
      </c>
      <c r="R85" s="8">
        <v>3</v>
      </c>
      <c r="S85" s="8">
        <f t="shared" si="2"/>
        <v>103.45896863434815</v>
      </c>
      <c r="T85" s="8"/>
      <c r="U85" s="8"/>
      <c r="V85" s="9">
        <v>69</v>
      </c>
      <c r="W85" s="9">
        <v>22.2</v>
      </c>
      <c r="X85" s="9">
        <v>18.3</v>
      </c>
      <c r="Y85" s="9">
        <f t="shared" si="3"/>
        <v>23.2</v>
      </c>
      <c r="Z85" s="9">
        <v>2</v>
      </c>
      <c r="AA85" s="9"/>
      <c r="AB85" s="8"/>
      <c r="AC85" s="9">
        <v>69</v>
      </c>
      <c r="AD85" s="9">
        <v>22.2</v>
      </c>
      <c r="AE85" s="9">
        <v>18.7</v>
      </c>
      <c r="AF85" s="9">
        <v>4</v>
      </c>
      <c r="AG85" s="9"/>
      <c r="AH85" s="8"/>
      <c r="AI85" s="9">
        <v>69</v>
      </c>
      <c r="AJ85" s="9">
        <v>22.6</v>
      </c>
      <c r="AK85" s="9">
        <v>18.7</v>
      </c>
      <c r="AL85" s="9">
        <v>6</v>
      </c>
      <c r="AM85" s="8"/>
    </row>
    <row r="86" spans="9:39" x14ac:dyDescent="0.2">
      <c r="I86" s="3">
        <v>1.4</v>
      </c>
      <c r="J86" s="3">
        <v>22.2</v>
      </c>
      <c r="K86" s="3">
        <v>18.7</v>
      </c>
      <c r="L86" s="3">
        <v>4</v>
      </c>
      <c r="M86" s="3"/>
      <c r="O86" s="8">
        <v>70</v>
      </c>
      <c r="P86" s="8">
        <v>21.7</v>
      </c>
      <c r="Q86" s="8">
        <v>18.3</v>
      </c>
      <c r="R86" s="8">
        <v>3</v>
      </c>
      <c r="S86" s="8">
        <f t="shared" si="2"/>
        <v>103.45896863434815</v>
      </c>
      <c r="T86" s="8"/>
      <c r="U86" s="8"/>
      <c r="V86" s="9">
        <v>70</v>
      </c>
      <c r="W86" s="9">
        <v>22.2</v>
      </c>
      <c r="X86" s="9">
        <v>18.3</v>
      </c>
      <c r="Y86" s="9">
        <f t="shared" si="3"/>
        <v>23.2</v>
      </c>
      <c r="Z86" s="9">
        <v>3</v>
      </c>
      <c r="AA86" s="9"/>
      <c r="AB86" s="8"/>
      <c r="AC86" s="9">
        <v>70</v>
      </c>
      <c r="AD86" s="9">
        <v>22.2</v>
      </c>
      <c r="AE86" s="9">
        <v>18.7</v>
      </c>
      <c r="AF86" s="9">
        <v>3</v>
      </c>
      <c r="AG86" s="9"/>
      <c r="AH86" s="8"/>
      <c r="AI86" s="9">
        <v>70</v>
      </c>
      <c r="AJ86" s="9">
        <v>22.6</v>
      </c>
      <c r="AK86" s="9">
        <v>18.7</v>
      </c>
      <c r="AL86" s="9">
        <v>3</v>
      </c>
      <c r="AM86" s="8"/>
    </row>
    <row r="87" spans="9:39" x14ac:dyDescent="0.2">
      <c r="I87" s="3">
        <v>1.42</v>
      </c>
      <c r="J87" s="3">
        <v>21.7</v>
      </c>
      <c r="K87" s="3">
        <v>18.3</v>
      </c>
      <c r="L87" s="3">
        <v>3</v>
      </c>
      <c r="M87" s="3"/>
      <c r="O87" s="8">
        <v>71</v>
      </c>
      <c r="P87" s="8">
        <v>22.2</v>
      </c>
      <c r="Q87" s="8">
        <v>18.3</v>
      </c>
      <c r="R87" s="8">
        <v>3</v>
      </c>
      <c r="S87" s="8">
        <f t="shared" si="2"/>
        <v>103.45896863434815</v>
      </c>
      <c r="T87" s="8"/>
      <c r="U87" s="8"/>
      <c r="V87" s="9">
        <v>71</v>
      </c>
      <c r="W87" s="9">
        <v>22.2</v>
      </c>
      <c r="X87" s="9">
        <v>18.3</v>
      </c>
      <c r="Y87" s="9">
        <f t="shared" si="3"/>
        <v>23.2</v>
      </c>
      <c r="Z87" s="9">
        <v>3</v>
      </c>
      <c r="AA87" s="9"/>
      <c r="AB87" s="8"/>
      <c r="AC87" s="9">
        <v>71</v>
      </c>
      <c r="AD87" s="9">
        <v>22.2</v>
      </c>
      <c r="AE87" s="9">
        <v>18.7</v>
      </c>
      <c r="AF87" s="9">
        <v>3</v>
      </c>
      <c r="AG87" s="9"/>
      <c r="AH87" s="8"/>
      <c r="AI87" s="9">
        <v>71</v>
      </c>
      <c r="AJ87" s="9">
        <v>22.6</v>
      </c>
      <c r="AK87" s="9">
        <v>18.7</v>
      </c>
      <c r="AL87" s="9">
        <v>4</v>
      </c>
      <c r="AM87" s="8"/>
    </row>
    <row r="88" spans="9:39" x14ac:dyDescent="0.2">
      <c r="I88" s="3">
        <v>1.44</v>
      </c>
      <c r="J88" s="3">
        <v>22.2</v>
      </c>
      <c r="K88" s="3">
        <v>18.3</v>
      </c>
      <c r="L88" s="3">
        <v>4</v>
      </c>
      <c r="M88" s="3"/>
      <c r="O88" s="8">
        <v>72</v>
      </c>
      <c r="P88" s="8">
        <v>22.2</v>
      </c>
      <c r="Q88" s="8">
        <v>18.3</v>
      </c>
      <c r="R88" s="8">
        <v>3</v>
      </c>
      <c r="S88" s="8">
        <f t="shared" si="2"/>
        <v>103.45896863434815</v>
      </c>
      <c r="T88" s="8"/>
      <c r="U88" s="8"/>
      <c r="V88" s="9">
        <v>72</v>
      </c>
      <c r="W88" s="9">
        <v>22.2</v>
      </c>
      <c r="X88" s="9">
        <v>18.3</v>
      </c>
      <c r="Y88" s="9">
        <f t="shared" si="3"/>
        <v>23.2</v>
      </c>
      <c r="Z88" s="9">
        <v>3</v>
      </c>
      <c r="AA88" s="9"/>
      <c r="AB88" s="8"/>
      <c r="AC88" s="9">
        <v>72</v>
      </c>
      <c r="AD88" s="9">
        <v>22.2</v>
      </c>
      <c r="AE88" s="9">
        <v>18.3</v>
      </c>
      <c r="AF88" s="9">
        <v>4</v>
      </c>
      <c r="AG88" s="9"/>
      <c r="AH88" s="8"/>
      <c r="AI88" s="9">
        <v>72</v>
      </c>
      <c r="AJ88" s="9">
        <v>22.6</v>
      </c>
      <c r="AK88" s="9">
        <v>18.7</v>
      </c>
      <c r="AL88" s="9">
        <v>3</v>
      </c>
      <c r="AM88" s="8"/>
    </row>
    <row r="89" spans="9:39" x14ac:dyDescent="0.2">
      <c r="I89" s="3">
        <v>1.46</v>
      </c>
      <c r="J89" s="3">
        <v>22.2</v>
      </c>
      <c r="K89" s="3">
        <v>18.7</v>
      </c>
      <c r="L89" s="3">
        <v>3</v>
      </c>
      <c r="M89" s="3"/>
      <c r="O89" s="8">
        <v>73</v>
      </c>
      <c r="P89" s="8">
        <v>21.7</v>
      </c>
      <c r="Q89" s="8">
        <v>18.3</v>
      </c>
      <c r="R89" s="8">
        <v>3</v>
      </c>
      <c r="S89" s="8">
        <f t="shared" si="2"/>
        <v>103.45896863434815</v>
      </c>
      <c r="T89" s="8"/>
      <c r="U89" s="8"/>
      <c r="V89" s="9">
        <v>73</v>
      </c>
      <c r="W89" s="9">
        <v>22.2</v>
      </c>
      <c r="X89" s="9">
        <v>18.3</v>
      </c>
      <c r="Y89" s="9">
        <f t="shared" si="3"/>
        <v>23.2</v>
      </c>
      <c r="Z89" s="9">
        <v>3</v>
      </c>
      <c r="AA89" s="9"/>
      <c r="AB89" s="8"/>
      <c r="AC89" s="9">
        <v>73</v>
      </c>
      <c r="AD89" s="9">
        <v>22.2</v>
      </c>
      <c r="AE89" s="9">
        <v>18.7</v>
      </c>
      <c r="AF89" s="9">
        <v>2</v>
      </c>
      <c r="AG89" s="9"/>
      <c r="AH89" s="8"/>
      <c r="AI89" s="9">
        <v>73</v>
      </c>
      <c r="AJ89" s="9">
        <v>22.6</v>
      </c>
      <c r="AK89" s="9">
        <v>18.7</v>
      </c>
      <c r="AL89" s="9">
        <v>4</v>
      </c>
      <c r="AM89" s="8"/>
    </row>
    <row r="90" spans="9:39" x14ac:dyDescent="0.2">
      <c r="I90" s="3">
        <v>1.48</v>
      </c>
      <c r="J90" s="3">
        <v>21.7</v>
      </c>
      <c r="K90" s="3">
        <v>18.3</v>
      </c>
      <c r="L90" s="3">
        <v>2</v>
      </c>
      <c r="M90" s="3"/>
      <c r="O90" s="8">
        <v>74</v>
      </c>
      <c r="P90" s="8">
        <v>21.7</v>
      </c>
      <c r="Q90" s="8">
        <v>18.3</v>
      </c>
      <c r="R90" s="8">
        <v>3</v>
      </c>
      <c r="S90" s="8">
        <f t="shared" si="2"/>
        <v>103.45896863434815</v>
      </c>
      <c r="T90" s="8"/>
      <c r="U90" s="8"/>
      <c r="V90" s="9">
        <v>74</v>
      </c>
      <c r="W90" s="9">
        <v>22.2</v>
      </c>
      <c r="X90" s="9">
        <v>18.3</v>
      </c>
      <c r="Y90" s="9">
        <f t="shared" si="3"/>
        <v>23.2</v>
      </c>
      <c r="Z90" s="9">
        <v>3</v>
      </c>
      <c r="AA90" s="9"/>
      <c r="AB90" s="8"/>
      <c r="AC90" s="8"/>
      <c r="AD90" s="8"/>
      <c r="AE90" s="8"/>
      <c r="AF90" s="8"/>
      <c r="AG90" s="8"/>
      <c r="AH90" s="8"/>
      <c r="AI90" s="9">
        <v>74</v>
      </c>
      <c r="AJ90" s="9">
        <v>22.2</v>
      </c>
      <c r="AK90" s="9">
        <v>18.7</v>
      </c>
      <c r="AL90" s="9">
        <v>3</v>
      </c>
      <c r="AM90" s="8"/>
    </row>
    <row r="91" spans="9:39" x14ac:dyDescent="0.2">
      <c r="I91" s="3">
        <v>1.5</v>
      </c>
      <c r="J91" s="3">
        <v>21.7</v>
      </c>
      <c r="K91" s="3">
        <v>18.3</v>
      </c>
      <c r="L91" s="3">
        <v>6</v>
      </c>
      <c r="M91" s="3"/>
      <c r="O91" s="8">
        <v>75</v>
      </c>
      <c r="P91" s="8">
        <v>21.7</v>
      </c>
      <c r="Q91" s="8">
        <v>18.3</v>
      </c>
      <c r="R91" s="8">
        <v>4</v>
      </c>
      <c r="S91" s="8">
        <f t="shared" si="2"/>
        <v>137.94529151246422</v>
      </c>
      <c r="T91" s="8"/>
      <c r="U91" s="8"/>
      <c r="V91" s="9">
        <v>75</v>
      </c>
      <c r="W91" s="9">
        <v>22.2</v>
      </c>
      <c r="X91" s="9">
        <v>18.3</v>
      </c>
      <c r="Y91" s="9">
        <f t="shared" si="3"/>
        <v>23.2</v>
      </c>
      <c r="Z91" s="9">
        <v>3</v>
      </c>
      <c r="AA91" s="9"/>
      <c r="AB91" s="8"/>
      <c r="AC91" s="8"/>
      <c r="AD91" s="8"/>
      <c r="AE91" s="8"/>
      <c r="AF91" s="8"/>
      <c r="AG91" s="8"/>
      <c r="AH91" s="8"/>
      <c r="AI91" s="9">
        <v>75</v>
      </c>
      <c r="AJ91" s="9">
        <v>22.6</v>
      </c>
      <c r="AK91" s="9">
        <v>18.7</v>
      </c>
      <c r="AL91" s="9">
        <v>4</v>
      </c>
      <c r="AM91" s="8"/>
    </row>
    <row r="92" spans="9:39" x14ac:dyDescent="0.2">
      <c r="I92" s="3">
        <v>1.52</v>
      </c>
      <c r="J92" s="3">
        <v>21.7</v>
      </c>
      <c r="K92" s="3">
        <v>18.3</v>
      </c>
      <c r="L92" s="3">
        <v>4</v>
      </c>
      <c r="M92" s="3"/>
      <c r="O92" s="8">
        <v>76</v>
      </c>
      <c r="P92" s="8">
        <v>21.7</v>
      </c>
      <c r="Q92" s="8">
        <v>18.3</v>
      </c>
      <c r="R92" s="8">
        <v>3</v>
      </c>
      <c r="S92" s="8">
        <f t="shared" si="2"/>
        <v>103.45896863434815</v>
      </c>
      <c r="T92" s="8"/>
      <c r="U92" s="8"/>
      <c r="V92" s="9">
        <v>76</v>
      </c>
      <c r="W92" s="9">
        <v>22.2</v>
      </c>
      <c r="X92" s="9">
        <v>18.3</v>
      </c>
      <c r="Y92" s="9">
        <f t="shared" si="3"/>
        <v>23.2</v>
      </c>
      <c r="Z92" s="9">
        <v>3</v>
      </c>
      <c r="AA92" s="9"/>
      <c r="AB92" s="8"/>
      <c r="AC92" s="8"/>
      <c r="AD92" s="8"/>
      <c r="AE92" s="8"/>
      <c r="AF92" s="8"/>
      <c r="AG92" s="8"/>
      <c r="AH92" s="8"/>
      <c r="AI92" s="9">
        <v>76</v>
      </c>
      <c r="AJ92" s="9">
        <v>22.2</v>
      </c>
      <c r="AK92" s="9">
        <v>18.7</v>
      </c>
      <c r="AL92" s="9">
        <v>4</v>
      </c>
      <c r="AM92" s="8"/>
    </row>
    <row r="93" spans="9:39" x14ac:dyDescent="0.2">
      <c r="I93" s="3">
        <v>1.54</v>
      </c>
      <c r="J93" s="3">
        <v>22.2</v>
      </c>
      <c r="K93" s="3">
        <v>18.3</v>
      </c>
      <c r="L93" s="3">
        <v>6</v>
      </c>
      <c r="M93" s="3"/>
      <c r="O93" s="8">
        <v>77</v>
      </c>
      <c r="P93" s="8">
        <v>21.7</v>
      </c>
      <c r="Q93" s="8">
        <v>18.3</v>
      </c>
      <c r="R93" s="8">
        <v>4</v>
      </c>
      <c r="S93" s="8">
        <f t="shared" si="2"/>
        <v>137.94529151246422</v>
      </c>
      <c r="T93" s="8"/>
      <c r="U93" s="8"/>
      <c r="V93" s="9">
        <v>77</v>
      </c>
      <c r="W93" s="9">
        <v>22.2</v>
      </c>
      <c r="X93" s="9">
        <v>18.3</v>
      </c>
      <c r="Y93" s="9">
        <f t="shared" si="3"/>
        <v>23.2</v>
      </c>
      <c r="Z93" s="9">
        <v>3</v>
      </c>
      <c r="AA93" s="9"/>
      <c r="AB93" s="8"/>
      <c r="AC93" s="8"/>
      <c r="AD93" s="8"/>
      <c r="AE93" s="8"/>
      <c r="AF93" s="8"/>
      <c r="AG93" s="8"/>
      <c r="AH93" s="8"/>
      <c r="AI93" s="9">
        <v>77</v>
      </c>
      <c r="AJ93" s="9">
        <v>22.6</v>
      </c>
      <c r="AK93" s="9">
        <v>18.7</v>
      </c>
      <c r="AL93" s="9">
        <v>3</v>
      </c>
      <c r="AM93" s="8"/>
    </row>
    <row r="94" spans="9:39" x14ac:dyDescent="0.2">
      <c r="I94" s="3">
        <v>1.56</v>
      </c>
      <c r="J94" s="3">
        <v>22.2</v>
      </c>
      <c r="K94" s="3">
        <v>18.3</v>
      </c>
      <c r="L94" s="3">
        <v>3</v>
      </c>
      <c r="M94" s="3"/>
      <c r="O94" s="8">
        <v>78</v>
      </c>
      <c r="P94" s="8">
        <v>21.7</v>
      </c>
      <c r="Q94" s="8">
        <v>18.3</v>
      </c>
      <c r="R94" s="8">
        <v>3</v>
      </c>
      <c r="S94" s="8">
        <f t="shared" si="2"/>
        <v>103.45896863434815</v>
      </c>
      <c r="T94" s="8"/>
      <c r="U94" s="8"/>
      <c r="V94" s="9">
        <v>78</v>
      </c>
      <c r="W94" s="9">
        <v>22.2</v>
      </c>
      <c r="X94" s="9">
        <v>18.3</v>
      </c>
      <c r="Y94" s="9">
        <f t="shared" si="3"/>
        <v>23.2</v>
      </c>
      <c r="Z94" s="9">
        <v>3</v>
      </c>
      <c r="AA94" s="9"/>
      <c r="AB94" s="8"/>
      <c r="AC94" s="8"/>
      <c r="AD94" s="8"/>
      <c r="AE94" s="8"/>
      <c r="AF94" s="8"/>
      <c r="AG94" s="8"/>
      <c r="AH94" s="8"/>
      <c r="AI94" s="9">
        <v>78</v>
      </c>
      <c r="AJ94" s="9">
        <v>22.6</v>
      </c>
      <c r="AK94" s="9">
        <v>18.7</v>
      </c>
      <c r="AL94" s="9">
        <v>6</v>
      </c>
      <c r="AM94" s="8"/>
    </row>
    <row r="95" spans="9:39" x14ac:dyDescent="0.2">
      <c r="I95" s="3">
        <v>1.58</v>
      </c>
      <c r="J95" s="3">
        <v>22.6</v>
      </c>
      <c r="K95" s="3">
        <v>18.3</v>
      </c>
      <c r="L95" s="3">
        <v>3</v>
      </c>
      <c r="M95" s="3"/>
      <c r="O95" s="8">
        <v>79</v>
      </c>
      <c r="P95" s="8">
        <v>21.7</v>
      </c>
      <c r="Q95" s="8">
        <v>18.3</v>
      </c>
      <c r="R95" s="8">
        <v>4</v>
      </c>
      <c r="S95" s="8">
        <f t="shared" si="2"/>
        <v>137.94529151246422</v>
      </c>
      <c r="T95" s="8"/>
      <c r="U95" s="8"/>
      <c r="V95" s="9">
        <v>79</v>
      </c>
      <c r="W95" s="9">
        <v>22.2</v>
      </c>
      <c r="X95" s="9">
        <v>18.3</v>
      </c>
      <c r="Y95" s="9">
        <f t="shared" si="3"/>
        <v>23.2</v>
      </c>
      <c r="Z95" s="9">
        <v>3</v>
      </c>
      <c r="AA95" s="9"/>
      <c r="AB95" s="8"/>
      <c r="AC95" s="8"/>
      <c r="AD95" s="8"/>
      <c r="AE95" s="8"/>
      <c r="AF95" s="8"/>
      <c r="AG95" s="8"/>
      <c r="AH95" s="8"/>
      <c r="AI95" s="9">
        <v>79</v>
      </c>
      <c r="AJ95" s="9">
        <v>22.6</v>
      </c>
      <c r="AK95" s="9">
        <v>18.7</v>
      </c>
      <c r="AL95" s="9">
        <v>3</v>
      </c>
      <c r="AM95" s="8"/>
    </row>
    <row r="96" spans="9:39" x14ac:dyDescent="0.2">
      <c r="I96" s="3">
        <v>1.6</v>
      </c>
      <c r="J96" s="3">
        <v>21.7</v>
      </c>
      <c r="K96" s="3">
        <v>18.3</v>
      </c>
      <c r="L96" s="3">
        <v>4</v>
      </c>
      <c r="M96" s="3"/>
      <c r="O96" s="8">
        <v>80</v>
      </c>
      <c r="P96" s="8">
        <v>21.7</v>
      </c>
      <c r="Q96" s="8">
        <v>18.3</v>
      </c>
      <c r="R96" s="8">
        <v>4</v>
      </c>
      <c r="S96" s="8">
        <f t="shared" si="2"/>
        <v>137.94529151246422</v>
      </c>
      <c r="T96" s="8"/>
      <c r="U96" s="8"/>
      <c r="V96" s="9">
        <v>80</v>
      </c>
      <c r="W96" s="9">
        <v>22.2</v>
      </c>
      <c r="X96" s="9">
        <v>18.3</v>
      </c>
      <c r="Y96" s="9">
        <f t="shared" si="3"/>
        <v>23.2</v>
      </c>
      <c r="Z96" s="9">
        <v>3</v>
      </c>
      <c r="AA96" s="9"/>
      <c r="AB96" s="8"/>
      <c r="AC96" s="8"/>
      <c r="AD96" s="8"/>
      <c r="AE96" s="8"/>
      <c r="AF96" s="8"/>
      <c r="AG96" s="8"/>
      <c r="AH96" s="8"/>
      <c r="AI96" s="9">
        <v>80</v>
      </c>
      <c r="AJ96" s="9">
        <v>22.6</v>
      </c>
      <c r="AK96" s="9">
        <v>18.7</v>
      </c>
      <c r="AL96" s="9">
        <v>4</v>
      </c>
      <c r="AM96" s="8"/>
    </row>
    <row r="97" spans="9:39" x14ac:dyDescent="0.2">
      <c r="I97" s="3">
        <v>1.62</v>
      </c>
      <c r="J97" s="3">
        <v>21.7</v>
      </c>
      <c r="K97" s="3">
        <v>18.7</v>
      </c>
      <c r="L97" s="3">
        <v>2</v>
      </c>
      <c r="M97" s="3"/>
      <c r="O97" s="8">
        <v>81</v>
      </c>
      <c r="P97" s="8">
        <v>21.7</v>
      </c>
      <c r="Q97" s="8">
        <v>18.3</v>
      </c>
      <c r="R97" s="8">
        <v>3</v>
      </c>
      <c r="S97" s="8">
        <f t="shared" si="2"/>
        <v>103.45896863434815</v>
      </c>
      <c r="T97" s="8"/>
      <c r="U97" s="8"/>
      <c r="V97" s="9">
        <v>81</v>
      </c>
      <c r="W97" s="9">
        <v>22.2</v>
      </c>
      <c r="X97" s="9">
        <v>18.3</v>
      </c>
      <c r="Y97" s="9">
        <f t="shared" si="3"/>
        <v>23.2</v>
      </c>
      <c r="Z97" s="9">
        <v>4</v>
      </c>
      <c r="AA97" s="9"/>
      <c r="AB97" s="8"/>
      <c r="AC97" s="8"/>
      <c r="AD97" s="8"/>
      <c r="AE97" s="8"/>
      <c r="AF97" s="8"/>
      <c r="AG97" s="8"/>
      <c r="AH97" s="8"/>
      <c r="AI97" s="9">
        <v>81</v>
      </c>
      <c r="AJ97" s="9">
        <v>22.6</v>
      </c>
      <c r="AK97" s="9">
        <v>18.7</v>
      </c>
      <c r="AL97" s="9">
        <v>3</v>
      </c>
      <c r="AM97" s="8"/>
    </row>
    <row r="98" spans="9:39" x14ac:dyDescent="0.2">
      <c r="I98" s="3">
        <v>1.64</v>
      </c>
      <c r="J98" s="3">
        <v>22.2</v>
      </c>
      <c r="K98" s="3">
        <v>18.3</v>
      </c>
      <c r="L98" s="3">
        <v>4</v>
      </c>
      <c r="M98" s="3"/>
      <c r="O98" s="8">
        <v>82</v>
      </c>
      <c r="P98" s="8">
        <v>21.7</v>
      </c>
      <c r="Q98" s="8">
        <v>18.3</v>
      </c>
      <c r="R98" s="8">
        <v>4</v>
      </c>
      <c r="S98" s="8">
        <f t="shared" si="2"/>
        <v>137.94529151246422</v>
      </c>
      <c r="T98" s="8"/>
      <c r="U98" s="8"/>
      <c r="V98" s="9">
        <v>82</v>
      </c>
      <c r="W98" s="9">
        <v>22.2</v>
      </c>
      <c r="X98" s="9">
        <v>18.3</v>
      </c>
      <c r="Y98" s="9">
        <f t="shared" si="3"/>
        <v>23.2</v>
      </c>
      <c r="Z98" s="9">
        <v>3</v>
      </c>
      <c r="AA98" s="9"/>
      <c r="AB98" s="8"/>
      <c r="AC98" s="8"/>
      <c r="AD98" s="8"/>
      <c r="AE98" s="8"/>
      <c r="AF98" s="8"/>
      <c r="AG98" s="8"/>
      <c r="AH98" s="8"/>
      <c r="AI98" s="9">
        <v>82</v>
      </c>
      <c r="AJ98" s="9">
        <v>22.6</v>
      </c>
      <c r="AK98" s="9">
        <v>18.7</v>
      </c>
      <c r="AL98" s="9">
        <v>3</v>
      </c>
      <c r="AM98" s="8"/>
    </row>
    <row r="99" spans="9:39" x14ac:dyDescent="0.2">
      <c r="I99" s="3">
        <v>1.66</v>
      </c>
      <c r="J99" s="3">
        <v>22.2</v>
      </c>
      <c r="K99" s="3">
        <v>18.3</v>
      </c>
      <c r="L99" s="3">
        <v>4</v>
      </c>
      <c r="M99" s="3"/>
      <c r="O99" s="8">
        <v>83</v>
      </c>
      <c r="P99" s="8">
        <v>21.7</v>
      </c>
      <c r="Q99" s="8">
        <v>18.3</v>
      </c>
      <c r="R99" s="8">
        <v>3</v>
      </c>
      <c r="S99" s="8">
        <f t="shared" si="2"/>
        <v>103.45896863434815</v>
      </c>
      <c r="T99" s="8"/>
      <c r="U99" s="8"/>
      <c r="V99" s="9">
        <v>83</v>
      </c>
      <c r="W99" s="9">
        <v>22.2</v>
      </c>
      <c r="X99" s="9">
        <v>18.3</v>
      </c>
      <c r="Y99" s="9">
        <f t="shared" si="3"/>
        <v>23.2</v>
      </c>
      <c r="Z99" s="9">
        <v>3</v>
      </c>
      <c r="AA99" s="9"/>
      <c r="AB99" s="8"/>
      <c r="AC99" s="8"/>
      <c r="AD99" s="8"/>
      <c r="AE99" s="8"/>
      <c r="AF99" s="8"/>
      <c r="AG99" s="8"/>
      <c r="AH99" s="8"/>
      <c r="AI99" s="9">
        <v>83</v>
      </c>
      <c r="AJ99" s="9">
        <v>22.2</v>
      </c>
      <c r="AK99" s="9">
        <v>18.7</v>
      </c>
      <c r="AL99" s="9">
        <v>4</v>
      </c>
      <c r="AM99" s="8"/>
    </row>
    <row r="100" spans="9:39" x14ac:dyDescent="0.2">
      <c r="I100" s="3">
        <v>1.68</v>
      </c>
      <c r="J100" s="3">
        <v>22.2</v>
      </c>
      <c r="K100" s="3">
        <v>18.7</v>
      </c>
      <c r="L100" s="3">
        <v>4</v>
      </c>
      <c r="M100" s="3"/>
      <c r="O100" s="8">
        <v>84</v>
      </c>
      <c r="P100" s="8">
        <v>22.2</v>
      </c>
      <c r="Q100" s="8">
        <v>18.3</v>
      </c>
      <c r="R100" s="8">
        <v>3</v>
      </c>
      <c r="S100" s="8">
        <f t="shared" si="2"/>
        <v>103.45896863434815</v>
      </c>
      <c r="T100" s="8"/>
      <c r="U100" s="8"/>
      <c r="V100" s="9">
        <v>84</v>
      </c>
      <c r="W100" s="9">
        <v>22.2</v>
      </c>
      <c r="X100" s="9">
        <v>18.3</v>
      </c>
      <c r="Y100" s="9">
        <f t="shared" si="3"/>
        <v>23.2</v>
      </c>
      <c r="Z100" s="9">
        <v>3</v>
      </c>
      <c r="AA100" s="9"/>
      <c r="AB100" s="8"/>
      <c r="AC100" s="8"/>
      <c r="AD100" s="8"/>
      <c r="AE100" s="8"/>
      <c r="AF100" s="8"/>
      <c r="AG100" s="8"/>
      <c r="AH100" s="8"/>
      <c r="AI100" s="9">
        <v>84</v>
      </c>
      <c r="AJ100" s="9">
        <v>22.6</v>
      </c>
      <c r="AK100" s="9">
        <v>18.7</v>
      </c>
      <c r="AL100" s="9">
        <v>3</v>
      </c>
      <c r="AM100" s="8"/>
    </row>
    <row r="101" spans="9:39" x14ac:dyDescent="0.2">
      <c r="I101" s="3">
        <v>1.7</v>
      </c>
      <c r="J101" s="3">
        <v>21.7</v>
      </c>
      <c r="K101" s="3">
        <v>18.7</v>
      </c>
      <c r="L101" s="3">
        <v>3</v>
      </c>
      <c r="M101" s="3"/>
      <c r="O101" s="8">
        <v>85</v>
      </c>
      <c r="P101" s="8">
        <v>22.2</v>
      </c>
      <c r="Q101" s="8">
        <v>18.3</v>
      </c>
      <c r="R101" s="8">
        <v>2</v>
      </c>
      <c r="S101" s="8">
        <f t="shared" si="2"/>
        <v>68.972645756232112</v>
      </c>
      <c r="T101" s="8"/>
      <c r="U101" s="8"/>
      <c r="V101" s="9">
        <v>85</v>
      </c>
      <c r="W101" s="9">
        <v>22.2</v>
      </c>
      <c r="X101" s="9">
        <v>18.3</v>
      </c>
      <c r="Y101" s="9">
        <f t="shared" si="3"/>
        <v>23.2</v>
      </c>
      <c r="Z101" s="9">
        <v>3</v>
      </c>
      <c r="AA101" s="9"/>
      <c r="AB101" s="8"/>
      <c r="AC101" s="8"/>
      <c r="AD101" s="8"/>
      <c r="AE101" s="8"/>
      <c r="AF101" s="8"/>
      <c r="AG101" s="8"/>
      <c r="AH101" s="8"/>
      <c r="AI101" s="9">
        <v>85</v>
      </c>
      <c r="AJ101" s="9">
        <v>22.6</v>
      </c>
      <c r="AK101" s="9">
        <v>18.7</v>
      </c>
      <c r="AL101" s="9">
        <v>6</v>
      </c>
      <c r="AM101" s="8"/>
    </row>
    <row r="102" spans="9:39" x14ac:dyDescent="0.2">
      <c r="I102" s="3">
        <v>1.72</v>
      </c>
      <c r="J102" s="3">
        <v>22.2</v>
      </c>
      <c r="K102" s="3">
        <v>18.7</v>
      </c>
      <c r="L102" s="3">
        <v>2</v>
      </c>
      <c r="M102" s="3"/>
      <c r="O102" s="8">
        <v>86</v>
      </c>
      <c r="P102" s="8">
        <v>21.7</v>
      </c>
      <c r="Q102" s="8">
        <v>18.3</v>
      </c>
      <c r="R102" s="8">
        <v>3</v>
      </c>
      <c r="S102" s="8">
        <f t="shared" si="2"/>
        <v>103.45896863434815</v>
      </c>
      <c r="T102" s="8"/>
      <c r="U102" s="8"/>
      <c r="V102" s="9">
        <v>86</v>
      </c>
      <c r="W102" s="9">
        <v>22.2</v>
      </c>
      <c r="X102" s="9">
        <v>18.3</v>
      </c>
      <c r="Y102" s="9">
        <f t="shared" si="3"/>
        <v>23.2</v>
      </c>
      <c r="Z102" s="9">
        <v>3</v>
      </c>
      <c r="AA102" s="9"/>
      <c r="AB102" s="8"/>
      <c r="AC102" s="8"/>
      <c r="AD102" s="8"/>
      <c r="AE102" s="8"/>
      <c r="AF102" s="8"/>
      <c r="AG102" s="8"/>
      <c r="AH102" s="8"/>
      <c r="AI102" s="9">
        <v>86</v>
      </c>
      <c r="AJ102" s="9">
        <v>22.6</v>
      </c>
      <c r="AK102" s="9">
        <v>18.7</v>
      </c>
      <c r="AL102" s="9">
        <v>4</v>
      </c>
      <c r="AM102" s="8"/>
    </row>
    <row r="103" spans="9:39" x14ac:dyDescent="0.2">
      <c r="I103" s="3">
        <v>1.74</v>
      </c>
      <c r="J103" s="3">
        <v>21.7</v>
      </c>
      <c r="K103" s="3">
        <v>18.7</v>
      </c>
      <c r="L103" s="3">
        <v>7</v>
      </c>
      <c r="M103" s="3"/>
      <c r="O103" s="8">
        <v>87</v>
      </c>
      <c r="P103" s="8">
        <v>21.7</v>
      </c>
      <c r="Q103" s="8">
        <v>18.3</v>
      </c>
      <c r="R103" s="8">
        <v>3</v>
      </c>
      <c r="S103" s="8">
        <f t="shared" si="2"/>
        <v>103.45896863434815</v>
      </c>
      <c r="T103" s="8"/>
      <c r="U103" s="8"/>
      <c r="V103" s="9">
        <v>87</v>
      </c>
      <c r="W103" s="9">
        <v>22.2</v>
      </c>
      <c r="X103" s="9">
        <v>18.3</v>
      </c>
      <c r="Y103" s="9">
        <f t="shared" si="3"/>
        <v>23.2</v>
      </c>
      <c r="Z103" s="9">
        <v>3</v>
      </c>
      <c r="AA103" s="9"/>
      <c r="AB103" s="8"/>
      <c r="AC103" s="8"/>
      <c r="AD103" s="8"/>
      <c r="AE103" s="8"/>
      <c r="AF103" s="8"/>
      <c r="AG103" s="8"/>
      <c r="AH103" s="8"/>
      <c r="AI103" s="9">
        <v>87</v>
      </c>
      <c r="AJ103" s="9">
        <v>22.6</v>
      </c>
      <c r="AK103" s="9">
        <v>18.7</v>
      </c>
      <c r="AL103" s="9">
        <v>3</v>
      </c>
      <c r="AM103" s="8"/>
    </row>
    <row r="104" spans="9:39" x14ac:dyDescent="0.2">
      <c r="I104" s="3">
        <v>1.76</v>
      </c>
      <c r="J104" s="3">
        <v>22.2</v>
      </c>
      <c r="K104" s="3">
        <v>18.3</v>
      </c>
      <c r="L104" s="3">
        <v>3</v>
      </c>
      <c r="M104" s="3"/>
      <c r="O104" s="8">
        <v>88</v>
      </c>
      <c r="P104" s="8">
        <v>21.7</v>
      </c>
      <c r="Q104" s="8">
        <v>18.3</v>
      </c>
      <c r="R104" s="8">
        <v>3</v>
      </c>
      <c r="S104" s="8">
        <f t="shared" si="2"/>
        <v>103.45896863434815</v>
      </c>
      <c r="T104" s="8"/>
      <c r="U104" s="8"/>
      <c r="V104" s="9">
        <v>88</v>
      </c>
      <c r="W104" s="9">
        <v>22.2</v>
      </c>
      <c r="X104" s="9">
        <v>18.3</v>
      </c>
      <c r="Y104" s="9">
        <f t="shared" si="3"/>
        <v>23.2</v>
      </c>
      <c r="Z104" s="9">
        <v>4</v>
      </c>
      <c r="AA104" s="9"/>
      <c r="AB104" s="8"/>
      <c r="AC104" s="8"/>
      <c r="AD104" s="8"/>
      <c r="AE104" s="8"/>
      <c r="AF104" s="8"/>
      <c r="AG104" s="8"/>
      <c r="AH104" s="8"/>
      <c r="AI104" s="9">
        <v>88</v>
      </c>
      <c r="AJ104" s="9">
        <v>22.6</v>
      </c>
      <c r="AK104" s="9">
        <v>18.7</v>
      </c>
      <c r="AL104" s="9">
        <v>3</v>
      </c>
      <c r="AM104" s="8"/>
    </row>
    <row r="105" spans="9:39" x14ac:dyDescent="0.2">
      <c r="I105" s="3">
        <v>1.78</v>
      </c>
      <c r="J105" s="3">
        <v>21.7</v>
      </c>
      <c r="K105" s="3">
        <v>17.899999999999999</v>
      </c>
      <c r="L105" s="3">
        <v>4</v>
      </c>
      <c r="M105" s="3"/>
      <c r="O105" s="8">
        <v>89</v>
      </c>
      <c r="P105" s="8">
        <v>21.7</v>
      </c>
      <c r="Q105" s="8">
        <v>18.3</v>
      </c>
      <c r="R105" s="8">
        <v>4</v>
      </c>
      <c r="S105" s="8">
        <f t="shared" si="2"/>
        <v>137.94529151246422</v>
      </c>
      <c r="T105" s="8"/>
      <c r="U105" s="8"/>
      <c r="V105" s="9">
        <v>89</v>
      </c>
      <c r="W105" s="9">
        <v>22.2</v>
      </c>
      <c r="X105" s="9">
        <v>18.3</v>
      </c>
      <c r="Y105" s="9">
        <f t="shared" si="3"/>
        <v>23.2</v>
      </c>
      <c r="Z105" s="9">
        <v>3</v>
      </c>
      <c r="AA105" s="9"/>
      <c r="AB105" s="8"/>
      <c r="AC105" s="8"/>
      <c r="AD105" s="8"/>
      <c r="AE105" s="8"/>
      <c r="AF105" s="8"/>
      <c r="AG105" s="8"/>
      <c r="AH105" s="8"/>
      <c r="AI105" s="9">
        <v>89</v>
      </c>
      <c r="AJ105" s="9">
        <v>22.6</v>
      </c>
      <c r="AK105" s="9">
        <v>18.7</v>
      </c>
      <c r="AL105" s="9">
        <v>3</v>
      </c>
      <c r="AM105" s="8"/>
    </row>
    <row r="106" spans="9:39" x14ac:dyDescent="0.2">
      <c r="I106" s="3">
        <v>1.8</v>
      </c>
      <c r="J106" s="3">
        <v>22.2</v>
      </c>
      <c r="K106" s="3">
        <v>18.3</v>
      </c>
      <c r="L106" s="3">
        <v>4</v>
      </c>
      <c r="M106" s="3"/>
      <c r="O106" s="8">
        <v>90</v>
      </c>
      <c r="P106" s="8">
        <v>21.7</v>
      </c>
      <c r="Q106" s="8">
        <v>18.3</v>
      </c>
      <c r="R106" s="8">
        <v>2</v>
      </c>
      <c r="S106" s="8">
        <f t="shared" si="2"/>
        <v>68.972645756232112</v>
      </c>
      <c r="T106" s="8"/>
      <c r="U106" s="8"/>
      <c r="V106" s="9">
        <v>90</v>
      </c>
      <c r="W106" s="9">
        <v>22.2</v>
      </c>
      <c r="X106" s="9">
        <v>18.3</v>
      </c>
      <c r="Y106" s="9">
        <f t="shared" si="3"/>
        <v>23.2</v>
      </c>
      <c r="Z106" s="9">
        <v>3</v>
      </c>
      <c r="AA106" s="9"/>
      <c r="AB106" s="8"/>
      <c r="AC106" s="8"/>
      <c r="AD106" s="8"/>
      <c r="AE106" s="8"/>
      <c r="AF106" s="8"/>
      <c r="AG106" s="8"/>
      <c r="AH106" s="8"/>
      <c r="AI106" s="9">
        <v>90</v>
      </c>
      <c r="AJ106" s="9">
        <v>22.6</v>
      </c>
      <c r="AK106" s="9">
        <v>18.3</v>
      </c>
      <c r="AL106" s="9">
        <v>4</v>
      </c>
      <c r="AM106" s="8"/>
    </row>
    <row r="107" spans="9:39" x14ac:dyDescent="0.2">
      <c r="I107" s="3">
        <v>1.82</v>
      </c>
      <c r="J107" s="3">
        <v>22.2</v>
      </c>
      <c r="K107" s="3">
        <v>18.7</v>
      </c>
      <c r="L107" s="3">
        <v>2</v>
      </c>
      <c r="M107" s="3"/>
      <c r="O107" s="8">
        <v>91</v>
      </c>
      <c r="P107" s="8">
        <v>21.7</v>
      </c>
      <c r="Q107" s="8">
        <v>18.3</v>
      </c>
      <c r="R107" s="8">
        <v>3</v>
      </c>
      <c r="S107" s="8">
        <f t="shared" si="2"/>
        <v>103.45896863434815</v>
      </c>
      <c r="T107" s="8"/>
      <c r="U107" s="8"/>
      <c r="V107" s="9">
        <v>91</v>
      </c>
      <c r="W107" s="9">
        <v>22.2</v>
      </c>
      <c r="X107" s="9">
        <v>18.3</v>
      </c>
      <c r="Y107" s="9">
        <f t="shared" si="3"/>
        <v>23.2</v>
      </c>
      <c r="Z107" s="9">
        <v>3</v>
      </c>
      <c r="AA107" s="9"/>
      <c r="AB107" s="8"/>
      <c r="AC107" s="8"/>
      <c r="AD107" s="8"/>
      <c r="AE107" s="8"/>
      <c r="AF107" s="8"/>
      <c r="AG107" s="8"/>
      <c r="AH107" s="8"/>
      <c r="AI107" s="9">
        <v>91</v>
      </c>
      <c r="AJ107" s="9">
        <v>22.6</v>
      </c>
      <c r="AK107" s="9">
        <v>18.7</v>
      </c>
      <c r="AL107" s="9">
        <v>4</v>
      </c>
      <c r="AM107" s="8"/>
    </row>
    <row r="108" spans="9:39" x14ac:dyDescent="0.2">
      <c r="I108" s="3">
        <v>1.84</v>
      </c>
      <c r="J108" s="3">
        <v>22.2</v>
      </c>
      <c r="K108" s="3">
        <v>18.3</v>
      </c>
      <c r="L108" s="3">
        <v>3</v>
      </c>
      <c r="M108" s="3"/>
      <c r="O108" s="8">
        <v>92</v>
      </c>
      <c r="P108" s="8">
        <v>21.7</v>
      </c>
      <c r="Q108" s="8">
        <v>18.3</v>
      </c>
      <c r="R108" s="8">
        <v>2</v>
      </c>
      <c r="S108" s="8">
        <f t="shared" si="2"/>
        <v>68.972645756232112</v>
      </c>
      <c r="T108" s="8"/>
      <c r="U108" s="8"/>
      <c r="V108" s="9">
        <v>92</v>
      </c>
      <c r="W108" s="9">
        <v>22.6</v>
      </c>
      <c r="X108" s="9">
        <v>18.3</v>
      </c>
      <c r="Y108" s="9">
        <f t="shared" si="3"/>
        <v>23.2</v>
      </c>
      <c r="Z108" s="9">
        <v>3</v>
      </c>
      <c r="AA108" s="9"/>
      <c r="AB108" s="8"/>
      <c r="AC108" s="8"/>
      <c r="AD108" s="8"/>
      <c r="AE108" s="8"/>
      <c r="AF108" s="8"/>
      <c r="AG108" s="8"/>
      <c r="AH108" s="8"/>
      <c r="AI108" s="9">
        <v>92</v>
      </c>
      <c r="AJ108" s="9">
        <v>22.6</v>
      </c>
      <c r="AK108" s="9">
        <v>18.7</v>
      </c>
      <c r="AL108" s="9">
        <v>4</v>
      </c>
      <c r="AM108" s="8"/>
    </row>
    <row r="109" spans="9:39" x14ac:dyDescent="0.2">
      <c r="I109" s="3">
        <v>1.86</v>
      </c>
      <c r="J109" s="3">
        <v>21.7</v>
      </c>
      <c r="K109" s="3">
        <v>18.7</v>
      </c>
      <c r="L109" s="3">
        <v>3</v>
      </c>
      <c r="M109" s="3"/>
      <c r="O109" s="8">
        <v>93</v>
      </c>
      <c r="P109" s="8">
        <v>21.7</v>
      </c>
      <c r="Q109" s="8">
        <v>18.3</v>
      </c>
      <c r="R109" s="8">
        <v>2</v>
      </c>
      <c r="S109" s="8">
        <f t="shared" si="2"/>
        <v>68.972645756232112</v>
      </c>
      <c r="T109" s="8"/>
      <c r="U109" s="8"/>
      <c r="V109" s="9">
        <v>93</v>
      </c>
      <c r="W109" s="9">
        <v>22.2</v>
      </c>
      <c r="X109" s="9">
        <v>18.3</v>
      </c>
      <c r="Y109" s="9">
        <f t="shared" si="3"/>
        <v>23.2</v>
      </c>
      <c r="Z109" s="9">
        <v>3</v>
      </c>
      <c r="AA109" s="9"/>
      <c r="AB109" s="8"/>
      <c r="AC109" s="8"/>
      <c r="AD109" s="8"/>
      <c r="AE109" s="8"/>
      <c r="AF109" s="8"/>
      <c r="AG109" s="8"/>
      <c r="AH109" s="8"/>
      <c r="AI109" s="9">
        <v>93</v>
      </c>
      <c r="AJ109" s="9">
        <v>22.6</v>
      </c>
      <c r="AK109" s="9">
        <v>18.7</v>
      </c>
      <c r="AL109" s="9">
        <v>6</v>
      </c>
      <c r="AM109" s="8"/>
    </row>
    <row r="110" spans="9:39" x14ac:dyDescent="0.2">
      <c r="I110" s="3">
        <v>1.88</v>
      </c>
      <c r="J110" s="3">
        <v>22.2</v>
      </c>
      <c r="K110" s="3">
        <v>18.3</v>
      </c>
      <c r="L110" s="3">
        <v>6</v>
      </c>
      <c r="M110" s="3"/>
      <c r="O110" s="8">
        <v>94</v>
      </c>
      <c r="P110" s="8">
        <v>21.7</v>
      </c>
      <c r="Q110" s="8">
        <v>18.3</v>
      </c>
      <c r="R110" s="8">
        <v>4</v>
      </c>
      <c r="S110" s="8">
        <f t="shared" si="2"/>
        <v>137.94529151246422</v>
      </c>
      <c r="T110" s="8"/>
      <c r="U110" s="8"/>
      <c r="V110" s="9">
        <v>94</v>
      </c>
      <c r="W110" s="9">
        <v>22.2</v>
      </c>
      <c r="X110" s="9">
        <v>18.3</v>
      </c>
      <c r="Y110" s="9">
        <f t="shared" si="3"/>
        <v>23.2</v>
      </c>
      <c r="Z110" s="9">
        <v>2</v>
      </c>
      <c r="AA110" s="9"/>
      <c r="AB110" s="8"/>
      <c r="AC110" s="8"/>
      <c r="AD110" s="8"/>
      <c r="AE110" s="8"/>
      <c r="AF110" s="8"/>
      <c r="AG110" s="8"/>
      <c r="AH110" s="8"/>
      <c r="AI110" s="9">
        <v>94</v>
      </c>
      <c r="AJ110" s="9">
        <v>22.6</v>
      </c>
      <c r="AK110" s="9">
        <v>18.7</v>
      </c>
      <c r="AL110" s="9">
        <v>6</v>
      </c>
      <c r="AM110" s="8"/>
    </row>
    <row r="111" spans="9:39" x14ac:dyDescent="0.2">
      <c r="I111" s="3">
        <v>1.9</v>
      </c>
      <c r="J111" s="3">
        <v>22.2</v>
      </c>
      <c r="K111" s="3">
        <v>18.3</v>
      </c>
      <c r="L111" s="3">
        <v>4</v>
      </c>
      <c r="M111" s="3"/>
      <c r="O111" s="8">
        <v>95</v>
      </c>
      <c r="P111" s="8">
        <v>21.7</v>
      </c>
      <c r="Q111" s="8">
        <v>18.3</v>
      </c>
      <c r="R111" s="8">
        <v>2</v>
      </c>
      <c r="S111" s="8">
        <f t="shared" si="2"/>
        <v>68.972645756232112</v>
      </c>
      <c r="T111" s="8"/>
      <c r="U111" s="8"/>
      <c r="V111" s="9">
        <v>95</v>
      </c>
      <c r="W111" s="9">
        <v>22.2</v>
      </c>
      <c r="X111" s="9">
        <v>18.3</v>
      </c>
      <c r="Y111" s="9">
        <f t="shared" si="3"/>
        <v>23.2</v>
      </c>
      <c r="Z111" s="9">
        <v>2</v>
      </c>
      <c r="AA111" s="9"/>
      <c r="AB111" s="8"/>
      <c r="AC111" s="8"/>
      <c r="AD111" s="8"/>
      <c r="AE111" s="8"/>
      <c r="AF111" s="8"/>
      <c r="AG111" s="8"/>
      <c r="AH111" s="8"/>
      <c r="AI111" s="9">
        <v>95</v>
      </c>
      <c r="AJ111" s="9">
        <v>22.6</v>
      </c>
      <c r="AK111" s="9">
        <v>18.7</v>
      </c>
      <c r="AL111" s="9">
        <v>4</v>
      </c>
      <c r="AM111" s="8"/>
    </row>
    <row r="112" spans="9:39" x14ac:dyDescent="0.2">
      <c r="I112" s="3">
        <v>1.92</v>
      </c>
      <c r="J112" s="3">
        <v>21.7</v>
      </c>
      <c r="K112" s="3">
        <v>18.3</v>
      </c>
      <c r="L112" s="3">
        <v>4</v>
      </c>
      <c r="M112" s="3"/>
      <c r="O112" s="8">
        <v>96</v>
      </c>
      <c r="P112" s="8">
        <v>21.7</v>
      </c>
      <c r="Q112" s="8">
        <v>18.3</v>
      </c>
      <c r="R112" s="8">
        <v>4</v>
      </c>
      <c r="S112" s="8">
        <f t="shared" si="2"/>
        <v>137.94529151246422</v>
      </c>
      <c r="T112" s="8"/>
      <c r="U112" s="8"/>
      <c r="V112" s="9">
        <v>96</v>
      </c>
      <c r="W112" s="9">
        <v>22.2</v>
      </c>
      <c r="X112" s="9">
        <v>18.3</v>
      </c>
      <c r="Y112" s="9">
        <f t="shared" si="3"/>
        <v>23.2</v>
      </c>
      <c r="Z112" s="9">
        <v>3</v>
      </c>
      <c r="AA112" s="9"/>
      <c r="AB112" s="8"/>
      <c r="AC112" s="8"/>
      <c r="AD112" s="8"/>
      <c r="AE112" s="8"/>
      <c r="AF112" s="8"/>
      <c r="AG112" s="8"/>
      <c r="AH112" s="8"/>
      <c r="AI112" s="9">
        <v>96</v>
      </c>
      <c r="AJ112" s="9">
        <v>22.6</v>
      </c>
      <c r="AK112" s="9">
        <v>18.7</v>
      </c>
      <c r="AL112" s="9">
        <v>4</v>
      </c>
      <c r="AM112" s="8"/>
    </row>
    <row r="113" spans="9:39" x14ac:dyDescent="0.2">
      <c r="I113" s="3">
        <v>1.94</v>
      </c>
      <c r="J113" s="3">
        <v>22.2</v>
      </c>
      <c r="K113" s="3">
        <v>18.3</v>
      </c>
      <c r="L113" s="3">
        <v>4</v>
      </c>
      <c r="M113" s="3"/>
      <c r="O113" s="8">
        <v>97</v>
      </c>
      <c r="P113" s="8">
        <v>21.7</v>
      </c>
      <c r="Q113" s="8">
        <v>18.3</v>
      </c>
      <c r="R113" s="8">
        <v>2</v>
      </c>
      <c r="S113" s="8">
        <f t="shared" si="2"/>
        <v>68.972645756232112</v>
      </c>
      <c r="T113" s="8"/>
      <c r="U113" s="8"/>
      <c r="V113" s="9">
        <v>97</v>
      </c>
      <c r="W113" s="9">
        <v>22.2</v>
      </c>
      <c r="X113" s="9">
        <v>18.3</v>
      </c>
      <c r="Y113" s="9">
        <f t="shared" si="3"/>
        <v>23.2</v>
      </c>
      <c r="Z113" s="9">
        <v>2</v>
      </c>
      <c r="AA113" s="9"/>
      <c r="AB113" s="8"/>
      <c r="AC113" s="8"/>
      <c r="AD113" s="8"/>
      <c r="AE113" s="8"/>
      <c r="AF113" s="8"/>
      <c r="AG113" s="8"/>
      <c r="AH113" s="8"/>
      <c r="AI113" s="9">
        <v>97</v>
      </c>
      <c r="AJ113" s="9">
        <v>22.6</v>
      </c>
      <c r="AK113" s="9">
        <v>18.7</v>
      </c>
      <c r="AL113" s="9">
        <v>3</v>
      </c>
      <c r="AM113" s="8"/>
    </row>
    <row r="114" spans="9:39" x14ac:dyDescent="0.2">
      <c r="I114" s="3">
        <v>1.96</v>
      </c>
      <c r="J114" s="3">
        <v>21.7</v>
      </c>
      <c r="K114" s="3">
        <v>18.7</v>
      </c>
      <c r="L114" s="3">
        <v>3</v>
      </c>
      <c r="M114" s="3"/>
      <c r="O114" s="8">
        <v>98</v>
      </c>
      <c r="P114" s="8">
        <v>21.7</v>
      </c>
      <c r="Q114" s="8">
        <v>18.3</v>
      </c>
      <c r="R114" s="8">
        <v>4</v>
      </c>
      <c r="S114" s="8">
        <f t="shared" si="2"/>
        <v>137.94529151246422</v>
      </c>
      <c r="T114" s="8"/>
      <c r="U114" s="8"/>
      <c r="V114" s="9">
        <v>98</v>
      </c>
      <c r="W114" s="9">
        <v>22.2</v>
      </c>
      <c r="X114" s="9">
        <v>18.3</v>
      </c>
      <c r="Y114" s="9">
        <f t="shared" si="3"/>
        <v>23.2</v>
      </c>
      <c r="Z114" s="9">
        <v>4</v>
      </c>
      <c r="AA114" s="9"/>
      <c r="AB114" s="8"/>
      <c r="AC114" s="8"/>
      <c r="AD114" s="8"/>
      <c r="AE114" s="8"/>
      <c r="AF114" s="8"/>
      <c r="AG114" s="8"/>
      <c r="AH114" s="8"/>
      <c r="AI114" s="9">
        <v>98</v>
      </c>
      <c r="AJ114" s="9">
        <v>22.6</v>
      </c>
      <c r="AK114" s="9">
        <v>18.7</v>
      </c>
      <c r="AL114" s="9">
        <v>4</v>
      </c>
      <c r="AM114" s="8"/>
    </row>
    <row r="115" spans="9:39" x14ac:dyDescent="0.2">
      <c r="I115" s="3">
        <v>1.98</v>
      </c>
      <c r="J115" s="3">
        <v>22.2</v>
      </c>
      <c r="K115" s="3">
        <v>18.7</v>
      </c>
      <c r="L115" s="3">
        <v>4</v>
      </c>
      <c r="M115" s="3"/>
      <c r="O115" s="8">
        <v>99</v>
      </c>
      <c r="P115" s="8">
        <v>21.7</v>
      </c>
      <c r="Q115" s="8">
        <v>18.3</v>
      </c>
      <c r="R115" s="8">
        <v>3</v>
      </c>
      <c r="S115" s="8">
        <f t="shared" si="2"/>
        <v>103.45896863434815</v>
      </c>
      <c r="T115" s="8"/>
      <c r="U115" s="8"/>
      <c r="V115" s="9">
        <v>99</v>
      </c>
      <c r="W115" s="9">
        <v>22.2</v>
      </c>
      <c r="X115" s="9">
        <v>18.3</v>
      </c>
      <c r="Y115" s="9">
        <f t="shared" si="3"/>
        <v>23.2</v>
      </c>
      <c r="Z115" s="9">
        <v>2</v>
      </c>
      <c r="AA115" s="9"/>
      <c r="AB115" s="8"/>
      <c r="AC115" s="8"/>
      <c r="AD115" s="8"/>
      <c r="AE115" s="8"/>
      <c r="AF115" s="8"/>
      <c r="AG115" s="8"/>
      <c r="AH115" s="8"/>
      <c r="AI115" s="9">
        <v>99</v>
      </c>
      <c r="AJ115" s="9">
        <v>22.2</v>
      </c>
      <c r="AK115" s="9">
        <v>18.7</v>
      </c>
      <c r="AL115" s="9">
        <v>-17</v>
      </c>
      <c r="AM115" s="8"/>
    </row>
    <row r="116" spans="9:39" x14ac:dyDescent="0.2">
      <c r="I116" s="3">
        <v>2</v>
      </c>
      <c r="J116" s="3">
        <v>22.2</v>
      </c>
      <c r="K116" s="3">
        <v>18.3</v>
      </c>
      <c r="L116" s="3">
        <v>4</v>
      </c>
      <c r="M116" s="3"/>
      <c r="O116" s="8">
        <v>100</v>
      </c>
      <c r="P116" s="8">
        <v>21.7</v>
      </c>
      <c r="Q116" s="8">
        <v>18.3</v>
      </c>
      <c r="R116" s="8">
        <v>3</v>
      </c>
      <c r="S116" s="8">
        <f t="shared" si="2"/>
        <v>103.45896863434815</v>
      </c>
      <c r="T116" s="8"/>
      <c r="U116" s="8"/>
      <c r="V116" s="9">
        <v>100</v>
      </c>
      <c r="W116" s="9">
        <v>22.2</v>
      </c>
      <c r="X116" s="9">
        <v>18.3</v>
      </c>
      <c r="Y116" s="9">
        <f t="shared" si="3"/>
        <v>23.2</v>
      </c>
      <c r="Z116" s="9">
        <v>4</v>
      </c>
      <c r="AA116" s="9"/>
      <c r="AB116" s="8"/>
      <c r="AC116" s="8"/>
      <c r="AD116" s="8"/>
      <c r="AE116" s="8"/>
      <c r="AF116" s="8"/>
      <c r="AG116" s="8"/>
      <c r="AH116" s="8"/>
      <c r="AI116" s="9">
        <v>100</v>
      </c>
      <c r="AJ116" s="9">
        <v>22.6</v>
      </c>
      <c r="AK116" s="9">
        <v>18.7</v>
      </c>
      <c r="AL116" s="9">
        <v>1</v>
      </c>
      <c r="AM116" s="8"/>
    </row>
    <row r="117" spans="9:39" x14ac:dyDescent="0.2">
      <c r="I117" s="3">
        <v>2.02</v>
      </c>
      <c r="J117" s="3">
        <v>22.2</v>
      </c>
      <c r="K117" s="3">
        <v>18.3</v>
      </c>
      <c r="L117" s="3">
        <v>4</v>
      </c>
      <c r="M117" s="3"/>
      <c r="O117" s="8">
        <v>101</v>
      </c>
      <c r="P117" s="8">
        <v>21.7</v>
      </c>
      <c r="Q117" s="8">
        <v>18.3</v>
      </c>
      <c r="R117" s="8">
        <v>4</v>
      </c>
      <c r="S117" s="8">
        <f t="shared" si="2"/>
        <v>137.94529151246422</v>
      </c>
      <c r="T117" s="8"/>
      <c r="U117" s="8"/>
      <c r="V117" s="9">
        <v>101</v>
      </c>
      <c r="W117" s="9">
        <v>22.2</v>
      </c>
      <c r="X117" s="9">
        <v>18.3</v>
      </c>
      <c r="Y117" s="9">
        <f t="shared" si="3"/>
        <v>23.2</v>
      </c>
      <c r="Z117" s="9">
        <v>3</v>
      </c>
      <c r="AA117" s="9"/>
      <c r="AB117" s="8"/>
      <c r="AC117" s="8"/>
      <c r="AD117" s="8"/>
      <c r="AE117" s="8"/>
      <c r="AF117" s="8"/>
      <c r="AG117" s="8"/>
      <c r="AH117" s="8"/>
      <c r="AI117" s="9">
        <v>101</v>
      </c>
      <c r="AJ117" s="9">
        <v>22.2</v>
      </c>
      <c r="AK117" s="9">
        <v>18.7</v>
      </c>
      <c r="AL117" s="9">
        <v>2</v>
      </c>
      <c r="AM117" s="8"/>
    </row>
    <row r="118" spans="9:39" x14ac:dyDescent="0.2">
      <c r="I118" s="3">
        <v>2.04</v>
      </c>
      <c r="J118" s="3">
        <v>21.7</v>
      </c>
      <c r="K118" s="3">
        <v>18.3</v>
      </c>
      <c r="L118" s="3">
        <v>4</v>
      </c>
      <c r="M118" s="3"/>
      <c r="O118" s="8">
        <v>102</v>
      </c>
      <c r="P118" s="8">
        <v>21.7</v>
      </c>
      <c r="Q118" s="8">
        <v>18.3</v>
      </c>
      <c r="R118" s="8">
        <v>2</v>
      </c>
      <c r="S118" s="8">
        <f t="shared" si="2"/>
        <v>68.972645756232112</v>
      </c>
      <c r="T118" s="8"/>
      <c r="U118" s="8"/>
      <c r="V118" s="9">
        <v>102</v>
      </c>
      <c r="W118" s="9">
        <v>22.2</v>
      </c>
      <c r="X118" s="9">
        <v>18.3</v>
      </c>
      <c r="Y118" s="9">
        <f t="shared" si="3"/>
        <v>23.2</v>
      </c>
      <c r="Z118" s="9">
        <v>2</v>
      </c>
      <c r="AA118" s="9"/>
      <c r="AB118" s="8"/>
      <c r="AC118" s="8"/>
      <c r="AD118" s="8"/>
      <c r="AE118" s="8"/>
      <c r="AF118" s="8"/>
      <c r="AG118" s="8"/>
      <c r="AH118" s="8"/>
      <c r="AI118" s="9">
        <v>102</v>
      </c>
      <c r="AJ118" s="9">
        <v>22.6</v>
      </c>
      <c r="AK118" s="9">
        <v>18.7</v>
      </c>
      <c r="AL118" s="9">
        <v>4</v>
      </c>
      <c r="AM118" s="8"/>
    </row>
    <row r="119" spans="9:39" x14ac:dyDescent="0.2">
      <c r="I119" s="3">
        <v>2.06</v>
      </c>
      <c r="J119" s="3">
        <v>22.2</v>
      </c>
      <c r="K119" s="3">
        <v>18.3</v>
      </c>
      <c r="L119" s="3">
        <v>3</v>
      </c>
      <c r="M119" s="3"/>
      <c r="O119" s="8">
        <v>103</v>
      </c>
      <c r="P119" s="8">
        <v>22.2</v>
      </c>
      <c r="Q119" s="8">
        <v>18.3</v>
      </c>
      <c r="R119" s="8">
        <v>4</v>
      </c>
      <c r="S119" s="8">
        <f t="shared" si="2"/>
        <v>137.94529151246422</v>
      </c>
      <c r="T119" s="8"/>
      <c r="U119" s="8"/>
      <c r="V119" s="9">
        <v>103</v>
      </c>
      <c r="W119" s="9">
        <v>22.2</v>
      </c>
      <c r="X119" s="9">
        <v>18.3</v>
      </c>
      <c r="Y119" s="9">
        <f t="shared" si="3"/>
        <v>23.2</v>
      </c>
      <c r="Z119" s="9">
        <v>3</v>
      </c>
      <c r="AA119" s="9"/>
      <c r="AB119" s="8"/>
      <c r="AC119" s="8"/>
      <c r="AD119" s="8"/>
      <c r="AE119" s="8"/>
      <c r="AF119" s="8"/>
      <c r="AG119" s="8"/>
      <c r="AH119" s="8"/>
      <c r="AI119" s="9">
        <v>103</v>
      </c>
      <c r="AJ119" s="9">
        <v>22.6</v>
      </c>
      <c r="AK119" s="9">
        <v>18.7</v>
      </c>
      <c r="AL119" s="9">
        <v>3</v>
      </c>
      <c r="AM119" s="8"/>
    </row>
    <row r="120" spans="9:39" x14ac:dyDescent="0.2">
      <c r="I120" s="3">
        <v>2.08</v>
      </c>
      <c r="J120" s="3">
        <v>21.7</v>
      </c>
      <c r="K120" s="3">
        <v>18.3</v>
      </c>
      <c r="L120" s="3">
        <v>4</v>
      </c>
      <c r="M120" s="3"/>
      <c r="O120" s="8">
        <v>104</v>
      </c>
      <c r="P120" s="8">
        <v>21.7</v>
      </c>
      <c r="Q120" s="8">
        <v>18.3</v>
      </c>
      <c r="R120" s="8">
        <v>3</v>
      </c>
      <c r="S120" s="8">
        <f t="shared" si="2"/>
        <v>103.45896863434815</v>
      </c>
      <c r="T120" s="8"/>
      <c r="U120" s="8"/>
      <c r="V120" s="9">
        <v>104</v>
      </c>
      <c r="W120" s="9">
        <v>22.2</v>
      </c>
      <c r="X120" s="9">
        <v>18.3</v>
      </c>
      <c r="Y120" s="9">
        <f t="shared" si="3"/>
        <v>23.2</v>
      </c>
      <c r="Z120" s="9">
        <v>3</v>
      </c>
      <c r="AA120" s="9"/>
      <c r="AB120" s="8"/>
      <c r="AC120" s="8"/>
      <c r="AD120" s="8"/>
      <c r="AE120" s="8"/>
      <c r="AF120" s="8"/>
      <c r="AG120" s="8"/>
      <c r="AH120" s="8"/>
      <c r="AI120" s="9">
        <v>104</v>
      </c>
      <c r="AJ120" s="9">
        <v>22.6</v>
      </c>
      <c r="AK120" s="9">
        <v>18.7</v>
      </c>
      <c r="AL120" s="9">
        <v>1</v>
      </c>
      <c r="AM120" s="8"/>
    </row>
    <row r="121" spans="9:39" x14ac:dyDescent="0.2">
      <c r="I121" s="3">
        <v>2.1</v>
      </c>
      <c r="J121" s="3">
        <v>21.7</v>
      </c>
      <c r="K121" s="3">
        <v>18.3</v>
      </c>
      <c r="L121" s="3">
        <v>4</v>
      </c>
      <c r="M121" s="3"/>
      <c r="O121" s="8">
        <v>105</v>
      </c>
      <c r="P121" s="8">
        <v>21.7</v>
      </c>
      <c r="Q121" s="8">
        <v>18.3</v>
      </c>
      <c r="R121" s="8">
        <v>3</v>
      </c>
      <c r="S121" s="8">
        <f t="shared" si="2"/>
        <v>103.45896863434815</v>
      </c>
      <c r="T121" s="8"/>
      <c r="U121" s="8"/>
      <c r="V121" s="9">
        <v>105</v>
      </c>
      <c r="W121" s="9">
        <v>22.2</v>
      </c>
      <c r="X121" s="9">
        <v>18.3</v>
      </c>
      <c r="Y121" s="9">
        <f t="shared" si="3"/>
        <v>23.2</v>
      </c>
      <c r="Z121" s="9">
        <v>6</v>
      </c>
      <c r="AA121" s="9"/>
      <c r="AB121" s="8"/>
      <c r="AC121" s="8"/>
      <c r="AD121" s="8"/>
      <c r="AE121" s="8"/>
      <c r="AF121" s="8"/>
      <c r="AG121" s="8"/>
      <c r="AH121" s="8"/>
      <c r="AI121" s="9">
        <v>105</v>
      </c>
      <c r="AJ121" s="9">
        <v>22.6</v>
      </c>
      <c r="AK121" s="9">
        <v>18.7</v>
      </c>
      <c r="AL121" s="9">
        <v>3</v>
      </c>
      <c r="AM121" s="8"/>
    </row>
    <row r="122" spans="9:39" x14ac:dyDescent="0.2">
      <c r="I122" s="3">
        <v>2.12</v>
      </c>
      <c r="J122" s="3">
        <v>21.7</v>
      </c>
      <c r="K122" s="3">
        <v>18.3</v>
      </c>
      <c r="L122" s="3">
        <v>3</v>
      </c>
      <c r="M122" s="3"/>
      <c r="O122" s="8">
        <v>106</v>
      </c>
      <c r="P122" s="8">
        <v>21.7</v>
      </c>
      <c r="Q122" s="8">
        <v>18.3</v>
      </c>
      <c r="R122" s="8">
        <v>4</v>
      </c>
      <c r="S122" s="8">
        <f t="shared" si="2"/>
        <v>137.94529151246422</v>
      </c>
      <c r="T122" s="8"/>
      <c r="U122" s="8"/>
      <c r="V122" s="9">
        <v>106</v>
      </c>
      <c r="W122" s="9">
        <v>22.2</v>
      </c>
      <c r="X122" s="9">
        <v>18.3</v>
      </c>
      <c r="Y122" s="9">
        <f t="shared" si="3"/>
        <v>23.2</v>
      </c>
      <c r="Z122" s="9">
        <v>3</v>
      </c>
      <c r="AA122" s="9"/>
      <c r="AB122" s="8"/>
      <c r="AC122" s="8"/>
      <c r="AD122" s="8"/>
      <c r="AE122" s="8"/>
      <c r="AF122" s="8"/>
      <c r="AG122" s="8"/>
      <c r="AH122" s="8"/>
      <c r="AI122" s="9">
        <v>106</v>
      </c>
      <c r="AJ122" s="9">
        <v>22.2</v>
      </c>
      <c r="AK122" s="9">
        <v>18.7</v>
      </c>
      <c r="AL122" s="9">
        <v>2</v>
      </c>
      <c r="AM122" s="8"/>
    </row>
    <row r="123" spans="9:39" x14ac:dyDescent="0.2">
      <c r="I123" s="3">
        <v>2.14</v>
      </c>
      <c r="J123" s="3">
        <v>21.7</v>
      </c>
      <c r="K123" s="3">
        <v>17.899999999999999</v>
      </c>
      <c r="L123" s="3">
        <v>4</v>
      </c>
      <c r="M123" s="3"/>
      <c r="O123" s="8">
        <v>107</v>
      </c>
      <c r="P123" s="8">
        <v>21.7</v>
      </c>
      <c r="Q123" s="8">
        <v>18.3</v>
      </c>
      <c r="R123" s="8">
        <v>3</v>
      </c>
      <c r="S123" s="8">
        <f t="shared" si="2"/>
        <v>103.45896863434815</v>
      </c>
      <c r="T123" s="8"/>
      <c r="U123" s="8"/>
      <c r="V123" s="9">
        <v>107</v>
      </c>
      <c r="W123" s="9">
        <v>22.2</v>
      </c>
      <c r="X123" s="9">
        <v>18.3</v>
      </c>
      <c r="Y123" s="9">
        <f t="shared" si="3"/>
        <v>23.2</v>
      </c>
      <c r="Z123" s="9">
        <v>4</v>
      </c>
      <c r="AA123" s="9"/>
      <c r="AB123" s="8"/>
      <c r="AC123" s="8"/>
      <c r="AD123" s="8"/>
      <c r="AE123" s="8"/>
      <c r="AF123" s="8"/>
      <c r="AG123" s="8"/>
      <c r="AH123" s="8"/>
      <c r="AI123" s="9">
        <v>107</v>
      </c>
      <c r="AJ123" s="9">
        <v>22.6</v>
      </c>
      <c r="AK123" s="9">
        <v>18.7</v>
      </c>
      <c r="AL123" s="9">
        <v>0</v>
      </c>
      <c r="AM123" s="8"/>
    </row>
    <row r="124" spans="9:39" x14ac:dyDescent="0.2">
      <c r="I124" s="3">
        <v>2.16</v>
      </c>
      <c r="J124" s="3">
        <v>22.2</v>
      </c>
      <c r="K124" s="3">
        <v>18.3</v>
      </c>
      <c r="L124" s="3">
        <v>4</v>
      </c>
      <c r="M124" s="3"/>
      <c r="O124" s="8">
        <v>108</v>
      </c>
      <c r="P124" s="8">
        <v>21.7</v>
      </c>
      <c r="Q124" s="8">
        <v>18.3</v>
      </c>
      <c r="R124" s="8">
        <v>4</v>
      </c>
      <c r="S124" s="8">
        <f t="shared" si="2"/>
        <v>137.94529151246422</v>
      </c>
      <c r="T124" s="8"/>
      <c r="U124" s="8"/>
      <c r="V124" s="9">
        <v>108</v>
      </c>
      <c r="W124" s="9">
        <v>22.2</v>
      </c>
      <c r="X124" s="9">
        <v>18.3</v>
      </c>
      <c r="Y124" s="9">
        <f t="shared" si="3"/>
        <v>23.2</v>
      </c>
      <c r="Z124" s="9">
        <v>4</v>
      </c>
      <c r="AA124" s="9"/>
      <c r="AB124" s="8"/>
      <c r="AC124" s="8"/>
      <c r="AD124" s="8"/>
      <c r="AE124" s="8"/>
      <c r="AF124" s="8"/>
      <c r="AG124" s="8"/>
      <c r="AH124" s="8"/>
      <c r="AI124" s="9">
        <v>108</v>
      </c>
      <c r="AJ124" s="9">
        <v>22.6</v>
      </c>
      <c r="AK124" s="9">
        <v>18.7</v>
      </c>
      <c r="AL124" s="9">
        <v>3</v>
      </c>
      <c r="AM124" s="8"/>
    </row>
    <row r="125" spans="9:39" x14ac:dyDescent="0.2">
      <c r="I125" s="3">
        <v>2.1800000000000002</v>
      </c>
      <c r="J125" s="3">
        <v>21.7</v>
      </c>
      <c r="K125" s="3">
        <v>18.3</v>
      </c>
      <c r="L125" s="3">
        <v>3</v>
      </c>
      <c r="M125" s="3"/>
      <c r="O125" s="8">
        <v>109</v>
      </c>
      <c r="P125" s="8">
        <v>21.7</v>
      </c>
      <c r="Q125" s="8">
        <v>18.3</v>
      </c>
      <c r="R125" s="8">
        <v>2</v>
      </c>
      <c r="S125" s="8">
        <f t="shared" si="2"/>
        <v>68.972645756232112</v>
      </c>
      <c r="T125" s="8"/>
      <c r="U125" s="8"/>
      <c r="V125" s="9">
        <v>109</v>
      </c>
      <c r="W125" s="9">
        <v>22.2</v>
      </c>
      <c r="X125" s="9">
        <v>18.3</v>
      </c>
      <c r="Y125" s="9">
        <f t="shared" si="3"/>
        <v>23.2</v>
      </c>
      <c r="Z125" s="9">
        <v>3</v>
      </c>
      <c r="AA125" s="9"/>
      <c r="AB125" s="8"/>
      <c r="AC125" s="8"/>
      <c r="AD125" s="8"/>
      <c r="AE125" s="8"/>
      <c r="AF125" s="8"/>
      <c r="AG125" s="8"/>
      <c r="AH125" s="8"/>
      <c r="AI125" s="9">
        <v>109</v>
      </c>
      <c r="AJ125" s="9">
        <v>22.6</v>
      </c>
      <c r="AK125" s="9">
        <v>18.7</v>
      </c>
      <c r="AL125" s="9">
        <v>2</v>
      </c>
      <c r="AM125" s="8"/>
    </row>
    <row r="126" spans="9:39" x14ac:dyDescent="0.2">
      <c r="I126" s="3">
        <v>2.2000000000000002</v>
      </c>
      <c r="J126" s="3">
        <v>22.2</v>
      </c>
      <c r="K126" s="3">
        <v>18.7</v>
      </c>
      <c r="L126" s="3">
        <v>2</v>
      </c>
      <c r="M126" s="3"/>
      <c r="O126" s="8">
        <v>110</v>
      </c>
      <c r="P126" s="8">
        <v>21.7</v>
      </c>
      <c r="Q126" s="8">
        <v>18.3</v>
      </c>
      <c r="R126" s="8">
        <v>3</v>
      </c>
      <c r="S126" s="8">
        <f t="shared" si="2"/>
        <v>103.45896863434815</v>
      </c>
      <c r="T126" s="8"/>
      <c r="U126" s="8"/>
      <c r="V126" s="9">
        <v>110</v>
      </c>
      <c r="W126" s="9">
        <v>22.2</v>
      </c>
      <c r="X126" s="9">
        <v>18.3</v>
      </c>
      <c r="Y126" s="9">
        <f t="shared" si="3"/>
        <v>23.2</v>
      </c>
      <c r="Z126" s="9">
        <v>3</v>
      </c>
      <c r="AA126" s="9"/>
      <c r="AB126" s="8"/>
      <c r="AC126" s="8"/>
      <c r="AD126" s="8"/>
      <c r="AE126" s="8"/>
      <c r="AF126" s="8"/>
      <c r="AG126" s="8"/>
      <c r="AH126" s="8"/>
      <c r="AI126" s="9">
        <v>110</v>
      </c>
      <c r="AJ126" s="9">
        <v>22.6</v>
      </c>
      <c r="AK126" s="9">
        <v>18.7</v>
      </c>
      <c r="AL126" s="9">
        <v>3</v>
      </c>
      <c r="AM126" s="8"/>
    </row>
    <row r="127" spans="9:39" x14ac:dyDescent="0.2">
      <c r="I127" s="3">
        <v>2.2200000000000002</v>
      </c>
      <c r="J127" s="3">
        <v>21.7</v>
      </c>
      <c r="K127" s="3">
        <v>18.7</v>
      </c>
      <c r="L127" s="3">
        <v>3</v>
      </c>
      <c r="M127" s="3"/>
      <c r="O127" s="8">
        <v>111</v>
      </c>
      <c r="P127" s="8">
        <v>21.7</v>
      </c>
      <c r="Q127" s="8">
        <v>18.3</v>
      </c>
      <c r="R127" s="8">
        <v>3</v>
      </c>
      <c r="S127" s="8">
        <f t="shared" si="2"/>
        <v>103.45896863434815</v>
      </c>
      <c r="T127" s="8"/>
      <c r="U127" s="8"/>
      <c r="V127" s="9">
        <v>111</v>
      </c>
      <c r="W127" s="9">
        <v>22.2</v>
      </c>
      <c r="X127" s="9">
        <v>18.3</v>
      </c>
      <c r="Y127" s="9">
        <f t="shared" si="3"/>
        <v>23.2</v>
      </c>
      <c r="Z127" s="9">
        <v>3</v>
      </c>
      <c r="AA127" s="9"/>
      <c r="AB127" s="8"/>
      <c r="AC127" s="8"/>
      <c r="AD127" s="8"/>
      <c r="AE127" s="8"/>
      <c r="AF127" s="8"/>
      <c r="AG127" s="8"/>
      <c r="AH127" s="8"/>
      <c r="AI127" s="9">
        <v>111</v>
      </c>
      <c r="AJ127" s="9">
        <v>22.6</v>
      </c>
      <c r="AK127" s="9">
        <v>18.7</v>
      </c>
      <c r="AL127" s="9">
        <v>6</v>
      </c>
      <c r="AM127" s="8"/>
    </row>
    <row r="128" spans="9:39" x14ac:dyDescent="0.2">
      <c r="I128" s="3">
        <v>2.2400000000000002</v>
      </c>
      <c r="J128" s="3">
        <v>22.2</v>
      </c>
      <c r="K128" s="3">
        <v>18.7</v>
      </c>
      <c r="L128" s="3">
        <v>6</v>
      </c>
      <c r="M128" s="3"/>
      <c r="O128" s="8">
        <v>112</v>
      </c>
      <c r="P128" s="8">
        <v>21.7</v>
      </c>
      <c r="Q128" s="8">
        <v>18.3</v>
      </c>
      <c r="R128" s="8">
        <v>4</v>
      </c>
      <c r="S128" s="8">
        <f t="shared" si="2"/>
        <v>137.94529151246422</v>
      </c>
      <c r="T128" s="8"/>
      <c r="U128" s="8"/>
      <c r="V128" s="9">
        <v>112</v>
      </c>
      <c r="W128" s="9">
        <v>22.2</v>
      </c>
      <c r="X128" s="9">
        <v>18.3</v>
      </c>
      <c r="Y128" s="9">
        <f t="shared" si="3"/>
        <v>23.2</v>
      </c>
      <c r="Z128" s="9">
        <v>3</v>
      </c>
      <c r="AA128" s="9"/>
      <c r="AB128" s="8"/>
      <c r="AC128" s="8"/>
      <c r="AD128" s="8"/>
      <c r="AE128" s="8"/>
      <c r="AF128" s="8"/>
      <c r="AG128" s="8"/>
      <c r="AH128" s="8"/>
      <c r="AI128" s="9">
        <v>112</v>
      </c>
      <c r="AJ128" s="9">
        <v>22.6</v>
      </c>
      <c r="AK128" s="9">
        <v>18.7</v>
      </c>
      <c r="AL128" s="9">
        <v>3</v>
      </c>
      <c r="AM128" s="8"/>
    </row>
    <row r="129" spans="9:39" x14ac:dyDescent="0.2">
      <c r="I129" s="3">
        <v>2.2599999999999998</v>
      </c>
      <c r="J129" s="3">
        <v>21.7</v>
      </c>
      <c r="K129" s="3">
        <v>18.7</v>
      </c>
      <c r="L129" s="3">
        <v>4</v>
      </c>
      <c r="M129" s="3"/>
      <c r="O129" s="8">
        <v>113</v>
      </c>
      <c r="P129" s="8">
        <v>21.7</v>
      </c>
      <c r="Q129" s="8">
        <v>18.3</v>
      </c>
      <c r="R129" s="8">
        <v>4</v>
      </c>
      <c r="S129" s="8">
        <f t="shared" si="2"/>
        <v>137.94529151246422</v>
      </c>
      <c r="T129" s="8"/>
      <c r="U129" s="8"/>
      <c r="V129" s="9">
        <v>113</v>
      </c>
      <c r="W129" s="9">
        <v>22.2</v>
      </c>
      <c r="X129" s="9">
        <v>18.3</v>
      </c>
      <c r="Y129" s="9">
        <f t="shared" si="3"/>
        <v>23.2</v>
      </c>
      <c r="Z129" s="9">
        <v>4</v>
      </c>
      <c r="AA129" s="9"/>
      <c r="AB129" s="8"/>
      <c r="AC129" s="8"/>
      <c r="AD129" s="8"/>
      <c r="AE129" s="8"/>
      <c r="AF129" s="8"/>
      <c r="AG129" s="8"/>
      <c r="AH129" s="8"/>
      <c r="AI129" s="9">
        <v>113</v>
      </c>
      <c r="AJ129" s="9">
        <v>22.6</v>
      </c>
      <c r="AK129" s="9">
        <v>18.7</v>
      </c>
      <c r="AL129" s="9">
        <v>3</v>
      </c>
      <c r="AM129" s="8"/>
    </row>
    <row r="130" spans="9:39" x14ac:dyDescent="0.2">
      <c r="I130" s="3">
        <v>2.2799999999999998</v>
      </c>
      <c r="J130" s="3">
        <v>22.2</v>
      </c>
      <c r="K130" s="3">
        <v>18.3</v>
      </c>
      <c r="L130" s="3">
        <v>4</v>
      </c>
      <c r="M130" s="3"/>
      <c r="O130" s="8">
        <v>114</v>
      </c>
      <c r="P130" s="8">
        <v>21.7</v>
      </c>
      <c r="Q130" s="8">
        <v>18.3</v>
      </c>
      <c r="R130" s="8">
        <v>3</v>
      </c>
      <c r="S130" s="8">
        <f t="shared" si="2"/>
        <v>103.45896863434815</v>
      </c>
      <c r="T130" s="8"/>
      <c r="U130" s="8"/>
      <c r="V130" s="9">
        <v>114</v>
      </c>
      <c r="W130" s="9">
        <v>22.2</v>
      </c>
      <c r="X130" s="9">
        <v>18.3</v>
      </c>
      <c r="Y130" s="9">
        <f t="shared" si="3"/>
        <v>23.2</v>
      </c>
      <c r="Z130" s="9">
        <v>2</v>
      </c>
      <c r="AA130" s="9"/>
      <c r="AB130" s="8"/>
      <c r="AC130" s="8"/>
      <c r="AD130" s="8"/>
      <c r="AE130" s="8"/>
      <c r="AF130" s="8"/>
      <c r="AG130" s="8"/>
      <c r="AH130" s="8"/>
      <c r="AI130" s="9">
        <v>114</v>
      </c>
      <c r="AJ130" s="9">
        <v>22.6</v>
      </c>
      <c r="AK130" s="9">
        <v>18.7</v>
      </c>
      <c r="AL130" s="9">
        <v>4</v>
      </c>
      <c r="AM130" s="8"/>
    </row>
    <row r="131" spans="9:39" x14ac:dyDescent="0.2">
      <c r="I131" s="3">
        <v>2.2999999999999998</v>
      </c>
      <c r="J131" s="3">
        <v>21.7</v>
      </c>
      <c r="K131" s="3">
        <v>18.3</v>
      </c>
      <c r="L131" s="3">
        <v>6</v>
      </c>
      <c r="M131" s="3"/>
      <c r="O131" s="8">
        <v>115</v>
      </c>
      <c r="P131" s="8">
        <v>21.7</v>
      </c>
      <c r="Q131" s="8">
        <v>18.3</v>
      </c>
      <c r="R131" s="8">
        <v>4</v>
      </c>
      <c r="S131" s="8">
        <f t="shared" si="2"/>
        <v>137.94529151246422</v>
      </c>
      <c r="T131" s="8"/>
      <c r="U131" s="8"/>
      <c r="V131" s="9">
        <v>115</v>
      </c>
      <c r="W131" s="9">
        <v>22.2</v>
      </c>
      <c r="X131" s="9">
        <v>18.3</v>
      </c>
      <c r="Y131" s="9">
        <f t="shared" si="3"/>
        <v>23.2</v>
      </c>
      <c r="Z131" s="9">
        <v>2</v>
      </c>
      <c r="AA131" s="9"/>
      <c r="AB131" s="8"/>
      <c r="AC131" s="8"/>
      <c r="AD131" s="8"/>
      <c r="AE131" s="8"/>
      <c r="AF131" s="8"/>
      <c r="AG131" s="8"/>
      <c r="AH131" s="8"/>
      <c r="AI131" s="9">
        <v>115</v>
      </c>
      <c r="AJ131" s="9">
        <v>22.6</v>
      </c>
      <c r="AK131" s="9">
        <v>18.7</v>
      </c>
      <c r="AL131" s="9">
        <v>2</v>
      </c>
      <c r="AM131" s="8"/>
    </row>
    <row r="132" spans="9:39" x14ac:dyDescent="0.2">
      <c r="I132" s="3">
        <v>2.3199999999999998</v>
      </c>
      <c r="J132" s="3">
        <v>21.7</v>
      </c>
      <c r="K132" s="3">
        <v>18.7</v>
      </c>
      <c r="L132" s="3">
        <v>2</v>
      </c>
      <c r="M132" s="3"/>
      <c r="O132" s="8">
        <v>116</v>
      </c>
      <c r="P132" s="8">
        <v>21.7</v>
      </c>
      <c r="Q132" s="8">
        <v>18.3</v>
      </c>
      <c r="R132" s="8">
        <v>3</v>
      </c>
      <c r="S132" s="8">
        <f t="shared" si="2"/>
        <v>103.45896863434815</v>
      </c>
      <c r="T132" s="8"/>
      <c r="U132" s="8"/>
      <c r="V132" s="9">
        <v>116</v>
      </c>
      <c r="W132" s="9">
        <v>22.2</v>
      </c>
      <c r="X132" s="9">
        <v>18.3</v>
      </c>
      <c r="Y132" s="9">
        <f t="shared" si="3"/>
        <v>23.2</v>
      </c>
      <c r="Z132" s="9">
        <v>3</v>
      </c>
      <c r="AA132" s="9"/>
      <c r="AB132" s="8"/>
      <c r="AC132" s="8"/>
      <c r="AD132" s="8"/>
      <c r="AE132" s="8"/>
      <c r="AF132" s="8"/>
      <c r="AG132" s="8"/>
      <c r="AH132" s="8"/>
      <c r="AI132" s="9">
        <v>116</v>
      </c>
      <c r="AJ132" s="9">
        <v>22.6</v>
      </c>
      <c r="AK132" s="9">
        <v>18.7</v>
      </c>
      <c r="AL132" s="9">
        <v>-2</v>
      </c>
      <c r="AM132" s="8"/>
    </row>
    <row r="133" spans="9:39" x14ac:dyDescent="0.2">
      <c r="I133" s="3">
        <v>2.34</v>
      </c>
      <c r="J133" s="3">
        <v>22.2</v>
      </c>
      <c r="K133" s="3">
        <v>18.7</v>
      </c>
      <c r="L133" s="3">
        <v>4</v>
      </c>
      <c r="M133" s="3"/>
      <c r="O133" s="8">
        <v>117</v>
      </c>
      <c r="P133" s="8">
        <v>21.7</v>
      </c>
      <c r="Q133" s="8">
        <v>18.3</v>
      </c>
      <c r="R133" s="8">
        <v>3</v>
      </c>
      <c r="S133" s="8">
        <f t="shared" si="2"/>
        <v>103.45896863434815</v>
      </c>
      <c r="T133" s="8"/>
      <c r="U133" s="8"/>
      <c r="V133" s="9">
        <v>117</v>
      </c>
      <c r="W133" s="9">
        <v>22.2</v>
      </c>
      <c r="X133" s="9">
        <v>18.3</v>
      </c>
      <c r="Y133" s="9">
        <f t="shared" si="3"/>
        <v>23.2</v>
      </c>
      <c r="Z133" s="9">
        <v>3</v>
      </c>
      <c r="AA133" s="9"/>
      <c r="AB133" s="8"/>
      <c r="AC133" s="8"/>
      <c r="AD133" s="8"/>
      <c r="AE133" s="8"/>
      <c r="AF133" s="8"/>
      <c r="AG133" s="8"/>
      <c r="AH133" s="8"/>
      <c r="AI133" s="9">
        <v>117</v>
      </c>
      <c r="AJ133" s="9">
        <v>22.6</v>
      </c>
      <c r="AK133" s="9">
        <v>18.7</v>
      </c>
      <c r="AL133" s="9">
        <v>3</v>
      </c>
      <c r="AM133" s="8"/>
    </row>
    <row r="134" spans="9:39" x14ac:dyDescent="0.2">
      <c r="I134" s="3">
        <v>2.36</v>
      </c>
      <c r="J134" s="3">
        <v>21.7</v>
      </c>
      <c r="K134" s="3">
        <v>18.3</v>
      </c>
      <c r="L134" s="3">
        <v>4</v>
      </c>
      <c r="M134" s="3"/>
      <c r="O134" s="8">
        <v>118</v>
      </c>
      <c r="P134" s="8">
        <v>21.7</v>
      </c>
      <c r="Q134" s="8">
        <v>18.3</v>
      </c>
      <c r="R134" s="8">
        <v>3</v>
      </c>
      <c r="S134" s="8">
        <f t="shared" si="2"/>
        <v>103.45896863434815</v>
      </c>
      <c r="T134" s="8"/>
      <c r="U134" s="8"/>
      <c r="V134" s="9">
        <v>118</v>
      </c>
      <c r="W134" s="9">
        <v>22.2</v>
      </c>
      <c r="X134" s="9">
        <v>18.3</v>
      </c>
      <c r="Y134" s="9">
        <f t="shared" si="3"/>
        <v>23.2</v>
      </c>
      <c r="Z134" s="9">
        <v>4</v>
      </c>
      <c r="AA134" s="9"/>
      <c r="AB134" s="8"/>
      <c r="AC134" s="8"/>
      <c r="AD134" s="8"/>
      <c r="AE134" s="8"/>
      <c r="AF134" s="8"/>
      <c r="AG134" s="8"/>
      <c r="AH134" s="8"/>
      <c r="AI134" s="9">
        <v>118</v>
      </c>
      <c r="AJ134" s="9">
        <v>22.6</v>
      </c>
      <c r="AK134" s="9">
        <v>18.7</v>
      </c>
      <c r="AL134" s="9">
        <v>1</v>
      </c>
      <c r="AM134" s="8"/>
    </row>
    <row r="135" spans="9:39" x14ac:dyDescent="0.2">
      <c r="I135" s="3">
        <v>2.38</v>
      </c>
      <c r="J135" s="3">
        <v>22.2</v>
      </c>
      <c r="K135" s="3">
        <v>18.3</v>
      </c>
      <c r="L135" s="3">
        <v>4</v>
      </c>
      <c r="M135" s="3"/>
      <c r="O135" s="8">
        <v>119</v>
      </c>
      <c r="P135" s="8">
        <v>21.7</v>
      </c>
      <c r="Q135" s="8">
        <v>18.3</v>
      </c>
      <c r="R135" s="8">
        <v>2</v>
      </c>
      <c r="S135" s="8">
        <f t="shared" si="2"/>
        <v>68.972645756232112</v>
      </c>
      <c r="T135" s="8"/>
      <c r="U135" s="8"/>
      <c r="V135" s="9">
        <v>119</v>
      </c>
      <c r="W135" s="9">
        <v>22.2</v>
      </c>
      <c r="X135" s="9">
        <v>18.3</v>
      </c>
      <c r="Y135" s="9">
        <f t="shared" si="3"/>
        <v>23.2</v>
      </c>
      <c r="Z135" s="9">
        <v>3</v>
      </c>
      <c r="AA135" s="9"/>
      <c r="AB135" s="8"/>
      <c r="AC135" s="8"/>
      <c r="AD135" s="8"/>
      <c r="AE135" s="8"/>
      <c r="AF135" s="8"/>
      <c r="AG135" s="8"/>
      <c r="AH135" s="8"/>
      <c r="AI135" s="9">
        <v>119</v>
      </c>
      <c r="AJ135" s="9">
        <v>22.6</v>
      </c>
      <c r="AK135" s="9">
        <v>18.3</v>
      </c>
      <c r="AL135" s="9">
        <v>-2</v>
      </c>
      <c r="AM135" s="8"/>
    </row>
    <row r="136" spans="9:39" x14ac:dyDescent="0.2">
      <c r="I136" s="3">
        <v>2.4</v>
      </c>
      <c r="J136" s="3">
        <v>21.3</v>
      </c>
      <c r="K136" s="3">
        <v>17.899999999999999</v>
      </c>
      <c r="L136" s="3">
        <v>4</v>
      </c>
      <c r="M136" s="3"/>
      <c r="O136" s="8">
        <v>120</v>
      </c>
      <c r="P136" s="8">
        <v>22.2</v>
      </c>
      <c r="Q136" s="8">
        <v>18.3</v>
      </c>
      <c r="R136" s="8">
        <v>3</v>
      </c>
      <c r="S136" s="8">
        <f t="shared" si="2"/>
        <v>103.45896863434815</v>
      </c>
      <c r="T136" s="8"/>
      <c r="U136" s="8"/>
      <c r="V136" s="9">
        <v>120</v>
      </c>
      <c r="W136" s="9">
        <v>22.2</v>
      </c>
      <c r="X136" s="9">
        <v>18.3</v>
      </c>
      <c r="Y136" s="9">
        <f t="shared" si="3"/>
        <v>23.2</v>
      </c>
      <c r="Z136" s="9">
        <v>4</v>
      </c>
      <c r="AA136" s="9"/>
      <c r="AB136" s="8"/>
      <c r="AC136" s="8"/>
      <c r="AD136" s="8"/>
      <c r="AE136" s="8"/>
      <c r="AF136" s="8"/>
      <c r="AG136" s="8"/>
      <c r="AH136" s="8"/>
      <c r="AI136" s="9">
        <v>120</v>
      </c>
      <c r="AJ136" s="9">
        <v>22.2</v>
      </c>
      <c r="AK136" s="9">
        <v>18.7</v>
      </c>
      <c r="AL136" s="9">
        <v>1</v>
      </c>
      <c r="AM136" s="8"/>
    </row>
    <row r="137" spans="9:39" x14ac:dyDescent="0.2">
      <c r="I137" s="3">
        <v>2.42</v>
      </c>
      <c r="J137" s="3">
        <v>22.2</v>
      </c>
      <c r="K137" s="3">
        <v>18.3</v>
      </c>
      <c r="L137" s="3">
        <v>2</v>
      </c>
      <c r="M137" s="3"/>
      <c r="O137" s="8">
        <v>121</v>
      </c>
      <c r="P137" s="8">
        <v>21.7</v>
      </c>
      <c r="Q137" s="8">
        <v>18.3</v>
      </c>
      <c r="R137" s="8">
        <v>3</v>
      </c>
      <c r="S137" s="8">
        <f t="shared" si="2"/>
        <v>103.45896863434815</v>
      </c>
      <c r="T137" s="8"/>
      <c r="U137" s="8"/>
      <c r="V137" s="9">
        <v>121</v>
      </c>
      <c r="W137" s="9">
        <v>22.2</v>
      </c>
      <c r="X137" s="9">
        <v>18.3</v>
      </c>
      <c r="Y137" s="9">
        <f t="shared" si="3"/>
        <v>23.2</v>
      </c>
      <c r="Z137" s="9">
        <v>3</v>
      </c>
      <c r="AA137" s="9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9:39" x14ac:dyDescent="0.2">
      <c r="I138" s="3">
        <v>2.44</v>
      </c>
      <c r="J138" s="3">
        <v>21.7</v>
      </c>
      <c r="K138" s="3">
        <v>18.3</v>
      </c>
      <c r="L138" s="3">
        <v>7</v>
      </c>
      <c r="M138" s="3"/>
      <c r="O138" s="8">
        <v>122</v>
      </c>
      <c r="P138" s="8">
        <v>21.7</v>
      </c>
      <c r="Q138" s="8">
        <v>18.3</v>
      </c>
      <c r="R138" s="8">
        <v>3</v>
      </c>
      <c r="S138" s="8">
        <f t="shared" si="2"/>
        <v>103.45896863434815</v>
      </c>
      <c r="T138" s="8"/>
      <c r="U138" s="8"/>
      <c r="V138" s="9">
        <v>122</v>
      </c>
      <c r="W138" s="9">
        <v>22.2</v>
      </c>
      <c r="X138" s="9">
        <v>18.3</v>
      </c>
      <c r="Y138" s="9">
        <f t="shared" si="3"/>
        <v>23.2</v>
      </c>
      <c r="Z138" s="9">
        <v>4</v>
      </c>
      <c r="AA138" s="9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9:39" x14ac:dyDescent="0.2">
      <c r="I139" s="3">
        <v>2.46</v>
      </c>
      <c r="J139" s="3">
        <v>22.2</v>
      </c>
      <c r="K139" s="3">
        <v>18.3</v>
      </c>
      <c r="L139" s="3">
        <v>3</v>
      </c>
      <c r="M139" s="3"/>
      <c r="O139" s="8">
        <v>123</v>
      </c>
      <c r="P139" s="8">
        <v>21.7</v>
      </c>
      <c r="Q139" s="8">
        <v>18.3</v>
      </c>
      <c r="R139" s="8">
        <v>4</v>
      </c>
      <c r="S139" s="8">
        <f t="shared" si="2"/>
        <v>137.94529151246422</v>
      </c>
      <c r="T139" s="8"/>
      <c r="U139" s="8"/>
      <c r="V139" s="9">
        <v>123</v>
      </c>
      <c r="W139" s="9">
        <v>22.2</v>
      </c>
      <c r="X139" s="9">
        <v>17.899999999999999</v>
      </c>
      <c r="Y139" s="9">
        <f t="shared" si="3"/>
        <v>23.2</v>
      </c>
      <c r="Z139" s="9">
        <v>3</v>
      </c>
      <c r="AA139" s="9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9:39" x14ac:dyDescent="0.2">
      <c r="I140" s="3">
        <v>2.48</v>
      </c>
      <c r="J140" s="3">
        <v>21.7</v>
      </c>
      <c r="K140" s="3">
        <v>18.3</v>
      </c>
      <c r="L140" s="3">
        <v>4</v>
      </c>
      <c r="M140" s="3"/>
      <c r="O140" s="8">
        <v>124</v>
      </c>
      <c r="P140" s="8">
        <v>21.7</v>
      </c>
      <c r="Q140" s="8">
        <v>18.3</v>
      </c>
      <c r="R140" s="8">
        <v>3</v>
      </c>
      <c r="S140" s="8">
        <f t="shared" si="2"/>
        <v>103.45896863434815</v>
      </c>
      <c r="T140" s="8"/>
      <c r="U140" s="8"/>
      <c r="V140" s="9">
        <v>124</v>
      </c>
      <c r="W140" s="9">
        <v>22.2</v>
      </c>
      <c r="X140" s="9">
        <v>18.3</v>
      </c>
      <c r="Y140" s="9">
        <f t="shared" si="3"/>
        <v>23.2</v>
      </c>
      <c r="Z140" s="9">
        <v>3</v>
      </c>
      <c r="AA140" s="9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9:39" x14ac:dyDescent="0.2">
      <c r="I141" s="3">
        <v>2.5</v>
      </c>
      <c r="J141" s="3">
        <v>22.2</v>
      </c>
      <c r="K141" s="3">
        <v>18.3</v>
      </c>
      <c r="L141" s="3">
        <v>4</v>
      </c>
      <c r="M141" s="3"/>
      <c r="O141" s="8">
        <v>125</v>
      </c>
      <c r="P141" s="8">
        <v>21.7</v>
      </c>
      <c r="Q141" s="8">
        <v>18.3</v>
      </c>
      <c r="R141" s="8">
        <v>4</v>
      </c>
      <c r="S141" s="8">
        <f t="shared" si="2"/>
        <v>137.94529151246422</v>
      </c>
      <c r="T141" s="8"/>
      <c r="U141" s="8"/>
      <c r="V141" s="9">
        <v>125</v>
      </c>
      <c r="W141" s="9">
        <v>22.2</v>
      </c>
      <c r="X141" s="9">
        <v>18.3</v>
      </c>
      <c r="Y141" s="9">
        <f t="shared" si="3"/>
        <v>23.2</v>
      </c>
      <c r="Z141" s="9">
        <v>3</v>
      </c>
      <c r="AA141" s="9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9:39" x14ac:dyDescent="0.2">
      <c r="I142" s="3">
        <v>2.52</v>
      </c>
      <c r="J142" s="3">
        <v>22.2</v>
      </c>
      <c r="K142" s="3">
        <v>18.3</v>
      </c>
      <c r="L142" s="3">
        <v>3</v>
      </c>
      <c r="M142" s="3"/>
      <c r="O142" s="8">
        <v>126</v>
      </c>
      <c r="P142" s="8">
        <v>21.7</v>
      </c>
      <c r="Q142" s="8">
        <v>18.3</v>
      </c>
      <c r="R142" s="8">
        <v>3</v>
      </c>
      <c r="S142" s="8">
        <f t="shared" si="2"/>
        <v>103.45896863434815</v>
      </c>
      <c r="T142" s="8"/>
      <c r="U142" s="8"/>
      <c r="V142" s="9">
        <v>126</v>
      </c>
      <c r="W142" s="9">
        <v>22.2</v>
      </c>
      <c r="X142" s="9">
        <v>18.3</v>
      </c>
      <c r="Y142" s="9">
        <f t="shared" si="3"/>
        <v>23.2</v>
      </c>
      <c r="Z142" s="9">
        <v>4</v>
      </c>
      <c r="AA142" s="9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9:39" x14ac:dyDescent="0.2">
      <c r="I143" s="3">
        <v>2.54</v>
      </c>
      <c r="J143" s="3">
        <v>22.2</v>
      </c>
      <c r="K143" s="3">
        <v>18.7</v>
      </c>
      <c r="L143" s="3">
        <v>3</v>
      </c>
      <c r="M143" s="3"/>
      <c r="O143" s="8">
        <v>127</v>
      </c>
      <c r="P143" s="8">
        <v>21.7</v>
      </c>
      <c r="Q143" s="8">
        <v>18.3</v>
      </c>
      <c r="R143" s="8">
        <v>4</v>
      </c>
      <c r="S143" s="8">
        <f t="shared" si="2"/>
        <v>137.94529151246422</v>
      </c>
      <c r="T143" s="8"/>
      <c r="U143" s="8"/>
      <c r="V143" s="9">
        <v>127</v>
      </c>
      <c r="W143" s="9">
        <v>22.2</v>
      </c>
      <c r="X143" s="9">
        <v>18.3</v>
      </c>
      <c r="Y143" s="9">
        <f t="shared" si="3"/>
        <v>23.2</v>
      </c>
      <c r="Z143" s="9">
        <v>2</v>
      </c>
      <c r="AA143" s="9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9:39" x14ac:dyDescent="0.2">
      <c r="I144" s="3">
        <v>2.56</v>
      </c>
      <c r="J144" s="3">
        <v>21.7</v>
      </c>
      <c r="K144" s="3">
        <v>19.100000000000001</v>
      </c>
      <c r="L144" s="3">
        <v>2</v>
      </c>
      <c r="M144" s="3"/>
      <c r="O144" s="8">
        <v>128</v>
      </c>
      <c r="P144" s="8">
        <v>22.2</v>
      </c>
      <c r="Q144" s="8">
        <v>18.3</v>
      </c>
      <c r="R144" s="8">
        <v>3</v>
      </c>
      <c r="S144" s="8">
        <f t="shared" ref="S144:S207" si="4">R144*$I$3*$F$14</f>
        <v>103.45896863434815</v>
      </c>
      <c r="T144" s="8"/>
      <c r="U144" s="8"/>
      <c r="V144" s="9">
        <v>128</v>
      </c>
      <c r="W144" s="9">
        <v>22.2</v>
      </c>
      <c r="X144" s="9">
        <v>18.3</v>
      </c>
      <c r="Y144" s="9">
        <f t="shared" si="3"/>
        <v>23.2</v>
      </c>
      <c r="Z144" s="9">
        <v>3</v>
      </c>
      <c r="AA144" s="9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9:39" x14ac:dyDescent="0.2">
      <c r="I145" s="3">
        <v>2.58</v>
      </c>
      <c r="J145" s="3">
        <v>21.7</v>
      </c>
      <c r="K145" s="3">
        <v>18.3</v>
      </c>
      <c r="L145" s="3">
        <v>7</v>
      </c>
      <c r="M145" s="3"/>
      <c r="O145" s="8">
        <v>129</v>
      </c>
      <c r="P145" s="8">
        <v>21.7</v>
      </c>
      <c r="Q145" s="8">
        <v>18.3</v>
      </c>
      <c r="R145" s="8">
        <v>4</v>
      </c>
      <c r="S145" s="8">
        <f t="shared" si="4"/>
        <v>137.94529151246422</v>
      </c>
      <c r="T145" s="8"/>
      <c r="U145" s="8"/>
      <c r="V145" s="9">
        <v>129</v>
      </c>
      <c r="W145" s="9">
        <v>22.2</v>
      </c>
      <c r="X145" s="9">
        <v>18.3</v>
      </c>
      <c r="Y145" s="9">
        <f t="shared" ref="Y145:Y154" si="5">$I$4</f>
        <v>23.2</v>
      </c>
      <c r="Z145" s="9">
        <v>4</v>
      </c>
      <c r="AA145" s="9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9:39" x14ac:dyDescent="0.2">
      <c r="I146" s="3">
        <v>2.6</v>
      </c>
      <c r="J146" s="3">
        <v>21.7</v>
      </c>
      <c r="K146" s="3">
        <v>18.7</v>
      </c>
      <c r="L146" s="3">
        <v>3</v>
      </c>
      <c r="M146" s="3"/>
      <c r="O146" s="8">
        <v>130</v>
      </c>
      <c r="P146" s="8">
        <v>21.7</v>
      </c>
      <c r="Q146" s="8">
        <v>18.3</v>
      </c>
      <c r="R146" s="8">
        <v>4</v>
      </c>
      <c r="S146" s="8">
        <f t="shared" si="4"/>
        <v>137.94529151246422</v>
      </c>
      <c r="T146" s="8"/>
      <c r="U146" s="8"/>
      <c r="V146" s="9">
        <v>130</v>
      </c>
      <c r="W146" s="9">
        <v>22.2</v>
      </c>
      <c r="X146" s="9">
        <v>18.3</v>
      </c>
      <c r="Y146" s="9">
        <f t="shared" si="5"/>
        <v>23.2</v>
      </c>
      <c r="Z146" s="9">
        <v>3</v>
      </c>
      <c r="AA146" s="9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9:39" x14ac:dyDescent="0.2">
      <c r="I147" s="3">
        <v>2.62</v>
      </c>
      <c r="J147" s="3">
        <v>21.7</v>
      </c>
      <c r="K147" s="3">
        <v>18.7</v>
      </c>
      <c r="L147" s="3">
        <v>4</v>
      </c>
      <c r="M147" s="3"/>
      <c r="O147" s="8">
        <v>131</v>
      </c>
      <c r="P147" s="8">
        <v>22.2</v>
      </c>
      <c r="Q147" s="8">
        <v>18.3</v>
      </c>
      <c r="R147" s="8">
        <v>4</v>
      </c>
      <c r="S147" s="8">
        <f t="shared" si="4"/>
        <v>137.94529151246422</v>
      </c>
      <c r="T147" s="8"/>
      <c r="U147" s="8"/>
      <c r="V147" s="9">
        <v>131</v>
      </c>
      <c r="W147" s="9">
        <v>22.2</v>
      </c>
      <c r="X147" s="9">
        <v>18.3</v>
      </c>
      <c r="Y147" s="9">
        <f t="shared" si="5"/>
        <v>23.2</v>
      </c>
      <c r="Z147" s="9">
        <v>4</v>
      </c>
      <c r="AA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9:39" x14ac:dyDescent="0.2">
      <c r="I148" s="3">
        <v>2.64</v>
      </c>
      <c r="J148" s="3">
        <v>22.2</v>
      </c>
      <c r="K148" s="3">
        <v>18.3</v>
      </c>
      <c r="L148" s="3">
        <v>6</v>
      </c>
      <c r="M148" s="3"/>
      <c r="O148" s="8">
        <v>132</v>
      </c>
      <c r="P148" s="8">
        <v>21.7</v>
      </c>
      <c r="Q148" s="8">
        <v>18.3</v>
      </c>
      <c r="R148" s="8">
        <v>3</v>
      </c>
      <c r="S148" s="8">
        <f t="shared" si="4"/>
        <v>103.45896863434815</v>
      </c>
      <c r="T148" s="8"/>
      <c r="U148" s="8"/>
      <c r="V148" s="9">
        <v>132</v>
      </c>
      <c r="W148" s="9">
        <v>22.2</v>
      </c>
      <c r="X148" s="9">
        <v>18.3</v>
      </c>
      <c r="Y148" s="9">
        <f t="shared" si="5"/>
        <v>23.2</v>
      </c>
      <c r="Z148" s="9">
        <v>3</v>
      </c>
      <c r="AA148" s="9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9:39" x14ac:dyDescent="0.2">
      <c r="I149" s="3">
        <v>2.66</v>
      </c>
      <c r="J149" s="3">
        <v>21.7</v>
      </c>
      <c r="K149" s="3">
        <v>18.3</v>
      </c>
      <c r="L149" s="3">
        <v>4</v>
      </c>
      <c r="M149" s="3"/>
      <c r="O149" s="8">
        <v>133</v>
      </c>
      <c r="P149" s="8">
        <v>21.7</v>
      </c>
      <c r="Q149" s="8">
        <v>18.3</v>
      </c>
      <c r="R149" s="8">
        <v>3</v>
      </c>
      <c r="S149" s="8">
        <f t="shared" si="4"/>
        <v>103.45896863434815</v>
      </c>
      <c r="T149" s="8"/>
      <c r="U149" s="8"/>
      <c r="V149" s="9">
        <v>133</v>
      </c>
      <c r="W149" s="9">
        <v>22.2</v>
      </c>
      <c r="X149" s="9">
        <v>18.3</v>
      </c>
      <c r="Y149" s="9">
        <f t="shared" si="5"/>
        <v>23.2</v>
      </c>
      <c r="Z149" s="9">
        <v>3</v>
      </c>
      <c r="AA149" s="9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9:39" x14ac:dyDescent="0.2">
      <c r="I150" s="3">
        <v>2.68</v>
      </c>
      <c r="J150" s="3">
        <v>22.2</v>
      </c>
      <c r="K150" s="3">
        <v>17.899999999999999</v>
      </c>
      <c r="L150" s="3">
        <v>3</v>
      </c>
      <c r="M150" s="3"/>
      <c r="O150" s="8">
        <v>134</v>
      </c>
      <c r="P150" s="8">
        <v>21.7</v>
      </c>
      <c r="Q150" s="8">
        <v>18.3</v>
      </c>
      <c r="R150" s="8">
        <v>2</v>
      </c>
      <c r="S150" s="8">
        <f t="shared" si="4"/>
        <v>68.972645756232112</v>
      </c>
      <c r="T150" s="8"/>
      <c r="U150" s="8"/>
      <c r="V150" s="9">
        <v>134</v>
      </c>
      <c r="W150" s="9">
        <v>22.2</v>
      </c>
      <c r="X150" s="9">
        <v>18.3</v>
      </c>
      <c r="Y150" s="9">
        <f t="shared" si="5"/>
        <v>23.2</v>
      </c>
      <c r="Z150" s="9">
        <v>4</v>
      </c>
      <c r="AA150" s="9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9:39" x14ac:dyDescent="0.2">
      <c r="I151" s="3">
        <v>2.7</v>
      </c>
      <c r="J151" s="3">
        <v>22.2</v>
      </c>
      <c r="K151" s="3">
        <v>18.3</v>
      </c>
      <c r="L151" s="3">
        <v>4</v>
      </c>
      <c r="M151" s="3"/>
      <c r="O151" s="8">
        <v>135</v>
      </c>
      <c r="P151" s="8">
        <v>22.2</v>
      </c>
      <c r="Q151" s="8">
        <v>17.899999999999999</v>
      </c>
      <c r="R151" s="8">
        <v>3</v>
      </c>
      <c r="S151" s="8">
        <f t="shared" si="4"/>
        <v>103.45896863434815</v>
      </c>
      <c r="T151" s="8"/>
      <c r="U151" s="8"/>
      <c r="V151" s="9">
        <v>135</v>
      </c>
      <c r="W151" s="9">
        <v>22.2</v>
      </c>
      <c r="X151" s="9">
        <v>18.3</v>
      </c>
      <c r="Y151" s="9">
        <f t="shared" si="5"/>
        <v>23.2</v>
      </c>
      <c r="Z151" s="9">
        <v>3</v>
      </c>
      <c r="AA151" s="9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9:39" x14ac:dyDescent="0.2">
      <c r="I152" s="3">
        <v>2.72</v>
      </c>
      <c r="J152" s="3">
        <v>22.2</v>
      </c>
      <c r="K152" s="3">
        <v>18.3</v>
      </c>
      <c r="L152" s="3">
        <v>4</v>
      </c>
      <c r="M152" s="3"/>
      <c r="O152" s="8">
        <v>136</v>
      </c>
      <c r="P152" s="8">
        <v>21.7</v>
      </c>
      <c r="Q152" s="8">
        <v>18.3</v>
      </c>
      <c r="R152" s="8">
        <v>4</v>
      </c>
      <c r="S152" s="8">
        <f t="shared" si="4"/>
        <v>137.94529151246422</v>
      </c>
      <c r="T152" s="8"/>
      <c r="U152" s="8"/>
      <c r="V152" s="9">
        <v>136</v>
      </c>
      <c r="W152" s="9">
        <v>22.2</v>
      </c>
      <c r="X152" s="9">
        <v>18.3</v>
      </c>
      <c r="Y152" s="9">
        <f t="shared" si="5"/>
        <v>23.2</v>
      </c>
      <c r="Z152" s="9">
        <v>2</v>
      </c>
      <c r="AA152" s="9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9:39" x14ac:dyDescent="0.2">
      <c r="I153" s="3">
        <v>2.74</v>
      </c>
      <c r="J153" s="3">
        <v>22.2</v>
      </c>
      <c r="K153" s="3">
        <v>18.3</v>
      </c>
      <c r="L153" s="3">
        <v>4</v>
      </c>
      <c r="M153" s="3"/>
      <c r="O153" s="8">
        <v>137</v>
      </c>
      <c r="P153" s="8">
        <v>21.7</v>
      </c>
      <c r="Q153" s="8">
        <v>18.3</v>
      </c>
      <c r="R153" s="8">
        <v>3</v>
      </c>
      <c r="S153" s="8">
        <f t="shared" si="4"/>
        <v>103.45896863434815</v>
      </c>
      <c r="T153" s="8"/>
      <c r="U153" s="8"/>
      <c r="V153" s="9">
        <v>137</v>
      </c>
      <c r="W153" s="9">
        <v>22.2</v>
      </c>
      <c r="X153" s="9">
        <v>18.3</v>
      </c>
      <c r="Y153" s="9">
        <f t="shared" si="5"/>
        <v>23.2</v>
      </c>
      <c r="Z153" s="9">
        <v>4</v>
      </c>
      <c r="AA153" s="9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9:39" x14ac:dyDescent="0.2">
      <c r="I154" s="3">
        <v>2.76</v>
      </c>
      <c r="J154" s="3">
        <v>22.2</v>
      </c>
      <c r="K154" s="3">
        <v>18.3</v>
      </c>
      <c r="L154" s="3">
        <v>4</v>
      </c>
      <c r="M154" s="3"/>
      <c r="O154" s="8">
        <v>138</v>
      </c>
      <c r="P154" s="8">
        <v>21.7</v>
      </c>
      <c r="Q154" s="8">
        <v>18.3</v>
      </c>
      <c r="R154" s="8">
        <v>3</v>
      </c>
      <c r="S154" s="8">
        <f t="shared" si="4"/>
        <v>103.45896863434815</v>
      </c>
      <c r="T154" s="8"/>
      <c r="U154" s="8"/>
      <c r="V154" s="9">
        <v>138</v>
      </c>
      <c r="W154" s="9">
        <v>22.2</v>
      </c>
      <c r="X154" s="9">
        <v>18.3</v>
      </c>
      <c r="Y154" s="9">
        <f t="shared" si="5"/>
        <v>23.2</v>
      </c>
      <c r="Z154" s="9">
        <v>3</v>
      </c>
      <c r="AA154" s="9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9:39" x14ac:dyDescent="0.2">
      <c r="I155" s="3">
        <v>2.78</v>
      </c>
      <c r="J155" s="3">
        <v>21.7</v>
      </c>
      <c r="K155" s="3">
        <v>18.3</v>
      </c>
      <c r="L155" s="3">
        <v>6</v>
      </c>
      <c r="M155" s="3"/>
      <c r="O155" s="8">
        <v>139</v>
      </c>
      <c r="P155" s="8">
        <v>21.7</v>
      </c>
      <c r="Q155" s="8">
        <v>18.3</v>
      </c>
      <c r="R155" s="8">
        <v>4</v>
      </c>
      <c r="S155" s="8">
        <f t="shared" si="4"/>
        <v>137.94529151246422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9:39" x14ac:dyDescent="0.2">
      <c r="I156" s="3">
        <v>2.8</v>
      </c>
      <c r="J156" s="3">
        <v>22.2</v>
      </c>
      <c r="K156" s="3">
        <v>18.3</v>
      </c>
      <c r="L156" s="3">
        <v>4</v>
      </c>
      <c r="M156" s="3"/>
      <c r="O156" s="8">
        <v>140</v>
      </c>
      <c r="P156" s="8">
        <v>21.7</v>
      </c>
      <c r="Q156" s="8">
        <v>18.3</v>
      </c>
      <c r="R156" s="8">
        <v>3</v>
      </c>
      <c r="S156" s="8">
        <f t="shared" si="4"/>
        <v>103.45896863434815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9:39" x14ac:dyDescent="0.2">
      <c r="I157" s="3">
        <v>2.82</v>
      </c>
      <c r="J157" s="3">
        <v>21.7</v>
      </c>
      <c r="K157" s="3">
        <v>18.3</v>
      </c>
      <c r="L157" s="3">
        <v>3</v>
      </c>
      <c r="M157" s="3"/>
      <c r="O157" s="8">
        <v>141</v>
      </c>
      <c r="P157" s="8">
        <v>21.7</v>
      </c>
      <c r="Q157" s="8">
        <v>18.3</v>
      </c>
      <c r="R157" s="8">
        <v>3</v>
      </c>
      <c r="S157" s="8">
        <f t="shared" si="4"/>
        <v>103.45896863434815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9:39" x14ac:dyDescent="0.2">
      <c r="I158" s="3">
        <v>2.84</v>
      </c>
      <c r="J158" s="3">
        <v>22.2</v>
      </c>
      <c r="K158" s="3">
        <v>18.7</v>
      </c>
      <c r="L158" s="3">
        <v>4</v>
      </c>
      <c r="M158" s="3"/>
      <c r="O158" s="8">
        <v>142</v>
      </c>
      <c r="P158" s="8">
        <v>21.7</v>
      </c>
      <c r="Q158" s="8">
        <v>18.3</v>
      </c>
      <c r="R158" s="8">
        <v>3</v>
      </c>
      <c r="S158" s="8">
        <f t="shared" si="4"/>
        <v>103.45896863434815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9:39" x14ac:dyDescent="0.2">
      <c r="I159" s="3">
        <v>2.86</v>
      </c>
      <c r="J159" s="3">
        <v>22.2</v>
      </c>
      <c r="K159" s="3">
        <v>18.7</v>
      </c>
      <c r="L159" s="3">
        <v>4</v>
      </c>
      <c r="M159" s="3"/>
      <c r="O159" s="8">
        <v>143</v>
      </c>
      <c r="P159" s="8">
        <v>21.7</v>
      </c>
      <c r="Q159" s="8">
        <v>18.3</v>
      </c>
      <c r="R159" s="8">
        <v>3</v>
      </c>
      <c r="S159" s="8">
        <f t="shared" si="4"/>
        <v>103.45896863434815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9:39" x14ac:dyDescent="0.2">
      <c r="I160" s="3">
        <v>2.88</v>
      </c>
      <c r="J160" s="3">
        <v>21.7</v>
      </c>
      <c r="K160" s="3">
        <v>18.7</v>
      </c>
      <c r="L160" s="3">
        <v>2</v>
      </c>
      <c r="M160" s="3"/>
      <c r="O160" s="8">
        <v>144</v>
      </c>
      <c r="P160" s="8">
        <v>21.7</v>
      </c>
      <c r="Q160" s="8">
        <v>18.3</v>
      </c>
      <c r="R160" s="8">
        <v>3</v>
      </c>
      <c r="S160" s="8">
        <f t="shared" si="4"/>
        <v>103.45896863434815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9:39" x14ac:dyDescent="0.2">
      <c r="I161" s="3">
        <v>2.9</v>
      </c>
      <c r="J161" s="3">
        <v>22.2</v>
      </c>
      <c r="K161" s="3">
        <v>18.3</v>
      </c>
      <c r="L161" s="3">
        <v>3</v>
      </c>
      <c r="M161" s="3"/>
      <c r="O161" s="8">
        <v>145</v>
      </c>
      <c r="P161" s="8">
        <v>21.7</v>
      </c>
      <c r="Q161" s="8">
        <v>18.3</v>
      </c>
      <c r="R161" s="8">
        <v>3</v>
      </c>
      <c r="S161" s="8">
        <f t="shared" si="4"/>
        <v>103.45896863434815</v>
      </c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9:39" x14ac:dyDescent="0.2">
      <c r="I162" s="3">
        <v>2.92</v>
      </c>
      <c r="J162" s="3">
        <v>21.7</v>
      </c>
      <c r="K162" s="3">
        <v>18.3</v>
      </c>
      <c r="L162" s="3">
        <v>3</v>
      </c>
      <c r="M162" s="3"/>
      <c r="O162" s="8">
        <v>146</v>
      </c>
      <c r="P162" s="8">
        <v>21.7</v>
      </c>
      <c r="Q162" s="8">
        <v>18.3</v>
      </c>
      <c r="R162" s="8">
        <v>4</v>
      </c>
      <c r="S162" s="8">
        <f t="shared" si="4"/>
        <v>137.94529151246422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9:39" x14ac:dyDescent="0.2">
      <c r="I163" s="3">
        <v>2.94</v>
      </c>
      <c r="J163" s="3">
        <v>21.7</v>
      </c>
      <c r="K163" s="3">
        <v>18.3</v>
      </c>
      <c r="L163" s="3">
        <v>6</v>
      </c>
      <c r="M163" s="3"/>
      <c r="O163" s="8">
        <v>147</v>
      </c>
      <c r="P163" s="8">
        <v>21.7</v>
      </c>
      <c r="Q163" s="8">
        <v>18.3</v>
      </c>
      <c r="R163" s="8">
        <v>3</v>
      </c>
      <c r="S163" s="8">
        <f t="shared" si="4"/>
        <v>103.45896863434815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9:39" x14ac:dyDescent="0.2">
      <c r="I164" s="3">
        <v>2.96</v>
      </c>
      <c r="J164" s="3">
        <v>22.2</v>
      </c>
      <c r="K164" s="3">
        <v>17.899999999999999</v>
      </c>
      <c r="L164" s="3">
        <v>3</v>
      </c>
      <c r="M164" s="3"/>
      <c r="O164" s="8">
        <v>148</v>
      </c>
      <c r="P164" s="8">
        <v>21.7</v>
      </c>
      <c r="Q164" s="8">
        <v>18.3</v>
      </c>
      <c r="R164" s="8">
        <v>3</v>
      </c>
      <c r="S164" s="8">
        <f t="shared" si="4"/>
        <v>103.45896863434815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9:39" x14ac:dyDescent="0.2">
      <c r="I165" s="3">
        <v>2.98</v>
      </c>
      <c r="J165" s="3">
        <v>22.2</v>
      </c>
      <c r="K165" s="3">
        <v>18.3</v>
      </c>
      <c r="L165" s="3">
        <v>3</v>
      </c>
      <c r="M165" s="3"/>
      <c r="O165" s="8">
        <v>149</v>
      </c>
      <c r="P165" s="8">
        <v>21.7</v>
      </c>
      <c r="Q165" s="8">
        <v>18.3</v>
      </c>
      <c r="R165" s="8">
        <v>3</v>
      </c>
      <c r="S165" s="8">
        <f t="shared" si="4"/>
        <v>103.45896863434815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9:39" x14ac:dyDescent="0.2">
      <c r="I166" s="3">
        <v>3</v>
      </c>
      <c r="J166" s="3">
        <v>22.2</v>
      </c>
      <c r="K166" s="3">
        <v>18.3</v>
      </c>
      <c r="L166" s="3">
        <v>6</v>
      </c>
      <c r="M166" s="3"/>
      <c r="O166" s="8">
        <v>150</v>
      </c>
      <c r="P166" s="8">
        <v>21.7</v>
      </c>
      <c r="Q166" s="8">
        <v>18.3</v>
      </c>
      <c r="R166" s="8">
        <v>3</v>
      </c>
      <c r="S166" s="8">
        <f t="shared" si="4"/>
        <v>103.45896863434815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9:39" x14ac:dyDescent="0.2">
      <c r="I167" s="3">
        <v>3.02</v>
      </c>
      <c r="J167" s="3">
        <v>21.7</v>
      </c>
      <c r="K167" s="3">
        <v>18.3</v>
      </c>
      <c r="L167" s="3">
        <v>2</v>
      </c>
      <c r="M167" s="3"/>
      <c r="O167" s="8">
        <v>151</v>
      </c>
      <c r="P167" s="8">
        <v>21.7</v>
      </c>
      <c r="Q167" s="8">
        <v>17.899999999999999</v>
      </c>
      <c r="R167" s="8">
        <v>2</v>
      </c>
      <c r="S167" s="8">
        <f t="shared" si="4"/>
        <v>68.972645756232112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9:39" x14ac:dyDescent="0.2">
      <c r="I168" s="3">
        <v>3.04</v>
      </c>
      <c r="J168" s="3">
        <v>22.2</v>
      </c>
      <c r="K168" s="3">
        <v>18.7</v>
      </c>
      <c r="L168" s="3">
        <v>4</v>
      </c>
      <c r="M168" s="3"/>
      <c r="O168" s="8">
        <v>152</v>
      </c>
      <c r="P168" s="8">
        <v>21.7</v>
      </c>
      <c r="Q168" s="8">
        <v>18.3</v>
      </c>
      <c r="R168" s="8">
        <v>4</v>
      </c>
      <c r="S168" s="8">
        <f t="shared" si="4"/>
        <v>137.94529151246422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9:39" x14ac:dyDescent="0.2">
      <c r="I169" s="3">
        <v>3.06</v>
      </c>
      <c r="J169" s="3">
        <v>22.2</v>
      </c>
      <c r="K169" s="3">
        <v>18.3</v>
      </c>
      <c r="L169" s="3">
        <v>4</v>
      </c>
      <c r="M169" s="3"/>
      <c r="O169" s="8">
        <v>153</v>
      </c>
      <c r="P169" s="8">
        <v>21.7</v>
      </c>
      <c r="Q169" s="8">
        <v>18.3</v>
      </c>
      <c r="R169" s="8">
        <v>3</v>
      </c>
      <c r="S169" s="8">
        <f t="shared" si="4"/>
        <v>103.45896863434815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9:39" x14ac:dyDescent="0.2">
      <c r="I170" s="3">
        <v>3.08</v>
      </c>
      <c r="J170" s="3">
        <v>22.2</v>
      </c>
      <c r="K170" s="3">
        <v>18.3</v>
      </c>
      <c r="L170" s="3">
        <v>4</v>
      </c>
      <c r="M170" s="3"/>
      <c r="O170" s="8">
        <v>154</v>
      </c>
      <c r="P170" s="8">
        <v>21.7</v>
      </c>
      <c r="Q170" s="8">
        <v>18.3</v>
      </c>
      <c r="R170" s="8">
        <v>3</v>
      </c>
      <c r="S170" s="8">
        <f t="shared" si="4"/>
        <v>103.45896863434815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9:39" x14ac:dyDescent="0.2">
      <c r="I171" s="3">
        <v>3.1</v>
      </c>
      <c r="J171" s="3">
        <v>21.7</v>
      </c>
      <c r="K171" s="3">
        <v>18.3</v>
      </c>
      <c r="L171" s="3">
        <v>4</v>
      </c>
      <c r="M171" s="3"/>
      <c r="O171" s="8">
        <v>155</v>
      </c>
      <c r="P171" s="8">
        <v>21.7</v>
      </c>
      <c r="Q171" s="8">
        <v>18.3</v>
      </c>
      <c r="R171" s="8">
        <v>4</v>
      </c>
      <c r="S171" s="8">
        <f t="shared" si="4"/>
        <v>137.94529151246422</v>
      </c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9:39" x14ac:dyDescent="0.2">
      <c r="I172" s="3">
        <v>3.12</v>
      </c>
      <c r="J172" s="3">
        <v>22.2</v>
      </c>
      <c r="K172" s="3">
        <v>18.7</v>
      </c>
      <c r="L172" s="3">
        <v>3</v>
      </c>
      <c r="M172" s="3"/>
      <c r="O172" s="8">
        <v>156</v>
      </c>
      <c r="P172" s="8">
        <v>21.7</v>
      </c>
      <c r="Q172" s="8">
        <v>18.3</v>
      </c>
      <c r="R172" s="8">
        <v>2</v>
      </c>
      <c r="S172" s="8">
        <f t="shared" si="4"/>
        <v>68.972645756232112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9:39" x14ac:dyDescent="0.2">
      <c r="I173" s="3">
        <v>3.14</v>
      </c>
      <c r="J173" s="3">
        <v>21.7</v>
      </c>
      <c r="K173" s="3">
        <v>18.7</v>
      </c>
      <c r="L173" s="3">
        <v>7</v>
      </c>
      <c r="M173" s="3"/>
      <c r="O173" s="8">
        <v>157</v>
      </c>
      <c r="P173" s="8">
        <v>21.7</v>
      </c>
      <c r="Q173" s="8">
        <v>18.3</v>
      </c>
      <c r="R173" s="8">
        <v>3</v>
      </c>
      <c r="S173" s="8">
        <f t="shared" si="4"/>
        <v>103.45896863434815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9:39" x14ac:dyDescent="0.2">
      <c r="I174" s="3">
        <v>3.16</v>
      </c>
      <c r="J174" s="3">
        <v>21.7</v>
      </c>
      <c r="K174" s="3">
        <v>18.3</v>
      </c>
      <c r="L174" s="3">
        <v>3</v>
      </c>
      <c r="M174" s="3"/>
      <c r="O174" s="8">
        <v>158</v>
      </c>
      <c r="P174" s="8">
        <v>21.7</v>
      </c>
      <c r="Q174" s="8">
        <v>18.3</v>
      </c>
      <c r="R174" s="8">
        <v>3</v>
      </c>
      <c r="S174" s="8">
        <f t="shared" si="4"/>
        <v>103.45896863434815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9:39" x14ac:dyDescent="0.2">
      <c r="I175" s="3">
        <v>3.18</v>
      </c>
      <c r="J175" s="3">
        <v>22.2</v>
      </c>
      <c r="K175" s="3">
        <v>18.3</v>
      </c>
      <c r="L175" s="3">
        <v>4</v>
      </c>
      <c r="M175" s="3"/>
      <c r="O175" s="8">
        <v>159</v>
      </c>
      <c r="P175" s="8">
        <v>22.2</v>
      </c>
      <c r="Q175" s="8">
        <v>18.3</v>
      </c>
      <c r="R175" s="8">
        <v>3</v>
      </c>
      <c r="S175" s="8">
        <f t="shared" si="4"/>
        <v>103.45896863434815</v>
      </c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9:39" x14ac:dyDescent="0.2">
      <c r="I176" s="3">
        <v>3.2</v>
      </c>
      <c r="J176" s="3">
        <v>22.2</v>
      </c>
      <c r="K176" s="3">
        <v>18.3</v>
      </c>
      <c r="L176" s="3">
        <v>4</v>
      </c>
      <c r="M176" s="3"/>
      <c r="O176" s="8">
        <v>160</v>
      </c>
      <c r="P176" s="8">
        <v>21.7</v>
      </c>
      <c r="Q176" s="8">
        <v>18.3</v>
      </c>
      <c r="R176" s="8">
        <v>4</v>
      </c>
      <c r="S176" s="8">
        <f t="shared" si="4"/>
        <v>137.94529151246422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9:39" x14ac:dyDescent="0.2">
      <c r="I177" s="3">
        <v>3.22</v>
      </c>
      <c r="J177" s="3">
        <v>22.2</v>
      </c>
      <c r="K177" s="3">
        <v>18.7</v>
      </c>
      <c r="L177" s="3">
        <v>2</v>
      </c>
      <c r="M177" s="3"/>
      <c r="O177" s="8">
        <v>161</v>
      </c>
      <c r="P177" s="8">
        <v>21.7</v>
      </c>
      <c r="Q177" s="8">
        <v>17.899999999999999</v>
      </c>
      <c r="R177" s="8">
        <v>4</v>
      </c>
      <c r="S177" s="8">
        <f t="shared" si="4"/>
        <v>137.94529151246422</v>
      </c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9:39" x14ac:dyDescent="0.2">
      <c r="I178" s="3">
        <v>3.24</v>
      </c>
      <c r="J178" s="3">
        <v>21.7</v>
      </c>
      <c r="K178" s="3">
        <v>17.899999999999999</v>
      </c>
      <c r="L178" s="3">
        <v>3</v>
      </c>
      <c r="M178" s="3"/>
      <c r="O178" s="8">
        <v>162</v>
      </c>
      <c r="P178" s="8">
        <v>21.7</v>
      </c>
      <c r="Q178" s="8">
        <v>18.3</v>
      </c>
      <c r="R178" s="8">
        <v>3</v>
      </c>
      <c r="S178" s="8">
        <f t="shared" si="4"/>
        <v>103.45896863434815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9:39" x14ac:dyDescent="0.2">
      <c r="I179" s="3">
        <v>3.26</v>
      </c>
      <c r="J179" s="3">
        <v>22.2</v>
      </c>
      <c r="K179" s="3">
        <v>18.7</v>
      </c>
      <c r="L179" s="3">
        <v>4</v>
      </c>
      <c r="M179" s="3"/>
      <c r="O179" s="8">
        <v>163</v>
      </c>
      <c r="P179" s="8">
        <v>21.7</v>
      </c>
      <c r="Q179" s="8">
        <v>18.3</v>
      </c>
      <c r="R179" s="8">
        <v>4</v>
      </c>
      <c r="S179" s="8">
        <f t="shared" si="4"/>
        <v>137.94529151246422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9:39" x14ac:dyDescent="0.2">
      <c r="I180" s="3">
        <v>3.28</v>
      </c>
      <c r="J180" s="3">
        <v>21.7</v>
      </c>
      <c r="K180" s="3">
        <v>18.3</v>
      </c>
      <c r="L180" s="3">
        <v>7</v>
      </c>
      <c r="M180" s="3"/>
      <c r="O180" s="8">
        <v>164</v>
      </c>
      <c r="P180" s="8">
        <v>21.7</v>
      </c>
      <c r="Q180" s="8">
        <v>18.3</v>
      </c>
      <c r="R180" s="8">
        <v>4</v>
      </c>
      <c r="S180" s="8">
        <f t="shared" si="4"/>
        <v>137.94529151246422</v>
      </c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9:39" x14ac:dyDescent="0.2">
      <c r="I181" s="3">
        <v>3.3</v>
      </c>
      <c r="J181" s="3">
        <v>22.2</v>
      </c>
      <c r="K181" s="3">
        <v>18.3</v>
      </c>
      <c r="L181" s="3">
        <v>4</v>
      </c>
      <c r="M181" s="3"/>
      <c r="O181" s="8">
        <v>165</v>
      </c>
      <c r="P181" s="8">
        <v>21.7</v>
      </c>
      <c r="Q181" s="8">
        <v>18.3</v>
      </c>
      <c r="R181" s="8">
        <v>3</v>
      </c>
      <c r="S181" s="8">
        <f t="shared" si="4"/>
        <v>103.45896863434815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9:39" x14ac:dyDescent="0.2">
      <c r="I182" s="3">
        <v>3.32</v>
      </c>
      <c r="J182" s="3">
        <v>21.7</v>
      </c>
      <c r="K182" s="3">
        <v>18.3</v>
      </c>
      <c r="L182" s="3">
        <v>4</v>
      </c>
      <c r="M182" s="3"/>
      <c r="O182" s="8">
        <v>166</v>
      </c>
      <c r="P182" s="8">
        <v>21.7</v>
      </c>
      <c r="Q182" s="8">
        <v>18.3</v>
      </c>
      <c r="R182" s="8">
        <v>3</v>
      </c>
      <c r="S182" s="8">
        <f t="shared" si="4"/>
        <v>103.45896863434815</v>
      </c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9:39" x14ac:dyDescent="0.2">
      <c r="I183" s="3">
        <v>3.34</v>
      </c>
      <c r="J183" s="3">
        <v>22.2</v>
      </c>
      <c r="K183" s="3">
        <v>17.899999999999999</v>
      </c>
      <c r="L183" s="3">
        <v>4</v>
      </c>
      <c r="M183" s="3"/>
      <c r="O183" s="8">
        <v>167</v>
      </c>
      <c r="P183" s="8">
        <v>21.7</v>
      </c>
      <c r="Q183" s="8">
        <v>18.3</v>
      </c>
      <c r="R183" s="8">
        <v>3</v>
      </c>
      <c r="S183" s="8">
        <f t="shared" si="4"/>
        <v>103.45896863434815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9:39" x14ac:dyDescent="0.2">
      <c r="I184" s="3">
        <v>3.36</v>
      </c>
      <c r="J184" s="3">
        <v>22.2</v>
      </c>
      <c r="K184" s="3">
        <v>18.3</v>
      </c>
      <c r="L184" s="3">
        <v>3</v>
      </c>
      <c r="M184" s="3"/>
      <c r="O184" s="8">
        <v>168</v>
      </c>
      <c r="P184" s="8">
        <v>21.7</v>
      </c>
      <c r="Q184" s="8">
        <v>18.3</v>
      </c>
      <c r="R184" s="8">
        <v>3</v>
      </c>
      <c r="S184" s="8">
        <f t="shared" si="4"/>
        <v>103.45896863434815</v>
      </c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9:39" x14ac:dyDescent="0.2">
      <c r="I185" s="3">
        <v>3.38</v>
      </c>
      <c r="J185" s="3">
        <v>22.2</v>
      </c>
      <c r="K185" s="3">
        <v>18.7</v>
      </c>
      <c r="L185" s="3">
        <v>3</v>
      </c>
      <c r="M185" s="3"/>
      <c r="O185" s="8">
        <v>169</v>
      </c>
      <c r="P185" s="8">
        <v>21.7</v>
      </c>
      <c r="Q185" s="8">
        <v>18.3</v>
      </c>
      <c r="R185" s="8">
        <v>4</v>
      </c>
      <c r="S185" s="8">
        <f t="shared" si="4"/>
        <v>137.94529151246422</v>
      </c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9:39" x14ac:dyDescent="0.2">
      <c r="I186" s="3">
        <v>3.4</v>
      </c>
      <c r="J186" s="3">
        <v>22.2</v>
      </c>
      <c r="K186" s="3">
        <v>18.7</v>
      </c>
      <c r="L186" s="3">
        <v>4</v>
      </c>
      <c r="M186" s="3"/>
      <c r="O186" s="8">
        <v>170</v>
      </c>
      <c r="P186" s="8">
        <v>21.7</v>
      </c>
      <c r="Q186" s="8">
        <v>18.3</v>
      </c>
      <c r="R186" s="8">
        <v>3</v>
      </c>
      <c r="S186" s="8">
        <f t="shared" si="4"/>
        <v>103.45896863434815</v>
      </c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9:39" x14ac:dyDescent="0.2">
      <c r="I187" s="3">
        <v>3.42</v>
      </c>
      <c r="J187" s="3">
        <v>22.2</v>
      </c>
      <c r="K187" s="3">
        <v>18.7</v>
      </c>
      <c r="L187" s="3">
        <v>3</v>
      </c>
      <c r="M187" s="3"/>
      <c r="O187" s="8">
        <v>171</v>
      </c>
      <c r="P187" s="8">
        <v>21.7</v>
      </c>
      <c r="Q187" s="8">
        <v>18.3</v>
      </c>
      <c r="R187" s="8">
        <v>4</v>
      </c>
      <c r="S187" s="8">
        <f t="shared" si="4"/>
        <v>137.94529151246422</v>
      </c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9:39" x14ac:dyDescent="0.2">
      <c r="I188" s="3">
        <v>3.44</v>
      </c>
      <c r="J188" s="3">
        <v>22.2</v>
      </c>
      <c r="K188" s="3">
        <v>18.3</v>
      </c>
      <c r="L188" s="3">
        <v>3</v>
      </c>
      <c r="M188" s="3"/>
      <c r="O188" s="8">
        <v>172</v>
      </c>
      <c r="P188" s="8">
        <v>21.7</v>
      </c>
      <c r="Q188" s="8">
        <v>18.3</v>
      </c>
      <c r="R188" s="8">
        <v>3</v>
      </c>
      <c r="S188" s="8">
        <f t="shared" si="4"/>
        <v>103.45896863434815</v>
      </c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9:39" x14ac:dyDescent="0.2">
      <c r="I189" s="3">
        <v>3.46</v>
      </c>
      <c r="J189" s="3">
        <v>21.3</v>
      </c>
      <c r="K189" s="3">
        <v>18.3</v>
      </c>
      <c r="L189" s="3">
        <v>3</v>
      </c>
      <c r="M189" s="3"/>
      <c r="O189" s="8">
        <v>173</v>
      </c>
      <c r="P189" s="8">
        <v>21.7</v>
      </c>
      <c r="Q189" s="8">
        <v>18.3</v>
      </c>
      <c r="R189" s="8">
        <v>3</v>
      </c>
      <c r="S189" s="8">
        <f t="shared" si="4"/>
        <v>103.45896863434815</v>
      </c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9:39" x14ac:dyDescent="0.2">
      <c r="I190" s="3">
        <v>3.48</v>
      </c>
      <c r="J190" s="3">
        <v>21.7</v>
      </c>
      <c r="K190" s="3">
        <v>18.7</v>
      </c>
      <c r="L190" s="3">
        <v>4</v>
      </c>
      <c r="M190" s="3"/>
      <c r="O190" s="8">
        <v>174</v>
      </c>
      <c r="P190" s="8">
        <v>21.7</v>
      </c>
      <c r="Q190" s="8">
        <v>18.3</v>
      </c>
      <c r="R190" s="8">
        <v>3</v>
      </c>
      <c r="S190" s="8">
        <f t="shared" si="4"/>
        <v>103.45896863434815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9:39" x14ac:dyDescent="0.2">
      <c r="I191" s="3">
        <v>3.5</v>
      </c>
      <c r="J191" s="3">
        <v>21.7</v>
      </c>
      <c r="K191" s="3">
        <v>18.3</v>
      </c>
      <c r="L191" s="3">
        <v>6</v>
      </c>
      <c r="M191" s="3"/>
      <c r="O191" s="8">
        <v>175</v>
      </c>
      <c r="P191" s="8">
        <v>22.2</v>
      </c>
      <c r="Q191" s="8">
        <v>18.3</v>
      </c>
      <c r="R191" s="8">
        <v>3</v>
      </c>
      <c r="S191" s="8">
        <f t="shared" si="4"/>
        <v>103.45896863434815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9:39" x14ac:dyDescent="0.2">
      <c r="I192" s="3">
        <v>3.52</v>
      </c>
      <c r="J192" s="3">
        <v>21.7</v>
      </c>
      <c r="K192" s="3">
        <v>18.3</v>
      </c>
      <c r="L192" s="3">
        <v>3</v>
      </c>
      <c r="M192" s="3"/>
      <c r="O192" s="8">
        <v>176</v>
      </c>
      <c r="P192" s="8">
        <v>21.7</v>
      </c>
      <c r="Q192" s="8">
        <v>18.3</v>
      </c>
      <c r="R192" s="8">
        <v>3</v>
      </c>
      <c r="S192" s="8">
        <f t="shared" si="4"/>
        <v>103.45896863434815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9:39" x14ac:dyDescent="0.2">
      <c r="I193" s="3">
        <v>3.54</v>
      </c>
      <c r="J193" s="3">
        <v>22.2</v>
      </c>
      <c r="K193" s="3">
        <v>17.899999999999999</v>
      </c>
      <c r="L193" s="3">
        <v>4</v>
      </c>
      <c r="M193" s="3"/>
      <c r="O193" s="8">
        <v>177</v>
      </c>
      <c r="P193" s="8">
        <v>21.7</v>
      </c>
      <c r="Q193" s="8">
        <v>18.3</v>
      </c>
      <c r="R193" s="8">
        <v>3</v>
      </c>
      <c r="S193" s="8">
        <f t="shared" si="4"/>
        <v>103.45896863434815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9:39" x14ac:dyDescent="0.2">
      <c r="I194" s="3">
        <v>3.56</v>
      </c>
      <c r="J194" s="3">
        <v>22.2</v>
      </c>
      <c r="K194" s="3">
        <v>18.3</v>
      </c>
      <c r="L194" s="3">
        <v>4</v>
      </c>
      <c r="M194" s="3"/>
      <c r="O194" s="8">
        <v>178</v>
      </c>
      <c r="P194" s="8">
        <v>21.7</v>
      </c>
      <c r="Q194" s="8">
        <v>18.3</v>
      </c>
      <c r="R194" s="8">
        <v>3</v>
      </c>
      <c r="S194" s="8">
        <f t="shared" si="4"/>
        <v>103.45896863434815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9:39" x14ac:dyDescent="0.2">
      <c r="I195" s="3">
        <v>3.58</v>
      </c>
      <c r="J195" s="3">
        <v>22.2</v>
      </c>
      <c r="K195" s="3">
        <v>18.3</v>
      </c>
      <c r="L195" s="3">
        <v>4</v>
      </c>
      <c r="M195" s="3"/>
      <c r="O195" s="8">
        <v>179</v>
      </c>
      <c r="P195" s="8">
        <v>21.7</v>
      </c>
      <c r="Q195" s="8">
        <v>18.3</v>
      </c>
      <c r="R195" s="8">
        <v>3</v>
      </c>
      <c r="S195" s="8">
        <f t="shared" si="4"/>
        <v>103.45896863434815</v>
      </c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9:39" x14ac:dyDescent="0.2">
      <c r="I196" s="3">
        <v>3.6</v>
      </c>
      <c r="J196" s="3">
        <v>22.2</v>
      </c>
      <c r="K196" s="3">
        <v>18.3</v>
      </c>
      <c r="L196" s="3">
        <v>4</v>
      </c>
      <c r="M196" s="3"/>
      <c r="O196" s="8">
        <v>180</v>
      </c>
      <c r="P196" s="8">
        <v>21.7</v>
      </c>
      <c r="Q196" s="8">
        <v>18.3</v>
      </c>
      <c r="R196" s="8">
        <v>3</v>
      </c>
      <c r="S196" s="8">
        <f t="shared" si="4"/>
        <v>103.45896863434815</v>
      </c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9:39" x14ac:dyDescent="0.2">
      <c r="I197" s="3">
        <v>3.62</v>
      </c>
      <c r="J197" s="3">
        <v>22.2</v>
      </c>
      <c r="K197" s="3">
        <v>18.3</v>
      </c>
      <c r="L197" s="3">
        <v>4</v>
      </c>
      <c r="M197" s="3"/>
      <c r="O197" s="8">
        <v>181</v>
      </c>
      <c r="P197" s="8">
        <v>21.7</v>
      </c>
      <c r="Q197" s="8">
        <v>18.3</v>
      </c>
      <c r="R197" s="8">
        <v>3</v>
      </c>
      <c r="S197" s="8">
        <f t="shared" si="4"/>
        <v>103.45896863434815</v>
      </c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9:39" x14ac:dyDescent="0.2">
      <c r="I198" s="3">
        <v>3.64</v>
      </c>
      <c r="J198" s="3">
        <v>21.7</v>
      </c>
      <c r="K198" s="3">
        <v>18.3</v>
      </c>
      <c r="L198" s="3">
        <v>7</v>
      </c>
      <c r="M198" s="3"/>
      <c r="O198" s="8">
        <v>182</v>
      </c>
      <c r="P198" s="8">
        <v>21.7</v>
      </c>
      <c r="Q198" s="8">
        <v>18.3</v>
      </c>
      <c r="R198" s="8">
        <v>4</v>
      </c>
      <c r="S198" s="8">
        <f t="shared" si="4"/>
        <v>137.94529151246422</v>
      </c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9:39" x14ac:dyDescent="0.2">
      <c r="I199" s="3">
        <v>3.66</v>
      </c>
      <c r="J199" s="3">
        <v>22.2</v>
      </c>
      <c r="K199" s="3">
        <v>18.3</v>
      </c>
      <c r="L199" s="3">
        <v>4</v>
      </c>
      <c r="M199" s="3"/>
      <c r="O199" s="8">
        <v>183</v>
      </c>
      <c r="P199" s="8">
        <v>21.7</v>
      </c>
      <c r="Q199" s="8">
        <v>18.3</v>
      </c>
      <c r="R199" s="8">
        <v>4</v>
      </c>
      <c r="S199" s="8">
        <f t="shared" si="4"/>
        <v>137.94529151246422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9:39" x14ac:dyDescent="0.2">
      <c r="I200" s="3">
        <v>3.68</v>
      </c>
      <c r="J200" s="3">
        <v>21.7</v>
      </c>
      <c r="K200" s="3">
        <v>18.3</v>
      </c>
      <c r="L200" s="3">
        <v>4</v>
      </c>
      <c r="M200" s="3"/>
      <c r="O200" s="8">
        <v>184</v>
      </c>
      <c r="P200" s="8">
        <v>21.7</v>
      </c>
      <c r="Q200" s="8">
        <v>18.3</v>
      </c>
      <c r="R200" s="8">
        <v>3</v>
      </c>
      <c r="S200" s="8">
        <f t="shared" si="4"/>
        <v>103.45896863434815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9:39" x14ac:dyDescent="0.2">
      <c r="I201" s="3">
        <v>3.7</v>
      </c>
      <c r="J201" s="3">
        <v>22.2</v>
      </c>
      <c r="K201" s="3">
        <v>18.3</v>
      </c>
      <c r="L201" s="3">
        <v>6</v>
      </c>
      <c r="M201" s="3"/>
      <c r="O201" s="8">
        <v>185</v>
      </c>
      <c r="P201" s="8">
        <v>21.7</v>
      </c>
      <c r="Q201" s="8">
        <v>18.3</v>
      </c>
      <c r="R201" s="8">
        <v>3</v>
      </c>
      <c r="S201" s="8">
        <f t="shared" si="4"/>
        <v>103.45896863434815</v>
      </c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9:39" x14ac:dyDescent="0.2">
      <c r="I202" s="3">
        <v>3.72</v>
      </c>
      <c r="J202" s="3">
        <v>21.7</v>
      </c>
      <c r="K202" s="3">
        <v>18.7</v>
      </c>
      <c r="L202" s="3">
        <v>2</v>
      </c>
      <c r="M202" s="3"/>
      <c r="O202" s="8">
        <v>186</v>
      </c>
      <c r="P202" s="8">
        <v>21.7</v>
      </c>
      <c r="Q202" s="8">
        <v>18.3</v>
      </c>
      <c r="R202" s="8">
        <v>3</v>
      </c>
      <c r="S202" s="8">
        <f t="shared" si="4"/>
        <v>103.45896863434815</v>
      </c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9:39" x14ac:dyDescent="0.2">
      <c r="I203" s="3">
        <v>3.74</v>
      </c>
      <c r="J203" s="3">
        <v>22.2</v>
      </c>
      <c r="K203" s="3">
        <v>18.7</v>
      </c>
      <c r="L203" s="3">
        <v>4</v>
      </c>
      <c r="M203" s="3"/>
      <c r="O203" s="8">
        <v>187</v>
      </c>
      <c r="P203" s="8">
        <v>21.7</v>
      </c>
      <c r="Q203" s="8">
        <v>18.3</v>
      </c>
      <c r="R203" s="8">
        <v>3</v>
      </c>
      <c r="S203" s="8">
        <f t="shared" si="4"/>
        <v>103.45896863434815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9:39" x14ac:dyDescent="0.2">
      <c r="I204" s="3">
        <v>3.76</v>
      </c>
      <c r="J204" s="3">
        <v>21.7</v>
      </c>
      <c r="K204" s="3">
        <v>18.7</v>
      </c>
      <c r="L204" s="3">
        <v>4</v>
      </c>
      <c r="M204" s="3"/>
      <c r="O204" s="8">
        <v>188</v>
      </c>
      <c r="P204" s="8">
        <v>21.7</v>
      </c>
      <c r="Q204" s="8">
        <v>17.899999999999999</v>
      </c>
      <c r="R204" s="8">
        <v>3</v>
      </c>
      <c r="S204" s="8">
        <f t="shared" si="4"/>
        <v>103.45896863434815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9:39" x14ac:dyDescent="0.2">
      <c r="I205" s="3">
        <v>3.78</v>
      </c>
      <c r="J205" s="3">
        <v>22.2</v>
      </c>
      <c r="K205" s="3">
        <v>18.3</v>
      </c>
      <c r="L205" s="3">
        <v>6</v>
      </c>
      <c r="M205" s="3"/>
      <c r="O205" s="8">
        <v>189</v>
      </c>
      <c r="P205" s="8">
        <v>21.7</v>
      </c>
      <c r="Q205" s="8">
        <v>18.3</v>
      </c>
      <c r="R205" s="8">
        <v>2</v>
      </c>
      <c r="S205" s="8">
        <f t="shared" si="4"/>
        <v>68.972645756232112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9:39" x14ac:dyDescent="0.2">
      <c r="I206" s="3">
        <v>3.8</v>
      </c>
      <c r="J206" s="3">
        <v>22.2</v>
      </c>
      <c r="K206" s="3">
        <v>18.3</v>
      </c>
      <c r="L206" s="3">
        <v>3</v>
      </c>
      <c r="M206" s="3"/>
      <c r="O206" s="8">
        <v>190</v>
      </c>
      <c r="P206" s="8">
        <v>21.7</v>
      </c>
      <c r="Q206" s="8">
        <v>18.3</v>
      </c>
      <c r="R206" s="8">
        <v>4</v>
      </c>
      <c r="S206" s="8">
        <f t="shared" si="4"/>
        <v>137.94529151246422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9:39" x14ac:dyDescent="0.2">
      <c r="I207" s="3">
        <v>3.82</v>
      </c>
      <c r="J207" s="3">
        <v>21.7</v>
      </c>
      <c r="K207" s="3">
        <v>18.3</v>
      </c>
      <c r="L207" s="3">
        <v>2</v>
      </c>
      <c r="M207" s="3"/>
      <c r="O207" s="8">
        <v>191</v>
      </c>
      <c r="P207" s="8">
        <v>21.7</v>
      </c>
      <c r="Q207" s="8">
        <v>18.3</v>
      </c>
      <c r="R207" s="8">
        <v>4</v>
      </c>
      <c r="S207" s="8">
        <f t="shared" si="4"/>
        <v>137.94529151246422</v>
      </c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9:39" x14ac:dyDescent="0.2">
      <c r="I208" s="3">
        <v>3.84</v>
      </c>
      <c r="J208" s="3">
        <v>21.7</v>
      </c>
      <c r="K208" s="3">
        <v>18.3</v>
      </c>
      <c r="L208" s="3">
        <v>7</v>
      </c>
      <c r="M208" s="3"/>
      <c r="O208" s="8">
        <v>192</v>
      </c>
      <c r="P208" s="8">
        <v>21.7</v>
      </c>
      <c r="Q208" s="8">
        <v>18.3</v>
      </c>
      <c r="R208" s="8">
        <v>2</v>
      </c>
      <c r="S208" s="8">
        <f t="shared" ref="S208:S219" si="6">R208*$I$3*$F$14</f>
        <v>68.972645756232112</v>
      </c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9:39" x14ac:dyDescent="0.2">
      <c r="I209" s="3">
        <v>3.86</v>
      </c>
      <c r="J209" s="3">
        <v>21.7</v>
      </c>
      <c r="K209" s="3">
        <v>17.899999999999999</v>
      </c>
      <c r="L209" s="3">
        <v>3</v>
      </c>
      <c r="M209" s="3"/>
      <c r="O209" s="8">
        <v>193</v>
      </c>
      <c r="P209" s="8">
        <v>21.7</v>
      </c>
      <c r="Q209" s="8">
        <v>18.3</v>
      </c>
      <c r="R209" s="8">
        <v>4</v>
      </c>
      <c r="S209" s="8">
        <f t="shared" si="6"/>
        <v>137.94529151246422</v>
      </c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9:39" x14ac:dyDescent="0.2">
      <c r="I210" s="3">
        <v>3.88</v>
      </c>
      <c r="J210" s="3">
        <v>22.6</v>
      </c>
      <c r="K210" s="3">
        <v>18.3</v>
      </c>
      <c r="L210" s="3">
        <v>6</v>
      </c>
      <c r="M210" s="3"/>
      <c r="O210" s="8">
        <v>194</v>
      </c>
      <c r="P210" s="8">
        <v>21.7</v>
      </c>
      <c r="Q210" s="8">
        <v>18.3</v>
      </c>
      <c r="R210" s="8">
        <v>3</v>
      </c>
      <c r="S210" s="8">
        <f t="shared" si="6"/>
        <v>103.45896863434815</v>
      </c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9:39" x14ac:dyDescent="0.2">
      <c r="I211" s="3">
        <v>3.9</v>
      </c>
      <c r="J211" s="3">
        <v>22.2</v>
      </c>
      <c r="K211" s="3">
        <v>18.3</v>
      </c>
      <c r="L211" s="3">
        <v>4</v>
      </c>
      <c r="M211" s="3"/>
      <c r="O211" s="8">
        <v>195</v>
      </c>
      <c r="P211" s="8">
        <v>21.7</v>
      </c>
      <c r="Q211" s="8">
        <v>18.3</v>
      </c>
      <c r="R211" s="8">
        <v>3</v>
      </c>
      <c r="S211" s="8">
        <f t="shared" si="6"/>
        <v>103.45896863434815</v>
      </c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9:39" x14ac:dyDescent="0.2">
      <c r="I212" s="3">
        <v>3.92</v>
      </c>
      <c r="J212" s="3">
        <v>22.2</v>
      </c>
      <c r="K212" s="3">
        <v>18.7</v>
      </c>
      <c r="L212" s="3">
        <v>3</v>
      </c>
      <c r="M212" s="3"/>
      <c r="O212" s="8">
        <v>196</v>
      </c>
      <c r="P212" s="8">
        <v>21.7</v>
      </c>
      <c r="Q212" s="8">
        <v>18.3</v>
      </c>
      <c r="R212" s="8">
        <v>3</v>
      </c>
      <c r="S212" s="8">
        <f t="shared" si="6"/>
        <v>103.45896863434815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9:39" x14ac:dyDescent="0.2">
      <c r="I213" s="3">
        <v>3.94</v>
      </c>
      <c r="J213" s="3">
        <v>21.7</v>
      </c>
      <c r="K213" s="3">
        <v>18.3</v>
      </c>
      <c r="L213" s="3">
        <v>3</v>
      </c>
      <c r="M213" s="3"/>
      <c r="O213" s="8">
        <v>197</v>
      </c>
      <c r="P213" s="8">
        <v>21.7</v>
      </c>
      <c r="Q213" s="8">
        <v>18.3</v>
      </c>
      <c r="R213" s="8">
        <v>3</v>
      </c>
      <c r="S213" s="8">
        <f t="shared" si="6"/>
        <v>103.45896863434815</v>
      </c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9:39" x14ac:dyDescent="0.2">
      <c r="I214" s="3">
        <v>3.96</v>
      </c>
      <c r="J214" s="3">
        <v>22.2</v>
      </c>
      <c r="K214" s="3">
        <v>18.7</v>
      </c>
      <c r="L214" s="3">
        <v>3</v>
      </c>
      <c r="M214" s="3"/>
      <c r="O214" s="8">
        <v>198</v>
      </c>
      <c r="P214" s="8">
        <v>21.7</v>
      </c>
      <c r="Q214" s="8">
        <v>17.899999999999999</v>
      </c>
      <c r="R214" s="8">
        <v>4</v>
      </c>
      <c r="S214" s="8">
        <f t="shared" si="6"/>
        <v>137.94529151246422</v>
      </c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9:39" x14ac:dyDescent="0.2">
      <c r="I215" s="3">
        <v>3.98</v>
      </c>
      <c r="J215" s="3">
        <v>21.7</v>
      </c>
      <c r="K215" s="3">
        <v>18.3</v>
      </c>
      <c r="L215" s="3">
        <v>7</v>
      </c>
      <c r="M215" s="3"/>
      <c r="O215" s="8">
        <v>199</v>
      </c>
      <c r="P215" s="8">
        <v>21.7</v>
      </c>
      <c r="Q215" s="8">
        <v>18.3</v>
      </c>
      <c r="R215" s="8">
        <v>4</v>
      </c>
      <c r="S215" s="8">
        <f t="shared" si="6"/>
        <v>137.94529151246422</v>
      </c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9:39" x14ac:dyDescent="0.2">
      <c r="I216" s="3">
        <v>4</v>
      </c>
      <c r="J216" s="3">
        <v>22.2</v>
      </c>
      <c r="K216" s="3">
        <v>18.7</v>
      </c>
      <c r="L216" s="3">
        <v>4</v>
      </c>
      <c r="M216" s="3"/>
      <c r="O216" s="8">
        <v>200</v>
      </c>
      <c r="P216" s="8">
        <v>21.7</v>
      </c>
      <c r="Q216" s="8">
        <v>18.3</v>
      </c>
      <c r="R216" s="8">
        <v>3</v>
      </c>
      <c r="S216" s="8">
        <f t="shared" si="6"/>
        <v>103.45896863434815</v>
      </c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9:39" x14ac:dyDescent="0.2">
      <c r="I217" s="3">
        <v>4.0199999999999996</v>
      </c>
      <c r="J217" s="3">
        <v>22.2</v>
      </c>
      <c r="K217" s="3">
        <v>18.3</v>
      </c>
      <c r="L217" s="3">
        <v>6</v>
      </c>
      <c r="M217" s="3"/>
      <c r="O217" s="8">
        <v>201</v>
      </c>
      <c r="P217" s="8">
        <v>21.7</v>
      </c>
      <c r="Q217" s="8">
        <v>18.3</v>
      </c>
      <c r="R217" s="8">
        <v>1</v>
      </c>
      <c r="S217" s="8">
        <f t="shared" si="6"/>
        <v>34.486322878116056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9:39" x14ac:dyDescent="0.2">
      <c r="I218" s="3">
        <v>4.04</v>
      </c>
      <c r="J218" s="3">
        <v>22.2</v>
      </c>
      <c r="K218" s="3">
        <v>18.7</v>
      </c>
      <c r="L218" s="3">
        <v>6</v>
      </c>
      <c r="M218" s="3"/>
      <c r="O218" s="8">
        <v>202</v>
      </c>
      <c r="P218" s="8">
        <v>21.7</v>
      </c>
      <c r="Q218" s="8">
        <v>18.3</v>
      </c>
      <c r="R218" s="8">
        <v>1</v>
      </c>
      <c r="S218" s="8">
        <f t="shared" si="6"/>
        <v>34.486322878116056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9:39" x14ac:dyDescent="0.2">
      <c r="I219" s="3">
        <v>4.0599999999999996</v>
      </c>
      <c r="J219" s="3">
        <v>21.7</v>
      </c>
      <c r="K219" s="3">
        <v>18.7</v>
      </c>
      <c r="L219" s="3">
        <v>4</v>
      </c>
      <c r="M219" s="3"/>
      <c r="O219" s="8">
        <v>203</v>
      </c>
      <c r="P219" s="8">
        <v>21.7</v>
      </c>
      <c r="Q219" s="8">
        <v>18.3</v>
      </c>
      <c r="R219" s="8">
        <v>1</v>
      </c>
      <c r="S219" s="8">
        <f t="shared" si="6"/>
        <v>34.486322878116056</v>
      </c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9:39" x14ac:dyDescent="0.2">
      <c r="I220" s="3">
        <v>4.08</v>
      </c>
      <c r="J220" s="3">
        <v>21.7</v>
      </c>
      <c r="K220" s="3">
        <v>18.7</v>
      </c>
      <c r="L220" s="3">
        <v>3</v>
      </c>
      <c r="M220" s="3"/>
      <c r="T220" s="8"/>
      <c r="U220" s="8"/>
      <c r="AM220" s="8"/>
    </row>
    <row r="221" spans="9:39" x14ac:dyDescent="0.2">
      <c r="I221" s="3">
        <v>4.0999999999999996</v>
      </c>
      <c r="J221" s="3">
        <v>22.2</v>
      </c>
      <c r="K221" s="3">
        <v>18.7</v>
      </c>
      <c r="L221" s="3">
        <v>3</v>
      </c>
      <c r="M221" s="3"/>
      <c r="T221" s="8"/>
      <c r="U221" s="8"/>
      <c r="AM221" s="8"/>
    </row>
    <row r="222" spans="9:39" x14ac:dyDescent="0.2">
      <c r="I222" s="3">
        <v>4.12</v>
      </c>
      <c r="J222" s="3">
        <v>21.7</v>
      </c>
      <c r="K222" s="3">
        <v>18.3</v>
      </c>
      <c r="L222" s="3">
        <v>4</v>
      </c>
      <c r="M222" s="3"/>
      <c r="AM222" s="8"/>
    </row>
    <row r="223" spans="9:39" x14ac:dyDescent="0.2">
      <c r="I223" s="3">
        <v>4.1399999999999997</v>
      </c>
      <c r="J223" s="3">
        <v>22.2</v>
      </c>
      <c r="K223" s="3">
        <v>18.3</v>
      </c>
      <c r="L223" s="3">
        <v>4</v>
      </c>
      <c r="M223" s="3"/>
      <c r="AM223" s="8"/>
    </row>
    <row r="224" spans="9:39" x14ac:dyDescent="0.2">
      <c r="I224" s="3">
        <v>4.16</v>
      </c>
      <c r="J224" s="3">
        <v>21.7</v>
      </c>
      <c r="K224" s="3">
        <v>18.3</v>
      </c>
      <c r="L224" s="3">
        <v>3</v>
      </c>
      <c r="M224" s="3"/>
    </row>
    <row r="225" spans="9:13" x14ac:dyDescent="0.2">
      <c r="I225" s="3">
        <v>4.18</v>
      </c>
      <c r="J225" s="3">
        <v>22.2</v>
      </c>
      <c r="K225" s="3">
        <v>18.7</v>
      </c>
      <c r="L225" s="3">
        <v>6</v>
      </c>
      <c r="M225" s="3"/>
    </row>
    <row r="226" spans="9:13" x14ac:dyDescent="0.2">
      <c r="I226" s="3">
        <v>4.2</v>
      </c>
      <c r="J226" s="3">
        <v>21.7</v>
      </c>
      <c r="K226" s="3">
        <v>18.3</v>
      </c>
      <c r="L226" s="3">
        <v>4</v>
      </c>
      <c r="M226" s="3"/>
    </row>
    <row r="227" spans="9:13" x14ac:dyDescent="0.2">
      <c r="I227" s="3">
        <v>4.22</v>
      </c>
      <c r="J227" s="3">
        <v>21.7</v>
      </c>
      <c r="K227" s="3">
        <v>18.3</v>
      </c>
      <c r="L227" s="3">
        <v>3</v>
      </c>
      <c r="M227" s="3"/>
    </row>
    <row r="228" spans="9:13" x14ac:dyDescent="0.2">
      <c r="I228" s="3">
        <v>4.24</v>
      </c>
      <c r="J228" s="3">
        <v>22.2</v>
      </c>
      <c r="K228" s="3">
        <v>18.3</v>
      </c>
      <c r="L228" s="3">
        <v>4</v>
      </c>
      <c r="M228" s="3"/>
    </row>
    <row r="229" spans="9:13" x14ac:dyDescent="0.2">
      <c r="I229" s="3">
        <v>4.26</v>
      </c>
      <c r="J229" s="3">
        <v>22.2</v>
      </c>
      <c r="K229" s="3">
        <v>18.7</v>
      </c>
      <c r="L229" s="3">
        <v>4</v>
      </c>
      <c r="M229" s="3"/>
    </row>
    <row r="230" spans="9:13" x14ac:dyDescent="0.2">
      <c r="I230" s="3">
        <v>4.28</v>
      </c>
      <c r="J230" s="3">
        <v>22.2</v>
      </c>
      <c r="K230" s="3">
        <v>18.3</v>
      </c>
      <c r="L230" s="3">
        <v>3</v>
      </c>
      <c r="M230" s="3"/>
    </row>
    <row r="231" spans="9:13" x14ac:dyDescent="0.2">
      <c r="I231" s="3">
        <v>4.3</v>
      </c>
      <c r="J231" s="3">
        <v>22.2</v>
      </c>
      <c r="K231" s="3">
        <v>18.7</v>
      </c>
      <c r="L231" s="3">
        <v>4</v>
      </c>
      <c r="M231" s="3"/>
    </row>
    <row r="232" spans="9:13" x14ac:dyDescent="0.2">
      <c r="I232" s="3">
        <v>4.32</v>
      </c>
      <c r="J232" s="3">
        <v>22.2</v>
      </c>
      <c r="K232" s="3">
        <v>18.7</v>
      </c>
      <c r="L232" s="3">
        <v>3</v>
      </c>
      <c r="M232" s="3"/>
    </row>
    <row r="233" spans="9:13" x14ac:dyDescent="0.2">
      <c r="I233" s="3">
        <v>4.34</v>
      </c>
      <c r="J233" s="3">
        <v>21.7</v>
      </c>
      <c r="K233" s="3">
        <v>18.7</v>
      </c>
      <c r="L233" s="3">
        <v>6</v>
      </c>
      <c r="M233" s="3"/>
    </row>
    <row r="234" spans="9:13" x14ac:dyDescent="0.2">
      <c r="I234" s="3">
        <v>4.3600000000000003</v>
      </c>
      <c r="J234" s="3">
        <v>22.2</v>
      </c>
      <c r="K234" s="3">
        <v>18.7</v>
      </c>
      <c r="L234" s="3">
        <v>4</v>
      </c>
      <c r="M234" s="3"/>
    </row>
    <row r="235" spans="9:13" x14ac:dyDescent="0.2">
      <c r="I235" s="3">
        <v>4.38</v>
      </c>
      <c r="J235" s="3">
        <v>21.7</v>
      </c>
      <c r="K235" s="3">
        <v>18.3</v>
      </c>
      <c r="L235" s="3">
        <v>4</v>
      </c>
      <c r="M235" s="3"/>
    </row>
    <row r="236" spans="9:13" x14ac:dyDescent="0.2">
      <c r="I236" s="3">
        <v>4.4000000000000004</v>
      </c>
      <c r="J236" s="3">
        <v>22.2</v>
      </c>
      <c r="K236" s="3">
        <v>18.3</v>
      </c>
      <c r="L236" s="3">
        <v>6</v>
      </c>
      <c r="M236" s="3"/>
    </row>
    <row r="237" spans="9:13" x14ac:dyDescent="0.2">
      <c r="I237" s="3">
        <v>4.42</v>
      </c>
      <c r="J237" s="3">
        <v>21.7</v>
      </c>
      <c r="K237" s="3">
        <v>18.3</v>
      </c>
      <c r="L237" s="3">
        <v>3</v>
      </c>
      <c r="M237" s="3"/>
    </row>
    <row r="238" spans="9:13" x14ac:dyDescent="0.2">
      <c r="I238" s="3">
        <v>4.4400000000000004</v>
      </c>
      <c r="J238" s="3">
        <v>22.2</v>
      </c>
      <c r="K238" s="3">
        <v>18.3</v>
      </c>
      <c r="L238" s="3">
        <v>4</v>
      </c>
      <c r="M238" s="3"/>
    </row>
    <row r="239" spans="9:13" x14ac:dyDescent="0.2">
      <c r="I239" s="3">
        <v>4.46</v>
      </c>
      <c r="J239" s="3">
        <v>22.2</v>
      </c>
      <c r="K239" s="3">
        <v>18.3</v>
      </c>
      <c r="L239" s="3">
        <v>4</v>
      </c>
      <c r="M239" s="3"/>
    </row>
    <row r="240" spans="9:13" x14ac:dyDescent="0.2">
      <c r="I240" s="3">
        <v>4.4800000000000004</v>
      </c>
      <c r="J240" s="3">
        <v>21.7</v>
      </c>
      <c r="K240" s="3">
        <v>18.3</v>
      </c>
      <c r="L240" s="3">
        <v>4</v>
      </c>
      <c r="M240" s="3"/>
    </row>
    <row r="241" spans="9:13" x14ac:dyDescent="0.2">
      <c r="I241" s="3">
        <v>4.5</v>
      </c>
      <c r="J241" s="3">
        <v>22.2</v>
      </c>
      <c r="K241" s="3">
        <v>18.3</v>
      </c>
      <c r="L241" s="3">
        <v>3</v>
      </c>
      <c r="M241" s="3"/>
    </row>
    <row r="242" spans="9:13" x14ac:dyDescent="0.2">
      <c r="I242" s="3">
        <v>4.5199999999999996</v>
      </c>
      <c r="J242" s="3">
        <v>22.2</v>
      </c>
      <c r="K242" s="3">
        <v>18.7</v>
      </c>
      <c r="L242" s="3">
        <v>2</v>
      </c>
      <c r="M242" s="3"/>
    </row>
    <row r="243" spans="9:13" x14ac:dyDescent="0.2">
      <c r="I243" s="3">
        <v>4.54</v>
      </c>
      <c r="J243" s="3">
        <v>21.7</v>
      </c>
      <c r="K243" s="3">
        <v>18.3</v>
      </c>
      <c r="L243" s="3">
        <v>7</v>
      </c>
      <c r="M243" s="3"/>
    </row>
    <row r="244" spans="9:13" x14ac:dyDescent="0.2">
      <c r="I244" s="3">
        <v>4.5599999999999996</v>
      </c>
      <c r="J244" s="3">
        <v>21.7</v>
      </c>
      <c r="K244" s="3">
        <v>18.3</v>
      </c>
      <c r="L244" s="3">
        <v>4</v>
      </c>
      <c r="M244" s="3"/>
    </row>
    <row r="245" spans="9:13" x14ac:dyDescent="0.2">
      <c r="I245" s="3">
        <v>4.58</v>
      </c>
      <c r="J245" s="3">
        <v>22.2</v>
      </c>
      <c r="K245" s="3">
        <v>18.7</v>
      </c>
      <c r="L245" s="3">
        <v>6</v>
      </c>
      <c r="M245" s="3"/>
    </row>
    <row r="246" spans="9:13" x14ac:dyDescent="0.2">
      <c r="I246" s="3">
        <v>4.5999999999999996</v>
      </c>
      <c r="J246" s="3">
        <v>22.2</v>
      </c>
      <c r="K246" s="3">
        <v>18.3</v>
      </c>
      <c r="L246" s="3">
        <v>6</v>
      </c>
      <c r="M246" s="3"/>
    </row>
    <row r="247" spans="9:13" x14ac:dyDescent="0.2">
      <c r="I247" s="3">
        <v>4.62</v>
      </c>
      <c r="J247" s="3">
        <v>22.2</v>
      </c>
      <c r="K247" s="3">
        <v>18.3</v>
      </c>
      <c r="L247" s="3">
        <v>3</v>
      </c>
      <c r="M247" s="3"/>
    </row>
    <row r="248" spans="9:13" x14ac:dyDescent="0.2">
      <c r="I248" s="3">
        <v>4.6399999999999997</v>
      </c>
      <c r="J248" s="3">
        <v>22.2</v>
      </c>
      <c r="K248" s="3">
        <v>18.7</v>
      </c>
      <c r="L248" s="3">
        <v>4</v>
      </c>
      <c r="M248" s="3"/>
    </row>
    <row r="249" spans="9:13" x14ac:dyDescent="0.2">
      <c r="I249" s="3">
        <v>4.66</v>
      </c>
      <c r="J249" s="3">
        <v>22.2</v>
      </c>
      <c r="K249" s="3">
        <v>18.7</v>
      </c>
      <c r="L249" s="3">
        <v>3</v>
      </c>
      <c r="M249" s="3"/>
    </row>
    <row r="250" spans="9:13" x14ac:dyDescent="0.2">
      <c r="I250" s="3">
        <v>4.68</v>
      </c>
      <c r="J250" s="3">
        <v>22.2</v>
      </c>
      <c r="K250" s="3">
        <v>18.7</v>
      </c>
      <c r="L250" s="3">
        <v>6</v>
      </c>
      <c r="M250" s="3"/>
    </row>
    <row r="251" spans="9:13" x14ac:dyDescent="0.2">
      <c r="I251" s="3">
        <v>4.7</v>
      </c>
      <c r="J251" s="3">
        <v>22.2</v>
      </c>
      <c r="K251" s="3">
        <v>18.3</v>
      </c>
      <c r="L251" s="3">
        <v>3</v>
      </c>
      <c r="M251" s="3"/>
    </row>
    <row r="252" spans="9:13" x14ac:dyDescent="0.2">
      <c r="I252" s="3">
        <v>4.72</v>
      </c>
      <c r="J252" s="3">
        <v>22.2</v>
      </c>
      <c r="K252" s="3">
        <v>17.899999999999999</v>
      </c>
      <c r="L252" s="3">
        <v>4</v>
      </c>
      <c r="M252" s="3"/>
    </row>
    <row r="253" spans="9:13" x14ac:dyDescent="0.2">
      <c r="I253" s="3">
        <v>4.74</v>
      </c>
      <c r="J253" s="3">
        <v>21.7</v>
      </c>
      <c r="K253" s="3">
        <v>17.899999999999999</v>
      </c>
      <c r="L253" s="3">
        <v>4</v>
      </c>
      <c r="M253" s="3"/>
    </row>
    <row r="254" spans="9:13" x14ac:dyDescent="0.2">
      <c r="I254" s="3">
        <v>4.76</v>
      </c>
      <c r="J254" s="3">
        <v>22.2</v>
      </c>
      <c r="K254" s="3">
        <v>18.3</v>
      </c>
      <c r="L254" s="3">
        <v>4</v>
      </c>
      <c r="M254" s="3"/>
    </row>
    <row r="255" spans="9:13" x14ac:dyDescent="0.2">
      <c r="I255" s="3">
        <v>4.78</v>
      </c>
      <c r="J255" s="3">
        <v>22.2</v>
      </c>
      <c r="K255" s="3">
        <v>18.3</v>
      </c>
      <c r="L255" s="3">
        <v>4</v>
      </c>
      <c r="M255" s="3"/>
    </row>
    <row r="256" spans="9:13" x14ac:dyDescent="0.2">
      <c r="I256" s="3">
        <v>4.8</v>
      </c>
      <c r="J256" s="3">
        <v>22.6</v>
      </c>
      <c r="K256" s="3">
        <v>18.3</v>
      </c>
      <c r="L256" s="3">
        <v>4</v>
      </c>
      <c r="M256" s="3"/>
    </row>
    <row r="257" spans="9:13" x14ac:dyDescent="0.2">
      <c r="I257" s="3">
        <v>4.82</v>
      </c>
      <c r="J257" s="3">
        <v>22.2</v>
      </c>
      <c r="K257" s="3">
        <v>18.7</v>
      </c>
      <c r="L257" s="3">
        <v>4</v>
      </c>
      <c r="M257" s="3"/>
    </row>
    <row r="258" spans="9:13" x14ac:dyDescent="0.2">
      <c r="I258" s="3">
        <v>4.84</v>
      </c>
      <c r="J258" s="3">
        <v>22.2</v>
      </c>
      <c r="K258" s="3">
        <v>18.7</v>
      </c>
      <c r="L258" s="3">
        <v>4</v>
      </c>
      <c r="M258" s="3"/>
    </row>
    <row r="259" spans="9:13" x14ac:dyDescent="0.2">
      <c r="I259" s="3">
        <v>4.8600000000000003</v>
      </c>
      <c r="J259" s="3">
        <v>22.2</v>
      </c>
      <c r="K259" s="3">
        <v>18.7</v>
      </c>
      <c r="L259" s="3">
        <v>3</v>
      </c>
      <c r="M259" s="3"/>
    </row>
    <row r="260" spans="9:13" x14ac:dyDescent="0.2">
      <c r="I260" s="3">
        <v>4.88</v>
      </c>
      <c r="J260" s="3">
        <v>21.3</v>
      </c>
      <c r="K260" s="3">
        <v>18.7</v>
      </c>
      <c r="L260" s="3">
        <v>6</v>
      </c>
      <c r="M260" s="3"/>
    </row>
    <row r="261" spans="9:13" x14ac:dyDescent="0.2">
      <c r="I261" s="3">
        <v>4.9000000000000004</v>
      </c>
      <c r="J261" s="3">
        <v>22.2</v>
      </c>
      <c r="K261" s="3">
        <v>18.3</v>
      </c>
      <c r="L261" s="3">
        <v>6</v>
      </c>
      <c r="M261" s="3"/>
    </row>
    <row r="262" spans="9:13" x14ac:dyDescent="0.2">
      <c r="I262" s="3">
        <v>4.92</v>
      </c>
      <c r="J262" s="3">
        <v>21.7</v>
      </c>
      <c r="K262" s="3">
        <v>18.3</v>
      </c>
      <c r="L262" s="3">
        <v>3</v>
      </c>
      <c r="M262" s="3"/>
    </row>
    <row r="263" spans="9:13" x14ac:dyDescent="0.2">
      <c r="I263" s="3">
        <v>4.9400000000000004</v>
      </c>
      <c r="J263" s="3">
        <v>22.2</v>
      </c>
      <c r="K263" s="3">
        <v>18.3</v>
      </c>
      <c r="L263" s="3">
        <v>4</v>
      </c>
      <c r="M263" s="3"/>
    </row>
    <row r="264" spans="9:13" x14ac:dyDescent="0.2">
      <c r="I264" s="3">
        <v>4.96</v>
      </c>
      <c r="J264" s="3">
        <v>21.7</v>
      </c>
      <c r="K264" s="3">
        <v>18.3</v>
      </c>
      <c r="L264" s="3">
        <v>4</v>
      </c>
      <c r="M264" s="3"/>
    </row>
    <row r="265" spans="9:13" x14ac:dyDescent="0.2">
      <c r="I265" s="3">
        <v>4.9800000000000004</v>
      </c>
      <c r="J265" s="3">
        <v>22.2</v>
      </c>
      <c r="K265" s="3">
        <v>18.3</v>
      </c>
      <c r="L265" s="3">
        <v>3</v>
      </c>
      <c r="M265" s="3"/>
    </row>
    <row r="266" spans="9:13" x14ac:dyDescent="0.2">
      <c r="I266" s="3">
        <v>5</v>
      </c>
      <c r="J266" s="3">
        <v>22.2</v>
      </c>
      <c r="K266" s="3">
        <v>18.3</v>
      </c>
      <c r="L266" s="3">
        <v>4</v>
      </c>
      <c r="M266" s="3"/>
    </row>
    <row r="267" spans="9:13" x14ac:dyDescent="0.2">
      <c r="I267" s="3">
        <v>5.0199999999999996</v>
      </c>
      <c r="J267" s="3">
        <v>22.2</v>
      </c>
      <c r="K267" s="3">
        <v>18.3</v>
      </c>
      <c r="L267" s="3">
        <v>3</v>
      </c>
      <c r="M267" s="3"/>
    </row>
    <row r="268" spans="9:13" x14ac:dyDescent="0.2">
      <c r="I268" s="3">
        <v>5.04</v>
      </c>
      <c r="J268" s="3">
        <v>22.2</v>
      </c>
      <c r="K268" s="3">
        <v>18.3</v>
      </c>
      <c r="L268" s="3">
        <v>6</v>
      </c>
      <c r="M268" s="3"/>
    </row>
    <row r="269" spans="9:13" x14ac:dyDescent="0.2">
      <c r="I269" s="3">
        <v>5.0599999999999996</v>
      </c>
      <c r="J269" s="3">
        <v>21.7</v>
      </c>
      <c r="K269" s="3">
        <v>18.3</v>
      </c>
      <c r="L269" s="3">
        <v>3</v>
      </c>
      <c r="M269" s="3"/>
    </row>
    <row r="270" spans="9:13" x14ac:dyDescent="0.2">
      <c r="I270" s="3">
        <v>5.08</v>
      </c>
      <c r="J270" s="3">
        <v>22.2</v>
      </c>
      <c r="K270" s="3">
        <v>18.3</v>
      </c>
      <c r="L270" s="3">
        <v>4</v>
      </c>
      <c r="M270" s="3"/>
    </row>
    <row r="271" spans="9:13" x14ac:dyDescent="0.2">
      <c r="I271" s="3">
        <v>5.0999999999999996</v>
      </c>
      <c r="J271" s="3">
        <v>21.7</v>
      </c>
      <c r="K271" s="3">
        <v>18.3</v>
      </c>
      <c r="L271" s="3">
        <v>7</v>
      </c>
      <c r="M271" s="3"/>
    </row>
    <row r="272" spans="9:13" x14ac:dyDescent="0.2">
      <c r="I272" s="3">
        <v>5.12</v>
      </c>
      <c r="J272" s="3">
        <v>22.2</v>
      </c>
      <c r="K272" s="3">
        <v>18.7</v>
      </c>
      <c r="L272" s="3">
        <v>3</v>
      </c>
      <c r="M272" s="3"/>
    </row>
    <row r="273" spans="9:13" x14ac:dyDescent="0.2">
      <c r="I273" s="3">
        <v>5.14</v>
      </c>
      <c r="J273" s="3">
        <v>22.2</v>
      </c>
      <c r="K273" s="3">
        <v>18.7</v>
      </c>
      <c r="L273" s="3">
        <v>4</v>
      </c>
      <c r="M273" s="3"/>
    </row>
    <row r="274" spans="9:13" x14ac:dyDescent="0.2">
      <c r="I274" s="3">
        <v>5.16</v>
      </c>
      <c r="J274" s="3">
        <v>22.2</v>
      </c>
      <c r="K274" s="3">
        <v>18.3</v>
      </c>
      <c r="L274" s="3">
        <v>3</v>
      </c>
      <c r="M274" s="3"/>
    </row>
    <row r="275" spans="9:13" x14ac:dyDescent="0.2">
      <c r="I275" s="3">
        <v>5.18</v>
      </c>
      <c r="J275" s="3">
        <v>22.2</v>
      </c>
      <c r="K275" s="3">
        <v>18.3</v>
      </c>
      <c r="L275" s="3">
        <v>4</v>
      </c>
      <c r="M275" s="3"/>
    </row>
    <row r="276" spans="9:13" x14ac:dyDescent="0.2">
      <c r="I276" s="3">
        <v>5.2</v>
      </c>
      <c r="J276" s="3">
        <v>21.7</v>
      </c>
      <c r="K276" s="3">
        <v>18.3</v>
      </c>
      <c r="L276" s="3">
        <v>3</v>
      </c>
      <c r="M276" s="3"/>
    </row>
    <row r="277" spans="9:13" x14ac:dyDescent="0.2">
      <c r="I277" s="3">
        <v>5.22</v>
      </c>
      <c r="J277" s="3">
        <v>22.2</v>
      </c>
      <c r="K277" s="3">
        <v>17.899999999999999</v>
      </c>
      <c r="L277" s="3">
        <v>2</v>
      </c>
      <c r="M277" s="3"/>
    </row>
    <row r="278" spans="9:13" x14ac:dyDescent="0.2">
      <c r="I278" s="3">
        <v>5.24</v>
      </c>
      <c r="J278" s="3">
        <v>21.7</v>
      </c>
      <c r="K278" s="3">
        <v>18.3</v>
      </c>
      <c r="L278" s="3">
        <v>7</v>
      </c>
      <c r="M278" s="3"/>
    </row>
    <row r="279" spans="9:13" x14ac:dyDescent="0.2">
      <c r="I279" s="3">
        <v>5.26</v>
      </c>
      <c r="J279" s="3">
        <v>22.2</v>
      </c>
      <c r="K279" s="3">
        <v>18.3</v>
      </c>
      <c r="L279" s="3">
        <v>2</v>
      </c>
      <c r="M279" s="3"/>
    </row>
    <row r="280" spans="9:13" x14ac:dyDescent="0.2">
      <c r="I280" s="3">
        <v>5.28</v>
      </c>
      <c r="J280" s="3">
        <v>22.2</v>
      </c>
      <c r="K280" s="3">
        <v>18.3</v>
      </c>
      <c r="L280" s="3">
        <v>4</v>
      </c>
      <c r="M280" s="3"/>
    </row>
    <row r="281" spans="9:13" x14ac:dyDescent="0.2">
      <c r="I281" s="3">
        <v>5.3</v>
      </c>
      <c r="J281" s="3">
        <v>22.2</v>
      </c>
      <c r="K281" s="3">
        <v>18.3</v>
      </c>
      <c r="L281" s="3">
        <v>4</v>
      </c>
      <c r="M281" s="3"/>
    </row>
    <row r="282" spans="9:13" x14ac:dyDescent="0.2">
      <c r="I282" s="3">
        <v>5.32</v>
      </c>
      <c r="J282" s="3">
        <v>21.7</v>
      </c>
      <c r="K282" s="3">
        <v>18.3</v>
      </c>
      <c r="L282" s="3">
        <v>3</v>
      </c>
      <c r="M282" s="3"/>
    </row>
    <row r="283" spans="9:13" x14ac:dyDescent="0.2">
      <c r="I283" s="3">
        <v>5.34</v>
      </c>
      <c r="J283" s="3">
        <v>22.2</v>
      </c>
      <c r="K283" s="3">
        <v>18.7</v>
      </c>
      <c r="L283" s="3">
        <v>4</v>
      </c>
      <c r="M283" s="3"/>
    </row>
    <row r="284" spans="9:13" x14ac:dyDescent="0.2">
      <c r="I284" s="3">
        <v>5.36</v>
      </c>
      <c r="J284" s="3">
        <v>21.7</v>
      </c>
      <c r="K284" s="3">
        <v>18.7</v>
      </c>
      <c r="L284" s="3">
        <v>3</v>
      </c>
      <c r="M284" s="3"/>
    </row>
    <row r="285" spans="9:13" x14ac:dyDescent="0.2">
      <c r="I285" s="3">
        <v>5.38</v>
      </c>
      <c r="J285" s="3">
        <v>22.2</v>
      </c>
      <c r="K285" s="3">
        <v>18.7</v>
      </c>
      <c r="L285" s="3">
        <v>6</v>
      </c>
      <c r="M285" s="3"/>
    </row>
    <row r="286" spans="9:13" x14ac:dyDescent="0.2">
      <c r="I286" s="3">
        <v>5.4</v>
      </c>
      <c r="J286" s="3">
        <v>22.2</v>
      </c>
      <c r="K286" s="3">
        <v>18.3</v>
      </c>
      <c r="L286" s="3">
        <v>4</v>
      </c>
      <c r="M286" s="3"/>
    </row>
    <row r="287" spans="9:13" x14ac:dyDescent="0.2">
      <c r="I287" s="3">
        <v>5.42</v>
      </c>
      <c r="J287" s="3">
        <v>21.7</v>
      </c>
      <c r="K287" s="3">
        <v>18.3</v>
      </c>
      <c r="L287" s="3">
        <v>3</v>
      </c>
      <c r="M287" s="3"/>
    </row>
    <row r="288" spans="9:13" x14ac:dyDescent="0.2">
      <c r="I288" s="3">
        <v>5.44</v>
      </c>
      <c r="J288" s="3">
        <v>22.2</v>
      </c>
      <c r="K288" s="3">
        <v>18.3</v>
      </c>
      <c r="L288" s="3">
        <v>6</v>
      </c>
      <c r="M288" s="3"/>
    </row>
    <row r="289" spans="9:13" x14ac:dyDescent="0.2">
      <c r="I289" s="3">
        <v>5.46</v>
      </c>
      <c r="J289" s="3">
        <v>21.7</v>
      </c>
      <c r="K289" s="3">
        <v>18.7</v>
      </c>
      <c r="L289" s="3">
        <v>2</v>
      </c>
      <c r="M289" s="3"/>
    </row>
    <row r="290" spans="9:13" x14ac:dyDescent="0.2">
      <c r="I290" s="3">
        <v>5.48</v>
      </c>
      <c r="J290" s="3">
        <v>22.2</v>
      </c>
      <c r="K290" s="3">
        <v>18.3</v>
      </c>
      <c r="L290" s="3">
        <v>3</v>
      </c>
      <c r="M290" s="3"/>
    </row>
    <row r="291" spans="9:13" x14ac:dyDescent="0.2">
      <c r="I291" s="3">
        <v>5.5</v>
      </c>
      <c r="J291" s="3">
        <v>21.7</v>
      </c>
      <c r="K291" s="3">
        <v>18.3</v>
      </c>
      <c r="L291" s="3">
        <v>4</v>
      </c>
      <c r="M291" s="3"/>
    </row>
    <row r="292" spans="9:13" x14ac:dyDescent="0.2">
      <c r="I292" s="3">
        <v>5.52</v>
      </c>
      <c r="J292" s="3">
        <v>22.2</v>
      </c>
      <c r="K292" s="3">
        <v>18.3</v>
      </c>
      <c r="L292" s="3">
        <v>4</v>
      </c>
      <c r="M292" s="3"/>
    </row>
    <row r="293" spans="9:13" x14ac:dyDescent="0.2">
      <c r="I293" s="3">
        <v>5.54</v>
      </c>
      <c r="J293" s="3">
        <v>21.7</v>
      </c>
      <c r="K293" s="3">
        <v>18.3</v>
      </c>
      <c r="L293" s="3">
        <v>4</v>
      </c>
      <c r="M293" s="3"/>
    </row>
    <row r="294" spans="9:13" x14ac:dyDescent="0.2">
      <c r="I294" s="3">
        <v>5.56</v>
      </c>
      <c r="J294" s="3">
        <v>22.2</v>
      </c>
      <c r="K294" s="3">
        <v>18.7</v>
      </c>
      <c r="L294" s="3">
        <v>3</v>
      </c>
      <c r="M294" s="3"/>
    </row>
    <row r="295" spans="9:13" x14ac:dyDescent="0.2">
      <c r="I295" s="3">
        <v>5.58</v>
      </c>
      <c r="J295" s="3">
        <v>22.2</v>
      </c>
      <c r="K295" s="3">
        <v>18.3</v>
      </c>
      <c r="L295" s="3">
        <v>6</v>
      </c>
      <c r="M295" s="3"/>
    </row>
    <row r="296" spans="9:13" x14ac:dyDescent="0.2">
      <c r="I296" s="3">
        <v>5.6</v>
      </c>
      <c r="J296" s="3">
        <v>21.7</v>
      </c>
      <c r="K296" s="3">
        <v>18.7</v>
      </c>
      <c r="L296" s="3">
        <v>4</v>
      </c>
      <c r="M296" s="3"/>
    </row>
    <row r="297" spans="9:13" x14ac:dyDescent="0.2">
      <c r="I297" s="3">
        <v>5.62</v>
      </c>
      <c r="J297" s="3">
        <v>22.6</v>
      </c>
      <c r="K297" s="3">
        <v>18.7</v>
      </c>
      <c r="L297" s="3">
        <v>3</v>
      </c>
      <c r="M297" s="3"/>
    </row>
    <row r="298" spans="9:13" x14ac:dyDescent="0.2">
      <c r="I298" s="3">
        <v>5.64</v>
      </c>
      <c r="J298" s="3">
        <v>22.2</v>
      </c>
      <c r="K298" s="3">
        <v>18.3</v>
      </c>
      <c r="L298" s="3">
        <v>4</v>
      </c>
      <c r="M298" s="3"/>
    </row>
    <row r="299" spans="9:13" x14ac:dyDescent="0.2">
      <c r="I299" s="3">
        <v>5.66</v>
      </c>
      <c r="J299" s="3">
        <v>22.2</v>
      </c>
      <c r="K299" s="3">
        <v>18.7</v>
      </c>
      <c r="L299" s="3">
        <v>4</v>
      </c>
      <c r="M299" s="3"/>
    </row>
    <row r="300" spans="9:13" x14ac:dyDescent="0.2">
      <c r="I300" s="3">
        <v>5.68</v>
      </c>
      <c r="J300" s="3">
        <v>21.3</v>
      </c>
      <c r="K300" s="3">
        <v>18.3</v>
      </c>
      <c r="L300" s="3">
        <v>4</v>
      </c>
      <c r="M300" s="3"/>
    </row>
    <row r="301" spans="9:13" x14ac:dyDescent="0.2">
      <c r="I301" s="3">
        <v>5.7</v>
      </c>
      <c r="J301" s="3">
        <v>22.2</v>
      </c>
      <c r="K301" s="3">
        <v>18.7</v>
      </c>
      <c r="L301" s="3">
        <v>4</v>
      </c>
      <c r="M301" s="3"/>
    </row>
    <row r="302" spans="9:13" x14ac:dyDescent="0.2">
      <c r="I302" s="3">
        <v>5.72</v>
      </c>
      <c r="J302" s="3">
        <v>21.7</v>
      </c>
      <c r="K302" s="3">
        <v>18.7</v>
      </c>
      <c r="L302" s="3">
        <v>3</v>
      </c>
      <c r="M302" s="3"/>
    </row>
    <row r="303" spans="9:13" x14ac:dyDescent="0.2">
      <c r="I303" s="3">
        <v>5.74</v>
      </c>
      <c r="J303" s="3">
        <v>22.2</v>
      </c>
      <c r="K303" s="3">
        <v>18.3</v>
      </c>
      <c r="L303" s="3">
        <v>6</v>
      </c>
      <c r="M303" s="3"/>
    </row>
    <row r="304" spans="9:13" x14ac:dyDescent="0.2">
      <c r="I304" s="3">
        <v>5.76</v>
      </c>
      <c r="J304" s="3">
        <v>21.7</v>
      </c>
      <c r="K304" s="3">
        <v>18.3</v>
      </c>
      <c r="L304" s="3">
        <v>3</v>
      </c>
      <c r="M304" s="3"/>
    </row>
    <row r="305" spans="9:13" x14ac:dyDescent="0.2">
      <c r="I305" s="3">
        <v>5.78</v>
      </c>
      <c r="J305" s="3">
        <v>22.2</v>
      </c>
      <c r="K305" s="3">
        <v>18.3</v>
      </c>
      <c r="L305" s="3">
        <v>4</v>
      </c>
      <c r="M305" s="3"/>
    </row>
    <row r="306" spans="9:13" x14ac:dyDescent="0.2">
      <c r="I306" s="3">
        <v>5.8</v>
      </c>
      <c r="J306" s="3">
        <v>22.6</v>
      </c>
      <c r="K306" s="3">
        <v>18.3</v>
      </c>
      <c r="L306" s="3">
        <v>6</v>
      </c>
      <c r="M306" s="3"/>
    </row>
    <row r="307" spans="9:13" x14ac:dyDescent="0.2">
      <c r="I307" s="3">
        <v>5.82</v>
      </c>
      <c r="J307" s="3">
        <v>21.7</v>
      </c>
      <c r="K307" s="3">
        <v>18.3</v>
      </c>
      <c r="L307" s="3">
        <v>1</v>
      </c>
      <c r="M307" s="3"/>
    </row>
    <row r="308" spans="9:13" x14ac:dyDescent="0.2">
      <c r="I308" s="3">
        <v>5.84</v>
      </c>
      <c r="J308" s="3">
        <v>22.2</v>
      </c>
      <c r="K308" s="3">
        <v>18.3</v>
      </c>
      <c r="L308" s="3">
        <v>6</v>
      </c>
      <c r="M308" s="3"/>
    </row>
    <row r="309" spans="9:13" x14ac:dyDescent="0.2">
      <c r="I309" s="3">
        <v>5.86</v>
      </c>
      <c r="J309" s="3">
        <v>21.7</v>
      </c>
      <c r="K309" s="3">
        <v>18.7</v>
      </c>
      <c r="L309" s="3">
        <v>4</v>
      </c>
      <c r="M309" s="3"/>
    </row>
    <row r="310" spans="9:13" x14ac:dyDescent="0.2">
      <c r="I310" s="3">
        <v>5.88</v>
      </c>
      <c r="J310" s="3">
        <v>22.2</v>
      </c>
      <c r="K310" s="3">
        <v>18.3</v>
      </c>
      <c r="L310" s="3">
        <v>4</v>
      </c>
      <c r="M310" s="3"/>
    </row>
    <row r="311" spans="9:13" x14ac:dyDescent="0.2">
      <c r="I311" s="3">
        <v>5.9</v>
      </c>
      <c r="J311" s="3">
        <v>22.2</v>
      </c>
      <c r="K311" s="3">
        <v>18.3</v>
      </c>
      <c r="L311" s="3">
        <v>3</v>
      </c>
      <c r="M311" s="3"/>
    </row>
    <row r="312" spans="9:13" x14ac:dyDescent="0.2">
      <c r="I312" s="3">
        <v>5.92</v>
      </c>
      <c r="J312" s="3">
        <v>22.2</v>
      </c>
      <c r="K312" s="3">
        <v>18.7</v>
      </c>
      <c r="L312" s="3">
        <v>2</v>
      </c>
      <c r="M312" s="3"/>
    </row>
    <row r="313" spans="9:13" x14ac:dyDescent="0.2">
      <c r="I313" s="3">
        <v>5.94</v>
      </c>
      <c r="J313" s="3">
        <v>21.7</v>
      </c>
      <c r="K313" s="3">
        <v>18.7</v>
      </c>
      <c r="L313" s="3">
        <v>7</v>
      </c>
      <c r="M313" s="3"/>
    </row>
    <row r="314" spans="9:13" x14ac:dyDescent="0.2">
      <c r="I314" s="3">
        <v>5.96</v>
      </c>
      <c r="J314" s="3">
        <v>21.7</v>
      </c>
      <c r="K314" s="3">
        <v>18.3</v>
      </c>
      <c r="L314" s="3">
        <v>2</v>
      </c>
      <c r="M314" s="3"/>
    </row>
    <row r="315" spans="9:13" x14ac:dyDescent="0.2">
      <c r="I315" s="3">
        <v>5.98</v>
      </c>
      <c r="J315" s="3">
        <v>22.2</v>
      </c>
      <c r="K315" s="3">
        <v>18.3</v>
      </c>
      <c r="L315" s="3">
        <v>6</v>
      </c>
      <c r="M315" s="3"/>
    </row>
    <row r="316" spans="9:13" x14ac:dyDescent="0.2">
      <c r="I316" s="3">
        <v>6</v>
      </c>
      <c r="J316" s="3">
        <v>22.2</v>
      </c>
      <c r="K316" s="3">
        <v>18.3</v>
      </c>
      <c r="L316" s="3">
        <v>4</v>
      </c>
      <c r="M316" s="3"/>
    </row>
    <row r="317" spans="9:13" x14ac:dyDescent="0.2">
      <c r="I317" s="3">
        <v>6.02</v>
      </c>
      <c r="J317" s="3">
        <v>21.7</v>
      </c>
      <c r="K317" s="3">
        <v>18.3</v>
      </c>
      <c r="L317" s="3">
        <v>3</v>
      </c>
      <c r="M317" s="3"/>
    </row>
    <row r="318" spans="9:13" x14ac:dyDescent="0.2">
      <c r="I318" s="3">
        <v>6.04</v>
      </c>
      <c r="J318" s="3">
        <v>21.3</v>
      </c>
      <c r="K318" s="3">
        <v>18.3</v>
      </c>
      <c r="L318" s="3">
        <v>3</v>
      </c>
      <c r="M318" s="3"/>
    </row>
    <row r="319" spans="9:13" x14ac:dyDescent="0.2">
      <c r="I319" s="3">
        <v>6.06</v>
      </c>
      <c r="J319" s="3">
        <v>22.2</v>
      </c>
      <c r="K319" s="3">
        <v>18.7</v>
      </c>
      <c r="L319" s="3">
        <v>3</v>
      </c>
      <c r="M319" s="3"/>
    </row>
    <row r="320" spans="9:13" x14ac:dyDescent="0.2">
      <c r="I320" s="3">
        <v>6.08</v>
      </c>
      <c r="J320" s="3">
        <v>22.2</v>
      </c>
      <c r="K320" s="3">
        <v>18.3</v>
      </c>
      <c r="L320" s="3">
        <v>6</v>
      </c>
      <c r="M320" s="3"/>
    </row>
    <row r="321" spans="9:13" x14ac:dyDescent="0.2">
      <c r="I321" s="3">
        <v>6.1</v>
      </c>
      <c r="J321" s="3">
        <v>22.2</v>
      </c>
      <c r="K321" s="3">
        <v>18.3</v>
      </c>
      <c r="L321" s="3">
        <v>4</v>
      </c>
      <c r="M321" s="3"/>
    </row>
    <row r="322" spans="9:13" x14ac:dyDescent="0.2">
      <c r="I322" s="3">
        <v>6.12</v>
      </c>
      <c r="J322" s="3">
        <v>22.2</v>
      </c>
      <c r="K322" s="3">
        <v>18.7</v>
      </c>
      <c r="L322" s="3">
        <v>4</v>
      </c>
      <c r="M322" s="3"/>
    </row>
    <row r="323" spans="9:13" x14ac:dyDescent="0.2">
      <c r="I323" s="3">
        <v>6.14</v>
      </c>
      <c r="J323" s="3">
        <v>21.7</v>
      </c>
      <c r="K323" s="3">
        <v>18.7</v>
      </c>
      <c r="L323" s="3">
        <v>6</v>
      </c>
      <c r="M323" s="3"/>
    </row>
    <row r="324" spans="9:13" x14ac:dyDescent="0.2">
      <c r="I324" s="3">
        <v>6.16</v>
      </c>
      <c r="J324" s="3">
        <v>21.7</v>
      </c>
      <c r="K324" s="3">
        <v>18.7</v>
      </c>
      <c r="L324" s="3">
        <v>4</v>
      </c>
      <c r="M324" s="3"/>
    </row>
    <row r="325" spans="9:13" x14ac:dyDescent="0.2">
      <c r="I325" s="3">
        <v>6.18</v>
      </c>
      <c r="J325" s="3">
        <v>22.2</v>
      </c>
      <c r="K325" s="3">
        <v>18.7</v>
      </c>
      <c r="L325" s="3">
        <v>4</v>
      </c>
      <c r="M325" s="3"/>
    </row>
    <row r="326" spans="9:13" x14ac:dyDescent="0.2">
      <c r="I326" s="3">
        <v>6.2</v>
      </c>
      <c r="J326" s="3">
        <v>22.2</v>
      </c>
      <c r="K326" s="3">
        <v>18.3</v>
      </c>
      <c r="L326" s="3">
        <v>3</v>
      </c>
      <c r="M326" s="3"/>
    </row>
    <row r="327" spans="9:13" x14ac:dyDescent="0.2">
      <c r="I327" s="3">
        <v>6.22</v>
      </c>
      <c r="J327" s="3">
        <v>21.7</v>
      </c>
      <c r="K327" s="3">
        <v>18.3</v>
      </c>
      <c r="L327" s="3">
        <v>3</v>
      </c>
      <c r="M327" s="3"/>
    </row>
    <row r="328" spans="9:13" x14ac:dyDescent="0.2">
      <c r="I328" s="3">
        <v>6.24</v>
      </c>
      <c r="J328" s="3">
        <v>22.2</v>
      </c>
      <c r="K328" s="3">
        <v>18.3</v>
      </c>
      <c r="L328" s="3">
        <v>4</v>
      </c>
      <c r="M328" s="3"/>
    </row>
    <row r="329" spans="9:13" x14ac:dyDescent="0.2">
      <c r="I329" s="3">
        <v>6.26</v>
      </c>
      <c r="J329" s="3">
        <v>21.7</v>
      </c>
      <c r="K329" s="3">
        <v>18.3</v>
      </c>
      <c r="L329" s="3">
        <v>4</v>
      </c>
      <c r="M329" s="3"/>
    </row>
    <row r="330" spans="9:13" x14ac:dyDescent="0.2">
      <c r="I330" s="3">
        <v>6.28</v>
      </c>
      <c r="J330" s="3">
        <v>21.7</v>
      </c>
      <c r="K330" s="3">
        <v>18.3</v>
      </c>
      <c r="L330" s="3">
        <v>4</v>
      </c>
      <c r="M330" s="3"/>
    </row>
    <row r="331" spans="9:13" x14ac:dyDescent="0.2">
      <c r="I331" s="3">
        <v>6.3</v>
      </c>
      <c r="J331" s="3">
        <v>21.7</v>
      </c>
      <c r="K331" s="3">
        <v>18.3</v>
      </c>
      <c r="L331" s="3">
        <v>4</v>
      </c>
      <c r="M331" s="3"/>
    </row>
    <row r="332" spans="9:13" x14ac:dyDescent="0.2">
      <c r="I332" s="3">
        <v>6.32</v>
      </c>
      <c r="J332" s="3">
        <v>22.2</v>
      </c>
      <c r="K332" s="3">
        <v>18.3</v>
      </c>
      <c r="L332" s="3">
        <v>2</v>
      </c>
      <c r="M332" s="3"/>
    </row>
    <row r="333" spans="9:13" x14ac:dyDescent="0.2">
      <c r="I333" s="3">
        <v>6.34</v>
      </c>
      <c r="J333" s="3">
        <v>22.2</v>
      </c>
      <c r="K333" s="3">
        <v>18.3</v>
      </c>
      <c r="L333" s="3">
        <v>4</v>
      </c>
      <c r="M333" s="3"/>
    </row>
    <row r="334" spans="9:13" x14ac:dyDescent="0.2">
      <c r="I334" s="3">
        <v>6.36</v>
      </c>
      <c r="J334" s="3">
        <v>21.7</v>
      </c>
      <c r="K334" s="3">
        <v>18.3</v>
      </c>
      <c r="L334" s="3">
        <v>4</v>
      </c>
      <c r="M334" s="3"/>
    </row>
    <row r="335" spans="9:13" x14ac:dyDescent="0.2">
      <c r="I335" s="3">
        <v>6.38</v>
      </c>
      <c r="J335" s="3">
        <v>22.2</v>
      </c>
      <c r="K335" s="3">
        <v>18.3</v>
      </c>
      <c r="L335" s="3">
        <v>4</v>
      </c>
      <c r="M335" s="3"/>
    </row>
    <row r="336" spans="9:13" x14ac:dyDescent="0.2">
      <c r="I336" s="3">
        <v>6.4</v>
      </c>
      <c r="J336" s="3">
        <v>21.7</v>
      </c>
      <c r="K336" s="3">
        <v>18.3</v>
      </c>
      <c r="L336" s="3">
        <v>4</v>
      </c>
      <c r="M336" s="3"/>
    </row>
    <row r="337" spans="9:13" x14ac:dyDescent="0.2">
      <c r="I337" s="3">
        <v>6.42</v>
      </c>
      <c r="J337" s="3">
        <v>22.2</v>
      </c>
      <c r="K337" s="3">
        <v>18.7</v>
      </c>
      <c r="L337" s="3">
        <v>4</v>
      </c>
      <c r="M337" s="3"/>
    </row>
    <row r="338" spans="9:13" x14ac:dyDescent="0.2">
      <c r="I338" s="3">
        <v>6.44</v>
      </c>
      <c r="J338" s="3">
        <v>21.7</v>
      </c>
      <c r="K338" s="3">
        <v>18.7</v>
      </c>
      <c r="L338" s="3">
        <v>4</v>
      </c>
      <c r="M338" s="3"/>
    </row>
    <row r="339" spans="9:13" x14ac:dyDescent="0.2">
      <c r="I339" s="3">
        <v>6.46</v>
      </c>
      <c r="J339" s="3">
        <v>22.2</v>
      </c>
      <c r="K339" s="3">
        <v>18.3</v>
      </c>
      <c r="L339" s="3">
        <v>4</v>
      </c>
      <c r="M339" s="3"/>
    </row>
    <row r="340" spans="9:13" x14ac:dyDescent="0.2">
      <c r="I340" s="3">
        <v>6.48</v>
      </c>
      <c r="J340" s="3">
        <v>21.7</v>
      </c>
      <c r="K340" s="3">
        <v>18.3</v>
      </c>
      <c r="L340" s="3">
        <v>4</v>
      </c>
      <c r="M340" s="3"/>
    </row>
    <row r="341" spans="9:13" x14ac:dyDescent="0.2">
      <c r="I341" s="3">
        <v>6.5</v>
      </c>
      <c r="J341" s="3">
        <v>22.2</v>
      </c>
      <c r="K341" s="3">
        <v>18.3</v>
      </c>
      <c r="L341" s="3">
        <v>6</v>
      </c>
      <c r="M341" s="3"/>
    </row>
    <row r="342" spans="9:13" x14ac:dyDescent="0.2">
      <c r="I342" s="3">
        <v>6.52</v>
      </c>
      <c r="J342" s="3">
        <v>22.2</v>
      </c>
      <c r="K342" s="3">
        <v>18.3</v>
      </c>
      <c r="L342" s="3">
        <v>2</v>
      </c>
      <c r="M342" s="3"/>
    </row>
    <row r="343" spans="9:13" x14ac:dyDescent="0.2">
      <c r="I343" s="3">
        <v>6.54</v>
      </c>
      <c r="J343" s="3">
        <v>22.2</v>
      </c>
      <c r="K343" s="3">
        <v>18.3</v>
      </c>
      <c r="L343" s="3">
        <v>4</v>
      </c>
      <c r="M343" s="3"/>
    </row>
    <row r="344" spans="9:13" x14ac:dyDescent="0.2">
      <c r="I344" s="3">
        <v>6.56</v>
      </c>
      <c r="J344" s="3">
        <v>22.2</v>
      </c>
      <c r="K344" s="3">
        <v>18.3</v>
      </c>
      <c r="L344" s="3">
        <v>4</v>
      </c>
      <c r="M344" s="3"/>
    </row>
    <row r="345" spans="9:13" x14ac:dyDescent="0.2">
      <c r="I345" s="3">
        <v>6.58</v>
      </c>
      <c r="J345" s="3">
        <v>21.7</v>
      </c>
      <c r="K345" s="3">
        <v>18.3</v>
      </c>
      <c r="L345" s="3">
        <v>4</v>
      </c>
      <c r="M345" s="3"/>
    </row>
    <row r="346" spans="9:13" x14ac:dyDescent="0.2">
      <c r="I346" s="3">
        <v>6.6</v>
      </c>
      <c r="J346" s="3">
        <v>22.2</v>
      </c>
      <c r="K346" s="3">
        <v>18.3</v>
      </c>
      <c r="L346" s="3">
        <v>4</v>
      </c>
      <c r="M346" s="3"/>
    </row>
    <row r="347" spans="9:13" x14ac:dyDescent="0.2">
      <c r="I347" s="3">
        <v>6.62</v>
      </c>
      <c r="J347" s="3">
        <v>21.7</v>
      </c>
      <c r="K347" s="3">
        <v>18.3</v>
      </c>
      <c r="L347" s="3">
        <v>3</v>
      </c>
      <c r="M347" s="3"/>
    </row>
    <row r="348" spans="9:13" x14ac:dyDescent="0.2">
      <c r="I348" s="3">
        <v>6.64</v>
      </c>
      <c r="J348" s="3">
        <v>22.2</v>
      </c>
      <c r="K348" s="3">
        <v>18.3</v>
      </c>
      <c r="L348" s="3">
        <v>7</v>
      </c>
      <c r="M348" s="3"/>
    </row>
    <row r="349" spans="9:13" x14ac:dyDescent="0.2">
      <c r="I349" s="3">
        <v>6.66</v>
      </c>
      <c r="J349" s="3">
        <v>22.2</v>
      </c>
      <c r="K349" s="3">
        <v>18.3</v>
      </c>
      <c r="L349" s="3">
        <v>3</v>
      </c>
      <c r="M349" s="3"/>
    </row>
    <row r="350" spans="9:13" x14ac:dyDescent="0.2">
      <c r="I350" s="3">
        <v>6.68</v>
      </c>
      <c r="J350" s="3">
        <v>22.2</v>
      </c>
      <c r="K350" s="3">
        <v>18.7</v>
      </c>
      <c r="L350" s="3">
        <v>4</v>
      </c>
      <c r="M350" s="3"/>
    </row>
    <row r="351" spans="9:13" x14ac:dyDescent="0.2">
      <c r="I351" s="3">
        <v>6.7</v>
      </c>
      <c r="J351" s="3">
        <v>21.7</v>
      </c>
      <c r="K351" s="3">
        <v>18.7</v>
      </c>
      <c r="L351" s="3">
        <v>4</v>
      </c>
      <c r="M351" s="3"/>
    </row>
    <row r="352" spans="9:13" x14ac:dyDescent="0.2">
      <c r="I352" s="3">
        <v>6.72</v>
      </c>
      <c r="J352" s="3">
        <v>22.2</v>
      </c>
      <c r="K352" s="3">
        <v>18.3</v>
      </c>
      <c r="L352" s="3">
        <v>2</v>
      </c>
      <c r="M352" s="3"/>
    </row>
    <row r="353" spans="9:13" x14ac:dyDescent="0.2">
      <c r="I353" s="3">
        <v>6.74</v>
      </c>
      <c r="J353" s="3">
        <v>21.7</v>
      </c>
      <c r="K353" s="3">
        <v>18.7</v>
      </c>
      <c r="L353" s="3">
        <v>4</v>
      </c>
      <c r="M353" s="3"/>
    </row>
    <row r="354" spans="9:13" x14ac:dyDescent="0.2">
      <c r="I354" s="3">
        <v>6.76</v>
      </c>
      <c r="J354" s="3">
        <v>21.7</v>
      </c>
      <c r="K354" s="3">
        <v>18.3</v>
      </c>
      <c r="L354" s="3">
        <v>2</v>
      </c>
      <c r="M354" s="3"/>
    </row>
    <row r="355" spans="9:13" x14ac:dyDescent="0.2">
      <c r="I355" s="3">
        <v>6.78</v>
      </c>
      <c r="J355" s="3">
        <v>22.2</v>
      </c>
      <c r="K355" s="3">
        <v>18.3</v>
      </c>
      <c r="L355" s="3">
        <v>6</v>
      </c>
      <c r="M355" s="3"/>
    </row>
    <row r="356" spans="9:13" x14ac:dyDescent="0.2">
      <c r="I356" s="3">
        <v>6.8</v>
      </c>
      <c r="J356" s="3">
        <v>21.7</v>
      </c>
      <c r="K356" s="3">
        <v>18.3</v>
      </c>
      <c r="L356" s="3">
        <v>3</v>
      </c>
      <c r="M356" s="3"/>
    </row>
    <row r="357" spans="9:13" x14ac:dyDescent="0.2">
      <c r="I357" s="3">
        <v>6.82</v>
      </c>
      <c r="J357" s="3">
        <v>22.2</v>
      </c>
      <c r="K357" s="3">
        <v>18.3</v>
      </c>
      <c r="L357" s="3">
        <v>4</v>
      </c>
      <c r="M357" s="3"/>
    </row>
    <row r="358" spans="9:13" x14ac:dyDescent="0.2">
      <c r="I358" s="3">
        <v>6.84</v>
      </c>
      <c r="J358" s="3">
        <v>21.7</v>
      </c>
      <c r="K358" s="3">
        <v>18.3</v>
      </c>
      <c r="L358" s="3">
        <v>6</v>
      </c>
      <c r="M358" s="3"/>
    </row>
    <row r="359" spans="9:13" x14ac:dyDescent="0.2">
      <c r="I359" s="3">
        <v>6.86</v>
      </c>
      <c r="J359" s="3">
        <v>22.2</v>
      </c>
      <c r="K359" s="3">
        <v>18.3</v>
      </c>
      <c r="L359" s="3">
        <v>3</v>
      </c>
      <c r="M359" s="3"/>
    </row>
    <row r="360" spans="9:13" x14ac:dyDescent="0.2">
      <c r="I360" s="3">
        <v>6.88</v>
      </c>
      <c r="J360" s="3">
        <v>21.7</v>
      </c>
      <c r="K360" s="3">
        <v>18.3</v>
      </c>
      <c r="L360" s="3">
        <v>4</v>
      </c>
      <c r="M360" s="3"/>
    </row>
    <row r="361" spans="9:13" x14ac:dyDescent="0.2">
      <c r="I361" s="3">
        <v>6.9</v>
      </c>
      <c r="J361" s="3">
        <v>22.6</v>
      </c>
      <c r="K361" s="3">
        <v>18.7</v>
      </c>
      <c r="L361" s="3">
        <v>3</v>
      </c>
      <c r="M361" s="3"/>
    </row>
    <row r="362" spans="9:13" x14ac:dyDescent="0.2">
      <c r="I362" s="3">
        <v>6.92</v>
      </c>
      <c r="J362" s="3">
        <v>22.2</v>
      </c>
      <c r="K362" s="3">
        <v>18.7</v>
      </c>
      <c r="L362" s="3">
        <v>4</v>
      </c>
      <c r="M362" s="3"/>
    </row>
    <row r="363" spans="9:13" x14ac:dyDescent="0.2">
      <c r="I363" s="3">
        <v>6.94</v>
      </c>
      <c r="J363" s="3">
        <v>22.2</v>
      </c>
      <c r="K363" s="3">
        <v>18.7</v>
      </c>
      <c r="L363" s="3">
        <v>4</v>
      </c>
      <c r="M363" s="3"/>
    </row>
    <row r="364" spans="9:13" x14ac:dyDescent="0.2">
      <c r="I364" s="3">
        <v>6.96</v>
      </c>
      <c r="J364" s="3">
        <v>21.7</v>
      </c>
      <c r="K364" s="3">
        <v>18.7</v>
      </c>
      <c r="L364" s="3">
        <v>4</v>
      </c>
      <c r="M364" s="3"/>
    </row>
    <row r="365" spans="9:13" x14ac:dyDescent="0.2">
      <c r="I365" s="3">
        <v>6.98</v>
      </c>
      <c r="J365" s="3">
        <v>21.7</v>
      </c>
      <c r="K365" s="3">
        <v>18.3</v>
      </c>
      <c r="L365" s="3">
        <v>6</v>
      </c>
      <c r="M365" s="3"/>
    </row>
    <row r="366" spans="9:13" x14ac:dyDescent="0.2">
      <c r="I366" s="3">
        <v>7</v>
      </c>
      <c r="J366" s="3">
        <v>22.2</v>
      </c>
      <c r="K366" s="3">
        <v>18.3</v>
      </c>
      <c r="L366" s="3">
        <v>3</v>
      </c>
      <c r="M366" s="3"/>
    </row>
    <row r="367" spans="9:13" x14ac:dyDescent="0.2">
      <c r="I367" s="3">
        <v>7.02</v>
      </c>
      <c r="J367" s="3">
        <v>22.2</v>
      </c>
      <c r="K367" s="3">
        <v>17.899999999999999</v>
      </c>
      <c r="L367" s="3">
        <v>3</v>
      </c>
      <c r="M367" s="3"/>
    </row>
    <row r="368" spans="9:13" x14ac:dyDescent="0.2">
      <c r="I368" s="3">
        <v>7.04</v>
      </c>
      <c r="J368" s="3">
        <v>22.2</v>
      </c>
      <c r="K368" s="3">
        <v>18.3</v>
      </c>
      <c r="L368" s="3">
        <v>3</v>
      </c>
      <c r="M368" s="3"/>
    </row>
    <row r="369" spans="9:13" x14ac:dyDescent="0.2">
      <c r="I369" s="3">
        <v>7.06</v>
      </c>
      <c r="J369" s="3">
        <v>22.2</v>
      </c>
      <c r="K369" s="3">
        <v>18.3</v>
      </c>
      <c r="L369" s="3">
        <v>4</v>
      </c>
      <c r="M369" s="3"/>
    </row>
    <row r="370" spans="9:13" x14ac:dyDescent="0.2">
      <c r="I370" s="3">
        <v>7.08</v>
      </c>
      <c r="J370" s="3">
        <v>22.2</v>
      </c>
      <c r="K370" s="3">
        <v>18.3</v>
      </c>
      <c r="L370" s="3">
        <v>3</v>
      </c>
      <c r="M370" s="3"/>
    </row>
    <row r="371" spans="9:13" x14ac:dyDescent="0.2">
      <c r="I371" s="3">
        <v>7.1</v>
      </c>
      <c r="J371" s="3">
        <v>21.7</v>
      </c>
      <c r="K371" s="3">
        <v>18.3</v>
      </c>
      <c r="L371" s="3">
        <v>4</v>
      </c>
      <c r="M371" s="3"/>
    </row>
    <row r="372" spans="9:13" x14ac:dyDescent="0.2">
      <c r="I372" s="3">
        <v>7.12</v>
      </c>
      <c r="J372" s="3">
        <v>22.2</v>
      </c>
      <c r="K372" s="3">
        <v>18.3</v>
      </c>
      <c r="L372" s="3">
        <v>4</v>
      </c>
      <c r="M372" s="3"/>
    </row>
    <row r="373" spans="9:13" x14ac:dyDescent="0.2">
      <c r="I373" s="3">
        <v>7.14</v>
      </c>
      <c r="J373" s="3">
        <v>21.7</v>
      </c>
      <c r="K373" s="3">
        <v>18.3</v>
      </c>
      <c r="L373" s="3">
        <v>4</v>
      </c>
      <c r="M373" s="3"/>
    </row>
    <row r="374" spans="9:13" x14ac:dyDescent="0.2">
      <c r="I374" s="3">
        <v>7.16</v>
      </c>
      <c r="J374" s="3">
        <v>22.2</v>
      </c>
      <c r="K374" s="3">
        <v>18.7</v>
      </c>
      <c r="L374" s="3">
        <v>3</v>
      </c>
      <c r="M374" s="3"/>
    </row>
    <row r="375" spans="9:13" x14ac:dyDescent="0.2">
      <c r="I375" s="3">
        <v>7.18</v>
      </c>
      <c r="J375" s="3">
        <v>22.2</v>
      </c>
      <c r="K375" s="3">
        <v>18.3</v>
      </c>
      <c r="L375" s="3">
        <v>3</v>
      </c>
      <c r="M375" s="3"/>
    </row>
    <row r="376" spans="9:13" x14ac:dyDescent="0.2">
      <c r="I376" s="3">
        <v>7.2</v>
      </c>
      <c r="J376" s="3">
        <v>21.7</v>
      </c>
      <c r="K376" s="3">
        <v>18.7</v>
      </c>
      <c r="L376" s="3">
        <v>4</v>
      </c>
      <c r="M376" s="3"/>
    </row>
    <row r="377" spans="9:13" x14ac:dyDescent="0.2">
      <c r="I377" s="3">
        <v>7.22</v>
      </c>
      <c r="J377" s="3">
        <v>22.2</v>
      </c>
      <c r="K377" s="3">
        <v>18.7</v>
      </c>
      <c r="L377" s="3">
        <v>2</v>
      </c>
      <c r="M377" s="3"/>
    </row>
    <row r="378" spans="9:13" x14ac:dyDescent="0.2">
      <c r="I378" s="3">
        <v>7.24</v>
      </c>
      <c r="J378" s="3">
        <v>21.7</v>
      </c>
      <c r="K378" s="3">
        <v>18.3</v>
      </c>
      <c r="L378" s="3">
        <v>4</v>
      </c>
      <c r="M378" s="3"/>
    </row>
    <row r="379" spans="9:13" x14ac:dyDescent="0.2">
      <c r="I379" s="3">
        <v>7.26</v>
      </c>
      <c r="J379" s="3">
        <v>22.2</v>
      </c>
      <c r="K379" s="3">
        <v>18.3</v>
      </c>
      <c r="L379" s="3">
        <v>3</v>
      </c>
      <c r="M379" s="3"/>
    </row>
    <row r="380" spans="9:13" x14ac:dyDescent="0.2">
      <c r="I380" s="3">
        <v>7.28</v>
      </c>
      <c r="J380" s="3">
        <v>21.7</v>
      </c>
      <c r="K380" s="3">
        <v>18.3</v>
      </c>
      <c r="L380" s="3">
        <v>4</v>
      </c>
      <c r="M380" s="3"/>
    </row>
    <row r="381" spans="9:13" x14ac:dyDescent="0.2">
      <c r="I381" s="3">
        <v>7.3</v>
      </c>
      <c r="J381" s="3">
        <v>22.2</v>
      </c>
      <c r="K381" s="3">
        <v>18.3</v>
      </c>
      <c r="L381" s="3">
        <v>3</v>
      </c>
      <c r="M381" s="3"/>
    </row>
    <row r="382" spans="9:13" x14ac:dyDescent="0.2">
      <c r="I382" s="3">
        <v>7.32</v>
      </c>
      <c r="J382" s="3">
        <v>21.7</v>
      </c>
      <c r="K382" s="3">
        <v>18.3</v>
      </c>
      <c r="L382" s="3">
        <v>3</v>
      </c>
      <c r="M382" s="3"/>
    </row>
    <row r="383" spans="9:13" x14ac:dyDescent="0.2">
      <c r="I383" s="3">
        <v>7.34</v>
      </c>
      <c r="J383" s="3">
        <v>21.7</v>
      </c>
      <c r="K383" s="3">
        <v>18.3</v>
      </c>
      <c r="L383" s="3">
        <v>6</v>
      </c>
      <c r="M383" s="3"/>
    </row>
    <row r="384" spans="9:13" x14ac:dyDescent="0.2">
      <c r="I384" s="3">
        <v>7.36</v>
      </c>
      <c r="J384" s="3">
        <v>22.2</v>
      </c>
      <c r="K384" s="3">
        <v>18.3</v>
      </c>
      <c r="L384" s="3">
        <v>3</v>
      </c>
      <c r="M384" s="3"/>
    </row>
    <row r="385" spans="9:13" x14ac:dyDescent="0.2">
      <c r="I385" s="3">
        <v>7.38</v>
      </c>
      <c r="J385" s="3">
        <v>22.2</v>
      </c>
      <c r="K385" s="3">
        <v>18.3</v>
      </c>
      <c r="L385" s="3">
        <v>4</v>
      </c>
      <c r="M385" s="3"/>
    </row>
    <row r="386" spans="9:13" x14ac:dyDescent="0.2">
      <c r="I386" s="3">
        <v>7.4</v>
      </c>
      <c r="J386" s="3">
        <v>22.2</v>
      </c>
      <c r="K386" s="3">
        <v>18.3</v>
      </c>
      <c r="L386" s="3">
        <v>4</v>
      </c>
      <c r="M386" s="3"/>
    </row>
    <row r="387" spans="9:13" x14ac:dyDescent="0.2">
      <c r="I387" s="3">
        <v>7.42</v>
      </c>
      <c r="J387" s="3">
        <v>21.7</v>
      </c>
      <c r="K387" s="3">
        <v>18.3</v>
      </c>
      <c r="L387" s="3">
        <v>2</v>
      </c>
      <c r="M387" s="3"/>
    </row>
    <row r="388" spans="9:13" x14ac:dyDescent="0.2">
      <c r="I388" s="3">
        <v>7.44</v>
      </c>
      <c r="J388" s="3">
        <v>22.2</v>
      </c>
      <c r="K388" s="3">
        <v>18.7</v>
      </c>
      <c r="L388" s="3">
        <v>4</v>
      </c>
      <c r="M388" s="3"/>
    </row>
    <row r="389" spans="9:13" x14ac:dyDescent="0.2">
      <c r="I389" s="3">
        <v>7.46</v>
      </c>
      <c r="J389" s="3">
        <v>21.7</v>
      </c>
      <c r="K389" s="3">
        <v>18.3</v>
      </c>
      <c r="L389" s="3">
        <v>3</v>
      </c>
      <c r="M389" s="3"/>
    </row>
    <row r="390" spans="9:13" x14ac:dyDescent="0.2">
      <c r="I390" s="3">
        <v>7.48</v>
      </c>
      <c r="J390" s="3">
        <v>22.2</v>
      </c>
      <c r="K390" s="3">
        <v>18.3</v>
      </c>
      <c r="L390" s="3">
        <v>6</v>
      </c>
      <c r="M390" s="3"/>
    </row>
    <row r="391" spans="9:13" x14ac:dyDescent="0.2">
      <c r="I391" s="3">
        <v>7.5</v>
      </c>
      <c r="J391" s="3">
        <v>22.2</v>
      </c>
      <c r="K391" s="3">
        <v>18.3</v>
      </c>
      <c r="L391" s="3">
        <v>3</v>
      </c>
      <c r="M391" s="3"/>
    </row>
    <row r="392" spans="9:13" x14ac:dyDescent="0.2">
      <c r="I392" s="3">
        <v>7.52</v>
      </c>
      <c r="J392" s="3">
        <v>22.2</v>
      </c>
      <c r="K392" s="3">
        <v>18.7</v>
      </c>
      <c r="L392" s="3">
        <v>3</v>
      </c>
      <c r="M392" s="3"/>
    </row>
    <row r="393" spans="9:13" x14ac:dyDescent="0.2">
      <c r="I393" s="3">
        <v>7.54</v>
      </c>
      <c r="J393" s="3">
        <v>22.2</v>
      </c>
      <c r="K393" s="3">
        <v>18.3</v>
      </c>
      <c r="L393" s="3">
        <v>6</v>
      </c>
      <c r="M393" s="3"/>
    </row>
    <row r="394" spans="9:13" x14ac:dyDescent="0.2">
      <c r="I394" s="3">
        <v>7.56</v>
      </c>
      <c r="J394" s="3">
        <v>21.7</v>
      </c>
      <c r="K394" s="3">
        <v>17.899999999999999</v>
      </c>
      <c r="L394" s="3">
        <v>2</v>
      </c>
      <c r="M394" s="3"/>
    </row>
    <row r="395" spans="9:13" x14ac:dyDescent="0.2">
      <c r="I395" s="3">
        <v>7.58</v>
      </c>
      <c r="J395" s="3">
        <v>21.7</v>
      </c>
      <c r="K395" s="3">
        <v>18.3</v>
      </c>
      <c r="L395" s="3">
        <v>4</v>
      </c>
      <c r="M395" s="3"/>
    </row>
    <row r="396" spans="9:13" x14ac:dyDescent="0.2">
      <c r="I396" s="3">
        <v>7.6</v>
      </c>
      <c r="J396" s="3">
        <v>21.7</v>
      </c>
      <c r="K396" s="3">
        <v>18.3</v>
      </c>
      <c r="L396" s="3">
        <v>3</v>
      </c>
      <c r="M396" s="3"/>
    </row>
    <row r="397" spans="9:13" x14ac:dyDescent="0.2">
      <c r="I397" s="3">
        <v>7.62</v>
      </c>
      <c r="J397" s="3">
        <v>22.2</v>
      </c>
      <c r="K397" s="3">
        <v>18.3</v>
      </c>
      <c r="L397" s="3">
        <v>3</v>
      </c>
      <c r="M397" s="3"/>
    </row>
    <row r="398" spans="9:13" x14ac:dyDescent="0.2">
      <c r="I398" s="3">
        <v>7.64</v>
      </c>
      <c r="J398" s="3">
        <v>22.2</v>
      </c>
      <c r="K398" s="3">
        <v>18.3</v>
      </c>
      <c r="L398" s="3">
        <v>3</v>
      </c>
      <c r="M398" s="3"/>
    </row>
    <row r="399" spans="9:13" x14ac:dyDescent="0.2">
      <c r="I399" s="3">
        <v>7.66</v>
      </c>
      <c r="J399" s="3">
        <v>22.2</v>
      </c>
      <c r="K399" s="3">
        <v>18.7</v>
      </c>
      <c r="L399" s="3">
        <v>3</v>
      </c>
      <c r="M399" s="3"/>
    </row>
    <row r="400" spans="9:13" x14ac:dyDescent="0.2">
      <c r="I400" s="3">
        <v>7.68</v>
      </c>
      <c r="J400" s="3">
        <v>21.7</v>
      </c>
      <c r="K400" s="3">
        <v>18.3</v>
      </c>
      <c r="L400" s="3">
        <v>6</v>
      </c>
      <c r="M400" s="3"/>
    </row>
    <row r="401" spans="9:13" x14ac:dyDescent="0.2">
      <c r="I401" s="3">
        <v>7.7</v>
      </c>
      <c r="J401" s="3">
        <v>22.2</v>
      </c>
      <c r="K401" s="3">
        <v>18.7</v>
      </c>
      <c r="L401" s="3">
        <v>3</v>
      </c>
      <c r="M401" s="3"/>
    </row>
    <row r="402" spans="9:13" x14ac:dyDescent="0.2">
      <c r="I402" s="3">
        <v>7.72</v>
      </c>
      <c r="J402" s="3">
        <v>22.2</v>
      </c>
      <c r="K402" s="3">
        <v>18.3</v>
      </c>
      <c r="L402" s="3">
        <v>4</v>
      </c>
      <c r="M402" s="3"/>
    </row>
    <row r="403" spans="9:13" x14ac:dyDescent="0.2">
      <c r="I403" s="3">
        <v>7.74</v>
      </c>
      <c r="J403" s="3">
        <v>22.2</v>
      </c>
      <c r="K403" s="3">
        <v>18.7</v>
      </c>
      <c r="L403" s="3">
        <v>4</v>
      </c>
      <c r="M403" s="3"/>
    </row>
    <row r="404" spans="9:13" x14ac:dyDescent="0.2">
      <c r="I404" s="3">
        <v>7.76</v>
      </c>
      <c r="J404" s="3">
        <v>21.7</v>
      </c>
      <c r="K404" s="3">
        <v>18.3</v>
      </c>
      <c r="L404" s="3">
        <v>3</v>
      </c>
      <c r="M404" s="3"/>
    </row>
    <row r="405" spans="9:13" x14ac:dyDescent="0.2">
      <c r="I405" s="3">
        <v>7.78</v>
      </c>
      <c r="J405" s="3">
        <v>22.2</v>
      </c>
      <c r="K405" s="3">
        <v>18.3</v>
      </c>
      <c r="L405" s="3">
        <v>3</v>
      </c>
      <c r="M405" s="3"/>
    </row>
    <row r="406" spans="9:13" x14ac:dyDescent="0.2">
      <c r="I406" s="3">
        <v>7.8</v>
      </c>
      <c r="J406" s="3">
        <v>21.7</v>
      </c>
      <c r="K406" s="3">
        <v>18.3</v>
      </c>
      <c r="L406" s="3">
        <v>4</v>
      </c>
      <c r="M406" s="3"/>
    </row>
    <row r="407" spans="9:13" x14ac:dyDescent="0.2">
      <c r="I407" s="3">
        <v>7.82</v>
      </c>
      <c r="J407" s="3">
        <v>21.7</v>
      </c>
      <c r="K407" s="3">
        <v>18.3</v>
      </c>
      <c r="L407" s="3">
        <v>6</v>
      </c>
      <c r="M407" s="3"/>
    </row>
    <row r="408" spans="9:13" x14ac:dyDescent="0.2">
      <c r="I408" s="3">
        <v>7.84</v>
      </c>
      <c r="J408" s="3">
        <v>21.7</v>
      </c>
      <c r="K408" s="3">
        <v>18.3</v>
      </c>
      <c r="L408" s="3">
        <v>4</v>
      </c>
      <c r="M408" s="3"/>
    </row>
    <row r="409" spans="9:13" x14ac:dyDescent="0.2">
      <c r="I409" s="3">
        <v>7.86</v>
      </c>
      <c r="J409" s="3">
        <v>21.7</v>
      </c>
      <c r="K409" s="3">
        <v>18.3</v>
      </c>
      <c r="L409" s="3">
        <v>3</v>
      </c>
      <c r="M409" s="3"/>
    </row>
    <row r="410" spans="9:13" x14ac:dyDescent="0.2">
      <c r="I410" s="3">
        <v>7.88</v>
      </c>
      <c r="J410" s="3">
        <v>22.2</v>
      </c>
      <c r="K410" s="3">
        <v>18.3</v>
      </c>
      <c r="L410" s="3">
        <v>4</v>
      </c>
      <c r="M410" s="3"/>
    </row>
    <row r="411" spans="9:13" x14ac:dyDescent="0.2">
      <c r="I411" s="3">
        <v>7.9</v>
      </c>
      <c r="J411" s="3">
        <v>21.7</v>
      </c>
      <c r="K411" s="3">
        <v>18.3</v>
      </c>
      <c r="L411" s="3">
        <v>4</v>
      </c>
      <c r="M411" s="3"/>
    </row>
    <row r="412" spans="9:13" x14ac:dyDescent="0.2">
      <c r="I412" s="3">
        <v>7.92</v>
      </c>
      <c r="J412" s="3">
        <v>22.2</v>
      </c>
      <c r="K412" s="3">
        <v>18.3</v>
      </c>
      <c r="L412" s="3">
        <v>3</v>
      </c>
      <c r="M412" s="3"/>
    </row>
    <row r="413" spans="9:13" x14ac:dyDescent="0.2">
      <c r="I413" s="3">
        <v>7.94</v>
      </c>
      <c r="J413" s="3">
        <v>21.7</v>
      </c>
      <c r="K413" s="3">
        <v>18.3</v>
      </c>
      <c r="L413" s="3">
        <v>6</v>
      </c>
      <c r="M413" s="3"/>
    </row>
    <row r="414" spans="9:13" x14ac:dyDescent="0.2">
      <c r="I414" s="3">
        <v>7.96</v>
      </c>
      <c r="J414" s="3">
        <v>22.6</v>
      </c>
      <c r="K414" s="3">
        <v>18.3</v>
      </c>
      <c r="L414" s="3">
        <v>4</v>
      </c>
      <c r="M414" s="3"/>
    </row>
    <row r="415" spans="9:13" x14ac:dyDescent="0.2">
      <c r="I415" s="3">
        <v>7.98</v>
      </c>
      <c r="J415" s="3">
        <v>22.2</v>
      </c>
      <c r="K415" s="3">
        <v>18.7</v>
      </c>
      <c r="L415" s="3">
        <v>4</v>
      </c>
      <c r="M415" s="3"/>
    </row>
    <row r="416" spans="9:13" x14ac:dyDescent="0.2">
      <c r="I416" s="3">
        <v>8</v>
      </c>
      <c r="J416" s="3">
        <v>22.2</v>
      </c>
      <c r="K416" s="3">
        <v>18.3</v>
      </c>
      <c r="L416" s="3">
        <v>3</v>
      </c>
      <c r="M416" s="3"/>
    </row>
    <row r="417" spans="9:13" x14ac:dyDescent="0.2">
      <c r="I417" s="3">
        <v>8.02</v>
      </c>
      <c r="J417" s="3">
        <v>21.7</v>
      </c>
      <c r="K417" s="3">
        <v>18.7</v>
      </c>
      <c r="L417" s="3">
        <v>3</v>
      </c>
      <c r="M417" s="3"/>
    </row>
    <row r="418" spans="9:13" x14ac:dyDescent="0.2">
      <c r="I418" s="3">
        <v>8.0399999999999991</v>
      </c>
      <c r="J418" s="3">
        <v>21.7</v>
      </c>
      <c r="K418" s="3">
        <v>18.7</v>
      </c>
      <c r="L418" s="3">
        <v>6</v>
      </c>
      <c r="M418" s="3"/>
    </row>
    <row r="419" spans="9:13" x14ac:dyDescent="0.2">
      <c r="I419" s="3">
        <v>8.06</v>
      </c>
      <c r="J419" s="3">
        <v>22.2</v>
      </c>
      <c r="K419" s="3">
        <v>18.7</v>
      </c>
      <c r="L419" s="3">
        <v>3</v>
      </c>
      <c r="M419" s="3"/>
    </row>
    <row r="420" spans="9:13" x14ac:dyDescent="0.2">
      <c r="I420" s="3">
        <v>8.08</v>
      </c>
      <c r="J420" s="3">
        <v>21.7</v>
      </c>
      <c r="K420" s="3">
        <v>18.3</v>
      </c>
      <c r="L420" s="3">
        <v>6</v>
      </c>
      <c r="M420" s="3"/>
    </row>
    <row r="421" spans="9:13" x14ac:dyDescent="0.2">
      <c r="I421" s="3">
        <v>8.1</v>
      </c>
      <c r="J421" s="3">
        <v>22.2</v>
      </c>
      <c r="K421" s="3">
        <v>18.3</v>
      </c>
      <c r="L421" s="3">
        <v>4</v>
      </c>
      <c r="M421" s="3"/>
    </row>
    <row r="422" spans="9:13" x14ac:dyDescent="0.2">
      <c r="I422" s="3">
        <v>8.1199999999999992</v>
      </c>
      <c r="J422" s="3">
        <v>21.7</v>
      </c>
      <c r="K422" s="3">
        <v>18.3</v>
      </c>
      <c r="L422" s="3">
        <v>3</v>
      </c>
      <c r="M422" s="3"/>
    </row>
    <row r="423" spans="9:13" x14ac:dyDescent="0.2">
      <c r="I423" s="3">
        <v>8.14</v>
      </c>
      <c r="J423" s="3">
        <v>22.2</v>
      </c>
      <c r="K423" s="3">
        <v>18.3</v>
      </c>
      <c r="L423" s="3">
        <v>4</v>
      </c>
      <c r="M423" s="3"/>
    </row>
    <row r="424" spans="9:13" x14ac:dyDescent="0.2">
      <c r="I424" s="3">
        <v>8.16</v>
      </c>
      <c r="J424" s="3">
        <v>21.7</v>
      </c>
      <c r="K424" s="3">
        <v>18.3</v>
      </c>
      <c r="L424" s="3">
        <v>2</v>
      </c>
      <c r="M424" s="3"/>
    </row>
    <row r="425" spans="9:13" x14ac:dyDescent="0.2">
      <c r="I425" s="3">
        <v>8.18</v>
      </c>
      <c r="J425" s="3">
        <v>22.2</v>
      </c>
      <c r="K425" s="3">
        <v>18.3</v>
      </c>
      <c r="L425" s="3">
        <v>4</v>
      </c>
      <c r="M425" s="3"/>
    </row>
    <row r="426" spans="9:13" x14ac:dyDescent="0.2">
      <c r="I426" s="3">
        <v>8.1999999999999993</v>
      </c>
      <c r="J426" s="3">
        <v>21.7</v>
      </c>
      <c r="K426" s="3">
        <v>18.3</v>
      </c>
      <c r="L426" s="3">
        <v>4</v>
      </c>
      <c r="M426" s="3"/>
    </row>
    <row r="427" spans="9:13" x14ac:dyDescent="0.2">
      <c r="I427" s="3">
        <v>8.2200000000000006</v>
      </c>
      <c r="J427" s="3">
        <v>22.2</v>
      </c>
      <c r="K427" s="3">
        <v>18.3</v>
      </c>
      <c r="L427" s="3">
        <v>6</v>
      </c>
      <c r="M427" s="3"/>
    </row>
    <row r="428" spans="9:13" x14ac:dyDescent="0.2">
      <c r="I428" s="3">
        <v>8.24</v>
      </c>
      <c r="J428" s="3">
        <v>22.2</v>
      </c>
      <c r="K428" s="3">
        <v>18.3</v>
      </c>
      <c r="L428" s="3">
        <v>7</v>
      </c>
      <c r="M428" s="3"/>
    </row>
    <row r="429" spans="9:13" x14ac:dyDescent="0.2">
      <c r="I429" s="3">
        <v>8.26</v>
      </c>
      <c r="J429" s="3">
        <v>21.7</v>
      </c>
      <c r="K429" s="3">
        <v>18.3</v>
      </c>
      <c r="L429" s="3">
        <v>2</v>
      </c>
      <c r="M429" s="3"/>
    </row>
    <row r="430" spans="9:13" x14ac:dyDescent="0.2">
      <c r="I430" s="3">
        <v>8.2799999999999994</v>
      </c>
      <c r="J430" s="3">
        <v>22.2</v>
      </c>
      <c r="K430" s="3">
        <v>18.7</v>
      </c>
      <c r="L430" s="3">
        <v>4</v>
      </c>
      <c r="M430" s="3"/>
    </row>
    <row r="431" spans="9:13" x14ac:dyDescent="0.2">
      <c r="I431" s="3">
        <v>8.3000000000000007</v>
      </c>
      <c r="J431" s="3">
        <v>21.7</v>
      </c>
      <c r="K431" s="3">
        <v>18.7</v>
      </c>
      <c r="L431" s="3">
        <v>4</v>
      </c>
      <c r="M431" s="3"/>
    </row>
    <row r="432" spans="9:13" x14ac:dyDescent="0.2">
      <c r="I432" s="3">
        <v>8.32</v>
      </c>
      <c r="J432" s="3">
        <v>22.2</v>
      </c>
      <c r="K432" s="3">
        <v>18.7</v>
      </c>
      <c r="L432" s="3">
        <v>4</v>
      </c>
      <c r="M432" s="3"/>
    </row>
    <row r="433" spans="9:13" x14ac:dyDescent="0.2">
      <c r="I433" s="3">
        <v>8.34</v>
      </c>
      <c r="J433" s="3">
        <v>22.2</v>
      </c>
      <c r="K433" s="3">
        <v>18.3</v>
      </c>
      <c r="L433" s="3">
        <v>3</v>
      </c>
      <c r="M433" s="3"/>
    </row>
    <row r="434" spans="9:13" x14ac:dyDescent="0.2">
      <c r="I434" s="3">
        <v>8.36</v>
      </c>
      <c r="J434" s="3">
        <v>22.2</v>
      </c>
      <c r="K434" s="3">
        <v>18.3</v>
      </c>
      <c r="L434" s="3">
        <v>4</v>
      </c>
      <c r="M434" s="3"/>
    </row>
    <row r="435" spans="9:13" x14ac:dyDescent="0.2">
      <c r="I435" s="3">
        <v>8.3800000000000008</v>
      </c>
      <c r="J435" s="3">
        <v>21.7</v>
      </c>
      <c r="K435" s="3">
        <v>18.7</v>
      </c>
      <c r="L435" s="3">
        <v>4</v>
      </c>
      <c r="M435" s="3"/>
    </row>
    <row r="436" spans="9:13" x14ac:dyDescent="0.2">
      <c r="I436" s="3">
        <v>8.4</v>
      </c>
      <c r="J436" s="3">
        <v>22.2</v>
      </c>
      <c r="K436" s="3">
        <v>18.3</v>
      </c>
      <c r="L436" s="3">
        <v>3</v>
      </c>
      <c r="M436" s="3"/>
    </row>
    <row r="437" spans="9:13" x14ac:dyDescent="0.2">
      <c r="I437" s="3">
        <v>8.42</v>
      </c>
      <c r="J437" s="3">
        <v>21.7</v>
      </c>
      <c r="K437" s="3">
        <v>18.3</v>
      </c>
      <c r="L437" s="3">
        <v>3</v>
      </c>
      <c r="M437" s="3"/>
    </row>
    <row r="438" spans="9:13" x14ac:dyDescent="0.2">
      <c r="I438" s="3">
        <v>8.44</v>
      </c>
      <c r="J438" s="3">
        <v>22.2</v>
      </c>
      <c r="K438" s="3">
        <v>17.899999999999999</v>
      </c>
      <c r="L438" s="3">
        <v>4</v>
      </c>
      <c r="M438" s="3"/>
    </row>
    <row r="439" spans="9:13" x14ac:dyDescent="0.2">
      <c r="I439" s="3">
        <v>8.4600000000000009</v>
      </c>
      <c r="J439" s="3">
        <v>22.2</v>
      </c>
      <c r="K439" s="3">
        <v>18.3</v>
      </c>
      <c r="L439" s="3">
        <v>4</v>
      </c>
      <c r="M439" s="3"/>
    </row>
    <row r="440" spans="9:13" x14ac:dyDescent="0.2">
      <c r="I440" s="3">
        <v>8.48</v>
      </c>
      <c r="J440" s="3">
        <v>22.2</v>
      </c>
      <c r="K440" s="3">
        <v>18.3</v>
      </c>
      <c r="L440" s="3">
        <v>2</v>
      </c>
      <c r="M440" s="3"/>
    </row>
    <row r="441" spans="9:13" x14ac:dyDescent="0.2">
      <c r="I441" s="3">
        <v>8.5</v>
      </c>
      <c r="J441" s="3">
        <v>22.2</v>
      </c>
      <c r="K441" s="3">
        <v>18.7</v>
      </c>
      <c r="L441" s="3">
        <v>4</v>
      </c>
      <c r="M441" s="3"/>
    </row>
    <row r="442" spans="9:13" x14ac:dyDescent="0.2">
      <c r="I442" s="3">
        <v>8.52</v>
      </c>
      <c r="J442" s="3">
        <v>21.7</v>
      </c>
      <c r="K442" s="3">
        <v>18.3</v>
      </c>
      <c r="L442" s="3">
        <v>4</v>
      </c>
      <c r="M442" s="3"/>
    </row>
    <row r="443" spans="9:13" x14ac:dyDescent="0.2">
      <c r="I443" s="3">
        <v>8.5399999999999991</v>
      </c>
      <c r="J443" s="3">
        <v>22.2</v>
      </c>
      <c r="K443" s="3">
        <v>18.3</v>
      </c>
      <c r="L443" s="3">
        <v>4</v>
      </c>
      <c r="M443" s="3"/>
    </row>
    <row r="444" spans="9:13" x14ac:dyDescent="0.2">
      <c r="I444" s="3">
        <v>8.56</v>
      </c>
      <c r="J444" s="3">
        <v>22.2</v>
      </c>
      <c r="K444" s="3">
        <v>18.3</v>
      </c>
      <c r="L444" s="3">
        <v>3</v>
      </c>
      <c r="M444" s="3"/>
    </row>
    <row r="445" spans="9:13" x14ac:dyDescent="0.2">
      <c r="I445" s="3">
        <v>8.58</v>
      </c>
      <c r="J445" s="3">
        <v>22.6</v>
      </c>
      <c r="K445" s="3">
        <v>18.7</v>
      </c>
      <c r="L445" s="3">
        <v>4</v>
      </c>
      <c r="M445" s="3"/>
    </row>
    <row r="446" spans="9:13" x14ac:dyDescent="0.2">
      <c r="I446" s="3">
        <v>8.6</v>
      </c>
      <c r="J446" s="3">
        <v>21.7</v>
      </c>
      <c r="K446" s="3">
        <v>18.7</v>
      </c>
      <c r="L446" s="3">
        <v>4</v>
      </c>
      <c r="M446" s="3"/>
    </row>
    <row r="447" spans="9:13" x14ac:dyDescent="0.2">
      <c r="I447" s="3">
        <v>8.6199999999999992</v>
      </c>
      <c r="J447" s="3">
        <v>21.7</v>
      </c>
      <c r="K447" s="3">
        <v>18.7</v>
      </c>
      <c r="L447" s="3">
        <v>2</v>
      </c>
      <c r="M447" s="3"/>
    </row>
    <row r="448" spans="9:13" x14ac:dyDescent="0.2">
      <c r="I448" s="3">
        <v>8.64</v>
      </c>
      <c r="J448" s="3">
        <v>22.2</v>
      </c>
      <c r="K448" s="3">
        <v>18.7</v>
      </c>
      <c r="L448" s="3">
        <v>4</v>
      </c>
      <c r="M448" s="3"/>
    </row>
    <row r="449" spans="9:13" x14ac:dyDescent="0.2">
      <c r="I449" s="3">
        <v>8.66</v>
      </c>
      <c r="J449" s="3">
        <v>21.7</v>
      </c>
      <c r="K449" s="3">
        <v>18.3</v>
      </c>
      <c r="L449" s="3">
        <v>4</v>
      </c>
      <c r="M449" s="3"/>
    </row>
    <row r="450" spans="9:13" x14ac:dyDescent="0.2">
      <c r="I450" s="3">
        <v>8.68</v>
      </c>
      <c r="J450" s="3">
        <v>22.2</v>
      </c>
      <c r="K450" s="3">
        <v>18.3</v>
      </c>
      <c r="L450" s="3">
        <v>3</v>
      </c>
      <c r="M450" s="3"/>
    </row>
    <row r="451" spans="9:13" x14ac:dyDescent="0.2">
      <c r="I451" s="3">
        <v>8.6999999999999993</v>
      </c>
      <c r="J451" s="3">
        <v>22.2</v>
      </c>
      <c r="K451" s="3">
        <v>18.3</v>
      </c>
      <c r="L451" s="3">
        <v>4</v>
      </c>
      <c r="M451" s="3"/>
    </row>
    <row r="452" spans="9:13" x14ac:dyDescent="0.2">
      <c r="I452" s="3">
        <v>8.7200000000000006</v>
      </c>
      <c r="J452" s="3">
        <v>22.2</v>
      </c>
      <c r="K452" s="3">
        <v>18.3</v>
      </c>
      <c r="L452" s="3">
        <v>2</v>
      </c>
      <c r="M452" s="3"/>
    </row>
    <row r="453" spans="9:13" x14ac:dyDescent="0.2">
      <c r="I453" s="3">
        <v>8.74</v>
      </c>
      <c r="J453" s="3">
        <v>22.2</v>
      </c>
      <c r="K453" s="3">
        <v>18.3</v>
      </c>
      <c r="L453" s="3">
        <v>4</v>
      </c>
      <c r="M453" s="3"/>
    </row>
    <row r="454" spans="9:13" x14ac:dyDescent="0.2">
      <c r="I454" s="3">
        <v>8.76</v>
      </c>
      <c r="J454" s="3">
        <v>22.2</v>
      </c>
      <c r="K454" s="3">
        <v>18.3</v>
      </c>
      <c r="L454" s="3">
        <v>2</v>
      </c>
      <c r="M454" s="3"/>
    </row>
    <row r="455" spans="9:13" x14ac:dyDescent="0.2">
      <c r="I455" s="3">
        <v>8.7799999999999994</v>
      </c>
      <c r="J455" s="3">
        <v>21.7</v>
      </c>
      <c r="K455" s="3">
        <v>18.3</v>
      </c>
      <c r="L455" s="3">
        <v>6</v>
      </c>
      <c r="M455" s="3"/>
    </row>
    <row r="456" spans="9:13" x14ac:dyDescent="0.2">
      <c r="I456" s="3">
        <v>8.8000000000000007</v>
      </c>
      <c r="J456" s="3">
        <v>22.2</v>
      </c>
      <c r="K456" s="3">
        <v>18.3</v>
      </c>
      <c r="L456" s="3">
        <v>6</v>
      </c>
      <c r="M456" s="3"/>
    </row>
    <row r="457" spans="9:13" x14ac:dyDescent="0.2">
      <c r="I457" s="3">
        <v>8.82</v>
      </c>
      <c r="J457" s="3">
        <v>22.2</v>
      </c>
      <c r="K457" s="3">
        <v>18.3</v>
      </c>
      <c r="L457" s="3">
        <v>4</v>
      </c>
      <c r="M457" s="3"/>
    </row>
    <row r="458" spans="9:13" x14ac:dyDescent="0.2">
      <c r="I458" s="3">
        <v>8.84</v>
      </c>
      <c r="J458" s="3">
        <v>22.2</v>
      </c>
      <c r="K458" s="3">
        <v>18.3</v>
      </c>
      <c r="L458" s="3">
        <v>6</v>
      </c>
      <c r="M458" s="3"/>
    </row>
    <row r="459" spans="9:13" x14ac:dyDescent="0.2">
      <c r="I459" s="3">
        <v>8.86</v>
      </c>
      <c r="J459" s="3">
        <v>22.2</v>
      </c>
      <c r="K459" s="3">
        <v>18.7</v>
      </c>
      <c r="L459" s="3">
        <v>3</v>
      </c>
      <c r="M459" s="3"/>
    </row>
    <row r="460" spans="9:13" x14ac:dyDescent="0.2">
      <c r="I460" s="3">
        <v>8.8800000000000008</v>
      </c>
      <c r="J460" s="3">
        <v>21.7</v>
      </c>
      <c r="K460" s="3">
        <v>18.7</v>
      </c>
      <c r="L460" s="3">
        <v>4</v>
      </c>
      <c r="M460" s="3"/>
    </row>
    <row r="461" spans="9:13" x14ac:dyDescent="0.2">
      <c r="I461" s="3">
        <v>8.9</v>
      </c>
      <c r="J461" s="3">
        <v>22.2</v>
      </c>
      <c r="K461" s="3">
        <v>18.3</v>
      </c>
      <c r="L461" s="3">
        <v>3</v>
      </c>
      <c r="M461" s="3"/>
    </row>
    <row r="462" spans="9:13" x14ac:dyDescent="0.2">
      <c r="I462" s="3">
        <v>8.92</v>
      </c>
      <c r="J462" s="3">
        <v>21.7</v>
      </c>
      <c r="K462" s="3">
        <v>18.3</v>
      </c>
      <c r="L462" s="3">
        <v>4</v>
      </c>
      <c r="M462" s="3"/>
    </row>
    <row r="463" spans="9:13" x14ac:dyDescent="0.2">
      <c r="I463" s="3">
        <v>8.94</v>
      </c>
      <c r="J463" s="3">
        <v>22.2</v>
      </c>
      <c r="K463" s="3">
        <v>18.3</v>
      </c>
      <c r="L463" s="3">
        <v>6</v>
      </c>
      <c r="M463" s="3"/>
    </row>
    <row r="464" spans="9:13" x14ac:dyDescent="0.2">
      <c r="I464" s="3">
        <v>8.9600000000000009</v>
      </c>
      <c r="J464" s="3">
        <v>21.7</v>
      </c>
      <c r="K464" s="3">
        <v>18.3</v>
      </c>
      <c r="L464" s="3">
        <v>2</v>
      </c>
      <c r="M464" s="3"/>
    </row>
    <row r="465" spans="9:13" x14ac:dyDescent="0.2">
      <c r="I465" s="3">
        <v>8.98</v>
      </c>
      <c r="J465" s="3">
        <v>22.2</v>
      </c>
      <c r="K465" s="3">
        <v>18.3</v>
      </c>
      <c r="L465" s="3">
        <v>4</v>
      </c>
      <c r="M465" s="3"/>
    </row>
    <row r="466" spans="9:13" x14ac:dyDescent="0.2">
      <c r="I466" s="3">
        <v>9</v>
      </c>
      <c r="J466" s="3">
        <v>21.7</v>
      </c>
      <c r="K466" s="3">
        <v>18.3</v>
      </c>
      <c r="L466" s="3">
        <v>4</v>
      </c>
      <c r="M466" s="3"/>
    </row>
    <row r="467" spans="9:13" x14ac:dyDescent="0.2">
      <c r="I467" s="3">
        <v>9.02</v>
      </c>
      <c r="J467" s="3">
        <v>22.2</v>
      </c>
      <c r="K467" s="3">
        <v>18.3</v>
      </c>
      <c r="L467" s="3">
        <v>3</v>
      </c>
      <c r="M467" s="3"/>
    </row>
    <row r="468" spans="9:13" x14ac:dyDescent="0.2">
      <c r="I468" s="3">
        <v>9.0399999999999991</v>
      </c>
      <c r="J468" s="3">
        <v>22.2</v>
      </c>
      <c r="K468" s="3">
        <v>18.3</v>
      </c>
      <c r="L468" s="3">
        <v>4</v>
      </c>
      <c r="M468" s="3"/>
    </row>
    <row r="469" spans="9:13" x14ac:dyDescent="0.2">
      <c r="I469" s="3">
        <v>9.06</v>
      </c>
      <c r="J469" s="3">
        <v>22.2</v>
      </c>
      <c r="K469" s="3">
        <v>18.3</v>
      </c>
      <c r="L469" s="3">
        <v>4</v>
      </c>
      <c r="M469" s="3"/>
    </row>
    <row r="470" spans="9:13" x14ac:dyDescent="0.2">
      <c r="I470" s="3">
        <v>9.08</v>
      </c>
      <c r="J470" s="3">
        <v>22.2</v>
      </c>
      <c r="K470" s="3">
        <v>18.3</v>
      </c>
      <c r="L470" s="3">
        <v>6</v>
      </c>
      <c r="M470" s="3"/>
    </row>
    <row r="471" spans="9:13" x14ac:dyDescent="0.2">
      <c r="I471" s="3">
        <v>9.1</v>
      </c>
      <c r="J471" s="3">
        <v>21.7</v>
      </c>
      <c r="K471" s="3">
        <v>18.3</v>
      </c>
      <c r="L471" s="3">
        <v>3</v>
      </c>
      <c r="M471" s="3"/>
    </row>
    <row r="472" spans="9:13" x14ac:dyDescent="0.2">
      <c r="I472" s="3">
        <v>9.1199999999999992</v>
      </c>
      <c r="J472" s="3">
        <v>22.2</v>
      </c>
      <c r="K472" s="3">
        <v>18.3</v>
      </c>
      <c r="L472" s="3">
        <v>4</v>
      </c>
      <c r="M472" s="3"/>
    </row>
    <row r="473" spans="9:13" x14ac:dyDescent="0.2">
      <c r="I473" s="3">
        <v>9.14</v>
      </c>
      <c r="J473" s="3">
        <v>22.2</v>
      </c>
      <c r="K473" s="3">
        <v>18.3</v>
      </c>
      <c r="L473" s="3">
        <v>4</v>
      </c>
      <c r="M473" s="3"/>
    </row>
    <row r="474" spans="9:13" x14ac:dyDescent="0.2">
      <c r="I474" s="3">
        <v>9.16</v>
      </c>
      <c r="J474" s="3">
        <v>22.2</v>
      </c>
      <c r="K474" s="3">
        <v>18.7</v>
      </c>
      <c r="L474" s="3">
        <v>3</v>
      </c>
      <c r="M474" s="3"/>
    </row>
    <row r="475" spans="9:13" x14ac:dyDescent="0.2">
      <c r="I475" s="3">
        <v>9.18</v>
      </c>
      <c r="J475" s="3">
        <v>21.7</v>
      </c>
      <c r="K475" s="3">
        <v>18.7</v>
      </c>
      <c r="L475" s="3">
        <v>3</v>
      </c>
      <c r="M475" s="3"/>
    </row>
    <row r="476" spans="9:13" x14ac:dyDescent="0.2">
      <c r="I476" s="3">
        <v>9.1999999999999993</v>
      </c>
      <c r="J476" s="3">
        <v>22.2</v>
      </c>
      <c r="K476" s="3">
        <v>18.3</v>
      </c>
      <c r="L476" s="3">
        <v>3</v>
      </c>
      <c r="M476" s="3"/>
    </row>
    <row r="477" spans="9:13" x14ac:dyDescent="0.2">
      <c r="I477" s="3">
        <v>9.2200000000000006</v>
      </c>
      <c r="J477" s="3">
        <v>21.7</v>
      </c>
      <c r="K477" s="3">
        <v>18.7</v>
      </c>
      <c r="L477" s="3">
        <v>4</v>
      </c>
      <c r="M477" s="3"/>
    </row>
    <row r="478" spans="9:13" x14ac:dyDescent="0.2">
      <c r="I478" s="3">
        <v>9.24</v>
      </c>
      <c r="J478" s="3">
        <v>21.7</v>
      </c>
      <c r="K478" s="3">
        <v>18.3</v>
      </c>
      <c r="L478" s="3">
        <v>4</v>
      </c>
      <c r="M478" s="3"/>
    </row>
    <row r="479" spans="9:13" x14ac:dyDescent="0.2">
      <c r="I479" s="3">
        <v>9.26</v>
      </c>
      <c r="J479" s="3">
        <v>21.7</v>
      </c>
      <c r="K479" s="3">
        <v>18.3</v>
      </c>
      <c r="L479" s="3">
        <v>3</v>
      </c>
      <c r="M479" s="3"/>
    </row>
    <row r="480" spans="9:13" x14ac:dyDescent="0.2">
      <c r="I480" s="3">
        <v>9.2799999999999994</v>
      </c>
      <c r="J480" s="3">
        <v>22.2</v>
      </c>
      <c r="K480" s="3">
        <v>18.3</v>
      </c>
      <c r="L480" s="3">
        <v>4</v>
      </c>
      <c r="M480" s="3"/>
    </row>
    <row r="481" spans="9:13" x14ac:dyDescent="0.2">
      <c r="I481" s="3">
        <v>9.3000000000000007</v>
      </c>
      <c r="J481" s="3">
        <v>22.2</v>
      </c>
      <c r="K481" s="3">
        <v>18.3</v>
      </c>
      <c r="L481" s="3">
        <v>4</v>
      </c>
      <c r="M481" s="3"/>
    </row>
    <row r="482" spans="9:13" x14ac:dyDescent="0.2">
      <c r="I482" s="3">
        <v>9.32</v>
      </c>
      <c r="J482" s="3">
        <v>21.7</v>
      </c>
      <c r="K482" s="3">
        <v>18.3</v>
      </c>
      <c r="L482" s="3">
        <v>2</v>
      </c>
      <c r="M482" s="3"/>
    </row>
    <row r="483" spans="9:13" x14ac:dyDescent="0.2">
      <c r="I483" s="3">
        <v>9.34</v>
      </c>
      <c r="J483" s="3">
        <v>22.2</v>
      </c>
      <c r="K483" s="3">
        <v>18.3</v>
      </c>
      <c r="L483" s="3">
        <v>4</v>
      </c>
      <c r="M483" s="3"/>
    </row>
    <row r="484" spans="9:13" x14ac:dyDescent="0.2">
      <c r="I484" s="3">
        <v>9.36</v>
      </c>
      <c r="J484" s="3">
        <v>21.7</v>
      </c>
      <c r="K484" s="3">
        <v>18.3</v>
      </c>
      <c r="L484" s="3">
        <v>4</v>
      </c>
      <c r="M484" s="3"/>
    </row>
    <row r="485" spans="9:13" x14ac:dyDescent="0.2">
      <c r="I485" s="3">
        <v>9.3800000000000008</v>
      </c>
      <c r="J485" s="3">
        <v>22.2</v>
      </c>
      <c r="K485" s="3">
        <v>18.3</v>
      </c>
      <c r="L485" s="3">
        <v>6</v>
      </c>
      <c r="M485" s="3"/>
    </row>
    <row r="486" spans="9:13" x14ac:dyDescent="0.2">
      <c r="I486" s="3">
        <v>9.4</v>
      </c>
      <c r="J486" s="3">
        <v>21.7</v>
      </c>
      <c r="K486" s="3">
        <v>17.899999999999999</v>
      </c>
      <c r="L486" s="3">
        <v>4</v>
      </c>
      <c r="M486" s="3"/>
    </row>
    <row r="487" spans="9:13" x14ac:dyDescent="0.2">
      <c r="I487" s="3">
        <v>9.42</v>
      </c>
      <c r="J487" s="3">
        <v>22.6</v>
      </c>
      <c r="K487" s="3">
        <v>18.3</v>
      </c>
      <c r="L487" s="3">
        <v>3</v>
      </c>
      <c r="M487" s="3"/>
    </row>
    <row r="488" spans="9:13" x14ac:dyDescent="0.2">
      <c r="I488" s="3">
        <v>9.44</v>
      </c>
      <c r="J488" s="3">
        <v>21.7</v>
      </c>
      <c r="K488" s="3">
        <v>18.3</v>
      </c>
      <c r="L488" s="3">
        <v>4</v>
      </c>
      <c r="M488" s="3"/>
    </row>
    <row r="489" spans="9:13" x14ac:dyDescent="0.2">
      <c r="I489" s="3">
        <v>9.4600000000000009</v>
      </c>
      <c r="J489" s="3">
        <v>22.2</v>
      </c>
      <c r="K489" s="3">
        <v>18.7</v>
      </c>
      <c r="L489" s="3">
        <v>3</v>
      </c>
      <c r="M489" s="3"/>
    </row>
    <row r="490" spans="9:13" x14ac:dyDescent="0.2">
      <c r="I490" s="3">
        <v>9.48</v>
      </c>
      <c r="J490" s="3">
        <v>21.7</v>
      </c>
      <c r="K490" s="3">
        <v>18.7</v>
      </c>
      <c r="L490" s="3">
        <v>6</v>
      </c>
      <c r="M490" s="3"/>
    </row>
    <row r="491" spans="9:13" x14ac:dyDescent="0.2">
      <c r="I491" s="3">
        <v>9.5</v>
      </c>
      <c r="J491" s="3">
        <v>22.2</v>
      </c>
      <c r="K491" s="3">
        <v>18.3</v>
      </c>
      <c r="L491" s="3">
        <v>4</v>
      </c>
      <c r="M491" s="3"/>
    </row>
    <row r="492" spans="9:13" x14ac:dyDescent="0.2">
      <c r="I492" s="3">
        <v>9.52</v>
      </c>
      <c r="J492" s="3">
        <v>22.2</v>
      </c>
      <c r="K492" s="3">
        <v>18.7</v>
      </c>
      <c r="L492" s="3">
        <v>2</v>
      </c>
      <c r="M492" s="3"/>
    </row>
    <row r="493" spans="9:13" x14ac:dyDescent="0.2">
      <c r="I493" s="3">
        <v>9.5399999999999991</v>
      </c>
      <c r="J493" s="3">
        <v>21.7</v>
      </c>
      <c r="K493" s="3">
        <v>18.3</v>
      </c>
      <c r="L493" s="3">
        <v>4</v>
      </c>
      <c r="M493" s="3"/>
    </row>
    <row r="494" spans="9:13" x14ac:dyDescent="0.2">
      <c r="I494" s="3">
        <v>9.56</v>
      </c>
      <c r="J494" s="3">
        <v>22.2</v>
      </c>
      <c r="K494" s="3">
        <v>18.7</v>
      </c>
      <c r="L494" s="3">
        <v>2</v>
      </c>
      <c r="M494" s="3"/>
    </row>
    <row r="495" spans="9:13" x14ac:dyDescent="0.2">
      <c r="I495" s="3">
        <v>9.58</v>
      </c>
      <c r="J495" s="3">
        <v>21.7</v>
      </c>
      <c r="K495" s="3">
        <v>18.3</v>
      </c>
      <c r="L495" s="3">
        <v>4</v>
      </c>
      <c r="M495" s="3"/>
    </row>
    <row r="496" spans="9:13" x14ac:dyDescent="0.2">
      <c r="I496" s="3">
        <v>9.6</v>
      </c>
      <c r="J496" s="3">
        <v>22.2</v>
      </c>
      <c r="K496" s="3">
        <v>18.3</v>
      </c>
      <c r="L496" s="3">
        <v>4</v>
      </c>
      <c r="M496" s="3"/>
    </row>
    <row r="497" spans="9:13" x14ac:dyDescent="0.2">
      <c r="I497" s="3">
        <v>9.6199999999999992</v>
      </c>
      <c r="J497" s="3">
        <v>22.2</v>
      </c>
      <c r="K497" s="3">
        <v>17.899999999999999</v>
      </c>
      <c r="L497" s="3">
        <v>4</v>
      </c>
      <c r="M497" s="3"/>
    </row>
    <row r="498" spans="9:13" x14ac:dyDescent="0.2">
      <c r="I498" s="3">
        <v>9.64</v>
      </c>
      <c r="J498" s="3">
        <v>22.2</v>
      </c>
      <c r="K498" s="3">
        <v>18.3</v>
      </c>
      <c r="L498" s="3">
        <v>7</v>
      </c>
      <c r="M498" s="3"/>
    </row>
    <row r="499" spans="9:13" x14ac:dyDescent="0.2">
      <c r="I499" s="3">
        <v>9.66</v>
      </c>
      <c r="J499" s="3">
        <v>21.7</v>
      </c>
      <c r="K499" s="3">
        <v>18.3</v>
      </c>
      <c r="L499" s="3">
        <v>3</v>
      </c>
      <c r="M499" s="3"/>
    </row>
    <row r="500" spans="9:13" x14ac:dyDescent="0.2">
      <c r="I500" s="3">
        <v>9.68</v>
      </c>
      <c r="J500" s="3">
        <v>21.7</v>
      </c>
      <c r="K500" s="3">
        <v>18.7</v>
      </c>
      <c r="L500" s="3">
        <v>4</v>
      </c>
      <c r="M500" s="3"/>
    </row>
    <row r="501" spans="9:13" x14ac:dyDescent="0.2">
      <c r="I501" s="3">
        <v>9.6999999999999993</v>
      </c>
      <c r="J501" s="3">
        <v>22.2</v>
      </c>
      <c r="K501" s="3">
        <v>18.3</v>
      </c>
      <c r="L501" s="3">
        <v>3</v>
      </c>
      <c r="M501" s="3"/>
    </row>
    <row r="502" spans="9:13" x14ac:dyDescent="0.2">
      <c r="I502" s="3">
        <v>9.7200000000000006</v>
      </c>
      <c r="J502" s="3">
        <v>21.7</v>
      </c>
      <c r="K502" s="3">
        <v>18.7</v>
      </c>
      <c r="L502" s="3">
        <v>4</v>
      </c>
      <c r="M502" s="3"/>
    </row>
    <row r="503" spans="9:13" x14ac:dyDescent="0.2">
      <c r="I503" s="3">
        <v>9.74</v>
      </c>
      <c r="J503" s="3">
        <v>22.2</v>
      </c>
      <c r="K503" s="3">
        <v>18.7</v>
      </c>
      <c r="L503" s="3">
        <v>3</v>
      </c>
      <c r="M503" s="3"/>
    </row>
    <row r="504" spans="9:13" x14ac:dyDescent="0.2">
      <c r="I504" s="3">
        <v>9.76</v>
      </c>
      <c r="J504" s="3">
        <v>22.2</v>
      </c>
      <c r="K504" s="3">
        <v>18.3</v>
      </c>
      <c r="L504" s="3">
        <v>3</v>
      </c>
      <c r="M504" s="3"/>
    </row>
    <row r="505" spans="9:13" x14ac:dyDescent="0.2">
      <c r="I505" s="3">
        <v>9.7799999999999994</v>
      </c>
      <c r="J505" s="3">
        <v>22.2</v>
      </c>
      <c r="K505" s="3">
        <v>18.7</v>
      </c>
      <c r="L505" s="3">
        <v>6</v>
      </c>
      <c r="M505" s="3"/>
    </row>
    <row r="506" spans="9:13" x14ac:dyDescent="0.2">
      <c r="I506" s="3">
        <v>9.8000000000000007</v>
      </c>
      <c r="J506" s="3">
        <v>21.7</v>
      </c>
      <c r="K506" s="3">
        <v>18.7</v>
      </c>
      <c r="L506" s="3">
        <v>3</v>
      </c>
      <c r="M506" s="3"/>
    </row>
    <row r="507" spans="9:13" x14ac:dyDescent="0.2">
      <c r="I507" s="3">
        <v>9.82</v>
      </c>
      <c r="J507" s="3">
        <v>22.2</v>
      </c>
      <c r="K507" s="3">
        <v>18.7</v>
      </c>
      <c r="L507" s="3">
        <v>4</v>
      </c>
      <c r="M507" s="3"/>
    </row>
    <row r="508" spans="9:13" x14ac:dyDescent="0.2">
      <c r="I508" s="3">
        <v>9.84</v>
      </c>
      <c r="J508" s="3">
        <v>22.2</v>
      </c>
      <c r="K508" s="3">
        <v>18.3</v>
      </c>
      <c r="L508" s="3">
        <v>4</v>
      </c>
      <c r="M508" s="3"/>
    </row>
    <row r="509" spans="9:13" x14ac:dyDescent="0.2">
      <c r="I509" s="3">
        <v>9.86</v>
      </c>
      <c r="J509" s="3">
        <v>22.2</v>
      </c>
      <c r="K509" s="3">
        <v>18.3</v>
      </c>
      <c r="L509" s="3">
        <v>2</v>
      </c>
      <c r="M509" s="3"/>
    </row>
    <row r="510" spans="9:13" x14ac:dyDescent="0.2">
      <c r="I510" s="3">
        <v>9.8800000000000008</v>
      </c>
      <c r="J510" s="3">
        <v>22.2</v>
      </c>
      <c r="K510" s="3">
        <v>18.3</v>
      </c>
      <c r="L510" s="3">
        <v>3</v>
      </c>
      <c r="M510" s="3"/>
    </row>
    <row r="511" spans="9:13" x14ac:dyDescent="0.2">
      <c r="I511" s="3">
        <v>9.9</v>
      </c>
      <c r="J511" s="3">
        <v>21.7</v>
      </c>
      <c r="K511" s="3">
        <v>18.3</v>
      </c>
      <c r="L511" s="3">
        <v>4</v>
      </c>
      <c r="M511" s="3"/>
    </row>
    <row r="512" spans="9:13" x14ac:dyDescent="0.2">
      <c r="I512" s="3">
        <v>9.92</v>
      </c>
      <c r="J512" s="3">
        <v>22.2</v>
      </c>
      <c r="K512" s="3">
        <v>18.3</v>
      </c>
      <c r="L512" s="3">
        <v>4</v>
      </c>
      <c r="M512" s="3"/>
    </row>
    <row r="513" spans="9:13" x14ac:dyDescent="0.2">
      <c r="I513" s="3">
        <v>9.94</v>
      </c>
      <c r="J513" s="3">
        <v>21.7</v>
      </c>
      <c r="K513" s="3">
        <v>18.3</v>
      </c>
      <c r="L513" s="3">
        <v>4</v>
      </c>
      <c r="M513" s="3"/>
    </row>
    <row r="514" spans="9:13" x14ac:dyDescent="0.2">
      <c r="I514" s="3">
        <v>9.9600000000000009</v>
      </c>
      <c r="J514" s="3">
        <v>22.6</v>
      </c>
      <c r="K514" s="3">
        <v>18.7</v>
      </c>
      <c r="L514" s="3">
        <v>4</v>
      </c>
      <c r="M514" s="3"/>
    </row>
    <row r="515" spans="9:13" x14ac:dyDescent="0.2">
      <c r="I515" s="3">
        <v>9.98</v>
      </c>
      <c r="J515" s="3">
        <v>22.2</v>
      </c>
      <c r="K515" s="3">
        <v>18.7</v>
      </c>
      <c r="L515" s="3">
        <v>4</v>
      </c>
      <c r="M515" s="3"/>
    </row>
    <row r="516" spans="9:13" x14ac:dyDescent="0.2">
      <c r="I516" s="3">
        <v>10</v>
      </c>
      <c r="J516" s="3">
        <v>22.2</v>
      </c>
      <c r="K516" s="3">
        <v>18.7</v>
      </c>
      <c r="L516" s="3">
        <v>4</v>
      </c>
      <c r="M516" s="3"/>
    </row>
    <row r="517" spans="9:13" x14ac:dyDescent="0.2">
      <c r="I517" s="3">
        <v>10.02</v>
      </c>
      <c r="J517" s="3">
        <v>21.7</v>
      </c>
      <c r="K517" s="3">
        <v>18.7</v>
      </c>
      <c r="L517" s="3">
        <v>3</v>
      </c>
      <c r="M517" s="3"/>
    </row>
    <row r="518" spans="9:13" x14ac:dyDescent="0.2">
      <c r="I518" s="3">
        <v>10.039999999999999</v>
      </c>
      <c r="J518" s="3">
        <v>22.2</v>
      </c>
      <c r="K518" s="3">
        <v>18.7</v>
      </c>
      <c r="L518" s="3">
        <v>6</v>
      </c>
      <c r="M518" s="3"/>
    </row>
    <row r="519" spans="9:13" x14ac:dyDescent="0.2">
      <c r="I519" s="3">
        <v>10.06</v>
      </c>
      <c r="J519" s="3">
        <v>22.2</v>
      </c>
      <c r="K519" s="3">
        <v>18.7</v>
      </c>
      <c r="L519" s="3">
        <v>4</v>
      </c>
      <c r="M519" s="3"/>
    </row>
    <row r="520" spans="9:13" x14ac:dyDescent="0.2">
      <c r="I520" s="3">
        <v>10.08</v>
      </c>
      <c r="J520" s="3">
        <v>21.7</v>
      </c>
      <c r="K520" s="3">
        <v>18.3</v>
      </c>
      <c r="L520" s="3">
        <v>6</v>
      </c>
      <c r="M520" s="3"/>
    </row>
    <row r="521" spans="9:13" x14ac:dyDescent="0.2">
      <c r="I521" s="3">
        <v>10.1</v>
      </c>
      <c r="J521" s="3">
        <v>22.2</v>
      </c>
      <c r="K521" s="3">
        <v>18.3</v>
      </c>
      <c r="L521" s="3">
        <v>3</v>
      </c>
      <c r="M521" s="3"/>
    </row>
    <row r="522" spans="9:13" x14ac:dyDescent="0.2">
      <c r="I522" s="3">
        <v>10.119999999999999</v>
      </c>
      <c r="J522" s="3">
        <v>21.7</v>
      </c>
      <c r="K522" s="3">
        <v>18.3</v>
      </c>
      <c r="L522" s="3">
        <v>4</v>
      </c>
      <c r="M522" s="3"/>
    </row>
    <row r="523" spans="9:13" x14ac:dyDescent="0.2">
      <c r="I523" s="3">
        <v>10.14</v>
      </c>
      <c r="J523" s="3">
        <v>22.2</v>
      </c>
      <c r="K523" s="3">
        <v>18.3</v>
      </c>
      <c r="L523" s="3">
        <v>4</v>
      </c>
      <c r="M523" s="3"/>
    </row>
    <row r="524" spans="9:13" x14ac:dyDescent="0.2">
      <c r="I524" s="3">
        <v>10.16</v>
      </c>
      <c r="J524" s="3">
        <v>21.7</v>
      </c>
      <c r="K524" s="3">
        <v>18.3</v>
      </c>
      <c r="L524" s="3">
        <v>3</v>
      </c>
      <c r="M524" s="3"/>
    </row>
    <row r="525" spans="9:13" x14ac:dyDescent="0.2">
      <c r="I525" s="3">
        <v>10.18</v>
      </c>
      <c r="J525" s="3">
        <v>22.2</v>
      </c>
      <c r="K525" s="3">
        <v>18.3</v>
      </c>
      <c r="L525" s="3">
        <v>6</v>
      </c>
      <c r="M525" s="3"/>
    </row>
    <row r="526" spans="9:13" x14ac:dyDescent="0.2">
      <c r="I526" s="3">
        <v>10.199999999999999</v>
      </c>
      <c r="J526" s="3">
        <v>22.2</v>
      </c>
      <c r="K526" s="3">
        <v>18.3</v>
      </c>
      <c r="L526" s="3">
        <v>6</v>
      </c>
      <c r="M526" s="3"/>
    </row>
    <row r="527" spans="9:13" x14ac:dyDescent="0.2">
      <c r="I527" s="3">
        <v>10.220000000000001</v>
      </c>
      <c r="J527" s="3">
        <v>22.2</v>
      </c>
      <c r="K527" s="3">
        <v>18.3</v>
      </c>
      <c r="L527" s="3">
        <v>3</v>
      </c>
      <c r="M527" s="3"/>
    </row>
    <row r="528" spans="9:13" x14ac:dyDescent="0.2">
      <c r="I528" s="3">
        <v>10.24</v>
      </c>
      <c r="J528" s="3">
        <v>22.2</v>
      </c>
      <c r="K528" s="3">
        <v>18.3</v>
      </c>
      <c r="L528" s="3">
        <v>4</v>
      </c>
      <c r="M528" s="3"/>
    </row>
    <row r="529" spans="9:13" x14ac:dyDescent="0.2">
      <c r="I529" s="3">
        <v>10.26</v>
      </c>
      <c r="J529" s="3">
        <v>21.7</v>
      </c>
      <c r="K529" s="3">
        <v>18.3</v>
      </c>
      <c r="L529" s="3">
        <v>4</v>
      </c>
      <c r="M529" s="3"/>
    </row>
    <row r="530" spans="9:13" x14ac:dyDescent="0.2">
      <c r="I530" s="3">
        <v>10.28</v>
      </c>
      <c r="J530" s="3">
        <v>22.2</v>
      </c>
      <c r="K530" s="3">
        <v>18.7</v>
      </c>
      <c r="L530" s="3">
        <v>4</v>
      </c>
      <c r="M530" s="3"/>
    </row>
    <row r="531" spans="9:13" x14ac:dyDescent="0.2">
      <c r="I531" s="3">
        <v>10.3</v>
      </c>
      <c r="J531" s="3">
        <v>22.2</v>
      </c>
      <c r="K531" s="3">
        <v>18.7</v>
      </c>
      <c r="L531" s="3">
        <v>3</v>
      </c>
      <c r="M531" s="3"/>
    </row>
    <row r="532" spans="9:13" x14ac:dyDescent="0.2">
      <c r="I532" s="3">
        <v>10.32</v>
      </c>
      <c r="J532" s="3">
        <v>22.2</v>
      </c>
      <c r="K532" s="3">
        <v>18.7</v>
      </c>
      <c r="L532" s="3">
        <v>6</v>
      </c>
      <c r="M532" s="3"/>
    </row>
    <row r="533" spans="9:13" x14ac:dyDescent="0.2">
      <c r="I533" s="3">
        <v>10.34</v>
      </c>
      <c r="J533" s="3">
        <v>21.7</v>
      </c>
      <c r="K533" s="3">
        <v>18.3</v>
      </c>
      <c r="L533" s="3">
        <v>7</v>
      </c>
      <c r="M533" s="3"/>
    </row>
    <row r="534" spans="9:13" x14ac:dyDescent="0.2">
      <c r="I534" s="3">
        <v>10.36</v>
      </c>
      <c r="J534" s="3">
        <v>21.7</v>
      </c>
      <c r="K534" s="3">
        <v>18.3</v>
      </c>
      <c r="L534" s="3">
        <v>4</v>
      </c>
      <c r="M534" s="3"/>
    </row>
    <row r="535" spans="9:13" x14ac:dyDescent="0.2">
      <c r="I535" s="3">
        <v>10.38</v>
      </c>
      <c r="J535" s="3">
        <v>21.7</v>
      </c>
      <c r="K535" s="3">
        <v>18.3</v>
      </c>
      <c r="L535" s="3">
        <v>4</v>
      </c>
      <c r="M535" s="3"/>
    </row>
    <row r="536" spans="9:13" x14ac:dyDescent="0.2">
      <c r="I536" s="3">
        <v>10.4</v>
      </c>
      <c r="J536" s="3">
        <v>21.7</v>
      </c>
      <c r="K536" s="3">
        <v>18.3</v>
      </c>
      <c r="L536" s="3">
        <v>4</v>
      </c>
      <c r="M536" s="3"/>
    </row>
    <row r="537" spans="9:13" x14ac:dyDescent="0.2">
      <c r="I537" s="3">
        <v>10.42</v>
      </c>
      <c r="J537" s="3">
        <v>21.7</v>
      </c>
      <c r="K537" s="3">
        <v>18.3</v>
      </c>
      <c r="L537" s="3">
        <v>2</v>
      </c>
      <c r="M537" s="3"/>
    </row>
    <row r="538" spans="9:13" x14ac:dyDescent="0.2">
      <c r="I538" s="3">
        <v>10.44</v>
      </c>
      <c r="J538" s="3">
        <v>21.3</v>
      </c>
      <c r="K538" s="3">
        <v>18.3</v>
      </c>
      <c r="L538" s="3">
        <v>4</v>
      </c>
      <c r="M538" s="3"/>
    </row>
    <row r="539" spans="9:13" x14ac:dyDescent="0.2">
      <c r="I539" s="3">
        <v>10.46</v>
      </c>
      <c r="J539" s="3">
        <v>22.2</v>
      </c>
      <c r="K539" s="3">
        <v>18.3</v>
      </c>
      <c r="L539" s="3">
        <v>3</v>
      </c>
      <c r="M539" s="3"/>
    </row>
    <row r="540" spans="9:13" x14ac:dyDescent="0.2">
      <c r="I540" s="3">
        <v>10.48</v>
      </c>
      <c r="J540" s="3">
        <v>21.7</v>
      </c>
      <c r="K540" s="3">
        <v>18.3</v>
      </c>
      <c r="L540" s="3">
        <v>7</v>
      </c>
      <c r="M540" s="3"/>
    </row>
    <row r="541" spans="9:13" x14ac:dyDescent="0.2">
      <c r="I541" s="3">
        <v>10.5</v>
      </c>
      <c r="J541" s="3">
        <v>22.2</v>
      </c>
      <c r="K541" s="3">
        <v>18.3</v>
      </c>
      <c r="L541" s="3">
        <v>4</v>
      </c>
      <c r="M541" s="3"/>
    </row>
    <row r="542" spans="9:13" x14ac:dyDescent="0.2">
      <c r="I542" s="3">
        <v>10.52</v>
      </c>
      <c r="J542" s="3">
        <v>22.2</v>
      </c>
      <c r="K542" s="3">
        <v>18.3</v>
      </c>
      <c r="L542" s="3">
        <v>3</v>
      </c>
      <c r="M542" s="3"/>
    </row>
    <row r="543" spans="9:13" x14ac:dyDescent="0.2">
      <c r="I543" s="3">
        <v>10.54</v>
      </c>
      <c r="J543" s="3">
        <v>22.2</v>
      </c>
      <c r="K543" s="3">
        <v>18.7</v>
      </c>
      <c r="L543" s="3">
        <v>6</v>
      </c>
      <c r="M543" s="3"/>
    </row>
    <row r="544" spans="9:13" x14ac:dyDescent="0.2">
      <c r="I544" s="3">
        <v>10.56</v>
      </c>
      <c r="J544" s="3">
        <v>22.2</v>
      </c>
      <c r="K544" s="3">
        <v>18.7</v>
      </c>
      <c r="L544" s="3">
        <v>3</v>
      </c>
      <c r="M544" s="3"/>
    </row>
    <row r="545" spans="9:13" x14ac:dyDescent="0.2">
      <c r="I545" s="3">
        <v>10.58</v>
      </c>
      <c r="J545" s="3">
        <v>22.2</v>
      </c>
      <c r="K545" s="3">
        <v>18.7</v>
      </c>
      <c r="L545" s="3">
        <v>4</v>
      </c>
      <c r="M545" s="3"/>
    </row>
    <row r="546" spans="9:13" x14ac:dyDescent="0.2">
      <c r="I546" s="3">
        <v>10.6</v>
      </c>
      <c r="J546" s="3">
        <v>21.7</v>
      </c>
      <c r="K546" s="3">
        <v>18.7</v>
      </c>
      <c r="L546" s="3">
        <v>6</v>
      </c>
      <c r="M546" s="3"/>
    </row>
    <row r="547" spans="9:13" x14ac:dyDescent="0.2">
      <c r="I547" s="3">
        <v>10.62</v>
      </c>
      <c r="J547" s="3">
        <v>21.7</v>
      </c>
      <c r="K547" s="3">
        <v>18.3</v>
      </c>
      <c r="L547" s="3">
        <v>6</v>
      </c>
      <c r="M547" s="3"/>
    </row>
    <row r="548" spans="9:13" x14ac:dyDescent="0.2">
      <c r="I548" s="3">
        <v>10.64</v>
      </c>
      <c r="J548" s="3">
        <v>22.2</v>
      </c>
      <c r="K548" s="3">
        <v>18.7</v>
      </c>
      <c r="L548" s="3">
        <v>4</v>
      </c>
      <c r="M548" s="3"/>
    </row>
    <row r="549" spans="9:13" x14ac:dyDescent="0.2">
      <c r="I549" s="3">
        <v>10.66</v>
      </c>
      <c r="J549" s="3">
        <v>21.7</v>
      </c>
      <c r="K549" s="3">
        <v>18.3</v>
      </c>
      <c r="L549" s="3">
        <v>3</v>
      </c>
      <c r="M549" s="3"/>
    </row>
    <row r="550" spans="9:13" x14ac:dyDescent="0.2">
      <c r="I550" s="3">
        <v>10.68</v>
      </c>
      <c r="J550" s="3">
        <v>21.7</v>
      </c>
      <c r="K550" s="3">
        <v>18.3</v>
      </c>
      <c r="L550" s="3">
        <v>4</v>
      </c>
      <c r="M550" s="3"/>
    </row>
    <row r="551" spans="9:13" x14ac:dyDescent="0.2">
      <c r="I551" s="3">
        <v>10.7</v>
      </c>
      <c r="J551" s="3">
        <v>21.7</v>
      </c>
      <c r="K551" s="3">
        <v>17.899999999999999</v>
      </c>
      <c r="L551" s="3">
        <v>4</v>
      </c>
      <c r="M551" s="3"/>
    </row>
    <row r="552" spans="9:13" x14ac:dyDescent="0.2">
      <c r="I552" s="3">
        <v>10.72</v>
      </c>
      <c r="J552" s="3">
        <v>22.2</v>
      </c>
      <c r="K552" s="3">
        <v>18.3</v>
      </c>
      <c r="L552" s="3">
        <v>4</v>
      </c>
      <c r="M552" s="3"/>
    </row>
    <row r="553" spans="9:13" x14ac:dyDescent="0.2">
      <c r="I553" s="3">
        <v>10.74</v>
      </c>
      <c r="J553" s="3">
        <v>22.2</v>
      </c>
      <c r="K553" s="3">
        <v>18.3</v>
      </c>
      <c r="L553" s="3">
        <v>6</v>
      </c>
      <c r="M553" s="3"/>
    </row>
    <row r="554" spans="9:13" x14ac:dyDescent="0.2">
      <c r="I554" s="3">
        <v>10.76</v>
      </c>
      <c r="J554" s="3">
        <v>22.2</v>
      </c>
      <c r="K554" s="3">
        <v>18.7</v>
      </c>
      <c r="L554" s="3">
        <v>6</v>
      </c>
      <c r="M554" s="3"/>
    </row>
    <row r="555" spans="9:13" x14ac:dyDescent="0.2">
      <c r="I555" s="3">
        <v>10.78</v>
      </c>
      <c r="J555" s="3">
        <v>22.2</v>
      </c>
      <c r="K555" s="3">
        <v>18.3</v>
      </c>
      <c r="L555" s="3">
        <v>4</v>
      </c>
      <c r="M555" s="3"/>
    </row>
    <row r="556" spans="9:13" x14ac:dyDescent="0.2">
      <c r="I556" s="3">
        <v>10.8</v>
      </c>
      <c r="J556" s="3">
        <v>22.2</v>
      </c>
      <c r="K556" s="3">
        <v>18.3</v>
      </c>
      <c r="L556" s="3">
        <v>4</v>
      </c>
      <c r="M556" s="3"/>
    </row>
    <row r="557" spans="9:13" x14ac:dyDescent="0.2">
      <c r="I557" s="3">
        <v>10.82</v>
      </c>
      <c r="J557" s="3">
        <v>22.2</v>
      </c>
      <c r="K557" s="3">
        <v>18.3</v>
      </c>
      <c r="L557" s="3">
        <v>6</v>
      </c>
      <c r="M557" s="3"/>
    </row>
    <row r="558" spans="9:13" x14ac:dyDescent="0.2">
      <c r="I558" s="3">
        <v>10.84</v>
      </c>
      <c r="J558" s="3">
        <v>21.7</v>
      </c>
      <c r="K558" s="3">
        <v>18.3</v>
      </c>
      <c r="L558" s="3">
        <v>4</v>
      </c>
      <c r="M558" s="3"/>
    </row>
    <row r="559" spans="9:13" x14ac:dyDescent="0.2">
      <c r="I559" s="3">
        <v>10.86</v>
      </c>
      <c r="J559" s="3">
        <v>22.2</v>
      </c>
      <c r="K559" s="3">
        <v>18.7</v>
      </c>
      <c r="L559" s="3">
        <v>2</v>
      </c>
      <c r="M559" s="3"/>
    </row>
    <row r="560" spans="9:13" x14ac:dyDescent="0.2">
      <c r="I560" s="3">
        <v>10.88</v>
      </c>
      <c r="J560" s="3">
        <v>22.2</v>
      </c>
      <c r="K560" s="3">
        <v>18.7</v>
      </c>
      <c r="L560" s="3">
        <v>4</v>
      </c>
      <c r="M560" s="3"/>
    </row>
    <row r="561" spans="9:13" x14ac:dyDescent="0.2">
      <c r="I561" s="3">
        <v>10.9</v>
      </c>
      <c r="J561" s="3">
        <v>22.2</v>
      </c>
      <c r="K561" s="3">
        <v>18.7</v>
      </c>
      <c r="L561" s="3">
        <v>7</v>
      </c>
      <c r="M561" s="3"/>
    </row>
    <row r="562" spans="9:13" x14ac:dyDescent="0.2">
      <c r="I562" s="3">
        <v>10.92</v>
      </c>
      <c r="J562" s="3">
        <v>21.3</v>
      </c>
      <c r="K562" s="3">
        <v>18.3</v>
      </c>
      <c r="L562" s="3">
        <v>3</v>
      </c>
      <c r="M562" s="3"/>
    </row>
    <row r="563" spans="9:13" x14ac:dyDescent="0.2">
      <c r="I563" s="3">
        <v>10.94</v>
      </c>
      <c r="J563" s="3">
        <v>22.2</v>
      </c>
      <c r="K563" s="3">
        <v>18.3</v>
      </c>
      <c r="L563" s="3">
        <v>4</v>
      </c>
      <c r="M563" s="3"/>
    </row>
    <row r="564" spans="9:13" x14ac:dyDescent="0.2">
      <c r="I564" s="3">
        <v>10.96</v>
      </c>
      <c r="J564" s="3">
        <v>22.2</v>
      </c>
      <c r="K564" s="3">
        <v>18.3</v>
      </c>
      <c r="L564" s="3">
        <v>3</v>
      </c>
      <c r="M564" s="3"/>
    </row>
    <row r="565" spans="9:13" x14ac:dyDescent="0.2">
      <c r="I565" s="3">
        <v>10.98</v>
      </c>
      <c r="J565" s="3">
        <v>22.2</v>
      </c>
      <c r="K565" s="3">
        <v>18.3</v>
      </c>
      <c r="L565" s="3">
        <v>4</v>
      </c>
      <c r="M565" s="3"/>
    </row>
    <row r="566" spans="9:13" x14ac:dyDescent="0.2">
      <c r="I566" s="3">
        <v>11</v>
      </c>
      <c r="J566" s="3">
        <v>22.2</v>
      </c>
      <c r="K566" s="3">
        <v>18.3</v>
      </c>
      <c r="L566" s="3">
        <v>3</v>
      </c>
      <c r="M566" s="3"/>
    </row>
    <row r="567" spans="9:13" x14ac:dyDescent="0.2">
      <c r="I567" s="3">
        <v>11.02</v>
      </c>
      <c r="J567" s="3">
        <v>21.7</v>
      </c>
      <c r="K567" s="3">
        <v>17.899999999999999</v>
      </c>
      <c r="L567" s="3">
        <v>4</v>
      </c>
      <c r="M567" s="3"/>
    </row>
    <row r="568" spans="9:13" x14ac:dyDescent="0.2">
      <c r="I568" s="3">
        <v>11.04</v>
      </c>
      <c r="J568" s="3">
        <v>22.2</v>
      </c>
      <c r="K568" s="3">
        <v>18.3</v>
      </c>
      <c r="L568" s="3">
        <v>7</v>
      </c>
      <c r="M568" s="3"/>
    </row>
    <row r="569" spans="9:13" x14ac:dyDescent="0.2">
      <c r="I569" s="3">
        <v>11.06</v>
      </c>
      <c r="J569" s="3">
        <v>22.2</v>
      </c>
      <c r="K569" s="3">
        <v>18.7</v>
      </c>
      <c r="L569" s="3">
        <v>3</v>
      </c>
      <c r="M569" s="3"/>
    </row>
    <row r="570" spans="9:13" x14ac:dyDescent="0.2">
      <c r="I570" s="3">
        <v>11.08</v>
      </c>
      <c r="J570" s="3">
        <v>22.2</v>
      </c>
      <c r="K570" s="3">
        <v>18.3</v>
      </c>
      <c r="L570" s="3">
        <v>4</v>
      </c>
      <c r="M570" s="3"/>
    </row>
    <row r="571" spans="9:13" x14ac:dyDescent="0.2">
      <c r="I571" s="3">
        <v>11.1</v>
      </c>
      <c r="J571" s="3">
        <v>21.7</v>
      </c>
      <c r="K571" s="3">
        <v>18.3</v>
      </c>
      <c r="L571" s="3">
        <v>3</v>
      </c>
      <c r="M571" s="3"/>
    </row>
    <row r="572" spans="9:13" x14ac:dyDescent="0.2">
      <c r="I572" s="3">
        <v>11.12</v>
      </c>
      <c r="J572" s="3">
        <v>22.2</v>
      </c>
      <c r="K572" s="3">
        <v>18.7</v>
      </c>
      <c r="L572" s="3">
        <v>4</v>
      </c>
      <c r="M572" s="3"/>
    </row>
    <row r="573" spans="9:13" x14ac:dyDescent="0.2">
      <c r="I573" s="3">
        <v>11.14</v>
      </c>
      <c r="J573" s="3">
        <v>22.2</v>
      </c>
      <c r="K573" s="3">
        <v>18.7</v>
      </c>
      <c r="L573" s="3">
        <v>4</v>
      </c>
      <c r="M573" s="3"/>
    </row>
    <row r="574" spans="9:13" x14ac:dyDescent="0.2">
      <c r="I574" s="3">
        <v>11.16</v>
      </c>
      <c r="J574" s="3">
        <v>21.7</v>
      </c>
      <c r="K574" s="3">
        <v>18.3</v>
      </c>
      <c r="L574" s="3">
        <v>3</v>
      </c>
      <c r="M574" s="3"/>
    </row>
    <row r="575" spans="9:13" x14ac:dyDescent="0.2">
      <c r="I575" s="3">
        <v>11.18</v>
      </c>
      <c r="J575" s="3">
        <v>22.2</v>
      </c>
      <c r="K575" s="3">
        <v>18.3</v>
      </c>
      <c r="L575" s="3">
        <v>7</v>
      </c>
      <c r="M575" s="3"/>
    </row>
    <row r="576" spans="9:13" x14ac:dyDescent="0.2">
      <c r="I576" s="3">
        <v>11.2</v>
      </c>
      <c r="J576" s="3">
        <v>21.7</v>
      </c>
      <c r="K576" s="3">
        <v>18.7</v>
      </c>
      <c r="L576" s="3">
        <v>3</v>
      </c>
      <c r="M576" s="3"/>
    </row>
    <row r="577" spans="9:13" x14ac:dyDescent="0.2">
      <c r="I577" s="3">
        <v>11.22</v>
      </c>
      <c r="J577" s="3">
        <v>21.7</v>
      </c>
      <c r="K577" s="3">
        <v>18.7</v>
      </c>
      <c r="L577" s="3">
        <v>4</v>
      </c>
      <c r="M577" s="3"/>
    </row>
    <row r="578" spans="9:13" x14ac:dyDescent="0.2">
      <c r="I578" s="3">
        <v>11.24</v>
      </c>
      <c r="J578" s="3">
        <v>21.7</v>
      </c>
      <c r="K578" s="3">
        <v>18.3</v>
      </c>
      <c r="L578" s="3">
        <v>6</v>
      </c>
      <c r="M578" s="3"/>
    </row>
    <row r="579" spans="9:13" x14ac:dyDescent="0.2">
      <c r="I579" s="3">
        <v>11.26</v>
      </c>
      <c r="J579" s="3">
        <v>22.2</v>
      </c>
      <c r="K579" s="3">
        <v>18.3</v>
      </c>
      <c r="L579" s="3">
        <v>3</v>
      </c>
      <c r="M579" s="3"/>
    </row>
    <row r="580" spans="9:13" x14ac:dyDescent="0.2">
      <c r="I580" s="3">
        <v>11.28</v>
      </c>
      <c r="J580" s="3">
        <v>22.2</v>
      </c>
      <c r="K580" s="3">
        <v>18.3</v>
      </c>
      <c r="L580" s="3">
        <v>3</v>
      </c>
      <c r="M580" s="3"/>
    </row>
    <row r="581" spans="9:13" x14ac:dyDescent="0.2">
      <c r="I581" s="3">
        <v>11.3</v>
      </c>
      <c r="J581" s="3">
        <v>22.2</v>
      </c>
      <c r="K581" s="3">
        <v>18.3</v>
      </c>
      <c r="L581" s="3">
        <v>4</v>
      </c>
      <c r="M581" s="3"/>
    </row>
    <row r="582" spans="9:13" x14ac:dyDescent="0.2">
      <c r="I582" s="3">
        <v>11.32</v>
      </c>
      <c r="J582" s="3">
        <v>21.7</v>
      </c>
      <c r="K582" s="3">
        <v>18.3</v>
      </c>
      <c r="L582" s="3">
        <v>7</v>
      </c>
      <c r="M582" s="3"/>
    </row>
    <row r="583" spans="9:13" x14ac:dyDescent="0.2">
      <c r="I583" s="3">
        <v>11.34</v>
      </c>
      <c r="J583" s="3">
        <v>22.2</v>
      </c>
      <c r="K583" s="3">
        <v>18.3</v>
      </c>
      <c r="L583" s="3">
        <v>4</v>
      </c>
      <c r="M583" s="3"/>
    </row>
    <row r="584" spans="9:13" x14ac:dyDescent="0.2">
      <c r="I584" s="3">
        <v>11.36</v>
      </c>
      <c r="J584" s="3">
        <v>22.2</v>
      </c>
      <c r="K584" s="3">
        <v>18.3</v>
      </c>
      <c r="L584" s="3">
        <v>3</v>
      </c>
      <c r="M584" s="3"/>
    </row>
    <row r="585" spans="9:13" x14ac:dyDescent="0.2">
      <c r="I585" s="3">
        <v>11.38</v>
      </c>
      <c r="J585" s="3">
        <v>22.2</v>
      </c>
      <c r="K585" s="3">
        <v>18.7</v>
      </c>
      <c r="L585" s="3">
        <v>7</v>
      </c>
      <c r="M585" s="3"/>
    </row>
    <row r="586" spans="9:13" x14ac:dyDescent="0.2">
      <c r="I586" s="3">
        <v>11.4</v>
      </c>
      <c r="J586" s="3">
        <v>22.2</v>
      </c>
      <c r="K586" s="3">
        <v>18.7</v>
      </c>
      <c r="L586" s="3">
        <v>4</v>
      </c>
      <c r="M586" s="3"/>
    </row>
    <row r="587" spans="9:13" x14ac:dyDescent="0.2">
      <c r="I587" s="3">
        <v>11.42</v>
      </c>
      <c r="J587" s="3">
        <v>21.7</v>
      </c>
      <c r="K587" s="3">
        <v>18.7</v>
      </c>
      <c r="L587" s="3">
        <v>3</v>
      </c>
      <c r="M587" s="3"/>
    </row>
    <row r="588" spans="9:13" x14ac:dyDescent="0.2">
      <c r="I588" s="3">
        <v>11.44</v>
      </c>
      <c r="J588" s="3">
        <v>22.2</v>
      </c>
      <c r="K588" s="3">
        <v>18.7</v>
      </c>
      <c r="L588" s="3">
        <v>6</v>
      </c>
      <c r="M588" s="3"/>
    </row>
    <row r="589" spans="9:13" x14ac:dyDescent="0.2">
      <c r="I589" s="3">
        <v>11.46</v>
      </c>
      <c r="J589" s="3">
        <v>21.7</v>
      </c>
      <c r="K589" s="3">
        <v>18.3</v>
      </c>
      <c r="L589" s="3">
        <v>6</v>
      </c>
      <c r="M589" s="3"/>
    </row>
    <row r="590" spans="9:13" x14ac:dyDescent="0.2">
      <c r="I590" s="3">
        <v>11.48</v>
      </c>
      <c r="J590" s="3">
        <v>22.2</v>
      </c>
      <c r="K590" s="3">
        <v>18.7</v>
      </c>
      <c r="L590" s="3">
        <v>3</v>
      </c>
      <c r="M590" s="3"/>
    </row>
    <row r="591" spans="9:13" x14ac:dyDescent="0.2">
      <c r="I591" s="3">
        <v>11.5</v>
      </c>
      <c r="J591" s="3">
        <v>21.7</v>
      </c>
      <c r="K591" s="3">
        <v>18.3</v>
      </c>
      <c r="L591" s="3">
        <v>3</v>
      </c>
      <c r="M591" s="3"/>
    </row>
    <row r="592" spans="9:13" x14ac:dyDescent="0.2">
      <c r="I592" s="3">
        <v>11.52</v>
      </c>
      <c r="J592" s="3">
        <v>22.2</v>
      </c>
      <c r="K592" s="3">
        <v>18.3</v>
      </c>
      <c r="L592" s="3">
        <v>4</v>
      </c>
      <c r="M592" s="3"/>
    </row>
    <row r="593" spans="9:13" x14ac:dyDescent="0.2">
      <c r="I593" s="3">
        <v>11.54</v>
      </c>
      <c r="J593" s="3">
        <v>21.7</v>
      </c>
      <c r="K593" s="3">
        <v>18.3</v>
      </c>
      <c r="L593" s="3">
        <v>4</v>
      </c>
      <c r="M593" s="3"/>
    </row>
    <row r="594" spans="9:13" x14ac:dyDescent="0.2">
      <c r="I594" s="3">
        <v>11.56</v>
      </c>
      <c r="J594" s="3">
        <v>22.2</v>
      </c>
      <c r="K594" s="3">
        <v>17.899999999999999</v>
      </c>
      <c r="L594" s="3">
        <v>3</v>
      </c>
      <c r="M594" s="3"/>
    </row>
    <row r="595" spans="9:13" x14ac:dyDescent="0.2">
      <c r="I595" s="3">
        <v>11.58</v>
      </c>
      <c r="J595" s="3">
        <v>21.7</v>
      </c>
      <c r="K595" s="3">
        <v>18.3</v>
      </c>
      <c r="L595" s="3">
        <v>6</v>
      </c>
      <c r="M595" s="3"/>
    </row>
    <row r="596" spans="9:13" x14ac:dyDescent="0.2">
      <c r="I596" s="3">
        <v>11.6</v>
      </c>
      <c r="J596" s="3">
        <v>22.2</v>
      </c>
      <c r="K596" s="3">
        <v>18.3</v>
      </c>
      <c r="L596" s="3">
        <v>6</v>
      </c>
      <c r="M596" s="3"/>
    </row>
    <row r="597" spans="9:13" x14ac:dyDescent="0.2">
      <c r="I597" s="3">
        <v>11.62</v>
      </c>
      <c r="J597" s="3">
        <v>22.2</v>
      </c>
      <c r="K597" s="3">
        <v>18.7</v>
      </c>
      <c r="L597" s="3">
        <v>3</v>
      </c>
      <c r="M597" s="3"/>
    </row>
    <row r="598" spans="9:13" x14ac:dyDescent="0.2">
      <c r="I598" s="3">
        <v>11.64</v>
      </c>
      <c r="J598" s="3">
        <v>22.2</v>
      </c>
      <c r="K598" s="3">
        <v>18.3</v>
      </c>
      <c r="L598" s="3">
        <v>4</v>
      </c>
      <c r="M598" s="3"/>
    </row>
    <row r="599" spans="9:13" x14ac:dyDescent="0.2">
      <c r="I599" s="3">
        <v>11.66</v>
      </c>
      <c r="J599" s="3">
        <v>22.2</v>
      </c>
      <c r="K599" s="3">
        <v>18.7</v>
      </c>
      <c r="L599" s="3">
        <v>4</v>
      </c>
      <c r="M599" s="3"/>
    </row>
    <row r="600" spans="9:13" x14ac:dyDescent="0.2">
      <c r="I600" s="3">
        <v>11.68</v>
      </c>
      <c r="J600" s="3">
        <v>21.7</v>
      </c>
      <c r="K600" s="3">
        <v>18.3</v>
      </c>
      <c r="L600" s="3">
        <v>4</v>
      </c>
      <c r="M600" s="3"/>
    </row>
    <row r="601" spans="9:13" x14ac:dyDescent="0.2">
      <c r="I601" s="3">
        <v>11.7</v>
      </c>
      <c r="J601" s="3">
        <v>22.2</v>
      </c>
      <c r="K601" s="3">
        <v>18.7</v>
      </c>
      <c r="L601" s="3">
        <v>3</v>
      </c>
      <c r="M601" s="3"/>
    </row>
    <row r="602" spans="9:13" x14ac:dyDescent="0.2">
      <c r="I602" s="3">
        <v>11.72</v>
      </c>
      <c r="J602" s="3">
        <v>22.2</v>
      </c>
      <c r="K602" s="3">
        <v>18.7</v>
      </c>
      <c r="L602" s="3">
        <v>2</v>
      </c>
      <c r="M602" s="3"/>
    </row>
    <row r="603" spans="9:13" x14ac:dyDescent="0.2">
      <c r="I603" s="3">
        <v>11.74</v>
      </c>
      <c r="J603" s="3">
        <v>22.2</v>
      </c>
      <c r="K603" s="3">
        <v>18.7</v>
      </c>
      <c r="L603" s="3">
        <v>7</v>
      </c>
      <c r="M603" s="3"/>
    </row>
    <row r="604" spans="9:13" x14ac:dyDescent="0.2">
      <c r="I604" s="3">
        <v>11.76</v>
      </c>
      <c r="J604" s="3">
        <v>21.7</v>
      </c>
      <c r="K604" s="3">
        <v>18.3</v>
      </c>
      <c r="L604" s="3">
        <v>3</v>
      </c>
      <c r="M604" s="3"/>
    </row>
    <row r="605" spans="9:13" x14ac:dyDescent="0.2">
      <c r="I605" s="3">
        <v>11.78</v>
      </c>
      <c r="J605" s="3">
        <v>21.7</v>
      </c>
      <c r="K605" s="3">
        <v>18.3</v>
      </c>
      <c r="L605" s="3">
        <v>4</v>
      </c>
      <c r="M605" s="3"/>
    </row>
    <row r="606" spans="9:13" x14ac:dyDescent="0.2">
      <c r="I606" s="3">
        <v>11.8</v>
      </c>
      <c r="J606" s="3">
        <v>22.2</v>
      </c>
      <c r="K606" s="3">
        <v>18.3</v>
      </c>
      <c r="L606" s="3">
        <v>6</v>
      </c>
      <c r="M606" s="3"/>
    </row>
    <row r="607" spans="9:13" x14ac:dyDescent="0.2">
      <c r="I607" s="3">
        <v>11.82</v>
      </c>
      <c r="J607" s="3">
        <v>22.2</v>
      </c>
      <c r="K607" s="3">
        <v>18.3</v>
      </c>
      <c r="L607" s="3">
        <v>4</v>
      </c>
      <c r="M607" s="3"/>
    </row>
    <row r="608" spans="9:13" x14ac:dyDescent="0.2">
      <c r="I608" s="3">
        <v>11.84</v>
      </c>
      <c r="J608" s="3">
        <v>22.2</v>
      </c>
      <c r="K608" s="3">
        <v>18.7</v>
      </c>
      <c r="L608" s="3">
        <v>3</v>
      </c>
      <c r="M608" s="3"/>
    </row>
    <row r="609" spans="9:13" x14ac:dyDescent="0.2">
      <c r="I609" s="3">
        <v>11.86</v>
      </c>
      <c r="J609" s="3">
        <v>21.7</v>
      </c>
      <c r="K609" s="3">
        <v>18.3</v>
      </c>
      <c r="L609" s="3">
        <v>3</v>
      </c>
      <c r="M609" s="3"/>
    </row>
    <row r="610" spans="9:13" x14ac:dyDescent="0.2">
      <c r="I610" s="3">
        <v>11.88</v>
      </c>
      <c r="J610" s="3">
        <v>22.2</v>
      </c>
      <c r="K610" s="3">
        <v>18.3</v>
      </c>
      <c r="L610" s="3">
        <v>8</v>
      </c>
      <c r="M610" s="3"/>
    </row>
    <row r="611" spans="9:13" x14ac:dyDescent="0.2">
      <c r="I611" s="3">
        <v>11.9</v>
      </c>
      <c r="J611" s="3">
        <v>22.2</v>
      </c>
      <c r="K611" s="3">
        <v>18.3</v>
      </c>
      <c r="L611" s="3">
        <v>4</v>
      </c>
      <c r="M611" s="3"/>
    </row>
    <row r="612" spans="9:13" x14ac:dyDescent="0.2">
      <c r="I612" s="3">
        <v>11.92</v>
      </c>
      <c r="J612" s="3">
        <v>22.6</v>
      </c>
      <c r="K612" s="3">
        <v>18.3</v>
      </c>
      <c r="L612" s="3">
        <v>4</v>
      </c>
      <c r="M612" s="3"/>
    </row>
    <row r="613" spans="9:13" x14ac:dyDescent="0.2">
      <c r="I613" s="3">
        <v>11.94</v>
      </c>
      <c r="J613" s="3">
        <v>22.2</v>
      </c>
      <c r="K613" s="3">
        <v>18.7</v>
      </c>
      <c r="L613" s="3">
        <v>4</v>
      </c>
      <c r="M613" s="3"/>
    </row>
    <row r="614" spans="9:13" x14ac:dyDescent="0.2">
      <c r="I614" s="3">
        <v>11.96</v>
      </c>
      <c r="J614" s="3">
        <v>22.2</v>
      </c>
      <c r="K614" s="3">
        <v>18.7</v>
      </c>
      <c r="L614" s="3">
        <v>4</v>
      </c>
      <c r="M614" s="3"/>
    </row>
    <row r="615" spans="9:13" x14ac:dyDescent="0.2">
      <c r="I615" s="3">
        <v>11.98</v>
      </c>
      <c r="J615" s="3">
        <v>21.7</v>
      </c>
      <c r="K615" s="3">
        <v>18.7</v>
      </c>
      <c r="L615" s="3">
        <v>4</v>
      </c>
      <c r="M615" s="3"/>
    </row>
    <row r="616" spans="9:13" x14ac:dyDescent="0.2">
      <c r="I616" s="3">
        <v>12</v>
      </c>
      <c r="J616" s="3">
        <v>22.2</v>
      </c>
      <c r="K616" s="3">
        <v>18.3</v>
      </c>
      <c r="L616" s="3">
        <v>3</v>
      </c>
      <c r="M616" s="3"/>
    </row>
    <row r="617" spans="9:13" x14ac:dyDescent="0.2">
      <c r="I617" s="3">
        <v>12.02</v>
      </c>
      <c r="J617" s="3">
        <v>22.2</v>
      </c>
      <c r="K617" s="3">
        <v>18.3</v>
      </c>
      <c r="L617" s="3">
        <v>7</v>
      </c>
      <c r="M617" s="3"/>
    </row>
    <row r="618" spans="9:13" x14ac:dyDescent="0.2">
      <c r="I618" s="3">
        <v>12.04</v>
      </c>
      <c r="J618" s="3">
        <v>21.7</v>
      </c>
      <c r="K618" s="3">
        <v>18.3</v>
      </c>
      <c r="L618" s="3">
        <v>4</v>
      </c>
      <c r="M618" s="3"/>
    </row>
    <row r="619" spans="9:13" x14ac:dyDescent="0.2">
      <c r="I619" s="3">
        <v>12.06</v>
      </c>
      <c r="J619" s="3">
        <v>22.2</v>
      </c>
      <c r="K619" s="3">
        <v>18.3</v>
      </c>
      <c r="L619" s="3">
        <v>3</v>
      </c>
      <c r="M619" s="3"/>
    </row>
    <row r="620" spans="9:13" x14ac:dyDescent="0.2">
      <c r="I620" s="3">
        <v>12.08</v>
      </c>
      <c r="J620" s="3">
        <v>21.7</v>
      </c>
      <c r="K620" s="3">
        <v>18.3</v>
      </c>
      <c r="L620" s="3">
        <v>6</v>
      </c>
      <c r="M620" s="3"/>
    </row>
    <row r="621" spans="9:13" x14ac:dyDescent="0.2">
      <c r="I621" s="3">
        <v>12.1</v>
      </c>
      <c r="J621" s="3">
        <v>22.2</v>
      </c>
      <c r="K621" s="3">
        <v>18.3</v>
      </c>
      <c r="L621" s="3">
        <v>4</v>
      </c>
      <c r="M621" s="3"/>
    </row>
    <row r="622" spans="9:13" x14ac:dyDescent="0.2">
      <c r="I622" s="3">
        <v>12.12</v>
      </c>
      <c r="J622" s="3">
        <v>22.2</v>
      </c>
      <c r="K622" s="3">
        <v>18.3</v>
      </c>
      <c r="L622" s="3">
        <v>4</v>
      </c>
      <c r="M622" s="3"/>
    </row>
    <row r="623" spans="9:13" x14ac:dyDescent="0.2">
      <c r="I623" s="3">
        <v>12.14</v>
      </c>
      <c r="J623" s="3">
        <v>22.2</v>
      </c>
      <c r="K623" s="3">
        <v>18.3</v>
      </c>
      <c r="L623" s="3">
        <v>4</v>
      </c>
      <c r="M623" s="3"/>
    </row>
    <row r="624" spans="9:13" x14ac:dyDescent="0.2">
      <c r="I624" s="3">
        <v>12.16</v>
      </c>
      <c r="J624" s="3">
        <v>21.7</v>
      </c>
      <c r="K624" s="3">
        <v>18.3</v>
      </c>
      <c r="L624" s="3">
        <v>4</v>
      </c>
      <c r="M624" s="3"/>
    </row>
    <row r="625" spans="9:13" x14ac:dyDescent="0.2">
      <c r="I625" s="3">
        <v>12.18</v>
      </c>
      <c r="J625" s="3">
        <v>21.7</v>
      </c>
      <c r="K625" s="3">
        <v>18.7</v>
      </c>
      <c r="L625" s="3">
        <v>4</v>
      </c>
      <c r="M625" s="3"/>
    </row>
    <row r="626" spans="9:13" x14ac:dyDescent="0.2">
      <c r="I626" s="3">
        <v>12.2</v>
      </c>
      <c r="J626" s="3">
        <v>22.2</v>
      </c>
      <c r="K626" s="3">
        <v>18.3</v>
      </c>
      <c r="L626" s="3">
        <v>4</v>
      </c>
      <c r="M626" s="3"/>
    </row>
    <row r="627" spans="9:13" x14ac:dyDescent="0.2">
      <c r="I627" s="3">
        <v>12.22</v>
      </c>
      <c r="J627" s="3">
        <v>21.7</v>
      </c>
      <c r="K627" s="3">
        <v>18.3</v>
      </c>
      <c r="L627" s="3">
        <v>4</v>
      </c>
      <c r="M627" s="3"/>
    </row>
    <row r="628" spans="9:13" x14ac:dyDescent="0.2">
      <c r="I628" s="3">
        <v>12.24</v>
      </c>
      <c r="J628" s="3">
        <v>22.2</v>
      </c>
      <c r="K628" s="3">
        <v>18.7</v>
      </c>
      <c r="L628" s="3">
        <v>4</v>
      </c>
      <c r="M628" s="3"/>
    </row>
    <row r="629" spans="9:13" x14ac:dyDescent="0.2">
      <c r="I629" s="3">
        <v>12.26</v>
      </c>
      <c r="J629" s="3">
        <v>21.7</v>
      </c>
      <c r="K629" s="3">
        <v>18.7</v>
      </c>
      <c r="L629" s="3">
        <v>3</v>
      </c>
      <c r="M629" s="3"/>
    </row>
    <row r="630" spans="9:13" x14ac:dyDescent="0.2">
      <c r="I630" s="3">
        <v>12.28</v>
      </c>
      <c r="J630" s="3">
        <v>21.7</v>
      </c>
      <c r="K630" s="3">
        <v>18.7</v>
      </c>
      <c r="L630" s="3">
        <v>4</v>
      </c>
      <c r="M630" s="3"/>
    </row>
    <row r="631" spans="9:13" x14ac:dyDescent="0.2">
      <c r="I631" s="3">
        <v>12.3</v>
      </c>
      <c r="J631" s="3">
        <v>21.7</v>
      </c>
      <c r="K631" s="3">
        <v>18.3</v>
      </c>
      <c r="L631" s="3">
        <v>6</v>
      </c>
      <c r="M631" s="3"/>
    </row>
    <row r="632" spans="9:13" x14ac:dyDescent="0.2">
      <c r="I632" s="3">
        <v>12.32</v>
      </c>
      <c r="J632" s="3">
        <v>22.2</v>
      </c>
      <c r="K632" s="3">
        <v>18.3</v>
      </c>
      <c r="L632" s="3">
        <v>4</v>
      </c>
      <c r="M632" s="3"/>
    </row>
    <row r="633" spans="9:13" x14ac:dyDescent="0.2">
      <c r="I633" s="3">
        <v>12.34</v>
      </c>
      <c r="J633" s="3">
        <v>21.7</v>
      </c>
      <c r="K633" s="3">
        <v>18.3</v>
      </c>
      <c r="L633" s="3">
        <v>4</v>
      </c>
      <c r="M633" s="3"/>
    </row>
    <row r="634" spans="9:13" x14ac:dyDescent="0.2">
      <c r="I634" s="3">
        <v>12.36</v>
      </c>
      <c r="J634" s="3">
        <v>22.2</v>
      </c>
      <c r="K634" s="3">
        <v>18.3</v>
      </c>
      <c r="L634" s="3">
        <v>4</v>
      </c>
      <c r="M634" s="3"/>
    </row>
    <row r="635" spans="9:13" x14ac:dyDescent="0.2">
      <c r="I635" s="3">
        <v>12.38</v>
      </c>
      <c r="J635" s="3">
        <v>22.2</v>
      </c>
      <c r="K635" s="3">
        <v>18.3</v>
      </c>
      <c r="L635" s="3">
        <v>7</v>
      </c>
      <c r="M635" s="3"/>
    </row>
    <row r="636" spans="9:13" x14ac:dyDescent="0.2">
      <c r="I636" s="3">
        <v>12.4</v>
      </c>
      <c r="J636" s="3">
        <v>21.7</v>
      </c>
      <c r="K636" s="3">
        <v>18.3</v>
      </c>
      <c r="L636" s="3">
        <v>3</v>
      </c>
      <c r="M636" s="3"/>
    </row>
    <row r="637" spans="9:13" x14ac:dyDescent="0.2">
      <c r="I637" s="3">
        <v>12.42</v>
      </c>
      <c r="J637" s="3">
        <v>22.2</v>
      </c>
      <c r="K637" s="3">
        <v>18.3</v>
      </c>
      <c r="L637" s="3">
        <v>3</v>
      </c>
      <c r="M637" s="3"/>
    </row>
    <row r="638" spans="9:13" x14ac:dyDescent="0.2">
      <c r="I638" s="3">
        <v>12.44</v>
      </c>
      <c r="J638" s="3">
        <v>22.2</v>
      </c>
      <c r="K638" s="3">
        <v>18.7</v>
      </c>
      <c r="L638" s="3">
        <v>7</v>
      </c>
      <c r="M638" s="3"/>
    </row>
    <row r="639" spans="9:13" x14ac:dyDescent="0.2">
      <c r="I639" s="3">
        <v>12.46</v>
      </c>
      <c r="J639" s="3">
        <v>22.2</v>
      </c>
      <c r="K639" s="3">
        <v>18.3</v>
      </c>
      <c r="L639" s="3">
        <v>2</v>
      </c>
      <c r="M639" s="3"/>
    </row>
    <row r="640" spans="9:13" x14ac:dyDescent="0.2">
      <c r="I640" s="3">
        <v>12.48</v>
      </c>
      <c r="J640" s="3">
        <v>21.7</v>
      </c>
      <c r="K640" s="3">
        <v>18.3</v>
      </c>
      <c r="L640" s="3">
        <v>4</v>
      </c>
      <c r="M640" s="3"/>
    </row>
    <row r="641" spans="9:13" x14ac:dyDescent="0.2">
      <c r="I641" s="3">
        <v>12.5</v>
      </c>
      <c r="J641" s="3">
        <v>22.2</v>
      </c>
      <c r="K641" s="3">
        <v>18.3</v>
      </c>
      <c r="L641" s="3">
        <v>4</v>
      </c>
      <c r="M641" s="3"/>
    </row>
    <row r="642" spans="9:13" x14ac:dyDescent="0.2">
      <c r="I642" s="3">
        <v>12.52</v>
      </c>
      <c r="J642" s="3">
        <v>22.2</v>
      </c>
      <c r="K642" s="3">
        <v>18.7</v>
      </c>
      <c r="L642" s="3">
        <v>4</v>
      </c>
      <c r="M642" s="3"/>
    </row>
    <row r="643" spans="9:13" x14ac:dyDescent="0.2">
      <c r="I643" s="3">
        <v>12.54</v>
      </c>
      <c r="J643" s="3">
        <v>21.7</v>
      </c>
      <c r="K643" s="3">
        <v>18.3</v>
      </c>
      <c r="L643" s="3">
        <v>2</v>
      </c>
      <c r="M643" s="3"/>
    </row>
    <row r="644" spans="9:13" x14ac:dyDescent="0.2">
      <c r="I644" s="3">
        <v>12.56</v>
      </c>
      <c r="J644" s="3">
        <v>22.2</v>
      </c>
      <c r="K644" s="3">
        <v>18.7</v>
      </c>
      <c r="L644" s="3">
        <v>3</v>
      </c>
      <c r="M644" s="3"/>
    </row>
    <row r="645" spans="9:13" x14ac:dyDescent="0.2">
      <c r="I645" s="3">
        <v>12.58</v>
      </c>
      <c r="J645" s="3">
        <v>21.3</v>
      </c>
      <c r="K645" s="3">
        <v>18.7</v>
      </c>
      <c r="L645" s="3">
        <v>7</v>
      </c>
      <c r="M645" s="3"/>
    </row>
    <row r="646" spans="9:13" x14ac:dyDescent="0.2">
      <c r="I646" s="3">
        <v>12.6</v>
      </c>
      <c r="J646" s="3">
        <v>22.2</v>
      </c>
      <c r="K646" s="3">
        <v>18.3</v>
      </c>
      <c r="L646" s="3">
        <v>3</v>
      </c>
      <c r="M646" s="3"/>
    </row>
    <row r="647" spans="9:13" x14ac:dyDescent="0.2">
      <c r="I647" s="3">
        <v>12.62</v>
      </c>
      <c r="J647" s="3">
        <v>22.2</v>
      </c>
      <c r="K647" s="3">
        <v>17.899999999999999</v>
      </c>
      <c r="L647" s="3">
        <v>4</v>
      </c>
      <c r="M647" s="3"/>
    </row>
    <row r="648" spans="9:13" x14ac:dyDescent="0.2">
      <c r="I648" s="3">
        <v>12.64</v>
      </c>
      <c r="J648" s="3">
        <v>22.2</v>
      </c>
      <c r="K648" s="3">
        <v>18.3</v>
      </c>
      <c r="L648" s="3">
        <v>4</v>
      </c>
      <c r="M648" s="3"/>
    </row>
    <row r="649" spans="9:13" x14ac:dyDescent="0.2">
      <c r="I649" s="3">
        <v>12.66</v>
      </c>
      <c r="J649" s="3">
        <v>21.7</v>
      </c>
      <c r="K649" s="3">
        <v>18.7</v>
      </c>
      <c r="L649" s="3">
        <v>4</v>
      </c>
      <c r="M649" s="3"/>
    </row>
    <row r="650" spans="9:13" x14ac:dyDescent="0.2">
      <c r="I650" s="3">
        <v>12.68</v>
      </c>
      <c r="J650" s="3">
        <v>22.2</v>
      </c>
      <c r="K650" s="3">
        <v>18.3</v>
      </c>
      <c r="L650" s="3">
        <v>3</v>
      </c>
      <c r="M650" s="3"/>
    </row>
    <row r="651" spans="9:13" x14ac:dyDescent="0.2">
      <c r="I651" s="3">
        <v>12.7</v>
      </c>
      <c r="J651" s="3">
        <v>22.2</v>
      </c>
      <c r="K651" s="3">
        <v>18.3</v>
      </c>
      <c r="L651" s="3">
        <v>3</v>
      </c>
      <c r="M651" s="3"/>
    </row>
    <row r="652" spans="9:13" x14ac:dyDescent="0.2">
      <c r="I652" s="3">
        <v>12.72</v>
      </c>
      <c r="J652" s="3">
        <v>22.2</v>
      </c>
      <c r="K652" s="3">
        <v>18.3</v>
      </c>
      <c r="L652" s="3">
        <v>6</v>
      </c>
      <c r="M652" s="3"/>
    </row>
    <row r="653" spans="9:13" x14ac:dyDescent="0.2">
      <c r="I653" s="3">
        <v>12.74</v>
      </c>
      <c r="J653" s="3">
        <v>22.2</v>
      </c>
      <c r="K653" s="3">
        <v>18.3</v>
      </c>
      <c r="L653" s="3">
        <v>3</v>
      </c>
      <c r="M653" s="3"/>
    </row>
    <row r="654" spans="9:13" x14ac:dyDescent="0.2">
      <c r="I654" s="3">
        <v>12.76</v>
      </c>
      <c r="J654" s="3">
        <v>22.2</v>
      </c>
      <c r="K654" s="3">
        <v>18.3</v>
      </c>
      <c r="L654" s="3">
        <v>3</v>
      </c>
      <c r="M654" s="3"/>
    </row>
    <row r="655" spans="9:13" x14ac:dyDescent="0.2">
      <c r="I655" s="3">
        <v>12.78</v>
      </c>
      <c r="J655" s="3">
        <v>21.7</v>
      </c>
      <c r="K655" s="3">
        <v>18.7</v>
      </c>
      <c r="L655" s="3">
        <v>6</v>
      </c>
      <c r="M655" s="3"/>
    </row>
    <row r="656" spans="9:13" x14ac:dyDescent="0.2">
      <c r="I656" s="3">
        <v>12.8</v>
      </c>
      <c r="J656" s="3">
        <v>21.7</v>
      </c>
      <c r="K656" s="3">
        <v>18.7</v>
      </c>
      <c r="L656" s="3">
        <v>4</v>
      </c>
      <c r="M656" s="3"/>
    </row>
    <row r="657" spans="9:13" x14ac:dyDescent="0.2">
      <c r="I657" s="3">
        <v>12.82</v>
      </c>
      <c r="J657" s="3">
        <v>22.2</v>
      </c>
      <c r="K657" s="3">
        <v>18.7</v>
      </c>
      <c r="L657" s="3">
        <v>3</v>
      </c>
      <c r="M657" s="3"/>
    </row>
    <row r="658" spans="9:13" x14ac:dyDescent="0.2">
      <c r="I658" s="3">
        <v>12.84</v>
      </c>
      <c r="J658" s="3">
        <v>22.2</v>
      </c>
      <c r="K658" s="3">
        <v>18.3</v>
      </c>
      <c r="L658" s="3">
        <v>3</v>
      </c>
      <c r="M658" s="3"/>
    </row>
    <row r="659" spans="9:13" x14ac:dyDescent="0.2">
      <c r="I659" s="3">
        <v>12.86</v>
      </c>
      <c r="J659" s="3">
        <v>22.2</v>
      </c>
      <c r="K659" s="3">
        <v>18.3</v>
      </c>
      <c r="L659" s="3">
        <v>4</v>
      </c>
      <c r="M659" s="3"/>
    </row>
    <row r="660" spans="9:13" x14ac:dyDescent="0.2">
      <c r="I660" s="3">
        <v>12.88</v>
      </c>
      <c r="J660" s="3">
        <v>21.7</v>
      </c>
      <c r="K660" s="3">
        <v>18.3</v>
      </c>
      <c r="L660" s="3">
        <v>4</v>
      </c>
      <c r="M660" s="3"/>
    </row>
    <row r="661" spans="9:13" x14ac:dyDescent="0.2">
      <c r="I661" s="3">
        <v>12.9</v>
      </c>
      <c r="J661" s="3">
        <v>22.2</v>
      </c>
      <c r="K661" s="3">
        <v>18.3</v>
      </c>
      <c r="L661" s="3">
        <v>4</v>
      </c>
      <c r="M661" s="3"/>
    </row>
    <row r="662" spans="9:13" x14ac:dyDescent="0.2">
      <c r="I662" s="3">
        <v>12.92</v>
      </c>
      <c r="J662" s="3">
        <v>22.2</v>
      </c>
      <c r="K662" s="3">
        <v>18.3</v>
      </c>
      <c r="L662" s="3">
        <v>4</v>
      </c>
      <c r="M662" s="3"/>
    </row>
    <row r="663" spans="9:13" x14ac:dyDescent="0.2">
      <c r="I663" s="3">
        <v>12.94</v>
      </c>
      <c r="J663" s="3">
        <v>22.2</v>
      </c>
      <c r="K663" s="3">
        <v>18.3</v>
      </c>
      <c r="L663" s="3">
        <v>6</v>
      </c>
      <c r="M663" s="3"/>
    </row>
    <row r="664" spans="9:13" x14ac:dyDescent="0.2">
      <c r="I664" s="3">
        <v>12.96</v>
      </c>
      <c r="J664" s="3">
        <v>22.2</v>
      </c>
      <c r="K664" s="3">
        <v>18.3</v>
      </c>
      <c r="L664" s="3">
        <v>3</v>
      </c>
      <c r="M664" s="3"/>
    </row>
    <row r="665" spans="9:13" x14ac:dyDescent="0.2">
      <c r="I665" s="3">
        <v>12.98</v>
      </c>
      <c r="J665" s="3">
        <v>21.7</v>
      </c>
      <c r="K665" s="3">
        <v>18.3</v>
      </c>
      <c r="L665" s="3">
        <v>4</v>
      </c>
      <c r="M665" s="3"/>
    </row>
    <row r="666" spans="9:13" x14ac:dyDescent="0.2">
      <c r="I666" s="3">
        <v>13</v>
      </c>
      <c r="J666" s="3">
        <v>22.2</v>
      </c>
      <c r="K666" s="3">
        <v>18.3</v>
      </c>
      <c r="L666" s="3">
        <v>6</v>
      </c>
      <c r="M666" s="3"/>
    </row>
    <row r="667" spans="9:13" x14ac:dyDescent="0.2">
      <c r="I667" s="3">
        <v>13.02</v>
      </c>
      <c r="J667" s="3">
        <v>21.7</v>
      </c>
      <c r="K667" s="3">
        <v>18.7</v>
      </c>
      <c r="L667" s="3">
        <v>3</v>
      </c>
      <c r="M667" s="3"/>
    </row>
    <row r="668" spans="9:13" x14ac:dyDescent="0.2">
      <c r="I668" s="3">
        <v>13.04</v>
      </c>
      <c r="J668" s="3">
        <v>22.6</v>
      </c>
      <c r="K668" s="3">
        <v>18.7</v>
      </c>
      <c r="L668" s="3">
        <v>4</v>
      </c>
      <c r="M668" s="3"/>
    </row>
    <row r="669" spans="9:13" x14ac:dyDescent="0.2">
      <c r="I669" s="3">
        <v>13.06</v>
      </c>
      <c r="J669" s="3">
        <v>21.7</v>
      </c>
      <c r="K669" s="3">
        <v>18.3</v>
      </c>
      <c r="L669" s="3">
        <v>4</v>
      </c>
      <c r="M669" s="3"/>
    </row>
    <row r="670" spans="9:13" x14ac:dyDescent="0.2">
      <c r="I670" s="3">
        <v>13.08</v>
      </c>
      <c r="J670" s="3">
        <v>22.2</v>
      </c>
      <c r="K670" s="3">
        <v>18.3</v>
      </c>
      <c r="L670" s="3">
        <v>4</v>
      </c>
      <c r="M670" s="3"/>
    </row>
    <row r="671" spans="9:13" x14ac:dyDescent="0.2">
      <c r="I671" s="3">
        <v>13.1</v>
      </c>
      <c r="J671" s="3">
        <v>21.7</v>
      </c>
      <c r="K671" s="3">
        <v>18.3</v>
      </c>
      <c r="L671" s="3">
        <v>3</v>
      </c>
      <c r="M671" s="3"/>
    </row>
    <row r="672" spans="9:13" x14ac:dyDescent="0.2">
      <c r="I672" s="3">
        <v>13.12</v>
      </c>
      <c r="J672" s="3">
        <v>21.7</v>
      </c>
      <c r="K672" s="3">
        <v>18.3</v>
      </c>
      <c r="L672" s="3">
        <v>3</v>
      </c>
      <c r="M672" s="3"/>
    </row>
    <row r="673" spans="9:13" x14ac:dyDescent="0.2">
      <c r="I673" s="3">
        <v>13.14</v>
      </c>
      <c r="J673" s="3">
        <v>22.2</v>
      </c>
      <c r="K673" s="3">
        <v>18.7</v>
      </c>
      <c r="L673" s="3">
        <v>7</v>
      </c>
      <c r="M673" s="3"/>
    </row>
    <row r="674" spans="9:13" x14ac:dyDescent="0.2">
      <c r="I674" s="3">
        <v>13.16</v>
      </c>
      <c r="J674" s="3">
        <v>22.2</v>
      </c>
      <c r="K674" s="3">
        <v>18.3</v>
      </c>
      <c r="L674" s="3">
        <v>3</v>
      </c>
      <c r="M674" s="3"/>
    </row>
    <row r="675" spans="9:13" x14ac:dyDescent="0.2">
      <c r="I675" s="3">
        <v>13.18</v>
      </c>
      <c r="J675" s="3">
        <v>22.2</v>
      </c>
      <c r="K675" s="3">
        <v>18.3</v>
      </c>
      <c r="L675" s="3">
        <v>4</v>
      </c>
      <c r="M675" s="3"/>
    </row>
    <row r="676" spans="9:13" x14ac:dyDescent="0.2">
      <c r="I676" s="3">
        <v>13.2</v>
      </c>
      <c r="J676" s="3">
        <v>21.7</v>
      </c>
      <c r="K676" s="3">
        <v>18.3</v>
      </c>
      <c r="L676" s="3">
        <v>4</v>
      </c>
      <c r="M676" s="3"/>
    </row>
    <row r="677" spans="9:13" x14ac:dyDescent="0.2">
      <c r="I677" s="3">
        <v>13.22</v>
      </c>
      <c r="J677" s="3">
        <v>21.7</v>
      </c>
      <c r="K677" s="3">
        <v>18.3</v>
      </c>
      <c r="L677" s="3">
        <v>4</v>
      </c>
      <c r="M677" s="3"/>
    </row>
    <row r="678" spans="9:13" x14ac:dyDescent="0.2">
      <c r="I678" s="3">
        <v>13.24</v>
      </c>
      <c r="J678" s="3">
        <v>21.7</v>
      </c>
      <c r="K678" s="3">
        <v>18.3</v>
      </c>
      <c r="L678" s="3">
        <v>3</v>
      </c>
      <c r="M678" s="3"/>
    </row>
    <row r="679" spans="9:13" x14ac:dyDescent="0.2">
      <c r="I679" s="3">
        <v>13.26</v>
      </c>
      <c r="J679" s="3">
        <v>22.2</v>
      </c>
      <c r="K679" s="3">
        <v>18.3</v>
      </c>
      <c r="L679" s="3">
        <v>3</v>
      </c>
      <c r="M679" s="3"/>
    </row>
    <row r="680" spans="9:13" x14ac:dyDescent="0.2">
      <c r="I680" s="3">
        <v>13.28</v>
      </c>
      <c r="J680" s="3">
        <v>22.2</v>
      </c>
      <c r="K680" s="3">
        <v>18.7</v>
      </c>
      <c r="L680" s="3">
        <v>6</v>
      </c>
      <c r="M680" s="3"/>
    </row>
    <row r="681" spans="9:13" x14ac:dyDescent="0.2">
      <c r="I681" s="3">
        <v>13.3</v>
      </c>
      <c r="J681" s="3">
        <v>21.7</v>
      </c>
      <c r="K681" s="3">
        <v>18.3</v>
      </c>
      <c r="L681" s="3">
        <v>3</v>
      </c>
      <c r="M681" s="3"/>
    </row>
    <row r="682" spans="9:13" x14ac:dyDescent="0.2">
      <c r="I682" s="3">
        <v>13.32</v>
      </c>
      <c r="J682" s="3">
        <v>22.2</v>
      </c>
      <c r="K682" s="3">
        <v>18.3</v>
      </c>
      <c r="L682" s="3">
        <v>4</v>
      </c>
      <c r="M682" s="3"/>
    </row>
    <row r="683" spans="9:13" x14ac:dyDescent="0.2">
      <c r="I683" s="3">
        <v>13.34</v>
      </c>
      <c r="J683" s="3">
        <v>21.7</v>
      </c>
      <c r="K683" s="3">
        <v>18.3</v>
      </c>
      <c r="L683" s="3">
        <v>4</v>
      </c>
      <c r="M683" s="3"/>
    </row>
    <row r="684" spans="9:13" x14ac:dyDescent="0.2">
      <c r="I684" s="3">
        <v>13.36</v>
      </c>
      <c r="J684" s="3">
        <v>22.2</v>
      </c>
      <c r="K684" s="3">
        <v>18.7</v>
      </c>
      <c r="L684" s="3">
        <v>3</v>
      </c>
      <c r="M684" s="3"/>
    </row>
    <row r="685" spans="9:13" x14ac:dyDescent="0.2">
      <c r="I685" s="3">
        <v>13.38</v>
      </c>
      <c r="J685" s="3">
        <v>21.7</v>
      </c>
      <c r="K685" s="3">
        <v>18.7</v>
      </c>
      <c r="L685" s="3">
        <v>4</v>
      </c>
      <c r="M685" s="3"/>
    </row>
    <row r="686" spans="9:13" x14ac:dyDescent="0.2">
      <c r="I686" s="3">
        <v>13.4</v>
      </c>
      <c r="J686" s="3">
        <v>22.2</v>
      </c>
      <c r="K686" s="3">
        <v>18.7</v>
      </c>
      <c r="L686" s="3">
        <v>4</v>
      </c>
      <c r="M686" s="3"/>
    </row>
    <row r="687" spans="9:13" x14ac:dyDescent="0.2">
      <c r="I687" s="3">
        <v>13.42</v>
      </c>
      <c r="J687" s="3">
        <v>22.2</v>
      </c>
      <c r="K687" s="3">
        <v>18.3</v>
      </c>
      <c r="L687" s="3">
        <v>4</v>
      </c>
      <c r="M687" s="3"/>
    </row>
    <row r="688" spans="9:13" x14ac:dyDescent="0.2">
      <c r="I688" s="3">
        <v>13.44</v>
      </c>
      <c r="J688" s="3">
        <v>22.2</v>
      </c>
      <c r="K688" s="3">
        <v>18.3</v>
      </c>
      <c r="L688" s="3">
        <v>4</v>
      </c>
      <c r="M688" s="3"/>
    </row>
    <row r="689" spans="9:13" x14ac:dyDescent="0.2">
      <c r="I689" s="3">
        <v>13.46</v>
      </c>
      <c r="J689" s="3">
        <v>22.2</v>
      </c>
      <c r="K689" s="3">
        <v>17.899999999999999</v>
      </c>
      <c r="L689" s="3">
        <v>4</v>
      </c>
      <c r="M689" s="3"/>
    </row>
    <row r="690" spans="9:13" x14ac:dyDescent="0.2">
      <c r="I690" s="3">
        <v>13.48</v>
      </c>
      <c r="J690" s="3">
        <v>22.2</v>
      </c>
      <c r="K690" s="3">
        <v>18.3</v>
      </c>
      <c r="L690" s="3">
        <v>6</v>
      </c>
      <c r="M690" s="3"/>
    </row>
    <row r="691" spans="9:13" x14ac:dyDescent="0.2">
      <c r="I691" s="3">
        <v>13.5</v>
      </c>
      <c r="J691" s="3">
        <v>22.2</v>
      </c>
      <c r="K691" s="3">
        <v>18.7</v>
      </c>
      <c r="L691" s="3">
        <v>4</v>
      </c>
      <c r="M691" s="3"/>
    </row>
    <row r="692" spans="9:13" x14ac:dyDescent="0.2">
      <c r="I692" s="3">
        <v>13.52</v>
      </c>
      <c r="J692" s="3">
        <v>21.7</v>
      </c>
      <c r="K692" s="3">
        <v>18.3</v>
      </c>
      <c r="L692" s="3">
        <v>4</v>
      </c>
      <c r="M692" s="3"/>
    </row>
    <row r="693" spans="9:13" x14ac:dyDescent="0.2">
      <c r="I693" s="3">
        <v>13.54</v>
      </c>
      <c r="J693" s="3">
        <v>21.7</v>
      </c>
      <c r="K693" s="3">
        <v>18.3</v>
      </c>
      <c r="L693" s="3">
        <v>6</v>
      </c>
      <c r="M693" s="3"/>
    </row>
    <row r="694" spans="9:13" x14ac:dyDescent="0.2">
      <c r="I694" s="3">
        <v>13.56</v>
      </c>
      <c r="J694" s="3">
        <v>21.7</v>
      </c>
      <c r="K694" s="3">
        <v>18.3</v>
      </c>
      <c r="L694" s="3">
        <v>4</v>
      </c>
      <c r="M694" s="3"/>
    </row>
    <row r="695" spans="9:13" x14ac:dyDescent="0.2">
      <c r="I695" s="3">
        <v>13.58</v>
      </c>
      <c r="J695" s="3">
        <v>22.2</v>
      </c>
      <c r="K695" s="3">
        <v>18.3</v>
      </c>
      <c r="L695" s="3">
        <v>3</v>
      </c>
      <c r="M695" s="3"/>
    </row>
    <row r="696" spans="9:13" x14ac:dyDescent="0.2">
      <c r="I696" s="3">
        <v>13.6</v>
      </c>
      <c r="J696" s="3">
        <v>22.2</v>
      </c>
      <c r="K696" s="3">
        <v>18.7</v>
      </c>
      <c r="L696" s="3">
        <v>4</v>
      </c>
      <c r="M696" s="3"/>
    </row>
    <row r="697" spans="9:13" x14ac:dyDescent="0.2">
      <c r="I697" s="3">
        <v>13.62</v>
      </c>
      <c r="J697" s="3">
        <v>22.2</v>
      </c>
      <c r="K697" s="3">
        <v>18.7</v>
      </c>
      <c r="L697" s="3">
        <v>4</v>
      </c>
      <c r="M697" s="3"/>
    </row>
    <row r="698" spans="9:13" x14ac:dyDescent="0.2">
      <c r="I698" s="3">
        <v>13.64</v>
      </c>
      <c r="J698" s="3">
        <v>22.2</v>
      </c>
      <c r="K698" s="3">
        <v>18.7</v>
      </c>
      <c r="L698" s="3">
        <v>3</v>
      </c>
      <c r="M698" s="3"/>
    </row>
    <row r="699" spans="9:13" x14ac:dyDescent="0.2">
      <c r="I699" s="3">
        <v>13.66</v>
      </c>
      <c r="J699" s="3">
        <v>21.7</v>
      </c>
      <c r="K699" s="3">
        <v>18.3</v>
      </c>
      <c r="L699" s="3">
        <v>3</v>
      </c>
      <c r="M699" s="3"/>
    </row>
    <row r="700" spans="9:13" x14ac:dyDescent="0.2">
      <c r="I700" s="3">
        <v>13.68</v>
      </c>
      <c r="J700" s="3">
        <v>22.2</v>
      </c>
      <c r="K700" s="3">
        <v>18.3</v>
      </c>
      <c r="L700" s="3">
        <v>4</v>
      </c>
      <c r="M700" s="3"/>
    </row>
    <row r="701" spans="9:13" x14ac:dyDescent="0.2">
      <c r="I701" s="3">
        <v>13.7</v>
      </c>
      <c r="J701" s="3">
        <v>21.7</v>
      </c>
      <c r="K701" s="3">
        <v>17.5</v>
      </c>
      <c r="L701" s="3">
        <v>4</v>
      </c>
      <c r="M701" s="3"/>
    </row>
    <row r="702" spans="9:13" x14ac:dyDescent="0.2">
      <c r="I702" s="3">
        <v>13.72</v>
      </c>
      <c r="J702" s="3">
        <v>22.2</v>
      </c>
      <c r="K702" s="3">
        <v>18.3</v>
      </c>
      <c r="L702" s="3">
        <v>3</v>
      </c>
      <c r="M702" s="3"/>
    </row>
    <row r="703" spans="9:13" x14ac:dyDescent="0.2">
      <c r="I703" s="3">
        <v>13.74</v>
      </c>
      <c r="J703" s="3">
        <v>22.2</v>
      </c>
      <c r="K703" s="3">
        <v>18.3</v>
      </c>
      <c r="L703" s="3">
        <v>4</v>
      </c>
      <c r="M703" s="3"/>
    </row>
    <row r="704" spans="9:13" x14ac:dyDescent="0.2">
      <c r="I704" s="3">
        <v>13.76</v>
      </c>
      <c r="J704" s="3">
        <v>22.2</v>
      </c>
      <c r="K704" s="3">
        <v>18.7</v>
      </c>
      <c r="L704" s="3">
        <v>4</v>
      </c>
      <c r="M704" s="3"/>
    </row>
    <row r="705" spans="9:13" x14ac:dyDescent="0.2">
      <c r="I705" s="3">
        <v>13.78</v>
      </c>
      <c r="J705" s="3">
        <v>22.2</v>
      </c>
      <c r="K705" s="3">
        <v>18.3</v>
      </c>
      <c r="L705" s="3">
        <v>6</v>
      </c>
      <c r="M705" s="3"/>
    </row>
    <row r="706" spans="9:13" x14ac:dyDescent="0.2">
      <c r="I706" s="3">
        <v>13.8</v>
      </c>
      <c r="J706" s="3">
        <v>21.7</v>
      </c>
      <c r="K706" s="3">
        <v>18.3</v>
      </c>
      <c r="L706" s="3">
        <v>4</v>
      </c>
      <c r="M706" s="3"/>
    </row>
    <row r="707" spans="9:13" x14ac:dyDescent="0.2">
      <c r="I707" s="3">
        <v>13.82</v>
      </c>
      <c r="J707" s="3">
        <v>22.2</v>
      </c>
      <c r="K707" s="3">
        <v>18.3</v>
      </c>
      <c r="L707" s="3">
        <v>3</v>
      </c>
      <c r="M707" s="3"/>
    </row>
    <row r="708" spans="9:13" x14ac:dyDescent="0.2">
      <c r="I708" s="3">
        <v>13.84</v>
      </c>
      <c r="J708" s="3">
        <v>21.7</v>
      </c>
      <c r="K708" s="3">
        <v>18.3</v>
      </c>
      <c r="L708" s="3">
        <v>6</v>
      </c>
      <c r="M708" s="3"/>
    </row>
    <row r="709" spans="9:13" x14ac:dyDescent="0.2">
      <c r="I709" s="3">
        <v>13.86</v>
      </c>
      <c r="J709" s="3">
        <v>22.2</v>
      </c>
      <c r="K709" s="3">
        <v>18.7</v>
      </c>
      <c r="L709" s="3">
        <v>3</v>
      </c>
      <c r="M709" s="3"/>
    </row>
    <row r="710" spans="9:13" x14ac:dyDescent="0.2">
      <c r="I710" s="3">
        <v>13.88</v>
      </c>
      <c r="J710" s="3">
        <v>21.7</v>
      </c>
      <c r="K710" s="3">
        <v>18.3</v>
      </c>
      <c r="L710" s="3">
        <v>4</v>
      </c>
      <c r="M710" s="3"/>
    </row>
    <row r="711" spans="9:13" x14ac:dyDescent="0.2">
      <c r="I711" s="3">
        <v>13.9</v>
      </c>
      <c r="J711" s="3">
        <v>21.7</v>
      </c>
      <c r="K711" s="3">
        <v>18.7</v>
      </c>
      <c r="L711" s="3">
        <v>6</v>
      </c>
      <c r="M711" s="3"/>
    </row>
    <row r="712" spans="9:13" x14ac:dyDescent="0.2">
      <c r="I712" s="3">
        <v>13.92</v>
      </c>
      <c r="J712" s="3">
        <v>21.7</v>
      </c>
      <c r="K712" s="3">
        <v>18.3</v>
      </c>
      <c r="L712" s="3">
        <v>4</v>
      </c>
      <c r="M712" s="3"/>
    </row>
    <row r="713" spans="9:13" x14ac:dyDescent="0.2">
      <c r="I713" s="3">
        <v>13.94</v>
      </c>
      <c r="J713" s="3">
        <v>21.7</v>
      </c>
      <c r="K713" s="3">
        <v>17.899999999999999</v>
      </c>
      <c r="L713" s="3">
        <v>4</v>
      </c>
      <c r="M713" s="3"/>
    </row>
    <row r="714" spans="9:13" x14ac:dyDescent="0.2">
      <c r="I714" s="3">
        <v>13.96</v>
      </c>
      <c r="J714" s="3">
        <v>22.2</v>
      </c>
      <c r="K714" s="3">
        <v>18.3</v>
      </c>
      <c r="L714" s="3">
        <v>4</v>
      </c>
      <c r="M714" s="3"/>
    </row>
    <row r="715" spans="9:13" x14ac:dyDescent="0.2">
      <c r="I715" s="3">
        <v>13.98</v>
      </c>
      <c r="J715" s="3">
        <v>21.7</v>
      </c>
      <c r="K715" s="3">
        <v>18.7</v>
      </c>
      <c r="L715" s="3">
        <v>6</v>
      </c>
      <c r="M715" s="3"/>
    </row>
    <row r="716" spans="9:13" x14ac:dyDescent="0.2">
      <c r="I716" s="3">
        <v>14</v>
      </c>
      <c r="J716" s="3">
        <v>22.6</v>
      </c>
      <c r="K716" s="3">
        <v>18.3</v>
      </c>
      <c r="L716" s="3">
        <v>4</v>
      </c>
      <c r="M716" s="3"/>
    </row>
    <row r="717" spans="9:13" x14ac:dyDescent="0.2">
      <c r="I717" s="3">
        <v>14.02</v>
      </c>
      <c r="J717" s="3">
        <v>21.7</v>
      </c>
      <c r="K717" s="3">
        <v>18.3</v>
      </c>
      <c r="L717" s="3">
        <v>6</v>
      </c>
      <c r="M717" s="3"/>
    </row>
    <row r="718" spans="9:13" x14ac:dyDescent="0.2">
      <c r="I718" s="3">
        <v>14.04</v>
      </c>
      <c r="J718" s="3">
        <v>22.2</v>
      </c>
      <c r="K718" s="3">
        <v>18.3</v>
      </c>
      <c r="L718" s="3">
        <v>6</v>
      </c>
      <c r="M718" s="3"/>
    </row>
    <row r="719" spans="9:13" x14ac:dyDescent="0.2">
      <c r="I719" s="3">
        <v>14.06</v>
      </c>
      <c r="J719" s="3">
        <v>22.2</v>
      </c>
      <c r="K719" s="3">
        <v>18.3</v>
      </c>
      <c r="L719" s="3">
        <v>3</v>
      </c>
      <c r="M719" s="3"/>
    </row>
    <row r="720" spans="9:13" x14ac:dyDescent="0.2">
      <c r="I720" s="3">
        <v>14.08</v>
      </c>
      <c r="J720" s="3">
        <v>21.7</v>
      </c>
      <c r="K720" s="3">
        <v>18.7</v>
      </c>
      <c r="L720" s="3">
        <v>4</v>
      </c>
      <c r="M720" s="3"/>
    </row>
    <row r="721" spans="9:13" x14ac:dyDescent="0.2">
      <c r="I721" s="3">
        <v>14.1</v>
      </c>
      <c r="J721" s="3">
        <v>21.7</v>
      </c>
      <c r="K721" s="3">
        <v>18.7</v>
      </c>
      <c r="L721" s="3">
        <v>4</v>
      </c>
      <c r="M721" s="3"/>
    </row>
    <row r="722" spans="9:13" x14ac:dyDescent="0.2">
      <c r="I722" s="3">
        <v>14.12</v>
      </c>
      <c r="J722" s="3">
        <v>21.7</v>
      </c>
      <c r="K722" s="3">
        <v>18.7</v>
      </c>
      <c r="L722" s="3">
        <v>4</v>
      </c>
      <c r="M722" s="3"/>
    </row>
    <row r="723" spans="9:13" x14ac:dyDescent="0.2">
      <c r="I723" s="3">
        <v>14.14</v>
      </c>
      <c r="J723" s="3">
        <v>22.2</v>
      </c>
      <c r="K723" s="3">
        <v>18.3</v>
      </c>
      <c r="L723" s="3">
        <v>4</v>
      </c>
      <c r="M723" s="3"/>
    </row>
    <row r="724" spans="9:13" x14ac:dyDescent="0.2">
      <c r="I724" s="3">
        <v>14.16</v>
      </c>
      <c r="J724" s="3">
        <v>21.7</v>
      </c>
      <c r="K724" s="3">
        <v>18.3</v>
      </c>
      <c r="L724" s="3">
        <v>4</v>
      </c>
      <c r="M724" s="3"/>
    </row>
    <row r="725" spans="9:13" x14ac:dyDescent="0.2">
      <c r="I725" s="3">
        <v>14.18</v>
      </c>
      <c r="J725" s="3">
        <v>22.2</v>
      </c>
      <c r="K725" s="3">
        <v>17.899999999999999</v>
      </c>
      <c r="L725" s="3">
        <v>6</v>
      </c>
      <c r="M725" s="3"/>
    </row>
    <row r="726" spans="9:13" x14ac:dyDescent="0.2">
      <c r="I726" s="3">
        <v>14.2</v>
      </c>
      <c r="J726" s="3">
        <v>21.7</v>
      </c>
      <c r="K726" s="3">
        <v>18.3</v>
      </c>
      <c r="L726" s="3">
        <v>3</v>
      </c>
      <c r="M726" s="3"/>
    </row>
    <row r="727" spans="9:13" x14ac:dyDescent="0.2">
      <c r="I727" s="3">
        <v>14.22</v>
      </c>
      <c r="J727" s="3">
        <v>22.2</v>
      </c>
      <c r="K727" s="3">
        <v>18.3</v>
      </c>
      <c r="L727" s="3">
        <v>3</v>
      </c>
      <c r="M727" s="3"/>
    </row>
    <row r="728" spans="9:13" x14ac:dyDescent="0.2">
      <c r="I728" s="3">
        <v>14.24</v>
      </c>
      <c r="J728" s="3">
        <v>22.2</v>
      </c>
      <c r="K728" s="3">
        <v>17.899999999999999</v>
      </c>
      <c r="L728" s="3">
        <v>4</v>
      </c>
      <c r="M728" s="3"/>
    </row>
    <row r="729" spans="9:13" x14ac:dyDescent="0.2">
      <c r="I729" s="3">
        <v>14.26</v>
      </c>
      <c r="J729" s="3">
        <v>21.3</v>
      </c>
      <c r="K729" s="3">
        <v>18.3</v>
      </c>
      <c r="L729" s="3">
        <v>4</v>
      </c>
      <c r="M729" s="3"/>
    </row>
    <row r="730" spans="9:13" x14ac:dyDescent="0.2">
      <c r="I730" s="3">
        <v>14.28</v>
      </c>
      <c r="J730" s="3">
        <v>22.2</v>
      </c>
      <c r="K730" s="3">
        <v>18.3</v>
      </c>
      <c r="L730" s="3">
        <v>4</v>
      </c>
      <c r="M730" s="3"/>
    </row>
    <row r="731" spans="9:13" x14ac:dyDescent="0.2">
      <c r="I731" s="3">
        <v>14.3</v>
      </c>
      <c r="J731" s="3">
        <v>22.2</v>
      </c>
      <c r="K731" s="3">
        <v>18.3</v>
      </c>
      <c r="L731" s="3">
        <v>4</v>
      </c>
      <c r="M731" s="3"/>
    </row>
    <row r="732" spans="9:13" x14ac:dyDescent="0.2">
      <c r="I732" s="3">
        <v>14.32</v>
      </c>
      <c r="J732" s="3">
        <v>22.2</v>
      </c>
      <c r="K732" s="3">
        <v>18.7</v>
      </c>
      <c r="L732" s="3">
        <v>6</v>
      </c>
      <c r="M732" s="3"/>
    </row>
    <row r="733" spans="9:13" x14ac:dyDescent="0.2">
      <c r="I733" s="3">
        <v>14.34</v>
      </c>
      <c r="J733" s="3">
        <v>21.7</v>
      </c>
      <c r="K733" s="3">
        <v>18.7</v>
      </c>
      <c r="L733" s="3">
        <v>3</v>
      </c>
      <c r="M733" s="3"/>
    </row>
    <row r="734" spans="9:13" x14ac:dyDescent="0.2">
      <c r="I734" s="3">
        <v>14.36</v>
      </c>
      <c r="J734" s="3">
        <v>22.2</v>
      </c>
      <c r="K734" s="3">
        <v>18.7</v>
      </c>
      <c r="L734" s="3">
        <v>4</v>
      </c>
      <c r="M734" s="3"/>
    </row>
    <row r="735" spans="9:13" x14ac:dyDescent="0.2">
      <c r="I735" s="3">
        <v>14.38</v>
      </c>
      <c r="J735" s="3">
        <v>22.2</v>
      </c>
      <c r="K735" s="3">
        <v>18.3</v>
      </c>
      <c r="L735" s="3">
        <v>4</v>
      </c>
      <c r="M735" s="3"/>
    </row>
    <row r="736" spans="9:13" x14ac:dyDescent="0.2">
      <c r="I736" s="3">
        <v>14.4</v>
      </c>
      <c r="J736" s="3">
        <v>22.2</v>
      </c>
      <c r="K736" s="3">
        <v>18.3</v>
      </c>
      <c r="L736" s="3">
        <v>4</v>
      </c>
      <c r="M736" s="3"/>
    </row>
    <row r="737" spans="9:13" x14ac:dyDescent="0.2">
      <c r="I737" s="3">
        <v>14.42</v>
      </c>
      <c r="J737" s="3">
        <v>21.7</v>
      </c>
      <c r="K737" s="3">
        <v>18.3</v>
      </c>
      <c r="L737" s="3">
        <v>4</v>
      </c>
      <c r="M737" s="3"/>
    </row>
    <row r="738" spans="9:13" x14ac:dyDescent="0.2">
      <c r="I738" s="3">
        <v>14.44</v>
      </c>
      <c r="J738" s="3">
        <v>22.2</v>
      </c>
      <c r="K738" s="3">
        <v>18.7</v>
      </c>
      <c r="L738" s="3">
        <v>4</v>
      </c>
      <c r="M738" s="3"/>
    </row>
    <row r="739" spans="9:13" x14ac:dyDescent="0.2">
      <c r="I739" s="3">
        <v>14.46</v>
      </c>
      <c r="J739" s="3">
        <v>21.7</v>
      </c>
      <c r="K739" s="3">
        <v>18.7</v>
      </c>
      <c r="L739" s="3">
        <v>6</v>
      </c>
      <c r="M739" s="3"/>
    </row>
    <row r="740" spans="9:13" x14ac:dyDescent="0.2">
      <c r="I740" s="3">
        <v>14.48</v>
      </c>
      <c r="J740" s="3">
        <v>21.3</v>
      </c>
      <c r="K740" s="3">
        <v>18.3</v>
      </c>
      <c r="L740" s="3">
        <v>6</v>
      </c>
      <c r="M740" s="3"/>
    </row>
    <row r="741" spans="9:13" x14ac:dyDescent="0.2">
      <c r="I741" s="3">
        <v>14.5</v>
      </c>
      <c r="J741" s="3">
        <v>21.7</v>
      </c>
      <c r="K741" s="3">
        <v>18.3</v>
      </c>
      <c r="L741" s="3">
        <v>4</v>
      </c>
      <c r="M741" s="3"/>
    </row>
    <row r="742" spans="9:13" x14ac:dyDescent="0.2">
      <c r="I742" s="3">
        <v>14.52</v>
      </c>
      <c r="J742" s="3">
        <v>22.2</v>
      </c>
      <c r="K742" s="3">
        <v>17.899999999999999</v>
      </c>
      <c r="L742" s="3">
        <v>4</v>
      </c>
      <c r="M742" s="3"/>
    </row>
    <row r="743" spans="9:13" x14ac:dyDescent="0.2">
      <c r="I743" s="3">
        <v>14.54</v>
      </c>
      <c r="J743" s="3">
        <v>22.6</v>
      </c>
      <c r="K743" s="3">
        <v>18.3</v>
      </c>
      <c r="L743" s="3">
        <v>4</v>
      </c>
      <c r="M743" s="3"/>
    </row>
    <row r="744" spans="9:13" x14ac:dyDescent="0.2">
      <c r="I744" s="3">
        <v>14.56</v>
      </c>
      <c r="J744" s="3">
        <v>21.7</v>
      </c>
      <c r="K744" s="3">
        <v>18.7</v>
      </c>
      <c r="L744" s="3">
        <v>2</v>
      </c>
      <c r="M744" s="3"/>
    </row>
    <row r="745" spans="9:13" x14ac:dyDescent="0.2">
      <c r="I745" s="3">
        <v>14.58</v>
      </c>
      <c r="J745" s="3">
        <v>21.7</v>
      </c>
      <c r="K745" s="3">
        <v>18.7</v>
      </c>
      <c r="L745" s="3">
        <v>4</v>
      </c>
      <c r="M745" s="3"/>
    </row>
    <row r="746" spans="9:13" x14ac:dyDescent="0.2">
      <c r="I746" s="3">
        <v>14.6</v>
      </c>
      <c r="J746" s="3">
        <v>21.7</v>
      </c>
      <c r="K746" s="3">
        <v>18.7</v>
      </c>
      <c r="L746" s="3">
        <v>4</v>
      </c>
      <c r="M746" s="3"/>
    </row>
    <row r="747" spans="9:13" x14ac:dyDescent="0.2">
      <c r="I747" s="3">
        <v>14.62</v>
      </c>
      <c r="J747" s="3">
        <v>21.7</v>
      </c>
      <c r="K747" s="3">
        <v>18.7</v>
      </c>
      <c r="L747" s="3">
        <v>4</v>
      </c>
      <c r="M747" s="3"/>
    </row>
    <row r="748" spans="9:13" x14ac:dyDescent="0.2">
      <c r="I748" s="3">
        <v>14.64</v>
      </c>
      <c r="J748" s="3">
        <v>22.2</v>
      </c>
      <c r="K748" s="3">
        <v>18.3</v>
      </c>
      <c r="L748" s="3">
        <v>4</v>
      </c>
      <c r="M748" s="3"/>
    </row>
    <row r="749" spans="9:13" x14ac:dyDescent="0.2">
      <c r="I749" s="3">
        <v>14.66</v>
      </c>
      <c r="J749" s="3">
        <v>21.7</v>
      </c>
      <c r="K749" s="3">
        <v>18.3</v>
      </c>
      <c r="L749" s="3">
        <v>4</v>
      </c>
      <c r="M749" s="3"/>
    </row>
    <row r="750" spans="9:13" x14ac:dyDescent="0.2">
      <c r="I750" s="3">
        <v>14.68</v>
      </c>
      <c r="J750" s="3">
        <v>22.2</v>
      </c>
      <c r="K750" s="3">
        <v>18.7</v>
      </c>
      <c r="L750" s="3">
        <v>4</v>
      </c>
      <c r="M750" s="3"/>
    </row>
    <row r="751" spans="9:13" x14ac:dyDescent="0.2">
      <c r="I751" s="3">
        <v>14.7</v>
      </c>
      <c r="J751" s="3">
        <v>21.7</v>
      </c>
      <c r="K751" s="3">
        <v>18.3</v>
      </c>
      <c r="L751" s="3">
        <v>3</v>
      </c>
      <c r="M751" s="3"/>
    </row>
    <row r="752" spans="9:13" x14ac:dyDescent="0.2">
      <c r="I752" s="3">
        <v>14.72</v>
      </c>
      <c r="J752" s="3">
        <v>22.2</v>
      </c>
      <c r="K752" s="3">
        <v>18.3</v>
      </c>
      <c r="L752" s="3">
        <v>4</v>
      </c>
      <c r="M752" s="3"/>
    </row>
    <row r="753" spans="9:13" x14ac:dyDescent="0.2">
      <c r="I753" s="3">
        <v>14.74</v>
      </c>
      <c r="J753" s="3">
        <v>21.3</v>
      </c>
      <c r="K753" s="3">
        <v>18.3</v>
      </c>
      <c r="L753" s="3">
        <v>6</v>
      </c>
      <c r="M753" s="3"/>
    </row>
    <row r="754" spans="9:13" x14ac:dyDescent="0.2">
      <c r="I754" s="3">
        <v>14.76</v>
      </c>
      <c r="J754" s="3">
        <v>21.7</v>
      </c>
      <c r="K754" s="3">
        <v>18.3</v>
      </c>
      <c r="L754" s="3">
        <v>3</v>
      </c>
      <c r="M754" s="3"/>
    </row>
    <row r="755" spans="9:13" x14ac:dyDescent="0.2">
      <c r="I755" s="3">
        <v>14.78</v>
      </c>
      <c r="J755" s="3">
        <v>21.7</v>
      </c>
      <c r="K755" s="3">
        <v>18.3</v>
      </c>
      <c r="L755" s="3">
        <v>4</v>
      </c>
      <c r="M755" s="3"/>
    </row>
    <row r="756" spans="9:13" x14ac:dyDescent="0.2">
      <c r="I756" s="3">
        <v>14.8</v>
      </c>
      <c r="J756" s="3">
        <v>21.7</v>
      </c>
      <c r="K756" s="3">
        <v>18.3</v>
      </c>
      <c r="L756" s="3">
        <v>4</v>
      </c>
      <c r="M756" s="3"/>
    </row>
    <row r="757" spans="9:13" x14ac:dyDescent="0.2">
      <c r="I757" s="3">
        <v>14.82</v>
      </c>
      <c r="J757" s="3">
        <v>22.2</v>
      </c>
      <c r="K757" s="3">
        <v>18.7</v>
      </c>
      <c r="L757" s="3">
        <v>3</v>
      </c>
      <c r="M757" s="3"/>
    </row>
    <row r="758" spans="9:13" x14ac:dyDescent="0.2">
      <c r="I758" s="3">
        <v>14.84</v>
      </c>
      <c r="J758" s="3">
        <v>21.7</v>
      </c>
      <c r="K758" s="3">
        <v>18.3</v>
      </c>
      <c r="L758" s="3">
        <v>3</v>
      </c>
      <c r="M758" s="3"/>
    </row>
    <row r="759" spans="9:13" x14ac:dyDescent="0.2">
      <c r="I759" s="3">
        <v>14.86</v>
      </c>
      <c r="J759" s="3">
        <v>22.2</v>
      </c>
      <c r="K759" s="3">
        <v>18.7</v>
      </c>
      <c r="L759" s="3">
        <v>4</v>
      </c>
      <c r="M759" s="3"/>
    </row>
    <row r="760" spans="9:13" x14ac:dyDescent="0.2">
      <c r="I760" s="3">
        <v>14.88</v>
      </c>
      <c r="J760" s="3">
        <v>21.7</v>
      </c>
      <c r="K760" s="3">
        <v>18.3</v>
      </c>
      <c r="L760" s="3">
        <v>7</v>
      </c>
      <c r="M760" s="3"/>
    </row>
    <row r="761" spans="9:13" x14ac:dyDescent="0.2">
      <c r="I761" s="3">
        <v>14.9</v>
      </c>
      <c r="J761" s="3">
        <v>21.7</v>
      </c>
      <c r="K761" s="3">
        <v>17.899999999999999</v>
      </c>
      <c r="L761" s="3">
        <v>3</v>
      </c>
      <c r="M761" s="3"/>
    </row>
    <row r="762" spans="9:13" x14ac:dyDescent="0.2">
      <c r="I762" s="3">
        <v>14.92</v>
      </c>
      <c r="J762" s="3">
        <v>21.7</v>
      </c>
      <c r="K762" s="3">
        <v>18.3</v>
      </c>
      <c r="L762" s="3">
        <v>3</v>
      </c>
      <c r="M762" s="3"/>
    </row>
    <row r="763" spans="9:13" x14ac:dyDescent="0.2">
      <c r="I763" s="3">
        <v>14.94</v>
      </c>
      <c r="J763" s="3">
        <v>21.7</v>
      </c>
      <c r="K763" s="3">
        <v>18.3</v>
      </c>
      <c r="L763" s="3">
        <v>4</v>
      </c>
      <c r="M763" s="3"/>
    </row>
    <row r="764" spans="9:13" x14ac:dyDescent="0.2">
      <c r="I764" s="3">
        <v>14.96</v>
      </c>
      <c r="J764" s="3">
        <v>22.2</v>
      </c>
      <c r="K764" s="3">
        <v>18.3</v>
      </c>
      <c r="L764" s="3">
        <v>3</v>
      </c>
      <c r="M764" s="3"/>
    </row>
    <row r="765" spans="9:13" x14ac:dyDescent="0.2">
      <c r="I765" s="3">
        <v>14.98</v>
      </c>
      <c r="J765" s="3">
        <v>21.7</v>
      </c>
      <c r="K765" s="3">
        <v>18.3</v>
      </c>
      <c r="L765" s="3">
        <v>3</v>
      </c>
      <c r="M765" s="3"/>
    </row>
    <row r="766" spans="9:13" x14ac:dyDescent="0.2">
      <c r="I766" s="3">
        <v>15</v>
      </c>
      <c r="J766" s="3">
        <v>22.2</v>
      </c>
      <c r="K766" s="3">
        <v>18.3</v>
      </c>
      <c r="L766" s="3">
        <v>4</v>
      </c>
      <c r="M766" s="3"/>
    </row>
    <row r="767" spans="9:13" x14ac:dyDescent="0.2">
      <c r="I767" s="3">
        <v>15.02</v>
      </c>
      <c r="J767" s="3">
        <v>22.2</v>
      </c>
      <c r="K767" s="3">
        <v>18.3</v>
      </c>
      <c r="L767" s="3">
        <v>7</v>
      </c>
      <c r="M767" s="3"/>
    </row>
    <row r="768" spans="9:13" x14ac:dyDescent="0.2">
      <c r="I768" s="3">
        <v>15.04</v>
      </c>
      <c r="J768" s="3">
        <v>22.2</v>
      </c>
      <c r="K768" s="3">
        <v>18.3</v>
      </c>
      <c r="L768" s="3">
        <v>4</v>
      </c>
      <c r="M768" s="3"/>
    </row>
    <row r="769" spans="9:13" x14ac:dyDescent="0.2">
      <c r="I769" s="3">
        <v>15.06</v>
      </c>
      <c r="J769" s="3">
        <v>22.2</v>
      </c>
      <c r="K769" s="3">
        <v>18.7</v>
      </c>
      <c r="L769" s="3">
        <v>3</v>
      </c>
      <c r="M769" s="3"/>
    </row>
    <row r="770" spans="9:13" x14ac:dyDescent="0.2">
      <c r="I770" s="3">
        <v>15.08</v>
      </c>
      <c r="J770" s="3">
        <v>21.7</v>
      </c>
      <c r="K770" s="3">
        <v>18.7</v>
      </c>
      <c r="L770" s="3">
        <v>3</v>
      </c>
      <c r="M770" s="3"/>
    </row>
    <row r="771" spans="9:13" x14ac:dyDescent="0.2">
      <c r="I771" s="3">
        <v>15.1</v>
      </c>
      <c r="J771" s="3">
        <v>22.2</v>
      </c>
      <c r="K771" s="3">
        <v>18.7</v>
      </c>
      <c r="L771" s="3">
        <v>3</v>
      </c>
      <c r="M771" s="3"/>
    </row>
    <row r="772" spans="9:13" x14ac:dyDescent="0.2">
      <c r="I772" s="3">
        <v>15.12</v>
      </c>
      <c r="J772" s="3">
        <v>21.3</v>
      </c>
      <c r="K772" s="3">
        <v>18.3</v>
      </c>
      <c r="L772" s="3">
        <v>3</v>
      </c>
      <c r="M772" s="3"/>
    </row>
    <row r="773" spans="9:13" x14ac:dyDescent="0.2">
      <c r="I773" s="3">
        <v>15.14</v>
      </c>
      <c r="J773" s="3">
        <v>22.2</v>
      </c>
      <c r="K773" s="3">
        <v>18.3</v>
      </c>
      <c r="L773" s="3">
        <v>4</v>
      </c>
      <c r="M773" s="3"/>
    </row>
    <row r="774" spans="9:13" x14ac:dyDescent="0.2">
      <c r="I774" s="3">
        <v>15.16</v>
      </c>
      <c r="J774" s="3">
        <v>21.7</v>
      </c>
      <c r="K774" s="3">
        <v>18.3</v>
      </c>
      <c r="L774" s="3">
        <v>4</v>
      </c>
      <c r="M774" s="3"/>
    </row>
    <row r="775" spans="9:13" x14ac:dyDescent="0.2">
      <c r="I775" s="3">
        <v>15.18</v>
      </c>
      <c r="J775" s="3">
        <v>22.2</v>
      </c>
      <c r="K775" s="3">
        <v>18.3</v>
      </c>
      <c r="L775" s="3">
        <v>3</v>
      </c>
      <c r="M775" s="3"/>
    </row>
    <row r="776" spans="9:13" x14ac:dyDescent="0.2">
      <c r="I776" s="3">
        <v>15.2</v>
      </c>
      <c r="J776" s="3">
        <v>21.7</v>
      </c>
      <c r="K776" s="3">
        <v>18.3</v>
      </c>
      <c r="L776" s="3">
        <v>3</v>
      </c>
      <c r="M776" s="3"/>
    </row>
    <row r="777" spans="9:13" x14ac:dyDescent="0.2">
      <c r="I777" s="3">
        <v>15.22</v>
      </c>
      <c r="J777" s="3">
        <v>21.7</v>
      </c>
      <c r="K777" s="3">
        <v>18.3</v>
      </c>
      <c r="L777" s="3">
        <v>4</v>
      </c>
      <c r="M777" s="3"/>
    </row>
    <row r="778" spans="9:13" x14ac:dyDescent="0.2">
      <c r="I778" s="3">
        <v>15.24</v>
      </c>
      <c r="J778" s="3">
        <v>21.7</v>
      </c>
      <c r="K778" s="3">
        <v>18.3</v>
      </c>
      <c r="L778" s="3">
        <v>6</v>
      </c>
      <c r="M778" s="3"/>
    </row>
    <row r="779" spans="9:13" x14ac:dyDescent="0.2">
      <c r="I779" s="3">
        <v>15.26</v>
      </c>
      <c r="J779" s="3">
        <v>21.7</v>
      </c>
      <c r="K779" s="3">
        <v>17.899999999999999</v>
      </c>
      <c r="L779" s="3">
        <v>3</v>
      </c>
      <c r="M779" s="3"/>
    </row>
    <row r="780" spans="9:13" x14ac:dyDescent="0.2">
      <c r="I780" s="3">
        <v>15.28</v>
      </c>
      <c r="J780" s="3">
        <v>22.2</v>
      </c>
      <c r="K780" s="3">
        <v>18.3</v>
      </c>
      <c r="L780" s="3">
        <v>4</v>
      </c>
      <c r="M780" s="3"/>
    </row>
    <row r="781" spans="9:13" x14ac:dyDescent="0.2">
      <c r="I781" s="3">
        <v>15.3</v>
      </c>
      <c r="J781" s="3">
        <v>22.2</v>
      </c>
      <c r="K781" s="3">
        <v>18.3</v>
      </c>
      <c r="L781" s="3">
        <v>6</v>
      </c>
      <c r="M781" s="3"/>
    </row>
    <row r="782" spans="9:13" x14ac:dyDescent="0.2">
      <c r="I782" s="3">
        <v>15.32</v>
      </c>
      <c r="J782" s="3">
        <v>22.2</v>
      </c>
      <c r="K782" s="3">
        <v>18.7</v>
      </c>
      <c r="L782" s="3">
        <v>4</v>
      </c>
      <c r="M782" s="3"/>
    </row>
    <row r="783" spans="9:13" x14ac:dyDescent="0.2">
      <c r="I783" s="3">
        <v>15.34</v>
      </c>
      <c r="J783" s="3">
        <v>21.7</v>
      </c>
      <c r="K783" s="3">
        <v>18.7</v>
      </c>
      <c r="L783" s="3">
        <v>4</v>
      </c>
      <c r="M783" s="3"/>
    </row>
    <row r="784" spans="9:13" x14ac:dyDescent="0.2">
      <c r="I784" s="3">
        <v>15.36</v>
      </c>
      <c r="J784" s="3">
        <v>22.2</v>
      </c>
      <c r="K784" s="3">
        <v>18.3</v>
      </c>
      <c r="L784" s="3">
        <v>4</v>
      </c>
      <c r="M784" s="3"/>
    </row>
    <row r="785" spans="9:13" x14ac:dyDescent="0.2">
      <c r="I785" s="3">
        <v>15.38</v>
      </c>
      <c r="J785" s="3">
        <v>22.2</v>
      </c>
      <c r="K785" s="3">
        <v>18.3</v>
      </c>
      <c r="L785" s="3">
        <v>6</v>
      </c>
      <c r="M785" s="3"/>
    </row>
    <row r="786" spans="9:13" x14ac:dyDescent="0.2">
      <c r="I786" s="3">
        <v>15.4</v>
      </c>
      <c r="J786" s="3">
        <v>22.2</v>
      </c>
      <c r="K786" s="3">
        <v>18.3</v>
      </c>
      <c r="L786" s="3">
        <v>2</v>
      </c>
      <c r="M786" s="3"/>
    </row>
    <row r="787" spans="9:13" x14ac:dyDescent="0.2">
      <c r="I787" s="3">
        <v>15.42</v>
      </c>
      <c r="J787" s="3">
        <v>22.2</v>
      </c>
      <c r="K787" s="3">
        <v>18.7</v>
      </c>
      <c r="L787" s="3">
        <v>4</v>
      </c>
      <c r="M787" s="3"/>
    </row>
    <row r="788" spans="9:13" x14ac:dyDescent="0.2">
      <c r="I788" s="3">
        <v>15.44</v>
      </c>
      <c r="J788" s="3">
        <v>22.2</v>
      </c>
      <c r="K788" s="3">
        <v>18.3</v>
      </c>
      <c r="L788" s="3">
        <v>6</v>
      </c>
      <c r="M788" s="3"/>
    </row>
    <row r="789" spans="9:13" x14ac:dyDescent="0.2">
      <c r="I789" s="3">
        <v>15.46</v>
      </c>
      <c r="J789" s="3">
        <v>21.7</v>
      </c>
      <c r="K789" s="3">
        <v>18.3</v>
      </c>
      <c r="L789" s="3">
        <v>2</v>
      </c>
      <c r="M789" s="3"/>
    </row>
    <row r="790" spans="9:13" x14ac:dyDescent="0.2">
      <c r="I790" s="3">
        <v>15.48</v>
      </c>
      <c r="J790" s="3">
        <v>22.2</v>
      </c>
      <c r="K790" s="3">
        <v>18.3</v>
      </c>
      <c r="L790" s="3">
        <v>4</v>
      </c>
      <c r="M790" s="3"/>
    </row>
    <row r="791" spans="9:13" x14ac:dyDescent="0.2">
      <c r="I791" s="3">
        <v>15.5</v>
      </c>
      <c r="J791" s="3">
        <v>21.7</v>
      </c>
      <c r="K791" s="3">
        <v>18.3</v>
      </c>
      <c r="L791" s="3">
        <v>4</v>
      </c>
      <c r="M791" s="3"/>
    </row>
    <row r="792" spans="9:13" x14ac:dyDescent="0.2">
      <c r="I792" s="3">
        <v>15.52</v>
      </c>
      <c r="J792" s="3">
        <v>21.7</v>
      </c>
      <c r="K792" s="3">
        <v>18.3</v>
      </c>
      <c r="L792" s="3">
        <v>6</v>
      </c>
      <c r="M792" s="3"/>
    </row>
    <row r="793" spans="9:13" x14ac:dyDescent="0.2">
      <c r="I793" s="3">
        <v>15.54</v>
      </c>
      <c r="J793" s="3">
        <v>22.2</v>
      </c>
      <c r="K793" s="3">
        <v>18.3</v>
      </c>
      <c r="L793" s="3">
        <v>3</v>
      </c>
      <c r="M793" s="3"/>
    </row>
    <row r="794" spans="9:13" x14ac:dyDescent="0.2">
      <c r="I794" s="3">
        <v>15.56</v>
      </c>
      <c r="J794" s="3">
        <v>22.2</v>
      </c>
      <c r="K794" s="3">
        <v>18.3</v>
      </c>
      <c r="L794" s="3">
        <v>2</v>
      </c>
      <c r="M794" s="3"/>
    </row>
    <row r="795" spans="9:13" x14ac:dyDescent="0.2">
      <c r="I795" s="3">
        <v>15.58</v>
      </c>
      <c r="J795" s="3">
        <v>22.2</v>
      </c>
      <c r="K795" s="3">
        <v>18.3</v>
      </c>
      <c r="L795" s="3">
        <v>7</v>
      </c>
      <c r="M795" s="3"/>
    </row>
    <row r="796" spans="9:13" x14ac:dyDescent="0.2">
      <c r="I796" s="3">
        <v>15.6</v>
      </c>
      <c r="J796" s="3">
        <v>22.2</v>
      </c>
      <c r="K796" s="3">
        <v>18.3</v>
      </c>
      <c r="L796" s="3">
        <v>3</v>
      </c>
      <c r="M796" s="3"/>
    </row>
    <row r="797" spans="9:13" x14ac:dyDescent="0.2">
      <c r="I797" s="3">
        <v>15.62</v>
      </c>
      <c r="J797" s="3">
        <v>21.7</v>
      </c>
      <c r="K797" s="3">
        <v>18.3</v>
      </c>
      <c r="L797" s="3">
        <v>3</v>
      </c>
      <c r="M797" s="3"/>
    </row>
    <row r="798" spans="9:13" x14ac:dyDescent="0.2">
      <c r="I798" s="3">
        <v>15.64</v>
      </c>
      <c r="J798" s="3">
        <v>21.7</v>
      </c>
      <c r="K798" s="3">
        <v>18.7</v>
      </c>
      <c r="L798" s="3">
        <v>3</v>
      </c>
      <c r="M798" s="3"/>
    </row>
    <row r="799" spans="9:13" x14ac:dyDescent="0.2">
      <c r="I799" s="3">
        <v>15.66</v>
      </c>
      <c r="J799" s="3">
        <v>21.7</v>
      </c>
      <c r="K799" s="3">
        <v>18.3</v>
      </c>
      <c r="L799" s="3">
        <v>3</v>
      </c>
      <c r="M799" s="3"/>
    </row>
    <row r="800" spans="9:13" x14ac:dyDescent="0.2">
      <c r="I800" s="3">
        <v>15.68</v>
      </c>
      <c r="J800" s="3">
        <v>22.2</v>
      </c>
      <c r="K800" s="3">
        <v>18.3</v>
      </c>
      <c r="L800" s="3">
        <v>4</v>
      </c>
      <c r="M800" s="3"/>
    </row>
    <row r="801" spans="9:13" x14ac:dyDescent="0.2">
      <c r="I801" s="3">
        <v>15.7</v>
      </c>
      <c r="J801" s="3">
        <v>21.7</v>
      </c>
      <c r="K801" s="3">
        <v>18.3</v>
      </c>
      <c r="L801" s="3">
        <v>3</v>
      </c>
      <c r="M801" s="3"/>
    </row>
    <row r="802" spans="9:13" x14ac:dyDescent="0.2">
      <c r="I802" s="3">
        <v>15.72</v>
      </c>
      <c r="J802" s="3">
        <v>21.7</v>
      </c>
      <c r="K802" s="3">
        <v>18.3</v>
      </c>
      <c r="L802" s="3">
        <v>7</v>
      </c>
      <c r="M802" s="3"/>
    </row>
    <row r="803" spans="9:13" x14ac:dyDescent="0.2">
      <c r="I803" s="3">
        <v>15.74</v>
      </c>
      <c r="J803" s="3">
        <v>22.2</v>
      </c>
      <c r="K803" s="3">
        <v>18.3</v>
      </c>
      <c r="L803" s="3">
        <v>3</v>
      </c>
      <c r="M803" s="3"/>
    </row>
    <row r="804" spans="9:13" x14ac:dyDescent="0.2">
      <c r="I804" s="3">
        <v>15.76</v>
      </c>
      <c r="J804" s="3">
        <v>22.2</v>
      </c>
      <c r="K804" s="3">
        <v>18.3</v>
      </c>
      <c r="L804" s="3">
        <v>3</v>
      </c>
      <c r="M804" s="3"/>
    </row>
    <row r="805" spans="9:13" x14ac:dyDescent="0.2">
      <c r="I805" s="3">
        <v>15.78</v>
      </c>
      <c r="J805" s="3">
        <v>21.7</v>
      </c>
      <c r="K805" s="3">
        <v>18.3</v>
      </c>
      <c r="L805" s="3">
        <v>4</v>
      </c>
      <c r="M805" s="3"/>
    </row>
    <row r="806" spans="9:13" x14ac:dyDescent="0.2">
      <c r="I806" s="3">
        <v>15.8</v>
      </c>
      <c r="J806" s="3">
        <v>22.2</v>
      </c>
      <c r="K806" s="3">
        <v>18.3</v>
      </c>
      <c r="L806" s="3">
        <v>3</v>
      </c>
      <c r="M806" s="3"/>
    </row>
    <row r="807" spans="9:13" x14ac:dyDescent="0.2">
      <c r="I807" s="3">
        <v>15.82</v>
      </c>
      <c r="J807" s="3">
        <v>22.2</v>
      </c>
      <c r="K807" s="3">
        <v>18.3</v>
      </c>
      <c r="L807" s="3">
        <v>3</v>
      </c>
      <c r="M807" s="3"/>
    </row>
    <row r="808" spans="9:13" x14ac:dyDescent="0.2">
      <c r="I808" s="3">
        <v>15.84</v>
      </c>
      <c r="J808" s="3">
        <v>22.2</v>
      </c>
      <c r="K808" s="3">
        <v>18.3</v>
      </c>
      <c r="L808" s="3">
        <v>4</v>
      </c>
      <c r="M808" s="3"/>
    </row>
    <row r="809" spans="9:13" x14ac:dyDescent="0.2">
      <c r="I809" s="3">
        <v>15.86</v>
      </c>
      <c r="J809" s="3">
        <v>22.2</v>
      </c>
      <c r="K809" s="3">
        <v>18.3</v>
      </c>
      <c r="L809" s="3">
        <v>6</v>
      </c>
      <c r="M809" s="3"/>
    </row>
    <row r="810" spans="9:13" x14ac:dyDescent="0.2">
      <c r="I810" s="3">
        <v>15.88</v>
      </c>
      <c r="J810" s="3">
        <v>21.3</v>
      </c>
      <c r="K810" s="3">
        <v>18.7</v>
      </c>
      <c r="L810" s="3">
        <v>4</v>
      </c>
      <c r="M810" s="3"/>
    </row>
    <row r="811" spans="9:13" x14ac:dyDescent="0.2">
      <c r="I811" s="3">
        <v>15.9</v>
      </c>
      <c r="J811" s="3">
        <v>22.2</v>
      </c>
      <c r="K811" s="3">
        <v>18.7</v>
      </c>
      <c r="L811" s="3">
        <v>3</v>
      </c>
      <c r="M811" s="3"/>
    </row>
    <row r="812" spans="9:13" x14ac:dyDescent="0.2">
      <c r="I812" s="3">
        <v>15.92</v>
      </c>
      <c r="J812" s="3">
        <v>21.7</v>
      </c>
      <c r="K812" s="3">
        <v>18.3</v>
      </c>
      <c r="L812" s="3">
        <v>6</v>
      </c>
      <c r="M812" s="3"/>
    </row>
    <row r="813" spans="9:13" x14ac:dyDescent="0.2">
      <c r="I813" s="3">
        <v>15.94</v>
      </c>
      <c r="J813" s="3">
        <v>22.2</v>
      </c>
      <c r="K813" s="3">
        <v>18.7</v>
      </c>
      <c r="L813" s="3">
        <v>4</v>
      </c>
      <c r="M813" s="3"/>
    </row>
    <row r="814" spans="9:13" x14ac:dyDescent="0.2">
      <c r="I814" s="3">
        <v>15.96</v>
      </c>
      <c r="J814" s="3">
        <v>21.7</v>
      </c>
      <c r="K814" s="3">
        <v>18.3</v>
      </c>
      <c r="L814" s="3">
        <v>3</v>
      </c>
      <c r="M814" s="3"/>
    </row>
    <row r="815" spans="9:13" x14ac:dyDescent="0.2">
      <c r="I815" s="3">
        <v>15.98</v>
      </c>
      <c r="J815" s="3">
        <v>22.2</v>
      </c>
      <c r="K815" s="3">
        <v>18.3</v>
      </c>
      <c r="L815" s="3">
        <v>3</v>
      </c>
      <c r="M815" s="3"/>
    </row>
    <row r="816" spans="9:13" x14ac:dyDescent="0.2">
      <c r="I816" s="3">
        <v>16</v>
      </c>
      <c r="J816" s="3">
        <v>22.2</v>
      </c>
      <c r="K816" s="3">
        <v>18.3</v>
      </c>
      <c r="L816" s="3">
        <v>4</v>
      </c>
      <c r="M816" s="3"/>
    </row>
    <row r="817" spans="9:13" x14ac:dyDescent="0.2">
      <c r="I817" s="3">
        <v>16.02</v>
      </c>
      <c r="J817" s="3">
        <v>21.7</v>
      </c>
      <c r="K817" s="3">
        <v>18.3</v>
      </c>
      <c r="L817" s="3">
        <v>3</v>
      </c>
      <c r="M817" s="3"/>
    </row>
    <row r="818" spans="9:13" x14ac:dyDescent="0.2">
      <c r="I818" s="3">
        <v>16.04</v>
      </c>
      <c r="J818" s="3">
        <v>22.2</v>
      </c>
      <c r="K818" s="3">
        <v>18.3</v>
      </c>
      <c r="L818" s="3">
        <v>3</v>
      </c>
      <c r="M818" s="3"/>
    </row>
    <row r="819" spans="9:13" x14ac:dyDescent="0.2">
      <c r="I819" s="3">
        <v>16.059999999999999</v>
      </c>
      <c r="J819" s="3">
        <v>21.7</v>
      </c>
      <c r="K819" s="3">
        <v>18.3</v>
      </c>
      <c r="L819" s="3">
        <v>3</v>
      </c>
      <c r="M819" s="3"/>
    </row>
    <row r="820" spans="9:13" x14ac:dyDescent="0.2">
      <c r="I820" s="3">
        <v>16.079999999999998</v>
      </c>
      <c r="J820" s="3">
        <v>22.6</v>
      </c>
      <c r="K820" s="3">
        <v>18.3</v>
      </c>
      <c r="L820" s="3">
        <v>6</v>
      </c>
      <c r="M820" s="3"/>
    </row>
    <row r="821" spans="9:13" x14ac:dyDescent="0.2">
      <c r="I821" s="3">
        <v>16.100000000000001</v>
      </c>
      <c r="J821" s="3">
        <v>22.2</v>
      </c>
      <c r="K821" s="3">
        <v>18.3</v>
      </c>
      <c r="L821" s="3">
        <v>2</v>
      </c>
      <c r="M821" s="3"/>
    </row>
    <row r="822" spans="9:13" x14ac:dyDescent="0.2">
      <c r="I822" s="3">
        <v>16.12</v>
      </c>
      <c r="J822" s="3">
        <v>22.2</v>
      </c>
      <c r="K822" s="3">
        <v>18.7</v>
      </c>
      <c r="L822" s="3">
        <v>3</v>
      </c>
      <c r="M822" s="3"/>
    </row>
    <row r="823" spans="9:13" x14ac:dyDescent="0.2">
      <c r="I823" s="3">
        <v>16.14</v>
      </c>
      <c r="J823" s="3">
        <v>21.7</v>
      </c>
      <c r="K823" s="3">
        <v>18.3</v>
      </c>
      <c r="L823" s="3">
        <v>6</v>
      </c>
      <c r="M823" s="3"/>
    </row>
    <row r="824" spans="9:13" x14ac:dyDescent="0.2">
      <c r="I824" s="3">
        <v>16.16</v>
      </c>
      <c r="J824" s="3">
        <v>22.2</v>
      </c>
      <c r="K824" s="3">
        <v>18.7</v>
      </c>
      <c r="L824" s="3">
        <v>3</v>
      </c>
      <c r="M824" s="3"/>
    </row>
    <row r="825" spans="9:13" x14ac:dyDescent="0.2">
      <c r="I825" s="3">
        <v>16.18</v>
      </c>
      <c r="J825" s="3">
        <v>21.7</v>
      </c>
      <c r="K825" s="3">
        <v>18.3</v>
      </c>
      <c r="L825" s="3">
        <v>4</v>
      </c>
      <c r="M825" s="3"/>
    </row>
    <row r="826" spans="9:13" x14ac:dyDescent="0.2">
      <c r="I826" s="3">
        <v>16.2</v>
      </c>
      <c r="J826" s="3">
        <v>22.2</v>
      </c>
      <c r="K826" s="3">
        <v>18.3</v>
      </c>
      <c r="L826" s="3">
        <v>3</v>
      </c>
      <c r="M826" s="3"/>
    </row>
    <row r="827" spans="9:13" x14ac:dyDescent="0.2">
      <c r="I827" s="3">
        <v>16.22</v>
      </c>
      <c r="J827" s="3">
        <v>22.2</v>
      </c>
      <c r="K827" s="3">
        <v>18.3</v>
      </c>
      <c r="L827" s="3">
        <v>4</v>
      </c>
      <c r="M827" s="3"/>
    </row>
    <row r="828" spans="9:13" x14ac:dyDescent="0.2">
      <c r="I828" s="3">
        <v>16.239999999999998</v>
      </c>
      <c r="J828" s="3">
        <v>21.7</v>
      </c>
      <c r="K828" s="3">
        <v>18.3</v>
      </c>
      <c r="L828" s="3">
        <v>4</v>
      </c>
      <c r="M828" s="3"/>
    </row>
    <row r="829" spans="9:13" x14ac:dyDescent="0.2">
      <c r="I829" s="3">
        <v>16.260000000000002</v>
      </c>
      <c r="J829" s="3">
        <v>22.2</v>
      </c>
      <c r="K829" s="3">
        <v>18.3</v>
      </c>
      <c r="L829" s="3">
        <v>2</v>
      </c>
      <c r="M829" s="3"/>
    </row>
    <row r="830" spans="9:13" x14ac:dyDescent="0.2">
      <c r="I830" s="3">
        <v>16.28</v>
      </c>
      <c r="J830" s="3">
        <v>21.7</v>
      </c>
      <c r="K830" s="3">
        <v>18.3</v>
      </c>
      <c r="L830" s="3">
        <v>7</v>
      </c>
      <c r="M830" s="3"/>
    </row>
    <row r="831" spans="9:13" x14ac:dyDescent="0.2">
      <c r="I831" s="3">
        <v>16.3</v>
      </c>
      <c r="J831" s="3">
        <v>22.2</v>
      </c>
      <c r="K831" s="3">
        <v>18.3</v>
      </c>
      <c r="L831" s="3">
        <v>4</v>
      </c>
      <c r="M831" s="3"/>
    </row>
    <row r="832" spans="9:13" x14ac:dyDescent="0.2">
      <c r="I832" s="3">
        <v>16.32</v>
      </c>
      <c r="J832" s="3">
        <v>22.2</v>
      </c>
      <c r="K832" s="3">
        <v>18.3</v>
      </c>
      <c r="L832" s="3">
        <v>4</v>
      </c>
      <c r="M832" s="3"/>
    </row>
    <row r="833" spans="9:13" x14ac:dyDescent="0.2">
      <c r="I833" s="3">
        <v>16.34</v>
      </c>
      <c r="J833" s="3">
        <v>22.2</v>
      </c>
      <c r="K833" s="3">
        <v>18.3</v>
      </c>
      <c r="L833" s="3">
        <v>4</v>
      </c>
      <c r="M833" s="3"/>
    </row>
    <row r="834" spans="9:13" x14ac:dyDescent="0.2">
      <c r="I834" s="3">
        <v>16.36</v>
      </c>
      <c r="J834" s="3">
        <v>21.7</v>
      </c>
      <c r="K834" s="3">
        <v>18.7</v>
      </c>
      <c r="L834" s="3">
        <v>3</v>
      </c>
      <c r="M834" s="3"/>
    </row>
    <row r="835" spans="9:13" x14ac:dyDescent="0.2">
      <c r="I835" s="3">
        <v>16.38</v>
      </c>
      <c r="J835" s="3">
        <v>22.2</v>
      </c>
      <c r="K835" s="3">
        <v>18.7</v>
      </c>
      <c r="L835" s="3">
        <v>3</v>
      </c>
      <c r="M835" s="3"/>
    </row>
    <row r="836" spans="9:13" x14ac:dyDescent="0.2">
      <c r="I836" s="3">
        <v>16.399999999999999</v>
      </c>
      <c r="J836" s="3">
        <v>21.7</v>
      </c>
      <c r="K836" s="3">
        <v>18.7</v>
      </c>
      <c r="L836" s="3">
        <v>2</v>
      </c>
      <c r="M836" s="3"/>
    </row>
    <row r="837" spans="9:13" x14ac:dyDescent="0.2">
      <c r="I837" s="3">
        <v>16.420000000000002</v>
      </c>
      <c r="J837" s="3">
        <v>21.7</v>
      </c>
      <c r="K837" s="3">
        <v>18.3</v>
      </c>
      <c r="L837" s="3">
        <v>6</v>
      </c>
      <c r="M837" s="3"/>
    </row>
    <row r="838" spans="9:13" x14ac:dyDescent="0.2">
      <c r="I838" s="3">
        <v>16.440000000000001</v>
      </c>
      <c r="J838" s="3">
        <v>22.2</v>
      </c>
      <c r="K838" s="3">
        <v>18.7</v>
      </c>
      <c r="L838" s="3">
        <v>3</v>
      </c>
      <c r="M838" s="3"/>
    </row>
    <row r="839" spans="9:13" x14ac:dyDescent="0.2">
      <c r="I839" s="3">
        <v>16.46</v>
      </c>
      <c r="J839" s="3">
        <v>22.2</v>
      </c>
      <c r="K839" s="3">
        <v>18.3</v>
      </c>
      <c r="L839" s="3">
        <v>4</v>
      </c>
      <c r="M839" s="3"/>
    </row>
    <row r="840" spans="9:13" x14ac:dyDescent="0.2">
      <c r="I840" s="3">
        <v>16.48</v>
      </c>
      <c r="J840" s="3">
        <v>22.2</v>
      </c>
      <c r="K840" s="3">
        <v>18.3</v>
      </c>
      <c r="L840" s="3">
        <v>4</v>
      </c>
      <c r="M840" s="3"/>
    </row>
    <row r="841" spans="9:13" x14ac:dyDescent="0.2">
      <c r="I841" s="3">
        <v>16.5</v>
      </c>
      <c r="J841" s="3">
        <v>21.7</v>
      </c>
      <c r="K841" s="3">
        <v>18.3</v>
      </c>
      <c r="L841" s="3">
        <v>3</v>
      </c>
      <c r="M841" s="3"/>
    </row>
    <row r="842" spans="9:13" x14ac:dyDescent="0.2">
      <c r="I842" s="3">
        <v>16.52</v>
      </c>
      <c r="J842" s="3">
        <v>22.2</v>
      </c>
      <c r="K842" s="3">
        <v>18.3</v>
      </c>
      <c r="L842" s="3">
        <v>3</v>
      </c>
      <c r="M842" s="3"/>
    </row>
    <row r="843" spans="9:13" x14ac:dyDescent="0.2">
      <c r="I843" s="3">
        <v>16.54</v>
      </c>
      <c r="J843" s="3">
        <v>21.7</v>
      </c>
      <c r="K843" s="3">
        <v>18.3</v>
      </c>
      <c r="L843" s="3">
        <v>4</v>
      </c>
      <c r="M843" s="3"/>
    </row>
    <row r="844" spans="9:13" x14ac:dyDescent="0.2">
      <c r="I844" s="3">
        <v>16.559999999999999</v>
      </c>
      <c r="J844" s="3">
        <v>22.2</v>
      </c>
      <c r="K844" s="3">
        <v>18.3</v>
      </c>
      <c r="L844" s="3">
        <v>4</v>
      </c>
      <c r="M844" s="3"/>
    </row>
    <row r="845" spans="9:13" x14ac:dyDescent="0.2">
      <c r="I845" s="3">
        <v>16.579999999999998</v>
      </c>
      <c r="J845" s="3">
        <v>22.2</v>
      </c>
      <c r="K845" s="3">
        <v>18.3</v>
      </c>
      <c r="L845" s="3">
        <v>4</v>
      </c>
      <c r="M845" s="3"/>
    </row>
    <row r="846" spans="9:13" x14ac:dyDescent="0.2">
      <c r="I846" s="3">
        <v>16.600000000000001</v>
      </c>
      <c r="J846" s="3">
        <v>21.7</v>
      </c>
      <c r="K846" s="3">
        <v>18.3</v>
      </c>
      <c r="L846" s="3">
        <v>4</v>
      </c>
      <c r="M846" s="3"/>
    </row>
    <row r="847" spans="9:13" x14ac:dyDescent="0.2">
      <c r="I847" s="3">
        <v>16.62</v>
      </c>
      <c r="J847" s="3">
        <v>22.2</v>
      </c>
      <c r="K847" s="3">
        <v>18.7</v>
      </c>
      <c r="L847" s="3">
        <v>4</v>
      </c>
      <c r="M847" s="3"/>
    </row>
    <row r="848" spans="9:13" x14ac:dyDescent="0.2">
      <c r="I848" s="3">
        <v>16.64</v>
      </c>
      <c r="J848" s="3">
        <v>21.7</v>
      </c>
      <c r="K848" s="3">
        <v>18.7</v>
      </c>
      <c r="L848" s="3">
        <v>3</v>
      </c>
      <c r="M848" s="3"/>
    </row>
    <row r="849" spans="9:13" x14ac:dyDescent="0.2">
      <c r="I849" s="3">
        <v>16.66</v>
      </c>
      <c r="J849" s="3">
        <v>22.2</v>
      </c>
      <c r="K849" s="3">
        <v>18.7</v>
      </c>
      <c r="L849" s="3">
        <v>2</v>
      </c>
      <c r="M849" s="3"/>
    </row>
    <row r="850" spans="9:13" x14ac:dyDescent="0.2">
      <c r="I850" s="3">
        <v>16.68</v>
      </c>
      <c r="J850" s="3">
        <v>22.2</v>
      </c>
      <c r="K850" s="3">
        <v>18.3</v>
      </c>
      <c r="L850" s="3">
        <v>3</v>
      </c>
      <c r="M850" s="3"/>
    </row>
    <row r="851" spans="9:13" x14ac:dyDescent="0.2">
      <c r="I851" s="3">
        <v>16.7</v>
      </c>
      <c r="J851" s="3">
        <v>22.2</v>
      </c>
      <c r="K851" s="3">
        <v>18.3</v>
      </c>
      <c r="L851" s="3">
        <v>3</v>
      </c>
      <c r="M851" s="3"/>
    </row>
    <row r="852" spans="9:13" x14ac:dyDescent="0.2">
      <c r="I852" s="3">
        <v>16.72</v>
      </c>
      <c r="J852" s="3">
        <v>22.2</v>
      </c>
      <c r="K852" s="3">
        <v>18.3</v>
      </c>
      <c r="L852" s="3">
        <v>2</v>
      </c>
      <c r="M852" s="3"/>
    </row>
    <row r="853" spans="9:13" x14ac:dyDescent="0.2">
      <c r="I853" s="3">
        <v>16.739999999999998</v>
      </c>
      <c r="J853" s="3">
        <v>21.7</v>
      </c>
      <c r="K853" s="3">
        <v>18.3</v>
      </c>
      <c r="L853" s="3">
        <v>3</v>
      </c>
      <c r="M853" s="3"/>
    </row>
    <row r="854" spans="9:13" x14ac:dyDescent="0.2">
      <c r="I854" s="3">
        <v>16.760000000000002</v>
      </c>
      <c r="J854" s="3">
        <v>22.2</v>
      </c>
      <c r="K854" s="3">
        <v>18.3</v>
      </c>
      <c r="L854" s="3">
        <v>3</v>
      </c>
      <c r="M854" s="3"/>
    </row>
    <row r="855" spans="9:13" x14ac:dyDescent="0.2">
      <c r="I855" s="3">
        <v>16.78</v>
      </c>
      <c r="J855" s="3">
        <v>21.3</v>
      </c>
      <c r="K855" s="3">
        <v>18.3</v>
      </c>
      <c r="L855" s="3">
        <v>4</v>
      </c>
      <c r="M855" s="3"/>
    </row>
    <row r="856" spans="9:13" x14ac:dyDescent="0.2">
      <c r="I856" s="3">
        <v>16.8</v>
      </c>
      <c r="J856" s="3">
        <v>22.2</v>
      </c>
      <c r="K856" s="3">
        <v>18.3</v>
      </c>
      <c r="L856" s="3">
        <v>3</v>
      </c>
      <c r="M856" s="3"/>
    </row>
    <row r="857" spans="9:13" x14ac:dyDescent="0.2">
      <c r="I857" s="3">
        <v>16.82</v>
      </c>
      <c r="J857" s="3">
        <v>21.7</v>
      </c>
      <c r="K857" s="3">
        <v>18.3</v>
      </c>
      <c r="L857" s="3">
        <v>4</v>
      </c>
      <c r="M857" s="3"/>
    </row>
    <row r="858" spans="9:13" x14ac:dyDescent="0.2">
      <c r="I858" s="3">
        <v>16.84</v>
      </c>
      <c r="J858" s="3">
        <v>22.2</v>
      </c>
      <c r="K858" s="3">
        <v>18.3</v>
      </c>
      <c r="L858" s="3">
        <v>4</v>
      </c>
      <c r="M858" s="3"/>
    </row>
    <row r="859" spans="9:13" x14ac:dyDescent="0.2">
      <c r="I859" s="3">
        <v>16.86</v>
      </c>
      <c r="J859" s="3">
        <v>22.2</v>
      </c>
      <c r="K859" s="3">
        <v>18.7</v>
      </c>
      <c r="L859" s="3">
        <v>1</v>
      </c>
      <c r="M859" s="3"/>
    </row>
    <row r="860" spans="9:13" x14ac:dyDescent="0.2">
      <c r="I860" s="3">
        <v>16.88</v>
      </c>
      <c r="J860" s="3">
        <v>21.7</v>
      </c>
      <c r="K860" s="3">
        <v>18.7</v>
      </c>
      <c r="L860" s="3">
        <v>3</v>
      </c>
      <c r="M860" s="3"/>
    </row>
    <row r="861" spans="9:13" x14ac:dyDescent="0.2">
      <c r="I861" s="3">
        <v>16.899999999999999</v>
      </c>
      <c r="J861" s="3">
        <v>22.2</v>
      </c>
      <c r="K861" s="3">
        <v>18.7</v>
      </c>
      <c r="L861" s="3">
        <v>4</v>
      </c>
      <c r="M861" s="3"/>
    </row>
    <row r="862" spans="9:13" x14ac:dyDescent="0.2">
      <c r="I862" s="3">
        <v>16.920000000000002</v>
      </c>
      <c r="J862" s="3">
        <v>21.7</v>
      </c>
      <c r="K862" s="3">
        <v>18.3</v>
      </c>
      <c r="L862" s="3">
        <v>4</v>
      </c>
      <c r="M862" s="3"/>
    </row>
    <row r="863" spans="9:13" x14ac:dyDescent="0.2">
      <c r="I863" s="3">
        <v>16.940000000000001</v>
      </c>
      <c r="J863" s="3">
        <v>22.2</v>
      </c>
      <c r="K863" s="3">
        <v>18.3</v>
      </c>
      <c r="L863" s="3">
        <v>3</v>
      </c>
      <c r="M863" s="3"/>
    </row>
    <row r="864" spans="9:13" x14ac:dyDescent="0.2">
      <c r="I864" s="3">
        <v>16.96</v>
      </c>
      <c r="J864" s="3">
        <v>21.7</v>
      </c>
      <c r="K864" s="3">
        <v>18.3</v>
      </c>
      <c r="L864" s="3">
        <v>2</v>
      </c>
      <c r="M864" s="3"/>
    </row>
    <row r="865" spans="9:13" x14ac:dyDescent="0.2">
      <c r="I865" s="3">
        <v>16.98</v>
      </c>
      <c r="J865" s="3">
        <v>21.7</v>
      </c>
      <c r="K865" s="3">
        <v>18.3</v>
      </c>
      <c r="L865" s="3">
        <v>4</v>
      </c>
      <c r="M865" s="3"/>
    </row>
    <row r="866" spans="9:13" x14ac:dyDescent="0.2">
      <c r="I866" s="3">
        <v>17</v>
      </c>
      <c r="J866" s="3">
        <v>21.7</v>
      </c>
      <c r="K866" s="3">
        <v>17.899999999999999</v>
      </c>
      <c r="L866" s="3">
        <v>3</v>
      </c>
      <c r="M866" s="3"/>
    </row>
    <row r="867" spans="9:13" x14ac:dyDescent="0.2">
      <c r="I867" s="3">
        <v>17.02</v>
      </c>
      <c r="J867" s="3">
        <v>22.2</v>
      </c>
      <c r="K867" s="3">
        <v>18.3</v>
      </c>
      <c r="L867" s="3">
        <v>4</v>
      </c>
      <c r="M867" s="3"/>
    </row>
    <row r="868" spans="9:13" x14ac:dyDescent="0.2">
      <c r="I868" s="3">
        <v>17.04</v>
      </c>
      <c r="J868" s="3">
        <v>22.2</v>
      </c>
      <c r="K868" s="3">
        <v>18.3</v>
      </c>
      <c r="L868" s="3">
        <v>4</v>
      </c>
      <c r="M868" s="3"/>
    </row>
    <row r="869" spans="9:13" x14ac:dyDescent="0.2">
      <c r="I869" s="3">
        <v>17.059999999999999</v>
      </c>
      <c r="J869" s="3">
        <v>21.7</v>
      </c>
      <c r="K869" s="3">
        <v>18.3</v>
      </c>
      <c r="L869" s="3">
        <v>3</v>
      </c>
      <c r="M869" s="3"/>
    </row>
    <row r="870" spans="9:13" x14ac:dyDescent="0.2">
      <c r="I870" s="3">
        <v>17.079999999999998</v>
      </c>
      <c r="J870" s="3">
        <v>22.2</v>
      </c>
      <c r="K870" s="3">
        <v>18.3</v>
      </c>
      <c r="L870" s="3">
        <v>4</v>
      </c>
      <c r="M870" s="3"/>
    </row>
    <row r="871" spans="9:13" x14ac:dyDescent="0.2">
      <c r="I871" s="3">
        <v>17.100000000000001</v>
      </c>
      <c r="J871" s="3">
        <v>21.7</v>
      </c>
      <c r="K871" s="3">
        <v>18.3</v>
      </c>
      <c r="L871" s="3">
        <v>3</v>
      </c>
      <c r="M871" s="3"/>
    </row>
    <row r="872" spans="9:13" x14ac:dyDescent="0.2">
      <c r="I872" s="3">
        <v>17.12</v>
      </c>
      <c r="J872" s="3">
        <v>22.2</v>
      </c>
      <c r="K872" s="3">
        <v>18.3</v>
      </c>
      <c r="L872" s="3">
        <v>6</v>
      </c>
      <c r="M872" s="3"/>
    </row>
    <row r="873" spans="9:13" x14ac:dyDescent="0.2">
      <c r="I873" s="3">
        <v>17.14</v>
      </c>
      <c r="J873" s="3">
        <v>21.7</v>
      </c>
      <c r="K873" s="3">
        <v>18.3</v>
      </c>
      <c r="L873" s="3">
        <v>4</v>
      </c>
      <c r="M873" s="3"/>
    </row>
    <row r="874" spans="9:13" x14ac:dyDescent="0.2">
      <c r="I874" s="3">
        <v>17.16</v>
      </c>
      <c r="J874" s="3">
        <v>22.2</v>
      </c>
      <c r="K874" s="3">
        <v>18.3</v>
      </c>
      <c r="L874" s="3">
        <v>2</v>
      </c>
      <c r="M874" s="3"/>
    </row>
    <row r="875" spans="9:13" x14ac:dyDescent="0.2">
      <c r="I875" s="3">
        <v>17.18</v>
      </c>
      <c r="J875" s="3">
        <v>21.7</v>
      </c>
      <c r="K875" s="3">
        <v>18.3</v>
      </c>
      <c r="L875" s="3">
        <v>6</v>
      </c>
      <c r="M875" s="3"/>
    </row>
    <row r="876" spans="9:13" x14ac:dyDescent="0.2">
      <c r="I876" s="3">
        <v>17.2</v>
      </c>
      <c r="J876" s="3">
        <v>21.7</v>
      </c>
      <c r="K876" s="3">
        <v>18.3</v>
      </c>
      <c r="L876" s="3">
        <v>2</v>
      </c>
      <c r="M876" s="3"/>
    </row>
    <row r="877" spans="9:13" x14ac:dyDescent="0.2">
      <c r="I877" s="3">
        <v>17.22</v>
      </c>
      <c r="J877" s="3">
        <v>21.7</v>
      </c>
      <c r="K877" s="3">
        <v>18.3</v>
      </c>
      <c r="L877" s="3">
        <v>3</v>
      </c>
      <c r="M877" s="3"/>
    </row>
    <row r="878" spans="9:13" x14ac:dyDescent="0.2">
      <c r="I878" s="3">
        <v>17.239999999999998</v>
      </c>
      <c r="J878" s="3">
        <v>21.7</v>
      </c>
      <c r="K878" s="3">
        <v>17.899999999999999</v>
      </c>
      <c r="L878" s="3">
        <v>3</v>
      </c>
      <c r="M878" s="3"/>
    </row>
    <row r="879" spans="9:13" x14ac:dyDescent="0.2">
      <c r="I879" s="3">
        <v>17.260000000000002</v>
      </c>
      <c r="J879" s="3">
        <v>21.7</v>
      </c>
      <c r="K879" s="3">
        <v>18.3</v>
      </c>
      <c r="L879" s="3">
        <v>3</v>
      </c>
      <c r="M879" s="3"/>
    </row>
    <row r="880" spans="9:13" x14ac:dyDescent="0.2">
      <c r="I880" s="3">
        <v>17.28</v>
      </c>
      <c r="J880" s="3">
        <v>21.7</v>
      </c>
      <c r="K880" s="3">
        <v>18.3</v>
      </c>
      <c r="L880" s="3">
        <v>3</v>
      </c>
      <c r="M880" s="3"/>
    </row>
    <row r="881" spans="9:13" x14ac:dyDescent="0.2">
      <c r="I881" s="3">
        <v>17.3</v>
      </c>
      <c r="J881" s="3">
        <v>22.2</v>
      </c>
      <c r="K881" s="3">
        <v>18.3</v>
      </c>
      <c r="L881" s="3">
        <v>4</v>
      </c>
      <c r="M881" s="3"/>
    </row>
    <row r="882" spans="9:13" x14ac:dyDescent="0.2">
      <c r="I882" s="3">
        <v>17.32</v>
      </c>
      <c r="J882" s="3">
        <v>21.7</v>
      </c>
      <c r="K882" s="3">
        <v>17.899999999999999</v>
      </c>
      <c r="L882" s="3">
        <v>6</v>
      </c>
      <c r="M882" s="3"/>
    </row>
    <row r="883" spans="9:13" x14ac:dyDescent="0.2">
      <c r="I883" s="3">
        <v>17.34</v>
      </c>
      <c r="J883" s="3">
        <v>22.2</v>
      </c>
      <c r="K883" s="3">
        <v>18.3</v>
      </c>
      <c r="L883" s="3">
        <v>3</v>
      </c>
      <c r="M883" s="3"/>
    </row>
    <row r="884" spans="9:13" x14ac:dyDescent="0.2">
      <c r="I884" s="3">
        <v>17.36</v>
      </c>
      <c r="J884" s="3">
        <v>22.2</v>
      </c>
      <c r="K884" s="3">
        <v>18.7</v>
      </c>
      <c r="L884" s="3">
        <v>3</v>
      </c>
      <c r="M884" s="3"/>
    </row>
    <row r="885" spans="9:13" x14ac:dyDescent="0.2">
      <c r="I885" s="3">
        <v>17.38</v>
      </c>
      <c r="J885" s="3">
        <v>22.2</v>
      </c>
      <c r="K885" s="3">
        <v>18.7</v>
      </c>
      <c r="L885" s="3">
        <v>3</v>
      </c>
      <c r="M885" s="3"/>
    </row>
    <row r="886" spans="9:13" x14ac:dyDescent="0.2">
      <c r="I886" s="3">
        <v>17.399999999999999</v>
      </c>
      <c r="J886" s="3">
        <v>21.3</v>
      </c>
      <c r="K886" s="3">
        <v>18.3</v>
      </c>
      <c r="L886" s="3">
        <v>4</v>
      </c>
      <c r="M886" s="3"/>
    </row>
    <row r="887" spans="9:13" x14ac:dyDescent="0.2">
      <c r="I887" s="3">
        <v>17.420000000000002</v>
      </c>
      <c r="J887" s="3">
        <v>21.7</v>
      </c>
      <c r="K887" s="3">
        <v>18.3</v>
      </c>
      <c r="L887" s="3">
        <v>3</v>
      </c>
      <c r="M887" s="3"/>
    </row>
    <row r="888" spans="9:13" x14ac:dyDescent="0.2">
      <c r="I888" s="3">
        <v>17.440000000000001</v>
      </c>
      <c r="J888" s="3">
        <v>22.6</v>
      </c>
      <c r="K888" s="3">
        <v>18.7</v>
      </c>
      <c r="L888" s="3">
        <v>3</v>
      </c>
      <c r="M888" s="3"/>
    </row>
    <row r="889" spans="9:13" x14ac:dyDescent="0.2">
      <c r="I889" s="3">
        <v>17.46</v>
      </c>
      <c r="J889" s="3">
        <v>21.7</v>
      </c>
      <c r="K889" s="3">
        <v>18.3</v>
      </c>
      <c r="L889" s="3">
        <v>4</v>
      </c>
      <c r="M889" s="3"/>
    </row>
    <row r="890" spans="9:13" x14ac:dyDescent="0.2">
      <c r="I890" s="3">
        <v>17.48</v>
      </c>
      <c r="J890" s="3">
        <v>22.2</v>
      </c>
      <c r="K890" s="3">
        <v>18.3</v>
      </c>
      <c r="L890" s="3">
        <v>4</v>
      </c>
      <c r="M890" s="3"/>
    </row>
    <row r="891" spans="9:13" x14ac:dyDescent="0.2">
      <c r="I891" s="3">
        <v>17.5</v>
      </c>
      <c r="J891" s="3">
        <v>21.3</v>
      </c>
      <c r="K891" s="3">
        <v>18.3</v>
      </c>
      <c r="L891" s="3">
        <v>3</v>
      </c>
      <c r="M891" s="3"/>
    </row>
    <row r="892" spans="9:13" x14ac:dyDescent="0.2">
      <c r="I892" s="3">
        <v>17.52</v>
      </c>
      <c r="J892" s="3">
        <v>22.2</v>
      </c>
      <c r="K892" s="3">
        <v>18.3</v>
      </c>
      <c r="L892" s="3">
        <v>3</v>
      </c>
      <c r="M892" s="3"/>
    </row>
    <row r="893" spans="9:13" x14ac:dyDescent="0.2">
      <c r="I893" s="3">
        <v>17.54</v>
      </c>
      <c r="J893" s="3">
        <v>21.7</v>
      </c>
      <c r="K893" s="3">
        <v>17.899999999999999</v>
      </c>
      <c r="L893" s="3">
        <v>4</v>
      </c>
      <c r="M893" s="3"/>
    </row>
    <row r="894" spans="9:13" x14ac:dyDescent="0.2">
      <c r="I894" s="3">
        <v>17.559999999999999</v>
      </c>
      <c r="J894" s="3">
        <v>22.2</v>
      </c>
      <c r="K894" s="3">
        <v>18.3</v>
      </c>
      <c r="L894" s="3">
        <v>2</v>
      </c>
      <c r="M894" s="3"/>
    </row>
    <row r="895" spans="9:13" x14ac:dyDescent="0.2">
      <c r="I895" s="3">
        <v>17.579999999999998</v>
      </c>
      <c r="J895" s="3">
        <v>22.2</v>
      </c>
      <c r="K895" s="3">
        <v>18.3</v>
      </c>
      <c r="L895" s="3">
        <v>4</v>
      </c>
      <c r="M895" s="3"/>
    </row>
    <row r="896" spans="9:13" x14ac:dyDescent="0.2">
      <c r="I896" s="3">
        <v>17.600000000000001</v>
      </c>
      <c r="J896" s="3">
        <v>21.7</v>
      </c>
      <c r="K896" s="3">
        <v>18.7</v>
      </c>
      <c r="L896" s="3">
        <v>4</v>
      </c>
      <c r="M896" s="3"/>
    </row>
    <row r="897" spans="9:13" x14ac:dyDescent="0.2">
      <c r="I897" s="3">
        <v>17.62</v>
      </c>
      <c r="J897" s="3">
        <v>22.2</v>
      </c>
      <c r="K897" s="3">
        <v>18.7</v>
      </c>
      <c r="L897" s="3">
        <v>4</v>
      </c>
      <c r="M897" s="3"/>
    </row>
    <row r="898" spans="9:13" x14ac:dyDescent="0.2">
      <c r="I898" s="3">
        <v>17.64</v>
      </c>
      <c r="J898" s="3">
        <v>22.2</v>
      </c>
      <c r="K898" s="3">
        <v>18.3</v>
      </c>
      <c r="L898" s="3">
        <v>3</v>
      </c>
      <c r="M898" s="3"/>
    </row>
    <row r="899" spans="9:13" x14ac:dyDescent="0.2">
      <c r="I899" s="3">
        <v>17.66</v>
      </c>
      <c r="J899" s="3">
        <v>22.2</v>
      </c>
      <c r="K899" s="3">
        <v>18.3</v>
      </c>
      <c r="L899" s="3">
        <v>2</v>
      </c>
      <c r="M899" s="3"/>
    </row>
    <row r="900" spans="9:13" x14ac:dyDescent="0.2">
      <c r="I900" s="3">
        <v>17.68</v>
      </c>
      <c r="J900" s="3">
        <v>22.2</v>
      </c>
      <c r="K900" s="3">
        <v>18.3</v>
      </c>
      <c r="L900" s="3">
        <v>4</v>
      </c>
      <c r="M900" s="3"/>
    </row>
    <row r="901" spans="9:13" x14ac:dyDescent="0.2">
      <c r="I901" s="3">
        <v>17.7</v>
      </c>
      <c r="J901" s="3">
        <v>21.7</v>
      </c>
      <c r="K901" s="3">
        <v>18.3</v>
      </c>
      <c r="L901" s="3">
        <v>2</v>
      </c>
      <c r="M901" s="3"/>
    </row>
    <row r="902" spans="9:13" x14ac:dyDescent="0.2">
      <c r="I902" s="3">
        <v>17.72</v>
      </c>
      <c r="J902" s="3">
        <v>21.7</v>
      </c>
      <c r="K902" s="3">
        <v>18.3</v>
      </c>
      <c r="L902" s="3">
        <v>4</v>
      </c>
      <c r="M902" s="3"/>
    </row>
    <row r="903" spans="9:13" x14ac:dyDescent="0.2">
      <c r="I903" s="3">
        <v>17.739999999999998</v>
      </c>
      <c r="J903" s="3">
        <v>21.7</v>
      </c>
      <c r="K903" s="3">
        <v>17.899999999999999</v>
      </c>
      <c r="L903" s="3">
        <v>4</v>
      </c>
      <c r="M903" s="3"/>
    </row>
    <row r="904" spans="9:13" x14ac:dyDescent="0.2">
      <c r="I904" s="3">
        <v>17.760000000000002</v>
      </c>
      <c r="J904" s="3">
        <v>22.2</v>
      </c>
      <c r="K904" s="3">
        <v>18.3</v>
      </c>
      <c r="L904" s="3">
        <v>2</v>
      </c>
      <c r="M904" s="3"/>
    </row>
    <row r="905" spans="9:13" x14ac:dyDescent="0.2">
      <c r="I905" s="3">
        <v>17.78</v>
      </c>
      <c r="J905" s="3">
        <v>21.7</v>
      </c>
      <c r="K905" s="3">
        <v>18.3</v>
      </c>
      <c r="L905" s="3">
        <v>4</v>
      </c>
      <c r="M905" s="3"/>
    </row>
    <row r="906" spans="9:13" x14ac:dyDescent="0.2">
      <c r="I906" s="3">
        <v>17.8</v>
      </c>
      <c r="J906" s="3">
        <v>22.2</v>
      </c>
      <c r="K906" s="3">
        <v>18.3</v>
      </c>
      <c r="L906" s="3">
        <v>2</v>
      </c>
      <c r="M906" s="3"/>
    </row>
    <row r="907" spans="9:13" x14ac:dyDescent="0.2">
      <c r="I907" s="3">
        <v>17.82</v>
      </c>
      <c r="J907" s="3">
        <v>21.7</v>
      </c>
      <c r="K907" s="3">
        <v>18.3</v>
      </c>
      <c r="L907" s="3">
        <v>6</v>
      </c>
      <c r="M907" s="3"/>
    </row>
    <row r="908" spans="9:13" x14ac:dyDescent="0.2">
      <c r="I908" s="3">
        <v>17.84</v>
      </c>
      <c r="J908" s="3">
        <v>22.2</v>
      </c>
      <c r="K908" s="3">
        <v>18.7</v>
      </c>
      <c r="L908" s="3">
        <v>3</v>
      </c>
      <c r="M908" s="3"/>
    </row>
    <row r="909" spans="9:13" x14ac:dyDescent="0.2">
      <c r="I909" s="3">
        <v>17.86</v>
      </c>
      <c r="J909" s="3">
        <v>21.7</v>
      </c>
      <c r="K909" s="3">
        <v>18.7</v>
      </c>
      <c r="L909" s="3">
        <v>4</v>
      </c>
      <c r="M909" s="3"/>
    </row>
    <row r="910" spans="9:13" x14ac:dyDescent="0.2">
      <c r="I910" s="3">
        <v>17.88</v>
      </c>
      <c r="J910" s="3">
        <v>22.2</v>
      </c>
      <c r="K910" s="3">
        <v>18.7</v>
      </c>
      <c r="L910" s="3">
        <v>6</v>
      </c>
      <c r="M910" s="3"/>
    </row>
    <row r="911" spans="9:13" x14ac:dyDescent="0.2">
      <c r="I911" s="3">
        <v>17.899999999999999</v>
      </c>
      <c r="J911" s="3">
        <v>22.2</v>
      </c>
      <c r="K911" s="3">
        <v>18.3</v>
      </c>
      <c r="L911" s="3">
        <v>2</v>
      </c>
      <c r="M911" s="3"/>
    </row>
    <row r="912" spans="9:13" x14ac:dyDescent="0.2">
      <c r="I912" s="3">
        <v>17.920000000000002</v>
      </c>
      <c r="J912" s="3">
        <v>22.2</v>
      </c>
      <c r="K912" s="3">
        <v>18.7</v>
      </c>
      <c r="L912" s="3">
        <v>4</v>
      </c>
      <c r="M912" s="3"/>
    </row>
    <row r="913" spans="9:13" x14ac:dyDescent="0.2">
      <c r="I913" s="3">
        <v>17.940000000000001</v>
      </c>
      <c r="J913" s="3">
        <v>22.2</v>
      </c>
      <c r="K913" s="3">
        <v>18.3</v>
      </c>
      <c r="L913" s="3">
        <v>3</v>
      </c>
      <c r="M913" s="3"/>
    </row>
    <row r="914" spans="9:13" x14ac:dyDescent="0.2">
      <c r="I914" s="3">
        <v>17.96</v>
      </c>
      <c r="J914" s="3">
        <v>21.3</v>
      </c>
      <c r="K914" s="3">
        <v>18.3</v>
      </c>
      <c r="L914" s="3">
        <v>3</v>
      </c>
      <c r="M914" s="3"/>
    </row>
    <row r="915" spans="9:13" x14ac:dyDescent="0.2">
      <c r="I915" s="3">
        <v>17.98</v>
      </c>
      <c r="J915" s="3">
        <v>22.2</v>
      </c>
      <c r="K915" s="3">
        <v>18.3</v>
      </c>
      <c r="L915" s="3">
        <v>4</v>
      </c>
      <c r="M915" s="3"/>
    </row>
    <row r="916" spans="9:13" x14ac:dyDescent="0.2">
      <c r="I916" s="3">
        <v>18</v>
      </c>
      <c r="J916" s="3">
        <v>22.2</v>
      </c>
      <c r="K916" s="3">
        <v>18.3</v>
      </c>
      <c r="L916" s="3">
        <v>3</v>
      </c>
      <c r="M916" s="3"/>
    </row>
    <row r="917" spans="9:13" x14ac:dyDescent="0.2">
      <c r="I917" s="3">
        <v>18.02</v>
      </c>
      <c r="J917" s="3">
        <v>22.2</v>
      </c>
      <c r="K917" s="3">
        <v>18.3</v>
      </c>
      <c r="L917" s="3">
        <v>6</v>
      </c>
      <c r="M917" s="3"/>
    </row>
    <row r="918" spans="9:13" x14ac:dyDescent="0.2">
      <c r="I918" s="3">
        <v>18.04</v>
      </c>
      <c r="J918" s="3">
        <v>21.7</v>
      </c>
      <c r="K918" s="3">
        <v>18.3</v>
      </c>
      <c r="L918" s="3">
        <v>3</v>
      </c>
      <c r="M918" s="3"/>
    </row>
    <row r="919" spans="9:13" x14ac:dyDescent="0.2">
      <c r="I919" s="3">
        <v>18.059999999999999</v>
      </c>
      <c r="J919" s="3">
        <v>22.2</v>
      </c>
      <c r="K919" s="3">
        <v>18.3</v>
      </c>
      <c r="L919" s="3">
        <v>3</v>
      </c>
      <c r="M919" s="3"/>
    </row>
    <row r="920" spans="9:13" x14ac:dyDescent="0.2">
      <c r="I920" s="3">
        <v>18.079999999999998</v>
      </c>
      <c r="J920" s="3">
        <v>21.7</v>
      </c>
      <c r="K920" s="3">
        <v>18.7</v>
      </c>
      <c r="L920" s="3">
        <v>4</v>
      </c>
      <c r="M920" s="3"/>
    </row>
    <row r="921" spans="9:13" x14ac:dyDescent="0.2">
      <c r="I921" s="3">
        <v>18.100000000000001</v>
      </c>
      <c r="J921" s="3">
        <v>21.7</v>
      </c>
      <c r="K921" s="3">
        <v>18.7</v>
      </c>
      <c r="L921" s="3">
        <v>3</v>
      </c>
      <c r="M921" s="3"/>
    </row>
    <row r="922" spans="9:13" x14ac:dyDescent="0.2">
      <c r="I922" s="3">
        <v>18.12</v>
      </c>
      <c r="J922" s="3">
        <v>22.2</v>
      </c>
      <c r="K922" s="3">
        <v>18.7</v>
      </c>
      <c r="L922" s="3">
        <v>3</v>
      </c>
      <c r="M922" s="3"/>
    </row>
    <row r="923" spans="9:13" x14ac:dyDescent="0.2">
      <c r="I923" s="3">
        <v>18.14</v>
      </c>
      <c r="J923" s="3">
        <v>21.7</v>
      </c>
      <c r="K923" s="3">
        <v>18.7</v>
      </c>
      <c r="L923" s="3">
        <v>4</v>
      </c>
      <c r="M923" s="3"/>
    </row>
    <row r="924" spans="9:13" x14ac:dyDescent="0.2">
      <c r="I924" s="3">
        <v>18.16</v>
      </c>
      <c r="J924" s="3">
        <v>22.2</v>
      </c>
      <c r="K924" s="3">
        <v>18.3</v>
      </c>
      <c r="L924" s="3">
        <v>4</v>
      </c>
      <c r="M924" s="3"/>
    </row>
    <row r="925" spans="9:13" x14ac:dyDescent="0.2">
      <c r="I925" s="3">
        <v>18.18</v>
      </c>
      <c r="J925" s="3">
        <v>21.7</v>
      </c>
      <c r="K925" s="3">
        <v>18.7</v>
      </c>
      <c r="L925" s="3">
        <v>4</v>
      </c>
      <c r="M925" s="3"/>
    </row>
    <row r="926" spans="9:13" x14ac:dyDescent="0.2">
      <c r="I926" s="3">
        <v>18.2</v>
      </c>
      <c r="J926" s="3">
        <v>21.7</v>
      </c>
      <c r="K926" s="3">
        <v>18.7</v>
      </c>
      <c r="L926" s="3">
        <v>3</v>
      </c>
      <c r="M926" s="3"/>
    </row>
    <row r="927" spans="9:13" x14ac:dyDescent="0.2">
      <c r="I927" s="3">
        <v>18.22</v>
      </c>
      <c r="J927" s="3">
        <v>21.7</v>
      </c>
      <c r="K927" s="3">
        <v>18.3</v>
      </c>
      <c r="L927" s="3">
        <v>4</v>
      </c>
      <c r="M927" s="3"/>
    </row>
    <row r="928" spans="9:13" x14ac:dyDescent="0.2">
      <c r="I928" s="3">
        <v>18.239999999999998</v>
      </c>
      <c r="J928" s="3">
        <v>22.2</v>
      </c>
      <c r="K928" s="3">
        <v>18.3</v>
      </c>
      <c r="L928" s="3">
        <v>3</v>
      </c>
      <c r="M928" s="3"/>
    </row>
    <row r="929" spans="9:13" x14ac:dyDescent="0.2">
      <c r="I929" s="3">
        <v>18.260000000000002</v>
      </c>
      <c r="J929" s="3">
        <v>21.7</v>
      </c>
      <c r="K929" s="3">
        <v>18.3</v>
      </c>
      <c r="L929" s="3">
        <v>2</v>
      </c>
      <c r="M929" s="3"/>
    </row>
    <row r="930" spans="9:13" x14ac:dyDescent="0.2">
      <c r="I930" s="3">
        <v>18.28</v>
      </c>
      <c r="J930" s="3">
        <v>21.7</v>
      </c>
      <c r="K930" s="3">
        <v>18.3</v>
      </c>
      <c r="L930" s="3">
        <v>4</v>
      </c>
      <c r="M930" s="3"/>
    </row>
    <row r="931" spans="9:13" x14ac:dyDescent="0.2">
      <c r="I931" s="3">
        <v>18.3</v>
      </c>
      <c r="J931" s="3">
        <v>22.2</v>
      </c>
      <c r="K931" s="3">
        <v>18.3</v>
      </c>
      <c r="L931" s="3">
        <v>4</v>
      </c>
      <c r="M931" s="3"/>
    </row>
    <row r="932" spans="9:13" x14ac:dyDescent="0.2">
      <c r="I932" s="3">
        <v>18.32</v>
      </c>
      <c r="J932" s="3">
        <v>21.7</v>
      </c>
      <c r="K932" s="3">
        <v>18.3</v>
      </c>
      <c r="L932" s="3">
        <v>4</v>
      </c>
      <c r="M932" s="3"/>
    </row>
    <row r="933" spans="9:13" x14ac:dyDescent="0.2">
      <c r="I933" s="3">
        <v>18.34</v>
      </c>
      <c r="J933" s="3">
        <v>22.2</v>
      </c>
      <c r="K933" s="3">
        <v>18.7</v>
      </c>
      <c r="L933" s="3">
        <v>4</v>
      </c>
      <c r="M933" s="3"/>
    </row>
    <row r="934" spans="9:13" x14ac:dyDescent="0.2">
      <c r="I934" s="3">
        <v>18.36</v>
      </c>
      <c r="J934" s="3">
        <v>21.7</v>
      </c>
      <c r="K934" s="3">
        <v>18.7</v>
      </c>
      <c r="L934" s="3">
        <v>3</v>
      </c>
      <c r="M934" s="3"/>
    </row>
    <row r="935" spans="9:13" x14ac:dyDescent="0.2">
      <c r="I935" s="3">
        <v>18.38</v>
      </c>
      <c r="J935" s="3">
        <v>22.2</v>
      </c>
      <c r="K935" s="3">
        <v>18.3</v>
      </c>
      <c r="L935" s="3">
        <v>4</v>
      </c>
      <c r="M935" s="3"/>
    </row>
    <row r="936" spans="9:13" x14ac:dyDescent="0.2">
      <c r="I936" s="3">
        <v>18.399999999999999</v>
      </c>
      <c r="J936" s="3">
        <v>21.7</v>
      </c>
      <c r="K936" s="3">
        <v>18.3</v>
      </c>
      <c r="L936" s="3">
        <v>3</v>
      </c>
      <c r="M936" s="3"/>
    </row>
    <row r="937" spans="9:13" x14ac:dyDescent="0.2">
      <c r="I937" s="3">
        <v>18.420000000000002</v>
      </c>
      <c r="J937" s="3">
        <v>21.7</v>
      </c>
      <c r="K937" s="3">
        <v>18.3</v>
      </c>
      <c r="L937" s="3">
        <v>4</v>
      </c>
      <c r="M937" s="3"/>
    </row>
    <row r="938" spans="9:13" x14ac:dyDescent="0.2">
      <c r="I938" s="3">
        <v>18.440000000000001</v>
      </c>
      <c r="J938" s="3">
        <v>22.2</v>
      </c>
      <c r="K938" s="3">
        <v>18.7</v>
      </c>
      <c r="L938" s="3">
        <v>4</v>
      </c>
      <c r="M938" s="3"/>
    </row>
    <row r="939" spans="9:13" x14ac:dyDescent="0.2">
      <c r="I939" s="3">
        <v>18.46</v>
      </c>
      <c r="J939" s="3">
        <v>22.2</v>
      </c>
      <c r="K939" s="3">
        <v>18.3</v>
      </c>
      <c r="L939" s="3">
        <v>2</v>
      </c>
      <c r="M939" s="3"/>
    </row>
    <row r="940" spans="9:13" x14ac:dyDescent="0.2">
      <c r="I940" s="3">
        <v>18.48</v>
      </c>
      <c r="J940" s="3">
        <v>21.7</v>
      </c>
      <c r="K940" s="3">
        <v>18.3</v>
      </c>
      <c r="L940" s="3">
        <v>3</v>
      </c>
      <c r="M940" s="3"/>
    </row>
    <row r="941" spans="9:13" x14ac:dyDescent="0.2">
      <c r="I941" s="3">
        <v>18.5</v>
      </c>
      <c r="J941" s="3">
        <v>21.7</v>
      </c>
      <c r="K941" s="3">
        <v>18.3</v>
      </c>
      <c r="L941" s="3">
        <v>3</v>
      </c>
      <c r="M941" s="3"/>
    </row>
    <row r="942" spans="9:13" x14ac:dyDescent="0.2">
      <c r="I942" s="3">
        <v>18.52</v>
      </c>
      <c r="J942" s="3">
        <v>22.2</v>
      </c>
      <c r="K942" s="3">
        <v>18.3</v>
      </c>
      <c r="L942" s="3">
        <v>4</v>
      </c>
      <c r="M942" s="3"/>
    </row>
    <row r="943" spans="9:13" x14ac:dyDescent="0.2">
      <c r="I943" s="3">
        <v>18.54</v>
      </c>
      <c r="J943" s="3">
        <v>21.7</v>
      </c>
      <c r="K943" s="3">
        <v>18.3</v>
      </c>
      <c r="L943" s="3">
        <v>3</v>
      </c>
      <c r="M943" s="3"/>
    </row>
    <row r="944" spans="9:13" x14ac:dyDescent="0.2">
      <c r="I944" s="3">
        <v>18.559999999999999</v>
      </c>
      <c r="J944" s="3">
        <v>22.2</v>
      </c>
      <c r="K944" s="3">
        <v>18.3</v>
      </c>
      <c r="L944" s="3">
        <v>4</v>
      </c>
      <c r="M944" s="3"/>
    </row>
    <row r="945" spans="9:13" x14ac:dyDescent="0.2">
      <c r="I945" s="3">
        <v>18.579999999999998</v>
      </c>
      <c r="J945" s="3">
        <v>22.2</v>
      </c>
      <c r="K945" s="3">
        <v>18.7</v>
      </c>
      <c r="L945" s="3">
        <v>6</v>
      </c>
      <c r="M945" s="3"/>
    </row>
    <row r="946" spans="9:13" x14ac:dyDescent="0.2">
      <c r="I946" s="3">
        <v>18.600000000000001</v>
      </c>
      <c r="J946" s="3">
        <v>22.2</v>
      </c>
      <c r="K946" s="3">
        <v>18.7</v>
      </c>
      <c r="L946" s="3">
        <v>3</v>
      </c>
      <c r="M946" s="3"/>
    </row>
    <row r="947" spans="9:13" x14ac:dyDescent="0.2">
      <c r="I947" s="3">
        <v>18.62</v>
      </c>
      <c r="J947" s="3">
        <v>21.7</v>
      </c>
      <c r="K947" s="3">
        <v>18.3</v>
      </c>
      <c r="L947" s="3">
        <v>3</v>
      </c>
      <c r="M947" s="3"/>
    </row>
    <row r="948" spans="9:13" x14ac:dyDescent="0.2">
      <c r="I948" s="3">
        <v>18.64</v>
      </c>
      <c r="J948" s="3">
        <v>21.7</v>
      </c>
      <c r="K948" s="3">
        <v>18.3</v>
      </c>
      <c r="L948" s="3">
        <v>4</v>
      </c>
      <c r="M948" s="3"/>
    </row>
    <row r="949" spans="9:13" x14ac:dyDescent="0.2">
      <c r="I949" s="3">
        <v>18.66</v>
      </c>
      <c r="J949" s="3">
        <v>21.7</v>
      </c>
      <c r="K949" s="3">
        <v>18.3</v>
      </c>
      <c r="L949" s="3">
        <v>2</v>
      </c>
      <c r="M949" s="3"/>
    </row>
    <row r="950" spans="9:13" x14ac:dyDescent="0.2">
      <c r="I950" s="3">
        <v>18.68</v>
      </c>
      <c r="J950" s="3">
        <v>21.7</v>
      </c>
      <c r="K950" s="3">
        <v>18.7</v>
      </c>
      <c r="L950" s="3">
        <v>3</v>
      </c>
      <c r="M950" s="3"/>
    </row>
    <row r="951" spans="9:13" x14ac:dyDescent="0.2">
      <c r="I951" s="3">
        <v>18.7</v>
      </c>
      <c r="J951" s="3">
        <v>22.2</v>
      </c>
      <c r="K951" s="3">
        <v>18.3</v>
      </c>
      <c r="L951" s="3">
        <v>2</v>
      </c>
      <c r="M951" s="3"/>
    </row>
    <row r="952" spans="9:13" x14ac:dyDescent="0.2">
      <c r="I952" s="3">
        <v>18.72</v>
      </c>
      <c r="J952" s="3">
        <v>21.7</v>
      </c>
      <c r="K952" s="3">
        <v>17.899999999999999</v>
      </c>
      <c r="L952" s="3">
        <v>7</v>
      </c>
      <c r="M952" s="3"/>
    </row>
    <row r="953" spans="9:13" x14ac:dyDescent="0.2">
      <c r="I953" s="3">
        <v>18.739999999999998</v>
      </c>
      <c r="J953" s="3">
        <v>22.2</v>
      </c>
      <c r="K953" s="3">
        <v>18.3</v>
      </c>
      <c r="L953" s="3">
        <v>4</v>
      </c>
      <c r="M953" s="3"/>
    </row>
    <row r="954" spans="9:13" x14ac:dyDescent="0.2">
      <c r="I954" s="3">
        <v>18.760000000000002</v>
      </c>
      <c r="J954" s="3">
        <v>21.7</v>
      </c>
      <c r="K954" s="3">
        <v>18.3</v>
      </c>
      <c r="L954" s="3">
        <v>3</v>
      </c>
      <c r="M954" s="3"/>
    </row>
    <row r="955" spans="9:13" x14ac:dyDescent="0.2">
      <c r="I955" s="3">
        <v>18.78</v>
      </c>
      <c r="J955" s="3">
        <v>22.2</v>
      </c>
      <c r="K955" s="3">
        <v>18.3</v>
      </c>
      <c r="L955" s="3">
        <v>4</v>
      </c>
      <c r="M955" s="3"/>
    </row>
    <row r="956" spans="9:13" x14ac:dyDescent="0.2">
      <c r="I956" s="3">
        <v>18.8</v>
      </c>
      <c r="J956" s="3">
        <v>21.7</v>
      </c>
      <c r="K956" s="3">
        <v>18.3</v>
      </c>
      <c r="L956" s="3">
        <v>2</v>
      </c>
      <c r="M956" s="3"/>
    </row>
    <row r="957" spans="9:13" x14ac:dyDescent="0.2">
      <c r="I957" s="3">
        <v>18.82</v>
      </c>
      <c r="J957" s="3">
        <v>21.7</v>
      </c>
      <c r="K957" s="3">
        <v>18.3</v>
      </c>
      <c r="L957" s="3">
        <v>3</v>
      </c>
      <c r="M957" s="3"/>
    </row>
    <row r="958" spans="9:13" x14ac:dyDescent="0.2">
      <c r="I958" s="3">
        <v>18.84</v>
      </c>
      <c r="J958" s="3">
        <v>22.2</v>
      </c>
      <c r="K958" s="3">
        <v>18.3</v>
      </c>
      <c r="L958" s="3">
        <v>3</v>
      </c>
      <c r="M958" s="3"/>
    </row>
    <row r="959" spans="9:13" x14ac:dyDescent="0.2">
      <c r="I959" s="3">
        <v>18.86</v>
      </c>
      <c r="J959" s="3">
        <v>22.2</v>
      </c>
      <c r="K959" s="3">
        <v>18.3</v>
      </c>
      <c r="L959" s="3">
        <v>6</v>
      </c>
      <c r="M959" s="3"/>
    </row>
    <row r="960" spans="9:13" x14ac:dyDescent="0.2">
      <c r="I960" s="3">
        <v>18.88</v>
      </c>
      <c r="J960" s="3">
        <v>22.6</v>
      </c>
      <c r="K960" s="3">
        <v>18.3</v>
      </c>
      <c r="L960" s="3">
        <v>3</v>
      </c>
      <c r="M960" s="3"/>
    </row>
    <row r="961" spans="9:13" x14ac:dyDescent="0.2">
      <c r="I961" s="3">
        <v>18.899999999999999</v>
      </c>
      <c r="J961" s="3">
        <v>22.2</v>
      </c>
      <c r="K961" s="3">
        <v>18.7</v>
      </c>
      <c r="L961" s="3">
        <v>2</v>
      </c>
      <c r="M961" s="3"/>
    </row>
    <row r="962" spans="9:13" x14ac:dyDescent="0.2">
      <c r="I962" s="3">
        <v>18.920000000000002</v>
      </c>
      <c r="J962" s="3">
        <v>22.2</v>
      </c>
      <c r="K962" s="3">
        <v>18.7</v>
      </c>
      <c r="L962" s="3">
        <v>6</v>
      </c>
      <c r="M962" s="3"/>
    </row>
    <row r="963" spans="9:13" x14ac:dyDescent="0.2">
      <c r="I963" s="3">
        <v>18.940000000000001</v>
      </c>
      <c r="J963" s="3">
        <v>21.7</v>
      </c>
      <c r="K963" s="3">
        <v>18.3</v>
      </c>
      <c r="L963" s="3">
        <v>4</v>
      </c>
      <c r="M963" s="3"/>
    </row>
    <row r="964" spans="9:13" x14ac:dyDescent="0.2">
      <c r="I964" s="3">
        <v>18.96</v>
      </c>
      <c r="J964" s="3">
        <v>22.2</v>
      </c>
      <c r="K964" s="3">
        <v>18.3</v>
      </c>
      <c r="L964" s="3">
        <v>2</v>
      </c>
      <c r="M964" s="3"/>
    </row>
    <row r="965" spans="9:13" x14ac:dyDescent="0.2">
      <c r="I965" s="3">
        <v>18.98</v>
      </c>
      <c r="J965" s="3">
        <v>22.2</v>
      </c>
      <c r="K965" s="3">
        <v>18.3</v>
      </c>
      <c r="L965" s="3">
        <v>4</v>
      </c>
      <c r="M965" s="3"/>
    </row>
    <row r="966" spans="9:13" x14ac:dyDescent="0.2">
      <c r="I966" s="3">
        <v>19</v>
      </c>
      <c r="J966" s="3">
        <v>22.2</v>
      </c>
      <c r="K966" s="3">
        <v>18.3</v>
      </c>
      <c r="L966" s="3">
        <v>4</v>
      </c>
      <c r="M966" s="3"/>
    </row>
    <row r="967" spans="9:13" x14ac:dyDescent="0.2">
      <c r="I967" s="3">
        <v>19.02</v>
      </c>
      <c r="J967" s="3">
        <v>21.7</v>
      </c>
      <c r="K967" s="3">
        <v>18.3</v>
      </c>
      <c r="L967" s="3">
        <v>3</v>
      </c>
      <c r="M967" s="3"/>
    </row>
    <row r="968" spans="9:13" x14ac:dyDescent="0.2">
      <c r="I968" s="3">
        <v>19.04</v>
      </c>
      <c r="J968" s="3">
        <v>21.7</v>
      </c>
      <c r="K968" s="3">
        <v>18.3</v>
      </c>
      <c r="L968" s="3">
        <v>3</v>
      </c>
      <c r="M968" s="3"/>
    </row>
    <row r="969" spans="9:13" x14ac:dyDescent="0.2">
      <c r="I969" s="3">
        <v>19.059999999999999</v>
      </c>
      <c r="J969" s="3">
        <v>22.2</v>
      </c>
      <c r="K969" s="3">
        <v>18.3</v>
      </c>
      <c r="L969" s="3">
        <v>4</v>
      </c>
      <c r="M969" s="3"/>
    </row>
    <row r="970" spans="9:13" x14ac:dyDescent="0.2">
      <c r="I970" s="3">
        <v>19.079999999999998</v>
      </c>
      <c r="J970" s="3">
        <v>22.2</v>
      </c>
      <c r="K970" s="3">
        <v>18.3</v>
      </c>
      <c r="L970" s="3">
        <v>4</v>
      </c>
      <c r="M970" s="3"/>
    </row>
    <row r="971" spans="9:13" x14ac:dyDescent="0.2">
      <c r="I971" s="3">
        <v>19.100000000000001</v>
      </c>
      <c r="J971" s="3">
        <v>22.6</v>
      </c>
      <c r="K971" s="3">
        <v>18.3</v>
      </c>
      <c r="L971" s="3">
        <v>2</v>
      </c>
      <c r="M971" s="3"/>
    </row>
    <row r="972" spans="9:13" x14ac:dyDescent="0.2">
      <c r="I972" s="3">
        <v>19.12</v>
      </c>
      <c r="J972" s="3">
        <v>22.2</v>
      </c>
      <c r="K972" s="3">
        <v>18.7</v>
      </c>
      <c r="L972" s="3">
        <v>4</v>
      </c>
      <c r="M972" s="3"/>
    </row>
    <row r="973" spans="9:13" x14ac:dyDescent="0.2">
      <c r="I973" s="3">
        <v>19.14</v>
      </c>
      <c r="J973" s="3">
        <v>22.2</v>
      </c>
      <c r="K973" s="3">
        <v>18.7</v>
      </c>
      <c r="L973" s="3">
        <v>6</v>
      </c>
      <c r="M973" s="3"/>
    </row>
    <row r="974" spans="9:13" x14ac:dyDescent="0.2">
      <c r="I974" s="3">
        <v>19.16</v>
      </c>
      <c r="J974" s="3">
        <v>22.2</v>
      </c>
      <c r="K974" s="3">
        <v>18.3</v>
      </c>
      <c r="L974" s="3">
        <v>3</v>
      </c>
      <c r="M974" s="3"/>
    </row>
    <row r="975" spans="9:13" x14ac:dyDescent="0.2">
      <c r="I975" s="3">
        <v>19.18</v>
      </c>
      <c r="J975" s="3">
        <v>21.7</v>
      </c>
      <c r="K975" s="3">
        <v>18.7</v>
      </c>
      <c r="L975" s="3">
        <v>3</v>
      </c>
      <c r="M975" s="3"/>
    </row>
    <row r="976" spans="9:13" x14ac:dyDescent="0.2">
      <c r="I976" s="3">
        <v>19.2</v>
      </c>
      <c r="J976" s="3">
        <v>22.2</v>
      </c>
      <c r="K976" s="3">
        <v>18.3</v>
      </c>
      <c r="L976" s="3">
        <v>3</v>
      </c>
      <c r="M976" s="3"/>
    </row>
    <row r="977" spans="9:13" x14ac:dyDescent="0.2">
      <c r="I977" s="3">
        <v>19.22</v>
      </c>
      <c r="J977" s="3">
        <v>21.7</v>
      </c>
      <c r="K977" s="3">
        <v>18.3</v>
      </c>
      <c r="L977" s="3">
        <v>6</v>
      </c>
      <c r="M977" s="3"/>
    </row>
    <row r="978" spans="9:13" x14ac:dyDescent="0.2">
      <c r="I978" s="3">
        <v>19.239999999999998</v>
      </c>
      <c r="J978" s="3">
        <v>22.2</v>
      </c>
      <c r="K978" s="3">
        <v>18.3</v>
      </c>
      <c r="L978" s="3">
        <v>3</v>
      </c>
      <c r="M978" s="3"/>
    </row>
    <row r="979" spans="9:13" x14ac:dyDescent="0.2">
      <c r="I979" s="3">
        <v>19.260000000000002</v>
      </c>
      <c r="J979" s="3">
        <v>22.2</v>
      </c>
      <c r="K979" s="3">
        <v>18.3</v>
      </c>
      <c r="L979" s="3">
        <v>2</v>
      </c>
      <c r="M979" s="3"/>
    </row>
    <row r="980" spans="9:13" x14ac:dyDescent="0.2">
      <c r="I980" s="3">
        <v>19.28</v>
      </c>
      <c r="J980" s="3">
        <v>22.2</v>
      </c>
      <c r="K980" s="3">
        <v>18.3</v>
      </c>
      <c r="L980" s="3">
        <v>6</v>
      </c>
      <c r="M980" s="3"/>
    </row>
    <row r="981" spans="9:13" x14ac:dyDescent="0.2">
      <c r="I981" s="3">
        <v>19.3</v>
      </c>
      <c r="J981" s="3">
        <v>21.7</v>
      </c>
      <c r="K981" s="3">
        <v>17.899999999999999</v>
      </c>
      <c r="L981" s="3">
        <v>2</v>
      </c>
      <c r="M981" s="3"/>
    </row>
    <row r="982" spans="9:13" x14ac:dyDescent="0.2">
      <c r="I982" s="3">
        <v>19.32</v>
      </c>
      <c r="J982" s="3">
        <v>21.7</v>
      </c>
      <c r="K982" s="3">
        <v>18.3</v>
      </c>
      <c r="L982" s="3">
        <v>4</v>
      </c>
      <c r="M982" s="3"/>
    </row>
    <row r="983" spans="9:13" x14ac:dyDescent="0.2">
      <c r="I983" s="3">
        <v>19.34</v>
      </c>
      <c r="J983" s="3">
        <v>21.7</v>
      </c>
      <c r="K983" s="3">
        <v>18.3</v>
      </c>
      <c r="L983" s="3">
        <v>4</v>
      </c>
      <c r="M983" s="3"/>
    </row>
    <row r="984" spans="9:13" x14ac:dyDescent="0.2">
      <c r="I984" s="3">
        <v>19.36</v>
      </c>
      <c r="J984" s="3">
        <v>22.2</v>
      </c>
      <c r="K984" s="3">
        <v>18.7</v>
      </c>
      <c r="L984" s="3">
        <v>3</v>
      </c>
      <c r="M984" s="3"/>
    </row>
    <row r="985" spans="9:13" x14ac:dyDescent="0.2">
      <c r="I985" s="3">
        <v>19.38</v>
      </c>
      <c r="J985" s="3">
        <v>22.2</v>
      </c>
      <c r="K985" s="3">
        <v>18.3</v>
      </c>
      <c r="L985" s="3">
        <v>3</v>
      </c>
      <c r="M985" s="3"/>
    </row>
    <row r="986" spans="9:13" x14ac:dyDescent="0.2">
      <c r="I986" s="3">
        <v>19.399999999999999</v>
      </c>
      <c r="J986" s="3">
        <v>21.7</v>
      </c>
      <c r="K986" s="3">
        <v>18.7</v>
      </c>
      <c r="L986" s="3">
        <v>2</v>
      </c>
      <c r="M986" s="3"/>
    </row>
    <row r="987" spans="9:13" x14ac:dyDescent="0.2">
      <c r="I987" s="3">
        <v>19.420000000000002</v>
      </c>
      <c r="J987" s="3">
        <v>22.2</v>
      </c>
      <c r="K987" s="3">
        <v>18.7</v>
      </c>
      <c r="L987" s="3">
        <v>7</v>
      </c>
      <c r="M987" s="3"/>
    </row>
    <row r="988" spans="9:13" x14ac:dyDescent="0.2">
      <c r="I988" s="3">
        <v>19.440000000000001</v>
      </c>
      <c r="J988" s="3">
        <v>21.3</v>
      </c>
      <c r="K988" s="3">
        <v>18.3</v>
      </c>
      <c r="L988" s="3">
        <v>3</v>
      </c>
      <c r="M988" s="3"/>
    </row>
    <row r="989" spans="9:13" x14ac:dyDescent="0.2">
      <c r="I989" s="3">
        <v>19.46</v>
      </c>
      <c r="J989" s="3">
        <v>21.7</v>
      </c>
      <c r="K989" s="3">
        <v>18.3</v>
      </c>
      <c r="L989" s="3">
        <v>3</v>
      </c>
      <c r="M989" s="3"/>
    </row>
    <row r="990" spans="9:13" x14ac:dyDescent="0.2">
      <c r="I990" s="3">
        <v>19.48</v>
      </c>
      <c r="J990" s="3">
        <v>22.2</v>
      </c>
      <c r="K990" s="3">
        <v>17.899999999999999</v>
      </c>
      <c r="L990" s="3">
        <v>6</v>
      </c>
      <c r="M990" s="3"/>
    </row>
    <row r="991" spans="9:13" x14ac:dyDescent="0.2">
      <c r="I991" s="3">
        <v>19.5</v>
      </c>
      <c r="J991" s="3">
        <v>22.2</v>
      </c>
      <c r="K991" s="3">
        <v>18.3</v>
      </c>
      <c r="L991" s="3">
        <v>4</v>
      </c>
      <c r="M991" s="3"/>
    </row>
    <row r="992" spans="9:13" x14ac:dyDescent="0.2">
      <c r="I992" s="3">
        <v>19.52</v>
      </c>
      <c r="J992" s="3">
        <v>22.2</v>
      </c>
      <c r="K992" s="3">
        <v>18.3</v>
      </c>
      <c r="L992" s="3">
        <v>2</v>
      </c>
      <c r="M992" s="3"/>
    </row>
    <row r="993" spans="9:13" x14ac:dyDescent="0.2">
      <c r="I993" s="3">
        <v>19.54</v>
      </c>
      <c r="J993" s="3">
        <v>22.2</v>
      </c>
      <c r="K993" s="3">
        <v>18.3</v>
      </c>
      <c r="L993" s="3">
        <v>3</v>
      </c>
      <c r="M993" s="3"/>
    </row>
    <row r="994" spans="9:13" x14ac:dyDescent="0.2">
      <c r="I994" s="3">
        <v>19.559999999999999</v>
      </c>
      <c r="J994" s="3">
        <v>21.7</v>
      </c>
      <c r="K994" s="3">
        <v>18.3</v>
      </c>
      <c r="L994" s="3">
        <v>6</v>
      </c>
      <c r="M994" s="3"/>
    </row>
    <row r="995" spans="9:13" x14ac:dyDescent="0.2">
      <c r="I995" s="3">
        <v>19.579999999999998</v>
      </c>
      <c r="J995" s="3">
        <v>21.3</v>
      </c>
      <c r="K995" s="3">
        <v>18.3</v>
      </c>
      <c r="L995" s="3">
        <v>4</v>
      </c>
      <c r="M995" s="3"/>
    </row>
    <row r="996" spans="9:13" x14ac:dyDescent="0.2">
      <c r="I996" s="3">
        <v>19.600000000000001</v>
      </c>
      <c r="J996" s="3">
        <v>22.6</v>
      </c>
      <c r="K996" s="3">
        <v>18.3</v>
      </c>
      <c r="L996" s="3">
        <v>3</v>
      </c>
      <c r="M996" s="3"/>
    </row>
    <row r="997" spans="9:13" x14ac:dyDescent="0.2">
      <c r="I997" s="3">
        <v>19.62</v>
      </c>
      <c r="J997" s="3">
        <v>21.7</v>
      </c>
      <c r="K997" s="3">
        <v>18.3</v>
      </c>
      <c r="L997" s="3">
        <v>6</v>
      </c>
      <c r="M997" s="3"/>
    </row>
    <row r="998" spans="9:13" x14ac:dyDescent="0.2">
      <c r="I998" s="3">
        <v>19.64</v>
      </c>
      <c r="J998" s="3">
        <v>22.2</v>
      </c>
      <c r="K998" s="3">
        <v>18.7</v>
      </c>
      <c r="L998" s="3">
        <v>4</v>
      </c>
      <c r="M998" s="3"/>
    </row>
    <row r="999" spans="9:13" x14ac:dyDescent="0.2">
      <c r="I999" s="3">
        <v>19.66</v>
      </c>
      <c r="J999" s="3">
        <v>21.7</v>
      </c>
      <c r="K999" s="3">
        <v>18.7</v>
      </c>
      <c r="L999" s="3">
        <v>3</v>
      </c>
      <c r="M999" s="3"/>
    </row>
    <row r="1000" spans="9:13" x14ac:dyDescent="0.2">
      <c r="I1000" s="3">
        <v>19.68</v>
      </c>
      <c r="J1000" s="3">
        <v>22.2</v>
      </c>
      <c r="K1000" s="3">
        <v>18.3</v>
      </c>
      <c r="L1000" s="3">
        <v>4</v>
      </c>
      <c r="M1000" s="3"/>
    </row>
    <row r="1001" spans="9:13" x14ac:dyDescent="0.2">
      <c r="I1001" s="3">
        <v>19.7</v>
      </c>
      <c r="J1001" s="3">
        <v>21.7</v>
      </c>
      <c r="K1001" s="3">
        <v>18.3</v>
      </c>
      <c r="L1001" s="3">
        <v>6</v>
      </c>
      <c r="M1001" s="3"/>
    </row>
    <row r="1002" spans="9:13" x14ac:dyDescent="0.2">
      <c r="I1002" s="3">
        <v>19.72</v>
      </c>
      <c r="J1002" s="3">
        <v>22.2</v>
      </c>
      <c r="K1002" s="3">
        <v>18.3</v>
      </c>
      <c r="L1002" s="3">
        <v>4</v>
      </c>
      <c r="M1002" s="3"/>
    </row>
    <row r="1003" spans="9:13" x14ac:dyDescent="0.2">
      <c r="I1003" s="3">
        <v>19.739999999999998</v>
      </c>
      <c r="J1003" s="3">
        <v>22.2</v>
      </c>
      <c r="K1003" s="3">
        <v>18.3</v>
      </c>
      <c r="L1003" s="3">
        <v>3</v>
      </c>
      <c r="M1003" s="3"/>
    </row>
    <row r="1004" spans="9:13" x14ac:dyDescent="0.2">
      <c r="I1004" s="3">
        <v>19.760000000000002</v>
      </c>
      <c r="J1004" s="3">
        <v>21.7</v>
      </c>
      <c r="K1004" s="3">
        <v>18.3</v>
      </c>
      <c r="L1004" s="3">
        <v>4</v>
      </c>
      <c r="M1004" s="3"/>
    </row>
    <row r="1005" spans="9:13" x14ac:dyDescent="0.2">
      <c r="I1005" s="3">
        <v>19.78</v>
      </c>
      <c r="J1005" s="3">
        <v>22.2</v>
      </c>
      <c r="K1005" s="3">
        <v>18.3</v>
      </c>
      <c r="L1005" s="3">
        <v>6</v>
      </c>
      <c r="M1005" s="3"/>
    </row>
    <row r="1006" spans="9:13" x14ac:dyDescent="0.2">
      <c r="I1006" s="3">
        <v>19.8</v>
      </c>
      <c r="J1006" s="3">
        <v>21.7</v>
      </c>
      <c r="K1006" s="3">
        <v>18.3</v>
      </c>
      <c r="L1006" s="3">
        <v>3</v>
      </c>
      <c r="M1006" s="3"/>
    </row>
    <row r="1007" spans="9:13" x14ac:dyDescent="0.2">
      <c r="I1007" s="3">
        <v>19.82</v>
      </c>
      <c r="J1007" s="3">
        <v>22.2</v>
      </c>
      <c r="K1007" s="3">
        <v>18.3</v>
      </c>
      <c r="L1007" s="3">
        <v>4</v>
      </c>
      <c r="M1007" s="3"/>
    </row>
    <row r="1008" spans="9:13" x14ac:dyDescent="0.2">
      <c r="I1008" s="3">
        <v>19.84</v>
      </c>
      <c r="J1008" s="3">
        <v>22.2</v>
      </c>
      <c r="K1008" s="3">
        <v>18.7</v>
      </c>
      <c r="L1008" s="3">
        <v>6</v>
      </c>
      <c r="M1008" s="3"/>
    </row>
    <row r="1009" spans="9:13" x14ac:dyDescent="0.2">
      <c r="I1009" s="3">
        <v>19.86</v>
      </c>
      <c r="J1009" s="3">
        <v>21.7</v>
      </c>
      <c r="K1009" s="3">
        <v>18.3</v>
      </c>
      <c r="L1009" s="3">
        <v>2</v>
      </c>
      <c r="M1009" s="3"/>
    </row>
    <row r="1010" spans="9:13" x14ac:dyDescent="0.2">
      <c r="I1010" s="3">
        <v>19.88</v>
      </c>
      <c r="J1010" s="3">
        <v>22.2</v>
      </c>
      <c r="K1010" s="3">
        <v>18.3</v>
      </c>
      <c r="L1010" s="3">
        <v>4</v>
      </c>
      <c r="M1010" s="3"/>
    </row>
    <row r="1011" spans="9:13" x14ac:dyDescent="0.2">
      <c r="I1011" s="3">
        <v>19.899999999999999</v>
      </c>
      <c r="J1011" s="3">
        <v>21.7</v>
      </c>
      <c r="K1011" s="3">
        <v>18.3</v>
      </c>
      <c r="L1011" s="3">
        <v>4</v>
      </c>
      <c r="M1011" s="3"/>
    </row>
    <row r="1012" spans="9:13" x14ac:dyDescent="0.2">
      <c r="I1012" s="3">
        <v>19.920000000000002</v>
      </c>
      <c r="J1012" s="3">
        <v>22.2</v>
      </c>
      <c r="K1012" s="3">
        <v>18.3</v>
      </c>
      <c r="L1012" s="3">
        <v>6</v>
      </c>
      <c r="M1012" s="3"/>
    </row>
    <row r="1013" spans="9:13" x14ac:dyDescent="0.2">
      <c r="I1013" s="3">
        <v>19.940000000000001</v>
      </c>
      <c r="J1013" s="3">
        <v>21.7</v>
      </c>
      <c r="K1013" s="3">
        <v>18.3</v>
      </c>
      <c r="L1013" s="3">
        <v>3</v>
      </c>
      <c r="M1013" s="3"/>
    </row>
    <row r="1014" spans="9:13" x14ac:dyDescent="0.2">
      <c r="I1014" s="3">
        <v>19.96</v>
      </c>
      <c r="J1014" s="3">
        <v>22.2</v>
      </c>
      <c r="K1014" s="3">
        <v>18.7</v>
      </c>
      <c r="L1014" s="3">
        <v>3</v>
      </c>
    </row>
  </sheetData>
  <mergeCells count="4">
    <mergeCell ref="O13:P13"/>
    <mergeCell ref="AC13:AD13"/>
    <mergeCell ref="AI13:AJ13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3 Open System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Jost</dc:creator>
  <cp:lastModifiedBy>Daniel</cp:lastModifiedBy>
  <dcterms:created xsi:type="dcterms:W3CDTF">2013-04-09T00:52:17Z</dcterms:created>
  <dcterms:modified xsi:type="dcterms:W3CDTF">2013-04-09T12:55:12Z</dcterms:modified>
</cp:coreProperties>
</file>