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ri\Downloads\PROGRAMA\"/>
    </mc:Choice>
  </mc:AlternateContent>
  <bookViews>
    <workbookView xWindow="-105" yWindow="-105" windowWidth="23250" windowHeight="12570" tabRatio="427" firstSheet="3" activeTab="5"/>
  </bookViews>
  <sheets>
    <sheet name="1ero &quot;A&quot;" sheetId="14" r:id="rId1"/>
    <sheet name="1ero &quot;B&quot;" sheetId="15" r:id="rId2"/>
    <sheet name="2do &quot;A&quot;" sheetId="16" r:id="rId3"/>
    <sheet name="2do &quot;B&quot;" sheetId="17" r:id="rId4"/>
    <sheet name="3ero &quot;A&quot;" sheetId="19" r:id="rId5"/>
    <sheet name="4to &quot;A&quot;" sheetId="18" r:id="rId6"/>
    <sheet name="4to &quot;B&quot;" sheetId="20" r:id="rId7"/>
    <sheet name="5to &quot;A&quot;" sheetId="21" r:id="rId8"/>
    <sheet name="5to &quot;B&quot;" sheetId="22" r:id="rId9"/>
  </sheets>
  <definedNames>
    <definedName name="_xlnm.Print_Area" localSheetId="0">'1ero "A"'!$B$1:$AG$50</definedName>
    <definedName name="_xlnm.Print_Area" localSheetId="1">'1ero "B"'!$B$1:$AG$54</definedName>
    <definedName name="_xlnm.Print_Area" localSheetId="2">'2do "A"'!$B$1:$AG$50</definedName>
    <definedName name="_xlnm.Print_Area" localSheetId="3">'2do "B"'!$B$1:$AG$50</definedName>
    <definedName name="_xlnm.Print_Area" localSheetId="4">'3ero "A"'!$B$1:$AG$56</definedName>
    <definedName name="_xlnm.Print_Area" localSheetId="5">'4to "A"'!$B$1:$AG$42</definedName>
    <definedName name="_xlnm.Print_Area" localSheetId="6">'4to "B"'!$B$1:$AG$42</definedName>
    <definedName name="_xlnm.Print_Area" localSheetId="7">'5to "A"'!$B$1:$AG$50</definedName>
    <definedName name="_xlnm.Print_Area" localSheetId="8">'5to "B"'!$B$1:$AG$50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6" i="21" l="1"/>
  <c r="T46" i="21"/>
  <c r="R46" i="21"/>
  <c r="P49" i="22" l="1"/>
  <c r="O49" i="22"/>
  <c r="N49" i="22"/>
  <c r="L49" i="22"/>
  <c r="K49" i="22"/>
  <c r="J49" i="22"/>
  <c r="H49" i="22"/>
  <c r="G49" i="22"/>
  <c r="F49" i="22"/>
  <c r="R42" i="22"/>
  <c r="U42" i="22" s="1"/>
  <c r="S42" i="22"/>
  <c r="T42" i="22"/>
  <c r="R43" i="22"/>
  <c r="S43" i="22"/>
  <c r="T43" i="22"/>
  <c r="R44" i="22"/>
  <c r="S44" i="22"/>
  <c r="T44" i="22"/>
  <c r="R45" i="22"/>
  <c r="S45" i="22"/>
  <c r="T45" i="22"/>
  <c r="R46" i="22"/>
  <c r="U46" i="22" s="1"/>
  <c r="S46" i="22"/>
  <c r="T46" i="22"/>
  <c r="R47" i="22"/>
  <c r="S47" i="22"/>
  <c r="T47" i="22"/>
  <c r="R48" i="22"/>
  <c r="S48" i="22"/>
  <c r="T48" i="22"/>
  <c r="Q42" i="22"/>
  <c r="Q43" i="22"/>
  <c r="Q44" i="22"/>
  <c r="Q45" i="22"/>
  <c r="Q46" i="22"/>
  <c r="M42" i="22"/>
  <c r="M43" i="22"/>
  <c r="M44" i="22"/>
  <c r="M45" i="22"/>
  <c r="I42" i="22"/>
  <c r="I43" i="22"/>
  <c r="I44" i="22"/>
  <c r="I45" i="22"/>
  <c r="G24" i="22"/>
  <c r="H24" i="22"/>
  <c r="J24" i="22"/>
  <c r="K24" i="22"/>
  <c r="L24" i="22"/>
  <c r="N24" i="22"/>
  <c r="O24" i="22"/>
  <c r="P24" i="22"/>
  <c r="R24" i="22"/>
  <c r="S24" i="22"/>
  <c r="T24" i="22"/>
  <c r="V24" i="22"/>
  <c r="W24" i="22"/>
  <c r="X24" i="22"/>
  <c r="F24" i="22"/>
  <c r="Y18" i="22"/>
  <c r="Y19" i="22"/>
  <c r="Y20" i="22"/>
  <c r="Y21" i="22"/>
  <c r="U18" i="22"/>
  <c r="U19" i="22"/>
  <c r="U20" i="22"/>
  <c r="U21" i="22"/>
  <c r="U22" i="22"/>
  <c r="Q18" i="22"/>
  <c r="Q19" i="22"/>
  <c r="Q20" i="22"/>
  <c r="Q21" i="22"/>
  <c r="M18" i="22"/>
  <c r="M19" i="22"/>
  <c r="M20" i="22"/>
  <c r="M21" i="22"/>
  <c r="I18" i="22"/>
  <c r="I19" i="22"/>
  <c r="I20" i="22"/>
  <c r="I21" i="22"/>
  <c r="R42" i="21"/>
  <c r="S42" i="21"/>
  <c r="T42" i="21"/>
  <c r="R43" i="21"/>
  <c r="S43" i="21"/>
  <c r="T43" i="21"/>
  <c r="R44" i="21"/>
  <c r="S44" i="21"/>
  <c r="T44" i="21"/>
  <c r="R45" i="21"/>
  <c r="S45" i="21"/>
  <c r="T45" i="21"/>
  <c r="Q42" i="21"/>
  <c r="Q43" i="21"/>
  <c r="Q44" i="21"/>
  <c r="Q45" i="21"/>
  <c r="M42" i="21"/>
  <c r="M43" i="21"/>
  <c r="M44" i="21"/>
  <c r="M45" i="21"/>
  <c r="I42" i="21"/>
  <c r="I43" i="21"/>
  <c r="I44" i="21"/>
  <c r="I45" i="21"/>
  <c r="I46" i="21"/>
  <c r="M46" i="21"/>
  <c r="Q46" i="21"/>
  <c r="I47" i="21"/>
  <c r="M47" i="21"/>
  <c r="Q47" i="21"/>
  <c r="R47" i="21"/>
  <c r="S47" i="21"/>
  <c r="T47" i="21"/>
  <c r="G24" i="21"/>
  <c r="H24" i="21"/>
  <c r="J24" i="21"/>
  <c r="K24" i="21"/>
  <c r="L24" i="21"/>
  <c r="N24" i="21"/>
  <c r="O24" i="21"/>
  <c r="P24" i="21"/>
  <c r="R24" i="21"/>
  <c r="S24" i="21"/>
  <c r="T24" i="21"/>
  <c r="V24" i="21"/>
  <c r="W24" i="21"/>
  <c r="X24" i="21"/>
  <c r="F24" i="21"/>
  <c r="Y18" i="21"/>
  <c r="Y19" i="21"/>
  <c r="Y20" i="21"/>
  <c r="Y21" i="21"/>
  <c r="U18" i="21"/>
  <c r="U19" i="21"/>
  <c r="U20" i="21"/>
  <c r="U21" i="21"/>
  <c r="Q18" i="21"/>
  <c r="Q19" i="21"/>
  <c r="Q20" i="21"/>
  <c r="Q21" i="21"/>
  <c r="M18" i="21"/>
  <c r="M19" i="21"/>
  <c r="M20" i="21"/>
  <c r="M21" i="21"/>
  <c r="I18" i="21"/>
  <c r="I19" i="21"/>
  <c r="I20" i="21"/>
  <c r="I21" i="21"/>
  <c r="Q48" i="22"/>
  <c r="M48" i="22"/>
  <c r="I48" i="22"/>
  <c r="Q47" i="22"/>
  <c r="M47" i="22"/>
  <c r="I47" i="22"/>
  <c r="M46" i="22"/>
  <c r="I46" i="22"/>
  <c r="T41" i="22"/>
  <c r="T49" i="22" s="1"/>
  <c r="S41" i="22"/>
  <c r="R41" i="22"/>
  <c r="R49" i="22" s="1"/>
  <c r="Q41" i="22"/>
  <c r="Q49" i="22" s="1"/>
  <c r="M41" i="22"/>
  <c r="I41" i="22"/>
  <c r="Y23" i="22"/>
  <c r="U23" i="22"/>
  <c r="Q23" i="22"/>
  <c r="M23" i="22"/>
  <c r="I23" i="22"/>
  <c r="Y22" i="22"/>
  <c r="Q22" i="22"/>
  <c r="M22" i="22"/>
  <c r="I22" i="22"/>
  <c r="Y17" i="22"/>
  <c r="U17" i="22"/>
  <c r="Q17" i="22"/>
  <c r="M17" i="22"/>
  <c r="I17" i="22"/>
  <c r="Y16" i="22"/>
  <c r="U16" i="22"/>
  <c r="U24" i="22" s="1"/>
  <c r="Q16" i="22"/>
  <c r="M16" i="22"/>
  <c r="I16" i="22"/>
  <c r="P49" i="21"/>
  <c r="O49" i="21"/>
  <c r="N49" i="21"/>
  <c r="L49" i="21"/>
  <c r="K49" i="21"/>
  <c r="J49" i="21"/>
  <c r="H49" i="21"/>
  <c r="G49" i="21"/>
  <c r="F49" i="21"/>
  <c r="T48" i="21"/>
  <c r="S48" i="21"/>
  <c r="R48" i="21"/>
  <c r="Q48" i="21"/>
  <c r="M48" i="21"/>
  <c r="I48" i="21"/>
  <c r="T41" i="21"/>
  <c r="S41" i="21"/>
  <c r="R41" i="21"/>
  <c r="Q41" i="21"/>
  <c r="M41" i="21"/>
  <c r="I41" i="21"/>
  <c r="Y23" i="21"/>
  <c r="U23" i="21"/>
  <c r="Q23" i="21"/>
  <c r="M23" i="21"/>
  <c r="I23" i="21"/>
  <c r="Y22" i="21"/>
  <c r="U22" i="21"/>
  <c r="Q22" i="21"/>
  <c r="M22" i="21"/>
  <c r="I22" i="21"/>
  <c r="Y17" i="21"/>
  <c r="U17" i="21"/>
  <c r="Q17" i="21"/>
  <c r="M17" i="21"/>
  <c r="I17" i="21"/>
  <c r="Y16" i="21"/>
  <c r="U16" i="21"/>
  <c r="U24" i="21"/>
  <c r="Q16" i="21"/>
  <c r="M16" i="21"/>
  <c r="I16" i="21"/>
  <c r="S37" i="20"/>
  <c r="T37" i="20"/>
  <c r="U37" i="20" s="1"/>
  <c r="S38" i="20"/>
  <c r="T38" i="20"/>
  <c r="S39" i="20"/>
  <c r="T39" i="20"/>
  <c r="S40" i="20"/>
  <c r="T40" i="20"/>
  <c r="R38" i="20"/>
  <c r="R39" i="20"/>
  <c r="R40" i="20"/>
  <c r="R37" i="20"/>
  <c r="R41" i="20" s="1"/>
  <c r="P41" i="20"/>
  <c r="O41" i="20"/>
  <c r="N41" i="20"/>
  <c r="L41" i="20"/>
  <c r="K41" i="20"/>
  <c r="J41" i="20"/>
  <c r="H41" i="20"/>
  <c r="G41" i="20"/>
  <c r="F41" i="20"/>
  <c r="G20" i="20"/>
  <c r="H20" i="20"/>
  <c r="J20" i="20"/>
  <c r="K20" i="20"/>
  <c r="L20" i="20"/>
  <c r="N20" i="20"/>
  <c r="O20" i="20"/>
  <c r="P20" i="20"/>
  <c r="R20" i="20"/>
  <c r="S20" i="20"/>
  <c r="T20" i="20"/>
  <c r="V20" i="20"/>
  <c r="W20" i="20"/>
  <c r="X20" i="20"/>
  <c r="F20" i="20"/>
  <c r="S37" i="18"/>
  <c r="T37" i="18"/>
  <c r="S38" i="18"/>
  <c r="T38" i="18"/>
  <c r="S39" i="18"/>
  <c r="T39" i="18"/>
  <c r="S40" i="18"/>
  <c r="T40" i="18"/>
  <c r="R38" i="18"/>
  <c r="R39" i="18"/>
  <c r="R40" i="18"/>
  <c r="R37" i="18"/>
  <c r="P41" i="18"/>
  <c r="O41" i="18"/>
  <c r="N41" i="18"/>
  <c r="L41" i="18"/>
  <c r="K41" i="18"/>
  <c r="J41" i="18"/>
  <c r="H41" i="18"/>
  <c r="G41" i="18"/>
  <c r="F41" i="18"/>
  <c r="G20" i="18"/>
  <c r="H20" i="18"/>
  <c r="J20" i="18"/>
  <c r="K20" i="18"/>
  <c r="L20" i="18"/>
  <c r="N20" i="18"/>
  <c r="O20" i="18"/>
  <c r="P20" i="18"/>
  <c r="R20" i="18"/>
  <c r="S20" i="18"/>
  <c r="T20" i="18"/>
  <c r="V20" i="18"/>
  <c r="W20" i="18"/>
  <c r="X20" i="18"/>
  <c r="F20" i="18"/>
  <c r="Q40" i="20"/>
  <c r="M40" i="20"/>
  <c r="I40" i="20"/>
  <c r="Q39" i="20"/>
  <c r="M39" i="20"/>
  <c r="I39" i="20"/>
  <c r="U38" i="20"/>
  <c r="Q38" i="20"/>
  <c r="M38" i="20"/>
  <c r="I38" i="20"/>
  <c r="I41" i="20" s="1"/>
  <c r="Q37" i="20"/>
  <c r="Q41" i="20" s="1"/>
  <c r="M37" i="20"/>
  <c r="I37" i="20"/>
  <c r="Y19" i="20"/>
  <c r="U19" i="20"/>
  <c r="Q19" i="20"/>
  <c r="M19" i="20"/>
  <c r="I19" i="20"/>
  <c r="Y18" i="20"/>
  <c r="Y20" i="20" s="1"/>
  <c r="U18" i="20"/>
  <c r="Q18" i="20"/>
  <c r="M18" i="20"/>
  <c r="I18" i="20"/>
  <c r="Y17" i="20"/>
  <c r="U17" i="20"/>
  <c r="Q17" i="20"/>
  <c r="M17" i="20"/>
  <c r="I17" i="20"/>
  <c r="Y16" i="20"/>
  <c r="U16" i="20"/>
  <c r="Q16" i="20"/>
  <c r="Q20" i="20" s="1"/>
  <c r="M16" i="20"/>
  <c r="I16" i="20"/>
  <c r="T55" i="19"/>
  <c r="S55" i="19"/>
  <c r="R55" i="19"/>
  <c r="P55" i="19"/>
  <c r="O55" i="19"/>
  <c r="N55" i="19"/>
  <c r="L55" i="19"/>
  <c r="K55" i="19"/>
  <c r="J55" i="19"/>
  <c r="H55" i="19"/>
  <c r="G55" i="19"/>
  <c r="F55" i="19"/>
  <c r="X54" i="19"/>
  <c r="W54" i="19"/>
  <c r="V54" i="19"/>
  <c r="U54" i="19"/>
  <c r="Q54" i="19"/>
  <c r="M54" i="19"/>
  <c r="I54" i="19"/>
  <c r="X53" i="19"/>
  <c r="W53" i="19"/>
  <c r="V53" i="19"/>
  <c r="U53" i="19"/>
  <c r="Q53" i="19"/>
  <c r="M53" i="19"/>
  <c r="I53" i="19"/>
  <c r="X52" i="19"/>
  <c r="W52" i="19"/>
  <c r="V52" i="19"/>
  <c r="U52" i="19"/>
  <c r="Q52" i="19"/>
  <c r="M52" i="19"/>
  <c r="I52" i="19"/>
  <c r="X51" i="19"/>
  <c r="W51" i="19"/>
  <c r="V51" i="19"/>
  <c r="U51" i="19"/>
  <c r="Q51" i="19"/>
  <c r="M51" i="19"/>
  <c r="I51" i="19"/>
  <c r="X50" i="19"/>
  <c r="W50" i="19"/>
  <c r="V50" i="19"/>
  <c r="U50" i="19"/>
  <c r="Q50" i="19"/>
  <c r="M50" i="19"/>
  <c r="I50" i="19"/>
  <c r="X49" i="19"/>
  <c r="W49" i="19"/>
  <c r="V49" i="19"/>
  <c r="U49" i="19"/>
  <c r="Q49" i="19"/>
  <c r="M49" i="19"/>
  <c r="I49" i="19"/>
  <c r="X48" i="19"/>
  <c r="W48" i="19"/>
  <c r="V48" i="19"/>
  <c r="U48" i="19"/>
  <c r="Q48" i="19"/>
  <c r="M48" i="19"/>
  <c r="I48" i="19"/>
  <c r="X47" i="19"/>
  <c r="W47" i="19"/>
  <c r="V47" i="19"/>
  <c r="U47" i="19"/>
  <c r="Q47" i="19"/>
  <c r="M47" i="19"/>
  <c r="I47" i="19"/>
  <c r="X46" i="19"/>
  <c r="W46" i="19"/>
  <c r="V46" i="19"/>
  <c r="U46" i="19"/>
  <c r="Q46" i="19"/>
  <c r="M46" i="19"/>
  <c r="I46" i="19"/>
  <c r="X45" i="19"/>
  <c r="W45" i="19"/>
  <c r="V45" i="19"/>
  <c r="U45" i="19"/>
  <c r="Q45" i="19"/>
  <c r="M45" i="19"/>
  <c r="I45" i="19"/>
  <c r="X44" i="19"/>
  <c r="W44" i="19"/>
  <c r="V44" i="19"/>
  <c r="U44" i="19"/>
  <c r="Q44" i="19"/>
  <c r="M44" i="19"/>
  <c r="I44" i="19"/>
  <c r="X27" i="19"/>
  <c r="W27" i="19"/>
  <c r="V27" i="19"/>
  <c r="T27" i="19"/>
  <c r="S27" i="19"/>
  <c r="R27" i="19"/>
  <c r="P27" i="19"/>
  <c r="O27" i="19"/>
  <c r="N27" i="19"/>
  <c r="L27" i="19"/>
  <c r="K27" i="19"/>
  <c r="J27" i="19"/>
  <c r="H27" i="19"/>
  <c r="G27" i="19"/>
  <c r="F27" i="19"/>
  <c r="Y26" i="19"/>
  <c r="U26" i="19"/>
  <c r="Q26" i="19"/>
  <c r="M26" i="19"/>
  <c r="I26" i="19"/>
  <c r="Y25" i="19"/>
  <c r="U25" i="19"/>
  <c r="Q25" i="19"/>
  <c r="M25" i="19"/>
  <c r="I25" i="19"/>
  <c r="Y24" i="19"/>
  <c r="U24" i="19"/>
  <c r="Q24" i="19"/>
  <c r="M24" i="19"/>
  <c r="I24" i="19"/>
  <c r="Y23" i="19"/>
  <c r="U23" i="19"/>
  <c r="Q23" i="19"/>
  <c r="M23" i="19"/>
  <c r="I23" i="19"/>
  <c r="Y22" i="19"/>
  <c r="U22" i="19"/>
  <c r="Q22" i="19"/>
  <c r="M22" i="19"/>
  <c r="I22" i="19"/>
  <c r="Y21" i="19"/>
  <c r="U21" i="19"/>
  <c r="Q21" i="19"/>
  <c r="M21" i="19"/>
  <c r="I21" i="19"/>
  <c r="Y20" i="19"/>
  <c r="U20" i="19"/>
  <c r="Q20" i="19"/>
  <c r="M20" i="19"/>
  <c r="I20" i="19"/>
  <c r="Y19" i="19"/>
  <c r="U19" i="19"/>
  <c r="Q19" i="19"/>
  <c r="M19" i="19"/>
  <c r="I19" i="19"/>
  <c r="Y18" i="19"/>
  <c r="U18" i="19"/>
  <c r="Q18" i="19"/>
  <c r="M18" i="19"/>
  <c r="I18" i="19"/>
  <c r="Y17" i="19"/>
  <c r="U17" i="19"/>
  <c r="Q17" i="19"/>
  <c r="M17" i="19"/>
  <c r="I17" i="19"/>
  <c r="Y16" i="19"/>
  <c r="U16" i="19"/>
  <c r="U27" i="19" s="1"/>
  <c r="Q16" i="19"/>
  <c r="M16" i="19"/>
  <c r="I16" i="19"/>
  <c r="Q40" i="18"/>
  <c r="M40" i="18"/>
  <c r="I40" i="18"/>
  <c r="Q39" i="18"/>
  <c r="M39" i="18"/>
  <c r="I39" i="18"/>
  <c r="Q38" i="18"/>
  <c r="M38" i="18"/>
  <c r="I38" i="18"/>
  <c r="Q37" i="18"/>
  <c r="M37" i="18"/>
  <c r="I37" i="18"/>
  <c r="Y19" i="18"/>
  <c r="U19" i="18"/>
  <c r="Q19" i="18"/>
  <c r="M19" i="18"/>
  <c r="I19" i="18"/>
  <c r="Y18" i="18"/>
  <c r="U18" i="18"/>
  <c r="Q18" i="18"/>
  <c r="M18" i="18"/>
  <c r="I18" i="18"/>
  <c r="Y17" i="18"/>
  <c r="U17" i="18"/>
  <c r="Q17" i="18"/>
  <c r="M17" i="18"/>
  <c r="I17" i="18"/>
  <c r="Y16" i="18"/>
  <c r="U16" i="18"/>
  <c r="Q16" i="18"/>
  <c r="M16" i="18"/>
  <c r="I16" i="18"/>
  <c r="V41" i="17"/>
  <c r="V42" i="17"/>
  <c r="V43" i="17"/>
  <c r="V44" i="17"/>
  <c r="V45" i="17"/>
  <c r="V46" i="17"/>
  <c r="V47" i="17"/>
  <c r="V48" i="17"/>
  <c r="T49" i="17"/>
  <c r="S49" i="17"/>
  <c r="R49" i="17"/>
  <c r="P49" i="17"/>
  <c r="O49" i="17"/>
  <c r="N49" i="17"/>
  <c r="L49" i="17"/>
  <c r="K49" i="17"/>
  <c r="J49" i="17"/>
  <c r="H49" i="17"/>
  <c r="G49" i="17"/>
  <c r="F49" i="17"/>
  <c r="G24" i="17"/>
  <c r="H24" i="17"/>
  <c r="J24" i="17"/>
  <c r="K24" i="17"/>
  <c r="L24" i="17"/>
  <c r="N24" i="17"/>
  <c r="O24" i="17"/>
  <c r="P24" i="17"/>
  <c r="R24" i="17"/>
  <c r="S24" i="17"/>
  <c r="T24" i="17"/>
  <c r="V24" i="17"/>
  <c r="W24" i="17"/>
  <c r="X24" i="17"/>
  <c r="F24" i="17"/>
  <c r="X48" i="17"/>
  <c r="W48" i="17"/>
  <c r="U48" i="17"/>
  <c r="Q48" i="17"/>
  <c r="M48" i="17"/>
  <c r="I48" i="17"/>
  <c r="X47" i="17"/>
  <c r="W47" i="17"/>
  <c r="U47" i="17"/>
  <c r="Q47" i="17"/>
  <c r="M47" i="17"/>
  <c r="I47" i="17"/>
  <c r="X46" i="17"/>
  <c r="W46" i="17"/>
  <c r="U46" i="17"/>
  <c r="Q46" i="17"/>
  <c r="M46" i="17"/>
  <c r="I46" i="17"/>
  <c r="X45" i="17"/>
  <c r="W45" i="17"/>
  <c r="U45" i="17"/>
  <c r="Q45" i="17"/>
  <c r="M45" i="17"/>
  <c r="I45" i="17"/>
  <c r="X44" i="17"/>
  <c r="W44" i="17"/>
  <c r="Y44" i="17"/>
  <c r="U44" i="17"/>
  <c r="Q44" i="17"/>
  <c r="M44" i="17"/>
  <c r="I44" i="17"/>
  <c r="X43" i="17"/>
  <c r="W43" i="17"/>
  <c r="U43" i="17"/>
  <c r="Q43" i="17"/>
  <c r="M43" i="17"/>
  <c r="I43" i="17"/>
  <c r="X42" i="17"/>
  <c r="W42" i="17"/>
  <c r="U42" i="17"/>
  <c r="Q42" i="17"/>
  <c r="M42" i="17"/>
  <c r="I42" i="17"/>
  <c r="X41" i="17"/>
  <c r="W41" i="17"/>
  <c r="Y41" i="17" s="1"/>
  <c r="U41" i="17"/>
  <c r="Q41" i="17"/>
  <c r="M41" i="17"/>
  <c r="I41" i="17"/>
  <c r="Y23" i="17"/>
  <c r="U23" i="17"/>
  <c r="Q23" i="17"/>
  <c r="M23" i="17"/>
  <c r="I23" i="17"/>
  <c r="Y22" i="17"/>
  <c r="U22" i="17"/>
  <c r="Q22" i="17"/>
  <c r="M22" i="17"/>
  <c r="I22" i="17"/>
  <c r="Y21" i="17"/>
  <c r="U21" i="17"/>
  <c r="Q21" i="17"/>
  <c r="M21" i="17"/>
  <c r="I21" i="17"/>
  <c r="Y20" i="17"/>
  <c r="U20" i="17"/>
  <c r="Q20" i="17"/>
  <c r="M20" i="17"/>
  <c r="I20" i="17"/>
  <c r="Y19" i="17"/>
  <c r="U19" i="17"/>
  <c r="Q19" i="17"/>
  <c r="M19" i="17"/>
  <c r="I19" i="17"/>
  <c r="Y18" i="17"/>
  <c r="U18" i="17"/>
  <c r="Q18" i="17"/>
  <c r="M18" i="17"/>
  <c r="I18" i="17"/>
  <c r="Y17" i="17"/>
  <c r="U17" i="17"/>
  <c r="Q17" i="17"/>
  <c r="Q24" i="17" s="1"/>
  <c r="M17" i="17"/>
  <c r="I17" i="17"/>
  <c r="Y16" i="17"/>
  <c r="U16" i="17"/>
  <c r="Q16" i="17"/>
  <c r="M16" i="17"/>
  <c r="I16" i="17"/>
  <c r="T49" i="16"/>
  <c r="S49" i="16"/>
  <c r="R49" i="16"/>
  <c r="P49" i="16"/>
  <c r="O49" i="16"/>
  <c r="N49" i="16"/>
  <c r="L49" i="16"/>
  <c r="K49" i="16"/>
  <c r="J49" i="16"/>
  <c r="H49" i="16"/>
  <c r="G49" i="16"/>
  <c r="F49" i="16"/>
  <c r="X48" i="16"/>
  <c r="W48" i="16"/>
  <c r="V48" i="16"/>
  <c r="Y48" i="16" s="1"/>
  <c r="U48" i="16"/>
  <c r="Q48" i="16"/>
  <c r="M48" i="16"/>
  <c r="I48" i="16"/>
  <c r="X47" i="16"/>
  <c r="W47" i="16"/>
  <c r="V47" i="16"/>
  <c r="Y47" i="16" s="1"/>
  <c r="U47" i="16"/>
  <c r="Q47" i="16"/>
  <c r="M47" i="16"/>
  <c r="I47" i="16"/>
  <c r="X46" i="16"/>
  <c r="W46" i="16"/>
  <c r="V46" i="16"/>
  <c r="U46" i="16"/>
  <c r="Q46" i="16"/>
  <c r="M46" i="16"/>
  <c r="I46" i="16"/>
  <c r="X45" i="16"/>
  <c r="W45" i="16"/>
  <c r="V45" i="16"/>
  <c r="U45" i="16"/>
  <c r="Q45" i="16"/>
  <c r="M45" i="16"/>
  <c r="I45" i="16"/>
  <c r="X44" i="16"/>
  <c r="W44" i="16"/>
  <c r="V44" i="16"/>
  <c r="Y44" i="16" s="1"/>
  <c r="U44" i="16"/>
  <c r="Q44" i="16"/>
  <c r="M44" i="16"/>
  <c r="I44" i="16"/>
  <c r="X43" i="16"/>
  <c r="W43" i="16"/>
  <c r="V43" i="16"/>
  <c r="U43" i="16"/>
  <c r="Q43" i="16"/>
  <c r="M43" i="16"/>
  <c r="I43" i="16"/>
  <c r="X42" i="16"/>
  <c r="W42" i="16"/>
  <c r="V42" i="16"/>
  <c r="U42" i="16"/>
  <c r="Q42" i="16"/>
  <c r="M42" i="16"/>
  <c r="I42" i="16"/>
  <c r="X41" i="16"/>
  <c r="W41" i="16"/>
  <c r="V41" i="16"/>
  <c r="V49" i="16" s="1"/>
  <c r="U41" i="16"/>
  <c r="U49" i="16" s="1"/>
  <c r="Q41" i="16"/>
  <c r="Q49" i="16" s="1"/>
  <c r="M41" i="16"/>
  <c r="I41" i="16"/>
  <c r="X24" i="16"/>
  <c r="W24" i="16"/>
  <c r="V24" i="16"/>
  <c r="T24" i="16"/>
  <c r="S24" i="16"/>
  <c r="R24" i="16"/>
  <c r="P24" i="16"/>
  <c r="O24" i="16"/>
  <c r="N24" i="16"/>
  <c r="L24" i="16"/>
  <c r="K24" i="16"/>
  <c r="J24" i="16"/>
  <c r="H24" i="16"/>
  <c r="G24" i="16"/>
  <c r="F24" i="16"/>
  <c r="Y23" i="16"/>
  <c r="U23" i="16"/>
  <c r="Q23" i="16"/>
  <c r="M23" i="16"/>
  <c r="I23" i="16"/>
  <c r="Y22" i="16"/>
  <c r="U22" i="16"/>
  <c r="Q22" i="16"/>
  <c r="M22" i="16"/>
  <c r="I22" i="16"/>
  <c r="Y21" i="16"/>
  <c r="U21" i="16"/>
  <c r="Q21" i="16"/>
  <c r="M21" i="16"/>
  <c r="I21" i="16"/>
  <c r="Y20" i="16"/>
  <c r="U20" i="16"/>
  <c r="Q20" i="16"/>
  <c r="M20" i="16"/>
  <c r="I20" i="16"/>
  <c r="Y19" i="16"/>
  <c r="U19" i="16"/>
  <c r="Q19" i="16"/>
  <c r="M19" i="16"/>
  <c r="I19" i="16"/>
  <c r="Y18" i="16"/>
  <c r="U18" i="16"/>
  <c r="Q18" i="16"/>
  <c r="M18" i="16"/>
  <c r="I18" i="16"/>
  <c r="Y17" i="16"/>
  <c r="U17" i="16"/>
  <c r="Q17" i="16"/>
  <c r="M17" i="16"/>
  <c r="I17" i="16"/>
  <c r="Y16" i="16"/>
  <c r="U16" i="16"/>
  <c r="Q16" i="16"/>
  <c r="M16" i="16"/>
  <c r="I16" i="16"/>
  <c r="V43" i="15"/>
  <c r="T53" i="15"/>
  <c r="S53" i="15"/>
  <c r="R53" i="15"/>
  <c r="P53" i="15"/>
  <c r="O53" i="15"/>
  <c r="N53" i="15"/>
  <c r="L53" i="15"/>
  <c r="K53" i="15"/>
  <c r="J53" i="15"/>
  <c r="H53" i="15"/>
  <c r="G53" i="15"/>
  <c r="F53" i="15"/>
  <c r="G26" i="15"/>
  <c r="H26" i="15"/>
  <c r="J26" i="15"/>
  <c r="K26" i="15"/>
  <c r="L26" i="15"/>
  <c r="N26" i="15"/>
  <c r="O26" i="15"/>
  <c r="P26" i="15"/>
  <c r="R26" i="15"/>
  <c r="S26" i="15"/>
  <c r="T26" i="15"/>
  <c r="V26" i="15"/>
  <c r="W26" i="15"/>
  <c r="X26" i="15"/>
  <c r="F26" i="15"/>
  <c r="X50" i="15"/>
  <c r="W50" i="15"/>
  <c r="V50" i="15"/>
  <c r="Y50" i="15"/>
  <c r="U50" i="15"/>
  <c r="Q50" i="15"/>
  <c r="M50" i="15"/>
  <c r="I50" i="15"/>
  <c r="X49" i="15"/>
  <c r="W49" i="15"/>
  <c r="V49" i="15"/>
  <c r="Y49" i="15"/>
  <c r="U49" i="15"/>
  <c r="Q49" i="15"/>
  <c r="M49" i="15"/>
  <c r="I49" i="15"/>
  <c r="X48" i="15"/>
  <c r="W48" i="15"/>
  <c r="V48" i="15"/>
  <c r="U48" i="15"/>
  <c r="Q48" i="15"/>
  <c r="M48" i="15"/>
  <c r="I48" i="15"/>
  <c r="Y22" i="15"/>
  <c r="Y23" i="15"/>
  <c r="Y24" i="15"/>
  <c r="U21" i="15"/>
  <c r="U22" i="15"/>
  <c r="U23" i="15"/>
  <c r="U24" i="15"/>
  <c r="Q22" i="15"/>
  <c r="Q23" i="15"/>
  <c r="M23" i="15"/>
  <c r="M22" i="15"/>
  <c r="I22" i="15"/>
  <c r="I23" i="15"/>
  <c r="X52" i="15"/>
  <c r="W52" i="15"/>
  <c r="V52" i="15"/>
  <c r="Y52" i="15" s="1"/>
  <c r="U52" i="15"/>
  <c r="Q52" i="15"/>
  <c r="M52" i="15"/>
  <c r="I52" i="15"/>
  <c r="X51" i="15"/>
  <c r="W51" i="15"/>
  <c r="V51" i="15"/>
  <c r="U51" i="15"/>
  <c r="Q51" i="15"/>
  <c r="M51" i="15"/>
  <c r="I51" i="15"/>
  <c r="X47" i="15"/>
  <c r="W47" i="15"/>
  <c r="V47" i="15"/>
  <c r="U47" i="15"/>
  <c r="Q47" i="15"/>
  <c r="M47" i="15"/>
  <c r="I47" i="15"/>
  <c r="X46" i="15"/>
  <c r="W46" i="15"/>
  <c r="V46" i="15"/>
  <c r="U46" i="15"/>
  <c r="Q46" i="15"/>
  <c r="M46" i="15"/>
  <c r="I46" i="15"/>
  <c r="X45" i="15"/>
  <c r="W45" i="15"/>
  <c r="V45" i="15"/>
  <c r="U45" i="15"/>
  <c r="Q45" i="15"/>
  <c r="M45" i="15"/>
  <c r="I45" i="15"/>
  <c r="X44" i="15"/>
  <c r="W44" i="15"/>
  <c r="V44" i="15"/>
  <c r="U44" i="15"/>
  <c r="Q44" i="15"/>
  <c r="M44" i="15"/>
  <c r="I44" i="15"/>
  <c r="X43" i="15"/>
  <c r="Y43" i="15" s="1"/>
  <c r="W43" i="15"/>
  <c r="U43" i="15"/>
  <c r="Q43" i="15"/>
  <c r="M43" i="15"/>
  <c r="I43" i="15"/>
  <c r="Y25" i="15"/>
  <c r="U25" i="15"/>
  <c r="Q25" i="15"/>
  <c r="M25" i="15"/>
  <c r="I25" i="15"/>
  <c r="Q24" i="15"/>
  <c r="M24" i="15"/>
  <c r="I24" i="15"/>
  <c r="Y21" i="15"/>
  <c r="Q21" i="15"/>
  <c r="M21" i="15"/>
  <c r="I21" i="15"/>
  <c r="Y20" i="15"/>
  <c r="U20" i="15"/>
  <c r="Q20" i="15"/>
  <c r="M20" i="15"/>
  <c r="I20" i="15"/>
  <c r="Y19" i="15"/>
  <c r="U19" i="15"/>
  <c r="Q19" i="15"/>
  <c r="M19" i="15"/>
  <c r="I19" i="15"/>
  <c r="Y18" i="15"/>
  <c r="U18" i="15"/>
  <c r="Q18" i="15"/>
  <c r="M18" i="15"/>
  <c r="I18" i="15"/>
  <c r="Y17" i="15"/>
  <c r="U17" i="15"/>
  <c r="Q17" i="15"/>
  <c r="M17" i="15"/>
  <c r="I17" i="15"/>
  <c r="Y16" i="15"/>
  <c r="U16" i="15"/>
  <c r="Q16" i="15"/>
  <c r="M16" i="15"/>
  <c r="I16" i="15"/>
  <c r="W41" i="14"/>
  <c r="X41" i="14"/>
  <c r="W42" i="14"/>
  <c r="X42" i="14"/>
  <c r="W43" i="14"/>
  <c r="X43" i="14"/>
  <c r="W44" i="14"/>
  <c r="X44" i="14"/>
  <c r="W45" i="14"/>
  <c r="X45" i="14"/>
  <c r="W46" i="14"/>
  <c r="X46" i="14"/>
  <c r="Y46" i="14" s="1"/>
  <c r="W47" i="14"/>
  <c r="X47" i="14"/>
  <c r="W48" i="14"/>
  <c r="X48" i="14"/>
  <c r="V42" i="14"/>
  <c r="V43" i="14"/>
  <c r="V44" i="14"/>
  <c r="V45" i="14"/>
  <c r="V46" i="14"/>
  <c r="V47" i="14"/>
  <c r="V48" i="14"/>
  <c r="V41" i="14"/>
  <c r="U42" i="14"/>
  <c r="U43" i="14"/>
  <c r="U44" i="14"/>
  <c r="U45" i="14"/>
  <c r="U46" i="14"/>
  <c r="U47" i="14"/>
  <c r="U48" i="14"/>
  <c r="Q42" i="14"/>
  <c r="Q43" i="14"/>
  <c r="Q44" i="14"/>
  <c r="Q45" i="14"/>
  <c r="Q46" i="14"/>
  <c r="Q47" i="14"/>
  <c r="Q48" i="14"/>
  <c r="M42" i="14"/>
  <c r="M43" i="14"/>
  <c r="M44" i="14"/>
  <c r="M45" i="14"/>
  <c r="M46" i="14"/>
  <c r="M47" i="14"/>
  <c r="M48" i="14"/>
  <c r="I42" i="14"/>
  <c r="I43" i="14"/>
  <c r="I44" i="14"/>
  <c r="I45" i="14"/>
  <c r="I46" i="14"/>
  <c r="I47" i="14"/>
  <c r="I48" i="14"/>
  <c r="T49" i="14"/>
  <c r="S49" i="14"/>
  <c r="R49" i="14"/>
  <c r="P49" i="14"/>
  <c r="O49" i="14"/>
  <c r="N49" i="14"/>
  <c r="L49" i="14"/>
  <c r="K49" i="14"/>
  <c r="J49" i="14"/>
  <c r="H49" i="14"/>
  <c r="G49" i="14"/>
  <c r="F49" i="14"/>
  <c r="Y17" i="14"/>
  <c r="Y18" i="14"/>
  <c r="Y19" i="14"/>
  <c r="Y20" i="14"/>
  <c r="Y21" i="14"/>
  <c r="Y22" i="14"/>
  <c r="Y23" i="14"/>
  <c r="U17" i="14"/>
  <c r="U18" i="14"/>
  <c r="U19" i="14"/>
  <c r="U20" i="14"/>
  <c r="U21" i="14"/>
  <c r="U22" i="14"/>
  <c r="U23" i="14"/>
  <c r="Q17" i="14"/>
  <c r="Q18" i="14"/>
  <c r="Q19" i="14"/>
  <c r="Q20" i="14"/>
  <c r="Q21" i="14"/>
  <c r="Q22" i="14"/>
  <c r="Q23" i="14"/>
  <c r="M17" i="14"/>
  <c r="M18" i="14"/>
  <c r="M19" i="14"/>
  <c r="M20" i="14"/>
  <c r="M21" i="14"/>
  <c r="M22" i="14"/>
  <c r="M23" i="14"/>
  <c r="I17" i="14"/>
  <c r="I18" i="14"/>
  <c r="I19" i="14"/>
  <c r="I20" i="14"/>
  <c r="I21" i="14"/>
  <c r="I22" i="14"/>
  <c r="I23" i="14"/>
  <c r="G24" i="14"/>
  <c r="H24" i="14"/>
  <c r="J24" i="14"/>
  <c r="K24" i="14"/>
  <c r="L24" i="14"/>
  <c r="N24" i="14"/>
  <c r="O24" i="14"/>
  <c r="P24" i="14"/>
  <c r="R24" i="14"/>
  <c r="S24" i="14"/>
  <c r="T24" i="14"/>
  <c r="V24" i="14"/>
  <c r="W24" i="14"/>
  <c r="X24" i="14"/>
  <c r="F24" i="14"/>
  <c r="M41" i="14"/>
  <c r="Q41" i="14"/>
  <c r="I41" i="14"/>
  <c r="M16" i="14"/>
  <c r="U41" i="14"/>
  <c r="Y16" i="14"/>
  <c r="U16" i="14"/>
  <c r="Q16" i="14"/>
  <c r="I16" i="14"/>
  <c r="Y41" i="16"/>
  <c r="Y48" i="14" l="1"/>
  <c r="Y47" i="14"/>
  <c r="Y43" i="14"/>
  <c r="U41" i="22"/>
  <c r="U43" i="22"/>
  <c r="I24" i="22"/>
  <c r="Q24" i="22"/>
  <c r="M49" i="22"/>
  <c r="U48" i="22"/>
  <c r="Y24" i="22"/>
  <c r="U45" i="22"/>
  <c r="U49" i="22" s="1"/>
  <c r="M24" i="22"/>
  <c r="I49" i="22"/>
  <c r="U47" i="22"/>
  <c r="U44" i="22"/>
  <c r="S49" i="22"/>
  <c r="Q24" i="21"/>
  <c r="I49" i="21"/>
  <c r="M49" i="21"/>
  <c r="Y24" i="21"/>
  <c r="M41" i="20"/>
  <c r="U20" i="20"/>
  <c r="I20" i="20"/>
  <c r="T41" i="20"/>
  <c r="M20" i="20"/>
  <c r="S41" i="20"/>
  <c r="U39" i="20"/>
  <c r="Q27" i="19"/>
  <c r="Y27" i="19"/>
  <c r="U49" i="17"/>
  <c r="U24" i="17"/>
  <c r="I49" i="17"/>
  <c r="M49" i="17"/>
  <c r="Y24" i="17"/>
  <c r="I24" i="17"/>
  <c r="Q24" i="16"/>
  <c r="X49" i="16"/>
  <c r="I24" i="16"/>
  <c r="U24" i="16"/>
  <c r="I49" i="16"/>
  <c r="Y46" i="16"/>
  <c r="M24" i="16"/>
  <c r="M49" i="16"/>
  <c r="Y45" i="16"/>
  <c r="Y43" i="16"/>
  <c r="W49" i="16"/>
  <c r="Y24" i="16"/>
  <c r="Y42" i="16"/>
  <c r="Y44" i="15"/>
  <c r="X53" i="15"/>
  <c r="Y51" i="15"/>
  <c r="Y47" i="15"/>
  <c r="Y26" i="15"/>
  <c r="I53" i="15"/>
  <c r="V53" i="15"/>
  <c r="Q53" i="15"/>
  <c r="I26" i="15"/>
  <c r="U26" i="15"/>
  <c r="U53" i="15"/>
  <c r="U24" i="14"/>
  <c r="Y24" i="14"/>
  <c r="I49" i="14"/>
  <c r="Q49" i="14"/>
  <c r="Y45" i="14"/>
  <c r="M49" i="14"/>
  <c r="Q24" i="14"/>
  <c r="Y42" i="14"/>
  <c r="I24" i="14"/>
  <c r="M24" i="14"/>
  <c r="U49" i="14"/>
  <c r="X49" i="14"/>
  <c r="M53" i="15"/>
  <c r="Y46" i="15"/>
  <c r="Y48" i="15"/>
  <c r="W53" i="15"/>
  <c r="Q26" i="15"/>
  <c r="M26" i="15"/>
  <c r="Y45" i="15"/>
  <c r="W49" i="14"/>
  <c r="V49" i="14"/>
  <c r="Y44" i="14"/>
  <c r="Y49" i="16"/>
  <c r="Y41" i="14"/>
  <c r="U40" i="20"/>
  <c r="U41" i="20" s="1"/>
  <c r="Q41" i="18"/>
  <c r="Y47" i="17"/>
  <c r="Y46" i="17"/>
  <c r="Q49" i="17"/>
  <c r="Y45" i="17"/>
  <c r="Y43" i="17"/>
  <c r="Y48" i="17"/>
  <c r="X49" i="17"/>
  <c r="M24" i="17"/>
  <c r="V49" i="17"/>
  <c r="Y42" i="17"/>
  <c r="W49" i="17"/>
  <c r="Q49" i="21"/>
  <c r="U43" i="21"/>
  <c r="M24" i="21"/>
  <c r="U45" i="21"/>
  <c r="U44" i="21"/>
  <c r="U48" i="21"/>
  <c r="U41" i="21"/>
  <c r="T49" i="21"/>
  <c r="U47" i="21"/>
  <c r="S49" i="21"/>
  <c r="R49" i="21"/>
  <c r="U46" i="21"/>
  <c r="U42" i="21"/>
  <c r="I24" i="21"/>
  <c r="U55" i="19"/>
  <c r="Q55" i="19"/>
  <c r="M55" i="19"/>
  <c r="Y53" i="19"/>
  <c r="Y50" i="19"/>
  <c r="Y47" i="19"/>
  <c r="I55" i="19"/>
  <c r="Y54" i="19"/>
  <c r="Y51" i="19"/>
  <c r="Y49" i="19"/>
  <c r="M27" i="19"/>
  <c r="Y46" i="19"/>
  <c r="X55" i="19"/>
  <c r="Y52" i="19"/>
  <c r="W55" i="19"/>
  <c r="Y48" i="19"/>
  <c r="Y45" i="19"/>
  <c r="Y44" i="19"/>
  <c r="V55" i="19"/>
  <c r="I27" i="19"/>
  <c r="M41" i="18"/>
  <c r="I41" i="18"/>
  <c r="I20" i="18"/>
  <c r="M20" i="18"/>
  <c r="U40" i="18"/>
  <c r="U39" i="18"/>
  <c r="Y20" i="18"/>
  <c r="U20" i="18"/>
  <c r="Q20" i="18"/>
  <c r="U38" i="18"/>
  <c r="R41" i="18"/>
  <c r="T41" i="18"/>
  <c r="S41" i="18"/>
  <c r="U37" i="18"/>
  <c r="Y49" i="14" l="1"/>
  <c r="Y53" i="15"/>
  <c r="Y49" i="17"/>
  <c r="U49" i="21"/>
  <c r="Y55" i="19"/>
  <c r="U41" i="18"/>
</calcChain>
</file>

<file path=xl/sharedStrings.xml><?xml version="1.0" encoding="utf-8"?>
<sst xmlns="http://schemas.openxmlformats.org/spreadsheetml/2006/main" count="1161" uniqueCount="219">
  <si>
    <t>01</t>
  </si>
  <si>
    <t>N°</t>
  </si>
  <si>
    <t>C. I. N°</t>
  </si>
  <si>
    <t>APELLIDOS</t>
  </si>
  <si>
    <t>NOMBRES</t>
  </si>
  <si>
    <t>DEF.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</si>
  <si>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</si>
  <si>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</si>
  <si>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</si>
  <si>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</si>
  <si>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</si>
  <si>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</si>
  <si>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</si>
  <si>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</si>
  <si>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</si>
  <si>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</si>
  <si>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21</t>
  </si>
  <si>
    <t>MG/aljp</t>
  </si>
  <si>
    <t>Nº</t>
  </si>
  <si>
    <t>I</t>
  </si>
  <si>
    <t>II</t>
  </si>
  <si>
    <t>III</t>
  </si>
  <si>
    <t xml:space="preserve">Educación Fisica </t>
  </si>
  <si>
    <t>Promedios</t>
  </si>
  <si>
    <t>MARTINEZ MENDEZ</t>
  </si>
  <si>
    <t>GUANIPA BUENA</t>
  </si>
  <si>
    <t>MARTINEZ BRACHO</t>
  </si>
  <si>
    <t>V-33056347</t>
  </si>
  <si>
    <t>SARAITH ALEJANDRA</t>
  </si>
  <si>
    <t>FERNANDEZ FERNANDEZ</t>
  </si>
  <si>
    <t>V-33121582</t>
  </si>
  <si>
    <t>V-33790652</t>
  </si>
  <si>
    <t>V-34370563</t>
  </si>
  <si>
    <t>CUEVAS MARTINEZ</t>
  </si>
  <si>
    <t>DEBORA YSABELLA</t>
  </si>
  <si>
    <t>AIKEL JOSE</t>
  </si>
  <si>
    <t>ELIER JOSE</t>
  </si>
  <si>
    <t>GUTIERREZ MAIZ</t>
  </si>
  <si>
    <t>ANGELY VICTORIA</t>
  </si>
  <si>
    <t>ARAUJO PICHARDO</t>
  </si>
  <si>
    <t>ROMERO QUINTERO</t>
  </si>
  <si>
    <t>LIBIA CAMILA</t>
  </si>
  <si>
    <t>ELIMAR CHIQUINQUIRA</t>
  </si>
  <si>
    <t>REYES RODRIGUEZ</t>
  </si>
  <si>
    <t>JOSUE DAVID</t>
  </si>
  <si>
    <t>V-32689066</t>
  </si>
  <si>
    <t>MENDEZ PIÑA</t>
  </si>
  <si>
    <t>EMILY VICTORIA</t>
  </si>
  <si>
    <t>V-33483313</t>
  </si>
  <si>
    <t>LUGO OLIVERO</t>
  </si>
  <si>
    <t>ANIBAL JOSE</t>
  </si>
  <si>
    <t>DIAZ MARTINEZ</t>
  </si>
  <si>
    <t>DESIREE DE JESUS</t>
  </si>
  <si>
    <t>V-32905507</t>
  </si>
  <si>
    <t>CALDERA MAVO</t>
  </si>
  <si>
    <t>JHON MANUEL</t>
  </si>
  <si>
    <t>LUIS ANGEL</t>
  </si>
  <si>
    <t>PASTRAN CHIQUITO</t>
  </si>
  <si>
    <t>V-33944029</t>
  </si>
  <si>
    <t>MARCHAN QUIJADA</t>
  </si>
  <si>
    <t>SEBASTIAN ALEJANDRO</t>
  </si>
  <si>
    <t>V-34176262</t>
  </si>
  <si>
    <t>ZAMBRANO VELAZCO</t>
  </si>
  <si>
    <t>CRISTIAN RAFAEL</t>
  </si>
  <si>
    <t>V-34183103</t>
  </si>
  <si>
    <t xml:space="preserve"> ZAVALA URDANETA</t>
  </si>
  <si>
    <t>ASTRID SARAY</t>
  </si>
  <si>
    <t>V-34676603</t>
  </si>
  <si>
    <t>LUQUE RUBIO</t>
  </si>
  <si>
    <t>ALEXANDER DAVID</t>
  </si>
  <si>
    <t>V-34723498</t>
  </si>
  <si>
    <t>PEREZ DIAZ</t>
  </si>
  <si>
    <t>VICTOR MANUEL</t>
  </si>
  <si>
    <t>V-34947349</t>
  </si>
  <si>
    <t>ANJHONY JOSE</t>
  </si>
  <si>
    <t>V-36123653</t>
  </si>
  <si>
    <t>COLINA PEROZO</t>
  </si>
  <si>
    <t>ENMANUEL  JESUS</t>
  </si>
  <si>
    <t>Lengua y Literatura</t>
  </si>
  <si>
    <t>Idiomas</t>
  </si>
  <si>
    <t>Biología, Ambiente y Tecnología</t>
  </si>
  <si>
    <t>Geografía, Hist., Ciud.para la Soberanía Nacional</t>
  </si>
  <si>
    <t>Máquimas Marinas</t>
  </si>
  <si>
    <t>V-34126639</t>
  </si>
  <si>
    <t>DELGADO BLANCO</t>
  </si>
  <si>
    <t>JESUS MANUEL</t>
  </si>
  <si>
    <t>V-34126812</t>
  </si>
  <si>
    <t>VENTURA JAIME</t>
  </si>
  <si>
    <t>ADRIANNYS LUCIA</t>
  </si>
  <si>
    <t>V-34462065</t>
  </si>
  <si>
    <t>PERDOMO GERVES</t>
  </si>
  <si>
    <t>ALBA DORIANNYS</t>
  </si>
  <si>
    <t>V-34780810</t>
  </si>
  <si>
    <t>ROJAS MAVO</t>
  </si>
  <si>
    <t>ORBERTH JOSE</t>
  </si>
  <si>
    <t>CE-11117449144</t>
  </si>
  <si>
    <t>MEDINA SANCHEZ</t>
  </si>
  <si>
    <t>YOSMAR JESUS</t>
  </si>
  <si>
    <t>CE-11117840560</t>
  </si>
  <si>
    <t>BRAYAN SEBASTIAN</t>
  </si>
  <si>
    <t>CE-11118630988</t>
  </si>
  <si>
    <t>JOSE GREGORIO</t>
  </si>
  <si>
    <t>V-32688910</t>
  </si>
  <si>
    <t>V-33352665</t>
  </si>
  <si>
    <t>BRITO SOTO</t>
  </si>
  <si>
    <t>MAURICIO ISMAEL</t>
  </si>
  <si>
    <t>V -33352921</t>
  </si>
  <si>
    <t>V-33790024</t>
  </si>
  <si>
    <t>VARGAS HERNANDEZ</t>
  </si>
  <si>
    <t>BETHANIA DE JESUS</t>
  </si>
  <si>
    <t>V-34306831</t>
  </si>
  <si>
    <t>GUTIERREZ PEREZ</t>
  </si>
  <si>
    <t>ANDRES RAFAEL</t>
  </si>
  <si>
    <t>V-34481179</t>
  </si>
  <si>
    <t>PEROZO VILLA</t>
  </si>
  <si>
    <t>DAVID RAFAEL</t>
  </si>
  <si>
    <t>V-34524819</t>
  </si>
  <si>
    <t>V-32905565</t>
  </si>
  <si>
    <t>V-33483106</t>
  </si>
  <si>
    <t>Matemática</t>
  </si>
  <si>
    <t xml:space="preserve">SABANA DE NOTAS </t>
  </si>
  <si>
    <t>1ero Transporte Acuático  "U"  (Año Escolar 2024-2025)</t>
  </si>
  <si>
    <t>Proyecto de Economía Socioproductiva y Tecnología</t>
  </si>
  <si>
    <t>Orientación y Vinculación Sociolaboral</t>
  </si>
  <si>
    <t>V-34284195</t>
  </si>
  <si>
    <t>HELLBURG LACLE</t>
  </si>
  <si>
    <t>YONAIKER GABRIEL</t>
  </si>
  <si>
    <t>V-34462087</t>
  </si>
  <si>
    <t>RODRIGUEZ SANCHEZ</t>
  </si>
  <si>
    <t>JOHANDER MANUEL</t>
  </si>
  <si>
    <t>V-34877120</t>
  </si>
  <si>
    <t>GAUNA HERNANDEZ</t>
  </si>
  <si>
    <t>ELIG JAVIER</t>
  </si>
  <si>
    <t>V-34741952</t>
  </si>
  <si>
    <t>V-35200880</t>
  </si>
  <si>
    <t>V-36447486</t>
  </si>
  <si>
    <t>CARLOS MANUEL</t>
  </si>
  <si>
    <t>CASTRO HERNANDEZ</t>
  </si>
  <si>
    <t>JOSE MARIO</t>
  </si>
  <si>
    <t>CE-11216198513</t>
  </si>
  <si>
    <t>SANTOS LOPEZ</t>
  </si>
  <si>
    <t>FERNANDO JOSE</t>
  </si>
  <si>
    <t>CE-11126493475</t>
  </si>
  <si>
    <t>PETIT GONZALEZ</t>
  </si>
  <si>
    <t>JOHANDER DE JESUS</t>
  </si>
  <si>
    <t>CE-11226598090</t>
  </si>
  <si>
    <t>MENDEZ CARRASQUERO</t>
  </si>
  <si>
    <t>REINEL EDUARDO</t>
  </si>
  <si>
    <t>1ero Metalmecánica  "U"  (Año Escolar 2024-2025)</t>
  </si>
  <si>
    <t>Mantenimiento, Máquinas y Herramientas</t>
  </si>
  <si>
    <t>V-34127328</t>
  </si>
  <si>
    <t>V-34317868</t>
  </si>
  <si>
    <t>V-34543683</t>
  </si>
  <si>
    <t>V-34711410</t>
  </si>
  <si>
    <t>V-35102562</t>
  </si>
  <si>
    <t>V-36048598</t>
  </si>
  <si>
    <t>V-36657280</t>
  </si>
  <si>
    <t xml:space="preserve"> CE-11220795984</t>
  </si>
  <si>
    <t>CE-11123586796</t>
  </si>
  <si>
    <t xml:space="preserve">RUJANO RIVERO </t>
  </si>
  <si>
    <t>ENMANUEL JOSE</t>
  </si>
  <si>
    <t>ROMERO ACOSTA</t>
  </si>
  <si>
    <t>ENMANUEL DAVID</t>
  </si>
  <si>
    <t>DAYRA NATACHA</t>
  </si>
  <si>
    <t>DIAZJAIME</t>
  </si>
  <si>
    <t>JADIER JESUS</t>
  </si>
  <si>
    <t>ALEXANDER JOSE</t>
  </si>
  <si>
    <t>ARIAS URBINA</t>
  </si>
  <si>
    <t>YOHENDRY RAFAEL</t>
  </si>
  <si>
    <t>LUGO GARCIA</t>
  </si>
  <si>
    <t>GAEL DAVID</t>
  </si>
  <si>
    <t>CASTILLO PARDO</t>
  </si>
  <si>
    <t>BRAYAN DAVID</t>
  </si>
  <si>
    <t>GARCIA TOYO</t>
  </si>
  <si>
    <t>ELIEL DAVID</t>
  </si>
  <si>
    <t xml:space="preserve">CORONADO LEON </t>
  </si>
  <si>
    <t>JEANCARLOS JOSE</t>
  </si>
  <si>
    <t>2do Transporte Acuático  "U"  (Año Escolar 2024-2025)</t>
  </si>
  <si>
    <t>CE-11121649186</t>
  </si>
  <si>
    <t>MADRIZ ARENAS</t>
  </si>
  <si>
    <t>JHOAN JESUS</t>
  </si>
  <si>
    <t>2do Metalmecánica  "U"  (Año Escolar 2024-2025)</t>
  </si>
  <si>
    <t>V-34034652</t>
  </si>
  <si>
    <t>PRADA NUÑEZ</t>
  </si>
  <si>
    <t>ANGEL JESUS</t>
  </si>
  <si>
    <t>3ero Transporte Acuático  "U"  (Año Escolar 2024-2025)</t>
  </si>
  <si>
    <t>V-34617650</t>
  </si>
  <si>
    <t>DIAZ HERNANDEZ</t>
  </si>
  <si>
    <t>KRYSTLE ALEJANDRA</t>
  </si>
  <si>
    <t>4to Transporte Acuático  "U"  (Año Escolar 2024-2025)</t>
  </si>
  <si>
    <t>4to Metalmecánica  "U"  (Año Escolar 2024-2025)</t>
  </si>
  <si>
    <t>V-33567468</t>
  </si>
  <si>
    <t>MAX KLEITER JESUS</t>
  </si>
  <si>
    <t>CE-10917018972</t>
  </si>
  <si>
    <t>5to Transporte Acuático  "U"  (Año Escolar 2024-2025)</t>
  </si>
  <si>
    <t>5to Metalmecánica  "U"  (Año Escolar 2024-2025)</t>
  </si>
  <si>
    <t>V-32373364</t>
  </si>
  <si>
    <t xml:space="preserve"> DANIEL ALEXANDER</t>
  </si>
  <si>
    <t>V-32431795</t>
  </si>
  <si>
    <t>THOMPSON APOLINAR</t>
  </si>
  <si>
    <t>STHEPFANY MAGALY</t>
  </si>
  <si>
    <t>V-33053654</t>
  </si>
  <si>
    <t>RODRIGUEZ LUNA</t>
  </si>
  <si>
    <t>CARLOS EDUARDO</t>
  </si>
  <si>
    <t>V-33331483</t>
  </si>
  <si>
    <t>MORON HERNANDEZ</t>
  </si>
  <si>
    <t xml:space="preserve">WILFRED JESUS  </t>
  </si>
  <si>
    <t>V-33348444</t>
  </si>
  <si>
    <t>GOMEZ RUEDA</t>
  </si>
  <si>
    <t xml:space="preserve">EZEQUIEL JOSE              </t>
  </si>
  <si>
    <t>V -33485951</t>
  </si>
  <si>
    <t>GOMEZ VERA</t>
  </si>
  <si>
    <t>JHON FRANQUIN</t>
  </si>
  <si>
    <t>V-33789737</t>
  </si>
  <si>
    <t>ROBERTIS MARCHAN</t>
  </si>
  <si>
    <t>MARIA JOSE</t>
  </si>
  <si>
    <t>V-34481183</t>
  </si>
  <si>
    <t>DANIELA VERONICA</t>
  </si>
  <si>
    <t>//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</si>
</sst>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"/>
    <numFmt numFmtId="165" formatCode="00.00"/>
  </numFmts>
  <fonts count="24" x14ac:knownFonts="1">
    <font>
      <sz val="10"/>
      <name val="Arial"/>
    </font>
    <font>
      <sz val="8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i/>
      <sz val="10"/>
      <name val="Bodoni MT Black"/>
      <family val="1"/>
    </font>
    <font>
      <b/>
      <i/>
      <sz val="8"/>
      <name val="Arial"/>
      <family val="2"/>
    </font>
    <font>
      <sz val="10"/>
      <name val="Arial"/>
      <family val="2"/>
    </font>
    <font>
      <b/>
      <i/>
      <sz val="12"/>
      <name val="Times New Roman"/>
      <family val="1"/>
    </font>
    <font>
      <b/>
      <i/>
      <sz val="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8"/>
      <name val="Times New Roman"/>
      <family val="1"/>
    </font>
    <font>
      <sz val="11"/>
      <name val="Times New Roman"/>
      <family val="1"/>
    </font>
    <font>
      <b/>
      <i/>
      <sz val="11"/>
      <name val="Times New Roman"/>
      <family val="1"/>
    </font>
    <font>
      <sz val="12"/>
      <name val="Times New Roman"/>
      <family val="1"/>
    </font>
    <font>
      <b/>
      <i/>
      <sz val="16"/>
      <name val="Arial"/>
      <family val="2"/>
    </font>
    <font>
      <sz val="10"/>
      <name val="MS Sans Serif"/>
      <family val="2"/>
    </font>
    <font>
      <b/>
      <sz val="11"/>
      <name val="Arial"/>
      <family val="2"/>
    </font>
    <font>
      <b/>
      <i/>
      <sz val="10.5"/>
      <name val="Times New Roman"/>
      <family val="1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15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0" fontId="5" fillId="0" borderId="0" xfId="0" applyFont="1" applyAlignment="1"/>
    <xf numFmtId="0" fontId="4" fillId="0" borderId="0" xfId="0" applyFont="1" applyAlignment="1">
      <alignment horizontal="center"/>
    </xf>
    <xf numFmtId="0" fontId="7" fillId="0" borderId="0" xfId="0" applyFont="1"/>
    <xf numFmtId="0" fontId="2" fillId="0" borderId="1" xfId="0" applyFont="1" applyBorder="1" applyAlignment="1">
      <alignment horizontal="left" indent="1"/>
    </xf>
    <xf numFmtId="0" fontId="2" fillId="0" borderId="0" xfId="0" applyFont="1" applyBorder="1"/>
    <xf numFmtId="0" fontId="2" fillId="0" borderId="0" xfId="0" applyFont="1" applyBorder="1" applyAlignment="1">
      <alignment horizontal="left" indent="1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4" fillId="0" borderId="0" xfId="0" applyFont="1"/>
    <xf numFmtId="0" fontId="10" fillId="0" borderId="0" xfId="0" applyFont="1" applyBorder="1" applyAlignment="1">
      <alignment horizontal="left" indent="1"/>
    </xf>
    <xf numFmtId="0" fontId="14" fillId="0" borderId="0" xfId="0" applyFont="1" applyBorder="1"/>
    <xf numFmtId="0" fontId="13" fillId="0" borderId="0" xfId="0" applyFont="1" applyBorder="1" applyAlignment="1">
      <alignment horizontal="left"/>
    </xf>
    <xf numFmtId="0" fontId="12" fillId="0" borderId="0" xfId="0" quotePrefix="1" applyFont="1" applyBorder="1" applyAlignment="1">
      <alignment horizontal="center" vertical="center"/>
    </xf>
    <xf numFmtId="14" fontId="12" fillId="0" borderId="0" xfId="0" applyNumberFormat="1" applyFont="1" applyAlignment="1"/>
    <xf numFmtId="0" fontId="16" fillId="0" borderId="0" xfId="0" applyFont="1" applyBorder="1" applyAlignment="1">
      <alignment horizontal="left"/>
    </xf>
    <xf numFmtId="0" fontId="11" fillId="0" borderId="2" xfId="0" applyFont="1" applyBorder="1" applyAlignment="1">
      <alignment horizontal="center"/>
    </xf>
    <xf numFmtId="0" fontId="12" fillId="0" borderId="3" xfId="0" quotePrefix="1" applyFont="1" applyBorder="1" applyAlignment="1">
      <alignment horizontal="center" vertical="center"/>
    </xf>
    <xf numFmtId="0" fontId="12" fillId="0" borderId="4" xfId="0" quotePrefix="1" applyFont="1" applyBorder="1" applyAlignment="1">
      <alignment horizontal="center" vertical="center"/>
    </xf>
    <xf numFmtId="49" fontId="8" fillId="0" borderId="0" xfId="0" applyNumberFormat="1" applyFont="1" applyBorder="1" applyAlignment="1">
      <alignment horizontal="left"/>
    </xf>
    <xf numFmtId="0" fontId="18" fillId="0" borderId="0" xfId="0" applyFont="1" applyBorder="1"/>
    <xf numFmtId="49" fontId="18" fillId="0" borderId="0" xfId="0" applyNumberFormat="1" applyFont="1" applyBorder="1"/>
    <xf numFmtId="0" fontId="6" fillId="0" borderId="0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3" fillId="0" borderId="0" xfId="0" applyFont="1" applyBorder="1"/>
    <xf numFmtId="0" fontId="9" fillId="0" borderId="0" xfId="0" applyFont="1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 indent="1"/>
    </xf>
    <xf numFmtId="0" fontId="10" fillId="0" borderId="0" xfId="0" applyFont="1" applyFill="1" applyAlignment="1">
      <alignment horizontal="center"/>
    </xf>
    <xf numFmtId="0" fontId="10" fillId="0" borderId="0" xfId="0" applyFont="1" applyFill="1"/>
    <xf numFmtId="0" fontId="11" fillId="0" borderId="0" xfId="0" applyFont="1" applyFill="1" applyBorder="1" applyAlignment="1">
      <alignment horizontal="center"/>
    </xf>
    <xf numFmtId="0" fontId="2" fillId="0" borderId="5" xfId="0" applyFont="1" applyBorder="1"/>
    <xf numFmtId="0" fontId="11" fillId="2" borderId="6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1" fillId="2" borderId="9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11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6" fillId="0" borderId="13" xfId="0" applyFont="1" applyBorder="1" applyAlignment="1">
      <alignment horizontal="left"/>
    </xf>
    <xf numFmtId="0" fontId="8" fillId="0" borderId="14" xfId="0" applyFont="1" applyBorder="1" applyAlignment="1">
      <alignment horizontal="center" vertical="center"/>
    </xf>
    <xf numFmtId="49" fontId="8" fillId="0" borderId="14" xfId="0" applyNumberFormat="1" applyFont="1" applyFill="1" applyBorder="1" applyAlignment="1">
      <alignment horizontal="center" vertical="center"/>
    </xf>
    <xf numFmtId="49" fontId="8" fillId="0" borderId="15" xfId="0" applyNumberFormat="1" applyFont="1" applyBorder="1" applyAlignment="1">
      <alignment horizontal="center" vertical="center"/>
    </xf>
    <xf numFmtId="49" fontId="8" fillId="0" borderId="14" xfId="0" applyNumberFormat="1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4" fontId="19" fillId="3" borderId="15" xfId="0" applyNumberFormat="1" applyFont="1" applyFill="1" applyBorder="1" applyAlignment="1">
      <alignment horizontal="center" vertical="center"/>
    </xf>
    <xf numFmtId="164" fontId="2" fillId="0" borderId="17" xfId="0" applyNumberFormat="1" applyFont="1" applyFill="1" applyBorder="1" applyAlignment="1">
      <alignment horizontal="center" vertical="center"/>
    </xf>
    <xf numFmtId="164" fontId="2" fillId="0" borderId="14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164" fontId="2" fillId="0" borderId="18" xfId="0" applyNumberFormat="1" applyFont="1" applyFill="1" applyBorder="1" applyAlignment="1">
      <alignment horizontal="center" vertical="center"/>
    </xf>
    <xf numFmtId="164" fontId="2" fillId="0" borderId="15" xfId="0" applyNumberFormat="1" applyFont="1" applyFill="1" applyBorder="1" applyAlignment="1">
      <alignment horizontal="center" vertical="center"/>
    </xf>
    <xf numFmtId="165" fontId="19" fillId="4" borderId="10" xfId="0" applyNumberFormat="1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164" fontId="19" fillId="3" borderId="19" xfId="0" applyNumberFormat="1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Border="1"/>
    <xf numFmtId="0" fontId="18" fillId="0" borderId="5" xfId="0" applyFont="1" applyBorder="1"/>
    <xf numFmtId="0" fontId="2" fillId="0" borderId="18" xfId="0" applyFont="1" applyFill="1" applyBorder="1" applyAlignment="1">
      <alignment horizontal="center"/>
    </xf>
    <xf numFmtId="0" fontId="2" fillId="0" borderId="18" xfId="0" applyFont="1" applyFill="1" applyBorder="1"/>
    <xf numFmtId="49" fontId="8" fillId="0" borderId="15" xfId="0" applyNumberFormat="1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21" fillId="0" borderId="14" xfId="0" applyFont="1" applyBorder="1" applyAlignment="1">
      <alignment horizontal="center" vertical="center"/>
    </xf>
    <xf numFmtId="0" fontId="11" fillId="2" borderId="22" xfId="0" applyFont="1" applyFill="1" applyBorder="1" applyAlignment="1">
      <alignment horizontal="center"/>
    </xf>
    <xf numFmtId="164" fontId="19" fillId="3" borderId="3" xfId="0" applyNumberFormat="1" applyFont="1" applyFill="1" applyBorder="1" applyAlignment="1">
      <alignment horizontal="center" vertical="center"/>
    </xf>
    <xf numFmtId="164" fontId="2" fillId="0" borderId="23" xfId="0" applyNumberFormat="1" applyFont="1" applyFill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2" fillId="0" borderId="20" xfId="0" applyFont="1" applyBorder="1" applyAlignment="1">
      <alignment horizontal="left" vertical="center"/>
    </xf>
    <xf numFmtId="0" fontId="22" fillId="0" borderId="14" xfId="0" applyFont="1" applyBorder="1" applyAlignment="1">
      <alignment horizontal="center" vertical="center"/>
    </xf>
    <xf numFmtId="0" fontId="22" fillId="0" borderId="16" xfId="0" applyFont="1" applyBorder="1" applyAlignment="1">
      <alignment horizontal="left" vertical="center"/>
    </xf>
    <xf numFmtId="0" fontId="2" fillId="0" borderId="14" xfId="0" applyFont="1" applyBorder="1" applyAlignment="1">
      <alignment horizontal="center" vertical="center"/>
    </xf>
    <xf numFmtId="0" fontId="2" fillId="0" borderId="16" xfId="0" applyFont="1" applyBorder="1" applyAlignment="1">
      <alignment vertical="center"/>
    </xf>
    <xf numFmtId="0" fontId="2" fillId="0" borderId="16" xfId="0" applyFont="1" applyFill="1" applyBorder="1" applyAlignment="1">
      <alignment vertical="center"/>
    </xf>
    <xf numFmtId="0" fontId="23" fillId="0" borderId="14" xfId="0" applyFont="1" applyBorder="1" applyAlignment="1">
      <alignment horizontal="center" vertical="center" wrapText="1"/>
    </xf>
    <xf numFmtId="0" fontId="23" fillId="0" borderId="16" xfId="0" applyFont="1" applyBorder="1" applyAlignment="1">
      <alignment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4" xfId="0" applyFont="1" applyFill="1" applyBorder="1" applyAlignment="1">
      <alignment vertical="center"/>
    </xf>
    <xf numFmtId="164" fontId="2" fillId="0" borderId="0" xfId="0" applyNumberFormat="1" applyFont="1" applyFill="1" applyBorder="1" applyAlignment="1">
      <alignment horizontal="center" vertical="center"/>
    </xf>
    <xf numFmtId="164" fontId="19" fillId="0" borderId="0" xfId="0" applyNumberFormat="1" applyFont="1" applyFill="1" applyBorder="1" applyAlignment="1">
      <alignment horizontal="center" vertical="center"/>
    </xf>
    <xf numFmtId="165" fontId="19" fillId="0" borderId="0" xfId="0" applyNumberFormat="1" applyFont="1" applyFill="1" applyBorder="1" applyAlignment="1">
      <alignment horizontal="center" vertical="center"/>
    </xf>
    <xf numFmtId="49" fontId="8" fillId="0" borderId="24" xfId="0" applyNumberFormat="1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4" xfId="0" applyFont="1" applyFill="1" applyBorder="1" applyAlignment="1">
      <alignment vertical="center"/>
    </xf>
    <xf numFmtId="0" fontId="21" fillId="0" borderId="24" xfId="0" applyFont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164" fontId="2" fillId="0" borderId="30" xfId="0" applyNumberFormat="1" applyFont="1" applyFill="1" applyBorder="1" applyAlignment="1">
      <alignment horizontal="center" vertical="center"/>
    </xf>
    <xf numFmtId="164" fontId="2" fillId="0" borderId="31" xfId="0" applyNumberFormat="1" applyFont="1" applyFill="1" applyBorder="1" applyAlignment="1">
      <alignment horizontal="center" vertical="center"/>
    </xf>
    <xf numFmtId="164" fontId="2" fillId="0" borderId="32" xfId="0" applyNumberFormat="1" applyFont="1" applyFill="1" applyBorder="1" applyAlignment="1">
      <alignment horizontal="center" vertical="center"/>
    </xf>
    <xf numFmtId="164" fontId="2" fillId="0" borderId="33" xfId="0" applyNumberFormat="1" applyFont="1" applyFill="1" applyBorder="1" applyAlignment="1">
      <alignment horizontal="center" vertical="center"/>
    </xf>
    <xf numFmtId="164" fontId="19" fillId="3" borderId="14" xfId="0" applyNumberFormat="1" applyFont="1" applyFill="1" applyBorder="1" applyAlignment="1">
      <alignment horizontal="center" vertical="center"/>
    </xf>
    <xf numFmtId="164" fontId="19" fillId="3" borderId="24" xfId="0" applyNumberFormat="1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 vertical="center"/>
    </xf>
    <xf numFmtId="165" fontId="2" fillId="0" borderId="3" xfId="0" applyNumberFormat="1" applyFont="1" applyFill="1" applyBorder="1" applyAlignment="1">
      <alignment horizontal="center" vertical="center"/>
    </xf>
    <xf numFmtId="0" fontId="2" fillId="0" borderId="35" xfId="0" applyFont="1" applyBorder="1" applyAlignment="1">
      <alignment vertical="center"/>
    </xf>
    <xf numFmtId="49" fontId="8" fillId="0" borderId="4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5" xfId="0" applyFont="1" applyFill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36" xfId="0" applyFont="1" applyBorder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49" fontId="8" fillId="0" borderId="4" xfId="0" applyNumberFormat="1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/>
    </xf>
    <xf numFmtId="0" fontId="22" fillId="0" borderId="15" xfId="0" applyFont="1" applyBorder="1" applyAlignment="1">
      <alignment horizontal="center" vertical="center"/>
    </xf>
    <xf numFmtId="0" fontId="22" fillId="0" borderId="21" xfId="0" applyFont="1" applyBorder="1" applyAlignment="1">
      <alignment horizontal="left" vertical="center"/>
    </xf>
    <xf numFmtId="0" fontId="22" fillId="0" borderId="36" xfId="0" applyFont="1" applyBorder="1" applyAlignment="1">
      <alignment horizontal="center" vertical="center"/>
    </xf>
    <xf numFmtId="0" fontId="22" fillId="0" borderId="37" xfId="0" applyFont="1" applyBorder="1" applyAlignment="1">
      <alignment horizontal="left" vertical="center"/>
    </xf>
    <xf numFmtId="0" fontId="2" fillId="0" borderId="19" xfId="0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3" fillId="0" borderId="15" xfId="0" applyFont="1" applyBorder="1" applyAlignment="1">
      <alignment horizontal="center" vertical="center" wrapText="1"/>
    </xf>
    <xf numFmtId="0" fontId="23" fillId="0" borderId="14" xfId="0" applyFont="1" applyBorder="1" applyAlignment="1">
      <alignment vertical="center"/>
    </xf>
    <xf numFmtId="0" fontId="23" fillId="0" borderId="21" xfId="0" applyFont="1" applyBorder="1" applyAlignment="1">
      <alignment vertical="center"/>
    </xf>
    <xf numFmtId="0" fontId="2" fillId="0" borderId="17" xfId="0" applyFont="1" applyBorder="1" applyAlignment="1">
      <alignment horizontal="center" vertical="center"/>
    </xf>
    <xf numFmtId="0" fontId="23" fillId="0" borderId="16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2" fillId="0" borderId="39" xfId="0" applyFont="1" applyBorder="1" applyAlignment="1">
      <alignment vertical="center"/>
    </xf>
    <xf numFmtId="3" fontId="2" fillId="0" borderId="14" xfId="0" applyNumberFormat="1" applyFont="1" applyBorder="1" applyAlignment="1">
      <alignment vertical="center"/>
    </xf>
    <xf numFmtId="0" fontId="22" fillId="0" borderId="14" xfId="0" applyFont="1" applyBorder="1" applyAlignment="1">
      <alignment horizontal="left" vertical="center"/>
    </xf>
    <xf numFmtId="0" fontId="22" fillId="0" borderId="16" xfId="0" applyFont="1" applyBorder="1" applyAlignment="1">
      <alignment horizontal="center" vertical="center"/>
    </xf>
    <xf numFmtId="0" fontId="2" fillId="0" borderId="20" xfId="0" applyFont="1" applyBorder="1" applyAlignment="1">
      <alignment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vertical="center"/>
    </xf>
    <xf numFmtId="0" fontId="23" fillId="0" borderId="14" xfId="0" applyFont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0" fontId="8" fillId="0" borderId="15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5" fillId="0" borderId="0" xfId="0" applyFont="1" applyFill="1" applyBorder="1" applyAlignment="1">
      <alignment horizontal="center" vertical="center"/>
    </xf>
    <xf numFmtId="0" fontId="6" fillId="0" borderId="25" xfId="0" applyFont="1" applyBorder="1" applyAlignment="1">
      <alignment horizontal="center"/>
    </xf>
    <xf numFmtId="0" fontId="15" fillId="2" borderId="2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26" xfId="0" applyFont="1" applyFill="1" applyBorder="1" applyAlignment="1">
      <alignment horizontal="center" vertical="center"/>
    </xf>
    <xf numFmtId="0" fontId="15" fillId="2" borderId="27" xfId="0" applyFont="1" applyFill="1" applyBorder="1" applyAlignment="1">
      <alignment horizontal="center" vertical="center"/>
    </xf>
    <xf numFmtId="0" fontId="15" fillId="2" borderId="28" xfId="0" applyFont="1" applyFill="1" applyBorder="1" applyAlignment="1">
      <alignment horizontal="center" vertical="center"/>
    </xf>
    <xf numFmtId="0" fontId="15" fillId="2" borderId="34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 wrapText="1"/>
    </xf>
    <xf numFmtId="0" fontId="15" fillId="0" borderId="29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 vertical="center" wrapText="1"/>
    </xf>
    <xf numFmtId="0" fontId="15" fillId="2" borderId="11" xfId="0" applyFont="1" applyFill="1" applyBorder="1" applyAlignment="1">
      <alignment horizontal="center" vertical="center" wrapText="1"/>
    </xf>
    <xf numFmtId="0" fontId="15" fillId="2" borderId="26" xfId="0" applyFont="1" applyFill="1" applyBorder="1" applyAlignment="1">
      <alignment horizontal="center" vertical="center" wrapText="1"/>
    </xf>
    <xf numFmtId="0" fontId="20" fillId="2" borderId="2" xfId="0" applyFont="1" applyFill="1" applyBorder="1" applyAlignment="1">
      <alignment horizontal="center" vertical="center" wrapText="1"/>
    </xf>
    <xf numFmtId="0" fontId="20" fillId="2" borderId="11" xfId="0" applyFont="1" applyFill="1" applyBorder="1" applyAlignment="1">
      <alignment horizontal="center" vertical="center" wrapText="1"/>
    </xf>
    <xf numFmtId="0" fontId="20" fillId="2" borderId="26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95250</xdr:rowOff>
    </xdr:from>
    <xdr:to>
      <xdr:col>32</xdr:col>
      <xdr:colOff>95250</xdr:colOff>
      <xdr:row>5</xdr:row>
      <xdr:rowOff>161925</xdr:rowOff>
    </xdr:to>
    <xdr:grpSp>
      <xdr:nvGrpSpPr>
        <xdr:cNvPr id="79553" name="Grupo 1">
          <a:extLst>
            <a:ext uri="{FF2B5EF4-FFF2-40B4-BE49-F238E27FC236}">
              <a16:creationId xmlns="" xmlns:a16="http://schemas.microsoft.com/office/drawing/2014/main" id="{00000000-0008-0000-0000-0000C1360100}"/>
            </a:ext>
          </a:extLst>
        </xdr:cNvPr>
        <xdr:cNvGrpSpPr>
          <a:grpSpLocks/>
        </xdr:cNvGrpSpPr>
      </xdr:nvGrpSpPr>
      <xdr:grpSpPr bwMode="auto">
        <a:xfrm>
          <a:off x="244849" y="95250"/>
          <a:ext cx="17421225" cy="963146"/>
          <a:chOff x="51512" y="76200"/>
          <a:chExt cx="17500253" cy="990600"/>
        </a:xfrm>
      </xdr:grpSpPr>
      <xdr:sp macro="" textlink="">
        <xdr:nvSpPr>
          <xdr:cNvPr id="3" name="Rectángulo 2">
            <a:extLst>
              <a:ext uri="{FF2B5EF4-FFF2-40B4-BE49-F238E27FC236}">
                <a16:creationId xmlns="" xmlns:a16="http://schemas.microsoft.com/office/drawing/2014/main" id="{00000000-0008-0000-0000-000003000000}"/>
              </a:ext>
            </a:extLst>
          </xdr:cNvPr>
          <xdr:cNvSpPr/>
        </xdr:nvSpPr>
        <xdr:spPr bwMode="auto">
          <a:xfrm>
            <a:off x="233507" y="76200"/>
            <a:ext cx="17318258" cy="971176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l"/>
            <a:endParaRPr lang="es-VE" sz="1100"/>
          </a:p>
        </xdr:txBody>
      </xdr:sp>
      <xdr:pic>
        <xdr:nvPicPr>
          <xdr:cNvPr id="79561" name="64 Imagen">
            <a:extLst>
              <a:ext uri="{FF2B5EF4-FFF2-40B4-BE49-F238E27FC236}">
                <a16:creationId xmlns="" xmlns:a16="http://schemas.microsoft.com/office/drawing/2014/main" id="{00000000-0008-0000-0000-0000C93601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658975" y="161925"/>
            <a:ext cx="790575" cy="8572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9562" name="Imagen 4">
            <a:extLst>
              <a:ext uri="{FF2B5EF4-FFF2-40B4-BE49-F238E27FC236}">
                <a16:creationId xmlns="" xmlns:a16="http://schemas.microsoft.com/office/drawing/2014/main" id="{00000000-0008-0000-0000-0000CA3601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" t="12560" r="50993" b="16924"/>
          <a:stretch>
            <a:fillRect/>
          </a:stretch>
        </xdr:blipFill>
        <xdr:spPr bwMode="auto">
          <a:xfrm>
            <a:off x="142874" y="219075"/>
            <a:ext cx="4991101" cy="68050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6" name="Cuadro de texto 2">
            <a:extLst>
              <a:ext uri="{FF2B5EF4-FFF2-40B4-BE49-F238E27FC236}">
                <a16:creationId xmlns="" xmlns:a16="http://schemas.microsoft.com/office/drawing/2014/main" id="{00000000-0008-0000-00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865772" y="221876"/>
            <a:ext cx="5565215" cy="505012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wrap="square" lIns="91440" tIns="45720" rIns="91440" bIns="45720" anchor="t" upright="1">
            <a:noAutofit/>
          </a:bodyPr>
          <a:lstStyle/>
          <a:p>
            <a:pPr algn="ctr"/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ESCUELA TÉCNICA INDUSTRIAL NACIONAL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algn="ctr"/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“CAPITÁN GIOVANNI FERRAREIS”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algn="ctr">
              <a:lnSpc>
                <a:spcPts val="1400"/>
              </a:lnSpc>
            </a:pPr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CARIRUBANA-ESTADO FALCÓN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cxnSp macro="">
        <xdr:nvCxnSpPr>
          <xdr:cNvPr id="7" name="Conector recto 6">
            <a:extLst>
              <a:ext uri="{FF2B5EF4-FFF2-40B4-BE49-F238E27FC236}">
                <a16:creationId xmlns="" xmlns:a16="http://schemas.microsoft.com/office/drawing/2014/main" id="{00000000-0008-0000-0000-000007000000}"/>
              </a:ext>
            </a:extLst>
          </xdr:cNvPr>
          <xdr:cNvCxnSpPr/>
        </xdr:nvCxnSpPr>
        <xdr:spPr bwMode="auto">
          <a:xfrm>
            <a:off x="51512" y="1047376"/>
            <a:ext cx="17327837" cy="19424"/>
          </a:xfrm>
          <a:prstGeom prst="line">
            <a:avLst/>
          </a:prstGeom>
          <a:ln>
            <a:solidFill>
              <a:srgbClr val="FF0000"/>
            </a:solidFill>
            <a:headEnd type="none" w="med" len="med"/>
            <a:tailEnd type="none" w="med" len="med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304800</xdr:colOff>
      <xdr:row>25</xdr:row>
      <xdr:rowOff>123825</xdr:rowOff>
    </xdr:from>
    <xdr:to>
      <xdr:col>32</xdr:col>
      <xdr:colOff>390525</xdr:colOff>
      <xdr:row>31</xdr:row>
      <xdr:rowOff>0</xdr:rowOff>
    </xdr:to>
    <xdr:grpSp>
      <xdr:nvGrpSpPr>
        <xdr:cNvPr id="79554" name="Grupo 13">
          <a:extLst>
            <a:ext uri="{FF2B5EF4-FFF2-40B4-BE49-F238E27FC236}">
              <a16:creationId xmlns="" xmlns:a16="http://schemas.microsoft.com/office/drawing/2014/main" id="{00000000-0008-0000-0000-0000C2360100}"/>
            </a:ext>
          </a:extLst>
        </xdr:cNvPr>
        <xdr:cNvGrpSpPr>
          <a:grpSpLocks/>
        </xdr:cNvGrpSpPr>
      </xdr:nvGrpSpPr>
      <xdr:grpSpPr bwMode="auto">
        <a:xfrm>
          <a:off x="540124" y="6623237"/>
          <a:ext cx="17421225" cy="929528"/>
          <a:chOff x="51512" y="76200"/>
          <a:chExt cx="17500253" cy="990600"/>
        </a:xfrm>
      </xdr:grpSpPr>
      <xdr:sp macro="" textlink="">
        <xdr:nvSpPr>
          <xdr:cNvPr id="15" name="Rectángulo 14">
            <a:extLst>
              <a:ext uri="{FF2B5EF4-FFF2-40B4-BE49-F238E27FC236}">
                <a16:creationId xmlns="" xmlns:a16="http://schemas.microsoft.com/office/drawing/2014/main" id="{00000000-0008-0000-0000-00000F000000}"/>
              </a:ext>
            </a:extLst>
          </xdr:cNvPr>
          <xdr:cNvSpPr/>
        </xdr:nvSpPr>
        <xdr:spPr bwMode="auto">
          <a:xfrm>
            <a:off x="233507" y="76200"/>
            <a:ext cx="17318258" cy="970588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l"/>
            <a:endParaRPr lang="es-VE" sz="1100"/>
          </a:p>
        </xdr:txBody>
      </xdr:sp>
      <xdr:pic>
        <xdr:nvPicPr>
          <xdr:cNvPr id="79556" name="64 Imagen">
            <a:extLst>
              <a:ext uri="{FF2B5EF4-FFF2-40B4-BE49-F238E27FC236}">
                <a16:creationId xmlns="" xmlns:a16="http://schemas.microsoft.com/office/drawing/2014/main" id="{00000000-0008-0000-0000-0000C43601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658975" y="161925"/>
            <a:ext cx="790575" cy="8572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9557" name="Imagen 16">
            <a:extLst>
              <a:ext uri="{FF2B5EF4-FFF2-40B4-BE49-F238E27FC236}">
                <a16:creationId xmlns="" xmlns:a16="http://schemas.microsoft.com/office/drawing/2014/main" id="{00000000-0008-0000-0000-0000C53601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" t="12560" r="50993" b="16924"/>
          <a:stretch>
            <a:fillRect/>
          </a:stretch>
        </xdr:blipFill>
        <xdr:spPr bwMode="auto">
          <a:xfrm>
            <a:off x="142874" y="219075"/>
            <a:ext cx="4991101" cy="68050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8" name="Cuadro de texto 2">
            <a:extLst>
              <a:ext uri="{FF2B5EF4-FFF2-40B4-BE49-F238E27FC236}">
                <a16:creationId xmlns="" xmlns:a16="http://schemas.microsoft.com/office/drawing/2014/main" id="{00000000-0008-0000-0000-00001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865772" y="216285"/>
            <a:ext cx="5565215" cy="510309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wrap="square" lIns="91440" tIns="45720" rIns="91440" bIns="45720" anchor="t" upright="1">
            <a:noAutofit/>
          </a:bodyPr>
          <a:lstStyle/>
          <a:p>
            <a:pPr algn="ctr"/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ESCUELA TÉCNICA INDUSTRIAL NACIONAL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algn="ctr"/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“CAPITÁN GIOVANNI FERRAREIS”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algn="ctr">
              <a:lnSpc>
                <a:spcPts val="1500"/>
              </a:lnSpc>
            </a:pPr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CARIRUBANA-ESTADO FALCÓN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cxnSp macro="">
        <xdr:nvCxnSpPr>
          <xdr:cNvPr id="19" name="Conector recto 18">
            <a:extLst>
              <a:ext uri="{FF2B5EF4-FFF2-40B4-BE49-F238E27FC236}">
                <a16:creationId xmlns="" xmlns:a16="http://schemas.microsoft.com/office/drawing/2014/main" id="{00000000-0008-0000-0000-000013000000}"/>
              </a:ext>
            </a:extLst>
          </xdr:cNvPr>
          <xdr:cNvCxnSpPr/>
        </xdr:nvCxnSpPr>
        <xdr:spPr bwMode="auto">
          <a:xfrm>
            <a:off x="51512" y="1046788"/>
            <a:ext cx="17327837" cy="20012"/>
          </a:xfrm>
          <a:prstGeom prst="line">
            <a:avLst/>
          </a:prstGeom>
          <a:ln>
            <a:solidFill>
              <a:srgbClr val="FF0000"/>
            </a:solidFill>
            <a:headEnd type="none" w="med" len="med"/>
            <a:tailEnd type="none" w="med" len="med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95250</xdr:rowOff>
    </xdr:from>
    <xdr:to>
      <xdr:col>32</xdr:col>
      <xdr:colOff>95250</xdr:colOff>
      <xdr:row>5</xdr:row>
      <xdr:rowOff>161925</xdr:rowOff>
    </xdr:to>
    <xdr:grpSp>
      <xdr:nvGrpSpPr>
        <xdr:cNvPr id="82209" name="Grupo 1">
          <a:extLst>
            <a:ext uri="{FF2B5EF4-FFF2-40B4-BE49-F238E27FC236}">
              <a16:creationId xmlns="" xmlns:a16="http://schemas.microsoft.com/office/drawing/2014/main" id="{00000000-0008-0000-0100-000021410100}"/>
            </a:ext>
          </a:extLst>
        </xdr:cNvPr>
        <xdr:cNvGrpSpPr>
          <a:grpSpLocks/>
        </xdr:cNvGrpSpPr>
      </xdr:nvGrpSpPr>
      <xdr:grpSpPr bwMode="auto">
        <a:xfrm>
          <a:off x="256469" y="95250"/>
          <a:ext cx="17851614" cy="976842"/>
          <a:chOff x="51512" y="76200"/>
          <a:chExt cx="17500253" cy="990600"/>
        </a:xfrm>
      </xdr:grpSpPr>
      <xdr:sp macro="" textlink="">
        <xdr:nvSpPr>
          <xdr:cNvPr id="3" name="Rectángulo 2">
            <a:extLst>
              <a:ext uri="{FF2B5EF4-FFF2-40B4-BE49-F238E27FC236}">
                <a16:creationId xmlns="" xmlns:a16="http://schemas.microsoft.com/office/drawing/2014/main" id="{00000000-0008-0000-0100-000003000000}"/>
              </a:ext>
            </a:extLst>
          </xdr:cNvPr>
          <xdr:cNvSpPr/>
        </xdr:nvSpPr>
        <xdr:spPr bwMode="auto">
          <a:xfrm>
            <a:off x="233507" y="76200"/>
            <a:ext cx="17318258" cy="971176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l"/>
            <a:endParaRPr lang="es-VE" sz="1100"/>
          </a:p>
        </xdr:txBody>
      </xdr:sp>
      <xdr:pic>
        <xdr:nvPicPr>
          <xdr:cNvPr id="82217" name="64 Imagen">
            <a:extLst>
              <a:ext uri="{FF2B5EF4-FFF2-40B4-BE49-F238E27FC236}">
                <a16:creationId xmlns="" xmlns:a16="http://schemas.microsoft.com/office/drawing/2014/main" id="{00000000-0008-0000-0100-0000294101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658975" y="161925"/>
            <a:ext cx="790575" cy="8572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2218" name="Imagen 4">
            <a:extLst>
              <a:ext uri="{FF2B5EF4-FFF2-40B4-BE49-F238E27FC236}">
                <a16:creationId xmlns="" xmlns:a16="http://schemas.microsoft.com/office/drawing/2014/main" id="{00000000-0008-0000-0100-00002A4101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" t="12560" r="50993" b="16924"/>
          <a:stretch>
            <a:fillRect/>
          </a:stretch>
        </xdr:blipFill>
        <xdr:spPr bwMode="auto">
          <a:xfrm>
            <a:off x="142874" y="219075"/>
            <a:ext cx="4991101" cy="68050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6" name="Cuadro de texto 2">
            <a:extLst>
              <a:ext uri="{FF2B5EF4-FFF2-40B4-BE49-F238E27FC236}">
                <a16:creationId xmlns="" xmlns:a16="http://schemas.microsoft.com/office/drawing/2014/main" id="{00000000-0008-0000-01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865772" y="221876"/>
            <a:ext cx="5565215" cy="505012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wrap="square" lIns="91440" tIns="45720" rIns="91440" bIns="45720" anchor="t" upright="1">
            <a:noAutofit/>
          </a:bodyPr>
          <a:lstStyle/>
          <a:p>
            <a:pPr algn="ctr"/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ESCUELA TÉCNICA INDUSTRIAL NACIONAL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algn="ctr"/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“CAPITÁN GIOVANNI FERRAREIS”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algn="ctr">
              <a:lnSpc>
                <a:spcPts val="1400"/>
              </a:lnSpc>
            </a:pPr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CARIRUBANA-ESTADO FALCÓN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cxnSp macro="">
        <xdr:nvCxnSpPr>
          <xdr:cNvPr id="7" name="Conector recto 6">
            <a:extLst>
              <a:ext uri="{FF2B5EF4-FFF2-40B4-BE49-F238E27FC236}">
                <a16:creationId xmlns="" xmlns:a16="http://schemas.microsoft.com/office/drawing/2014/main" id="{00000000-0008-0000-0100-000007000000}"/>
              </a:ext>
            </a:extLst>
          </xdr:cNvPr>
          <xdr:cNvCxnSpPr/>
        </xdr:nvCxnSpPr>
        <xdr:spPr bwMode="auto">
          <a:xfrm>
            <a:off x="51512" y="1047376"/>
            <a:ext cx="17327837" cy="19424"/>
          </a:xfrm>
          <a:prstGeom prst="line">
            <a:avLst/>
          </a:prstGeom>
          <a:ln>
            <a:solidFill>
              <a:srgbClr val="FF0000"/>
            </a:solidFill>
            <a:headEnd type="none" w="med" len="med"/>
            <a:tailEnd type="none" w="med" len="med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304800</xdr:colOff>
      <xdr:row>27</xdr:row>
      <xdr:rowOff>123825</xdr:rowOff>
    </xdr:from>
    <xdr:to>
      <xdr:col>32</xdr:col>
      <xdr:colOff>390525</xdr:colOff>
      <xdr:row>33</xdr:row>
      <xdr:rowOff>0</xdr:rowOff>
    </xdr:to>
    <xdr:grpSp>
      <xdr:nvGrpSpPr>
        <xdr:cNvPr id="82210" name="Grupo 7">
          <a:extLst>
            <a:ext uri="{FF2B5EF4-FFF2-40B4-BE49-F238E27FC236}">
              <a16:creationId xmlns="" xmlns:a16="http://schemas.microsoft.com/office/drawing/2014/main" id="{00000000-0008-0000-0100-000022410100}"/>
            </a:ext>
          </a:extLst>
        </xdr:cNvPr>
        <xdr:cNvGrpSpPr>
          <a:grpSpLocks/>
        </xdr:cNvGrpSpPr>
      </xdr:nvGrpSpPr>
      <xdr:grpSpPr bwMode="auto">
        <a:xfrm>
          <a:off x="551744" y="7383992"/>
          <a:ext cx="17851614" cy="955675"/>
          <a:chOff x="51512" y="76200"/>
          <a:chExt cx="17500253" cy="990600"/>
        </a:xfrm>
      </xdr:grpSpPr>
      <xdr:sp macro="" textlink="">
        <xdr:nvSpPr>
          <xdr:cNvPr id="9" name="Rectángulo 8">
            <a:extLst>
              <a:ext uri="{FF2B5EF4-FFF2-40B4-BE49-F238E27FC236}">
                <a16:creationId xmlns="" xmlns:a16="http://schemas.microsoft.com/office/drawing/2014/main" id="{00000000-0008-0000-0100-000009000000}"/>
              </a:ext>
            </a:extLst>
          </xdr:cNvPr>
          <xdr:cNvSpPr/>
        </xdr:nvSpPr>
        <xdr:spPr bwMode="auto">
          <a:xfrm>
            <a:off x="233507" y="76200"/>
            <a:ext cx="17318258" cy="970588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l"/>
            <a:endParaRPr lang="es-VE" sz="1100"/>
          </a:p>
        </xdr:txBody>
      </xdr:sp>
      <xdr:pic>
        <xdr:nvPicPr>
          <xdr:cNvPr id="82212" name="64 Imagen">
            <a:extLst>
              <a:ext uri="{FF2B5EF4-FFF2-40B4-BE49-F238E27FC236}">
                <a16:creationId xmlns="" xmlns:a16="http://schemas.microsoft.com/office/drawing/2014/main" id="{00000000-0008-0000-0100-0000244101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658975" y="161925"/>
            <a:ext cx="790575" cy="8572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2213" name="Imagen 10">
            <a:extLst>
              <a:ext uri="{FF2B5EF4-FFF2-40B4-BE49-F238E27FC236}">
                <a16:creationId xmlns="" xmlns:a16="http://schemas.microsoft.com/office/drawing/2014/main" id="{00000000-0008-0000-0100-0000254101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" t="12560" r="50993" b="16924"/>
          <a:stretch>
            <a:fillRect/>
          </a:stretch>
        </xdr:blipFill>
        <xdr:spPr bwMode="auto">
          <a:xfrm>
            <a:off x="142874" y="219075"/>
            <a:ext cx="4991101" cy="68050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2" name="Cuadro de texto 2">
            <a:extLst>
              <a:ext uri="{FF2B5EF4-FFF2-40B4-BE49-F238E27FC236}">
                <a16:creationId xmlns="" xmlns:a16="http://schemas.microsoft.com/office/drawing/2014/main" id="{00000000-0008-0000-01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865772" y="216285"/>
            <a:ext cx="5565215" cy="510309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wrap="square" lIns="91440" tIns="45720" rIns="91440" bIns="45720" anchor="t" upright="1">
            <a:noAutofit/>
          </a:bodyPr>
          <a:lstStyle/>
          <a:p>
            <a:pPr algn="ctr"/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ESCUELA TÉCNICA INDUSTRIAL NACIONAL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algn="ctr"/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“CAPITÁN GIOVANNI FERRAREIS”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algn="ctr">
              <a:lnSpc>
                <a:spcPts val="1500"/>
              </a:lnSpc>
            </a:pPr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CARIRUBANA-ESTADO FALCÓN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cxnSp macro="">
        <xdr:nvCxnSpPr>
          <xdr:cNvPr id="13" name="Conector recto 12">
            <a:extLst>
              <a:ext uri="{FF2B5EF4-FFF2-40B4-BE49-F238E27FC236}">
                <a16:creationId xmlns="" xmlns:a16="http://schemas.microsoft.com/office/drawing/2014/main" id="{00000000-0008-0000-0100-00000D000000}"/>
              </a:ext>
            </a:extLst>
          </xdr:cNvPr>
          <xdr:cNvCxnSpPr/>
        </xdr:nvCxnSpPr>
        <xdr:spPr bwMode="auto">
          <a:xfrm>
            <a:off x="51512" y="1046788"/>
            <a:ext cx="17327837" cy="20012"/>
          </a:xfrm>
          <a:prstGeom prst="line">
            <a:avLst/>
          </a:prstGeom>
          <a:ln>
            <a:solidFill>
              <a:srgbClr val="FF0000"/>
            </a:solidFill>
            <a:headEnd type="none" w="med" len="med"/>
            <a:tailEnd type="none" w="med" len="med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95250</xdr:rowOff>
    </xdr:from>
    <xdr:to>
      <xdr:col>32</xdr:col>
      <xdr:colOff>95250</xdr:colOff>
      <xdr:row>5</xdr:row>
      <xdr:rowOff>161925</xdr:rowOff>
    </xdr:to>
    <xdr:grpSp>
      <xdr:nvGrpSpPr>
        <xdr:cNvPr id="83161" name="Grupo 1">
          <a:extLst>
            <a:ext uri="{FF2B5EF4-FFF2-40B4-BE49-F238E27FC236}">
              <a16:creationId xmlns="" xmlns:a16="http://schemas.microsoft.com/office/drawing/2014/main" id="{00000000-0008-0000-0200-0000D9440100}"/>
            </a:ext>
          </a:extLst>
        </xdr:cNvPr>
        <xdr:cNvGrpSpPr>
          <a:grpSpLocks/>
        </xdr:cNvGrpSpPr>
      </xdr:nvGrpSpPr>
      <xdr:grpSpPr bwMode="auto">
        <a:xfrm>
          <a:off x="253603" y="95250"/>
          <a:ext cx="17843897" cy="977503"/>
          <a:chOff x="51512" y="76200"/>
          <a:chExt cx="17500253" cy="990600"/>
        </a:xfrm>
      </xdr:grpSpPr>
      <xdr:sp macro="" textlink="">
        <xdr:nvSpPr>
          <xdr:cNvPr id="3" name="Rectángulo 2">
            <a:extLst>
              <a:ext uri="{FF2B5EF4-FFF2-40B4-BE49-F238E27FC236}">
                <a16:creationId xmlns="" xmlns:a16="http://schemas.microsoft.com/office/drawing/2014/main" id="{00000000-0008-0000-0200-000003000000}"/>
              </a:ext>
            </a:extLst>
          </xdr:cNvPr>
          <xdr:cNvSpPr/>
        </xdr:nvSpPr>
        <xdr:spPr bwMode="auto">
          <a:xfrm>
            <a:off x="233507" y="76200"/>
            <a:ext cx="17318258" cy="971176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l"/>
            <a:endParaRPr lang="es-VE" sz="1100"/>
          </a:p>
        </xdr:txBody>
      </xdr:sp>
      <xdr:pic>
        <xdr:nvPicPr>
          <xdr:cNvPr id="83169" name="64 Imagen">
            <a:extLst>
              <a:ext uri="{FF2B5EF4-FFF2-40B4-BE49-F238E27FC236}">
                <a16:creationId xmlns="" xmlns:a16="http://schemas.microsoft.com/office/drawing/2014/main" id="{00000000-0008-0000-0200-0000E14401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658975" y="161925"/>
            <a:ext cx="790575" cy="8572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3170" name="Imagen 4">
            <a:extLst>
              <a:ext uri="{FF2B5EF4-FFF2-40B4-BE49-F238E27FC236}">
                <a16:creationId xmlns="" xmlns:a16="http://schemas.microsoft.com/office/drawing/2014/main" id="{00000000-0008-0000-0200-0000E24401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" t="12560" r="50993" b="16924"/>
          <a:stretch>
            <a:fillRect/>
          </a:stretch>
        </xdr:blipFill>
        <xdr:spPr bwMode="auto">
          <a:xfrm>
            <a:off x="142874" y="219075"/>
            <a:ext cx="4991101" cy="68050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6" name="Cuadro de texto 2">
            <a:extLst>
              <a:ext uri="{FF2B5EF4-FFF2-40B4-BE49-F238E27FC236}">
                <a16:creationId xmlns="" xmlns:a16="http://schemas.microsoft.com/office/drawing/2014/main" id="{00000000-0008-0000-02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865772" y="221876"/>
            <a:ext cx="5565215" cy="505012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wrap="square" lIns="91440" tIns="45720" rIns="91440" bIns="45720" anchor="t" upright="1">
            <a:noAutofit/>
          </a:bodyPr>
          <a:lstStyle/>
          <a:p>
            <a:pPr algn="ctr"/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ESCUELA TÉCNICA INDUSTRIAL NACIONAL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algn="ctr"/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“CAPITÁN GIOVANNI FERRAREIS”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algn="ctr">
              <a:lnSpc>
                <a:spcPts val="1400"/>
              </a:lnSpc>
            </a:pPr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CARIRUBANA-ESTADO FALCÓN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cxnSp macro="">
        <xdr:nvCxnSpPr>
          <xdr:cNvPr id="7" name="Conector recto 6">
            <a:extLst>
              <a:ext uri="{FF2B5EF4-FFF2-40B4-BE49-F238E27FC236}">
                <a16:creationId xmlns="" xmlns:a16="http://schemas.microsoft.com/office/drawing/2014/main" id="{00000000-0008-0000-0200-000007000000}"/>
              </a:ext>
            </a:extLst>
          </xdr:cNvPr>
          <xdr:cNvCxnSpPr/>
        </xdr:nvCxnSpPr>
        <xdr:spPr bwMode="auto">
          <a:xfrm>
            <a:off x="51512" y="1047376"/>
            <a:ext cx="17327837" cy="19424"/>
          </a:xfrm>
          <a:prstGeom prst="line">
            <a:avLst/>
          </a:prstGeom>
          <a:ln>
            <a:solidFill>
              <a:srgbClr val="FF0000"/>
            </a:solidFill>
            <a:headEnd type="none" w="med" len="med"/>
            <a:tailEnd type="none" w="med" len="med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304800</xdr:colOff>
      <xdr:row>25</xdr:row>
      <xdr:rowOff>123825</xdr:rowOff>
    </xdr:from>
    <xdr:to>
      <xdr:col>32</xdr:col>
      <xdr:colOff>390525</xdr:colOff>
      <xdr:row>31</xdr:row>
      <xdr:rowOff>0</xdr:rowOff>
    </xdr:to>
    <xdr:grpSp>
      <xdr:nvGrpSpPr>
        <xdr:cNvPr id="83162" name="Grupo 7">
          <a:extLst>
            <a:ext uri="{FF2B5EF4-FFF2-40B4-BE49-F238E27FC236}">
              <a16:creationId xmlns="" xmlns:a16="http://schemas.microsoft.com/office/drawing/2014/main" id="{00000000-0008-0000-0200-0000DA440100}"/>
            </a:ext>
          </a:extLst>
        </xdr:cNvPr>
        <xdr:cNvGrpSpPr>
          <a:grpSpLocks/>
        </xdr:cNvGrpSpPr>
      </xdr:nvGrpSpPr>
      <xdr:grpSpPr bwMode="auto">
        <a:xfrm>
          <a:off x="548878" y="6654403"/>
          <a:ext cx="17843897" cy="959644"/>
          <a:chOff x="51512" y="76200"/>
          <a:chExt cx="17500253" cy="990600"/>
        </a:xfrm>
      </xdr:grpSpPr>
      <xdr:sp macro="" textlink="">
        <xdr:nvSpPr>
          <xdr:cNvPr id="9" name="Rectángulo 8">
            <a:extLst>
              <a:ext uri="{FF2B5EF4-FFF2-40B4-BE49-F238E27FC236}">
                <a16:creationId xmlns="" xmlns:a16="http://schemas.microsoft.com/office/drawing/2014/main" id="{00000000-0008-0000-0200-000009000000}"/>
              </a:ext>
            </a:extLst>
          </xdr:cNvPr>
          <xdr:cNvSpPr/>
        </xdr:nvSpPr>
        <xdr:spPr bwMode="auto">
          <a:xfrm>
            <a:off x="233507" y="76200"/>
            <a:ext cx="17318258" cy="970588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l"/>
            <a:endParaRPr lang="es-VE" sz="1100"/>
          </a:p>
        </xdr:txBody>
      </xdr:sp>
      <xdr:pic>
        <xdr:nvPicPr>
          <xdr:cNvPr id="83164" name="64 Imagen">
            <a:extLst>
              <a:ext uri="{FF2B5EF4-FFF2-40B4-BE49-F238E27FC236}">
                <a16:creationId xmlns="" xmlns:a16="http://schemas.microsoft.com/office/drawing/2014/main" id="{00000000-0008-0000-0200-0000DC4401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658975" y="161925"/>
            <a:ext cx="790575" cy="8572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3165" name="Imagen 10">
            <a:extLst>
              <a:ext uri="{FF2B5EF4-FFF2-40B4-BE49-F238E27FC236}">
                <a16:creationId xmlns="" xmlns:a16="http://schemas.microsoft.com/office/drawing/2014/main" id="{00000000-0008-0000-0200-0000DD4401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" t="12560" r="50993" b="16924"/>
          <a:stretch>
            <a:fillRect/>
          </a:stretch>
        </xdr:blipFill>
        <xdr:spPr bwMode="auto">
          <a:xfrm>
            <a:off x="142874" y="219075"/>
            <a:ext cx="4991101" cy="68050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2" name="Cuadro de texto 2">
            <a:extLst>
              <a:ext uri="{FF2B5EF4-FFF2-40B4-BE49-F238E27FC236}">
                <a16:creationId xmlns="" xmlns:a16="http://schemas.microsoft.com/office/drawing/2014/main" id="{00000000-0008-0000-02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865772" y="216285"/>
            <a:ext cx="5565215" cy="510309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wrap="square" lIns="91440" tIns="45720" rIns="91440" bIns="45720" anchor="t" upright="1">
            <a:noAutofit/>
          </a:bodyPr>
          <a:lstStyle/>
          <a:p>
            <a:pPr algn="ctr"/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ESCUELA TÉCNICA INDUSTRIAL NACIONAL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algn="ctr"/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“CAPITÁN GIOVANNI FERRAREIS”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algn="ctr">
              <a:lnSpc>
                <a:spcPts val="1500"/>
              </a:lnSpc>
            </a:pPr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CARIRUBANA-ESTADO FALCÓN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cxnSp macro="">
        <xdr:nvCxnSpPr>
          <xdr:cNvPr id="13" name="Conector recto 12">
            <a:extLst>
              <a:ext uri="{FF2B5EF4-FFF2-40B4-BE49-F238E27FC236}">
                <a16:creationId xmlns="" xmlns:a16="http://schemas.microsoft.com/office/drawing/2014/main" id="{00000000-0008-0000-0200-00000D000000}"/>
              </a:ext>
            </a:extLst>
          </xdr:cNvPr>
          <xdr:cNvCxnSpPr/>
        </xdr:nvCxnSpPr>
        <xdr:spPr bwMode="auto">
          <a:xfrm>
            <a:off x="51512" y="1046788"/>
            <a:ext cx="17327837" cy="20012"/>
          </a:xfrm>
          <a:prstGeom prst="line">
            <a:avLst/>
          </a:prstGeom>
          <a:ln>
            <a:solidFill>
              <a:srgbClr val="FF0000"/>
            </a:solidFill>
            <a:headEnd type="none" w="med" len="med"/>
            <a:tailEnd type="none" w="med" len="med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95250</xdr:rowOff>
    </xdr:from>
    <xdr:to>
      <xdr:col>32</xdr:col>
      <xdr:colOff>95250</xdr:colOff>
      <xdr:row>5</xdr:row>
      <xdr:rowOff>161925</xdr:rowOff>
    </xdr:to>
    <xdr:grpSp>
      <xdr:nvGrpSpPr>
        <xdr:cNvPr id="84137" name="Grupo 1">
          <a:extLst>
            <a:ext uri="{FF2B5EF4-FFF2-40B4-BE49-F238E27FC236}">
              <a16:creationId xmlns="" xmlns:a16="http://schemas.microsoft.com/office/drawing/2014/main" id="{00000000-0008-0000-0300-0000A9480100}"/>
            </a:ext>
          </a:extLst>
        </xdr:cNvPr>
        <xdr:cNvGrpSpPr>
          <a:grpSpLocks/>
        </xdr:cNvGrpSpPr>
      </xdr:nvGrpSpPr>
      <xdr:grpSpPr bwMode="auto">
        <a:xfrm>
          <a:off x="251980" y="95250"/>
          <a:ext cx="17473179" cy="932584"/>
          <a:chOff x="51512" y="76200"/>
          <a:chExt cx="17500253" cy="990600"/>
        </a:xfrm>
      </xdr:grpSpPr>
      <xdr:sp macro="" textlink="">
        <xdr:nvSpPr>
          <xdr:cNvPr id="3" name="Rectángulo 2">
            <a:extLst>
              <a:ext uri="{FF2B5EF4-FFF2-40B4-BE49-F238E27FC236}">
                <a16:creationId xmlns="" xmlns:a16="http://schemas.microsoft.com/office/drawing/2014/main" id="{00000000-0008-0000-0300-000003000000}"/>
              </a:ext>
            </a:extLst>
          </xdr:cNvPr>
          <xdr:cNvSpPr/>
        </xdr:nvSpPr>
        <xdr:spPr bwMode="auto">
          <a:xfrm>
            <a:off x="233507" y="76200"/>
            <a:ext cx="17318258" cy="971176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l"/>
            <a:endParaRPr lang="es-VE" sz="1100"/>
          </a:p>
        </xdr:txBody>
      </xdr:sp>
      <xdr:pic>
        <xdr:nvPicPr>
          <xdr:cNvPr id="84145" name="64 Imagen">
            <a:extLst>
              <a:ext uri="{FF2B5EF4-FFF2-40B4-BE49-F238E27FC236}">
                <a16:creationId xmlns="" xmlns:a16="http://schemas.microsoft.com/office/drawing/2014/main" id="{00000000-0008-0000-0300-0000B14801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658975" y="161925"/>
            <a:ext cx="790575" cy="8572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4146" name="Imagen 4">
            <a:extLst>
              <a:ext uri="{FF2B5EF4-FFF2-40B4-BE49-F238E27FC236}">
                <a16:creationId xmlns="" xmlns:a16="http://schemas.microsoft.com/office/drawing/2014/main" id="{00000000-0008-0000-0300-0000B24801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" t="12560" r="50993" b="16924"/>
          <a:stretch>
            <a:fillRect/>
          </a:stretch>
        </xdr:blipFill>
        <xdr:spPr bwMode="auto">
          <a:xfrm>
            <a:off x="142874" y="219075"/>
            <a:ext cx="4991101" cy="68050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6" name="Cuadro de texto 2">
            <a:extLst>
              <a:ext uri="{FF2B5EF4-FFF2-40B4-BE49-F238E27FC236}">
                <a16:creationId xmlns="" xmlns:a16="http://schemas.microsoft.com/office/drawing/2014/main" id="{00000000-0008-0000-03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865772" y="221876"/>
            <a:ext cx="5565215" cy="505012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wrap="square" lIns="91440" tIns="45720" rIns="91440" bIns="45720" anchor="t" upright="1">
            <a:noAutofit/>
          </a:bodyPr>
          <a:lstStyle/>
          <a:p>
            <a:pPr algn="ctr"/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ESCUELA TÉCNICA INDUSTRIAL NACIONAL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algn="ctr"/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“CAPITÁN GIOVANNI FERRAREIS”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algn="ctr">
              <a:lnSpc>
                <a:spcPts val="1400"/>
              </a:lnSpc>
            </a:pPr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CARIRUBANA-ESTADO FALCÓN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cxnSp macro="">
        <xdr:nvCxnSpPr>
          <xdr:cNvPr id="7" name="Conector recto 6">
            <a:extLst>
              <a:ext uri="{FF2B5EF4-FFF2-40B4-BE49-F238E27FC236}">
                <a16:creationId xmlns="" xmlns:a16="http://schemas.microsoft.com/office/drawing/2014/main" id="{00000000-0008-0000-0300-000007000000}"/>
              </a:ext>
            </a:extLst>
          </xdr:cNvPr>
          <xdr:cNvCxnSpPr/>
        </xdr:nvCxnSpPr>
        <xdr:spPr bwMode="auto">
          <a:xfrm>
            <a:off x="51512" y="1047376"/>
            <a:ext cx="17327837" cy="19424"/>
          </a:xfrm>
          <a:prstGeom prst="line">
            <a:avLst/>
          </a:prstGeom>
          <a:ln>
            <a:solidFill>
              <a:srgbClr val="FF0000"/>
            </a:solidFill>
            <a:headEnd type="none" w="med" len="med"/>
            <a:tailEnd type="none" w="med" len="med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304800</xdr:colOff>
      <xdr:row>25</xdr:row>
      <xdr:rowOff>123825</xdr:rowOff>
    </xdr:from>
    <xdr:to>
      <xdr:col>32</xdr:col>
      <xdr:colOff>390525</xdr:colOff>
      <xdr:row>31</xdr:row>
      <xdr:rowOff>0</xdr:rowOff>
    </xdr:to>
    <xdr:grpSp>
      <xdr:nvGrpSpPr>
        <xdr:cNvPr id="84138" name="Grupo 7">
          <a:extLst>
            <a:ext uri="{FF2B5EF4-FFF2-40B4-BE49-F238E27FC236}">
              <a16:creationId xmlns="" xmlns:a16="http://schemas.microsoft.com/office/drawing/2014/main" id="{00000000-0008-0000-0300-0000AA480100}"/>
            </a:ext>
          </a:extLst>
        </xdr:cNvPr>
        <xdr:cNvGrpSpPr>
          <a:grpSpLocks/>
        </xdr:cNvGrpSpPr>
      </xdr:nvGrpSpPr>
      <xdr:grpSpPr bwMode="auto">
        <a:xfrm>
          <a:off x="547255" y="6496916"/>
          <a:ext cx="17473179" cy="897948"/>
          <a:chOff x="51512" y="76200"/>
          <a:chExt cx="17500253" cy="990600"/>
        </a:xfrm>
      </xdr:grpSpPr>
      <xdr:sp macro="" textlink="">
        <xdr:nvSpPr>
          <xdr:cNvPr id="9" name="Rectángulo 8">
            <a:extLst>
              <a:ext uri="{FF2B5EF4-FFF2-40B4-BE49-F238E27FC236}">
                <a16:creationId xmlns="" xmlns:a16="http://schemas.microsoft.com/office/drawing/2014/main" id="{00000000-0008-0000-0300-000009000000}"/>
              </a:ext>
            </a:extLst>
          </xdr:cNvPr>
          <xdr:cNvSpPr/>
        </xdr:nvSpPr>
        <xdr:spPr bwMode="auto">
          <a:xfrm>
            <a:off x="233507" y="76200"/>
            <a:ext cx="17318258" cy="970588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l"/>
            <a:endParaRPr lang="es-VE" sz="1100"/>
          </a:p>
        </xdr:txBody>
      </xdr:sp>
      <xdr:pic>
        <xdr:nvPicPr>
          <xdr:cNvPr id="84140" name="64 Imagen">
            <a:extLst>
              <a:ext uri="{FF2B5EF4-FFF2-40B4-BE49-F238E27FC236}">
                <a16:creationId xmlns="" xmlns:a16="http://schemas.microsoft.com/office/drawing/2014/main" id="{00000000-0008-0000-0300-0000AC4801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658975" y="161925"/>
            <a:ext cx="790575" cy="8572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4141" name="Imagen 10">
            <a:extLst>
              <a:ext uri="{FF2B5EF4-FFF2-40B4-BE49-F238E27FC236}">
                <a16:creationId xmlns="" xmlns:a16="http://schemas.microsoft.com/office/drawing/2014/main" id="{00000000-0008-0000-0300-0000AD4801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" t="12560" r="50993" b="16924"/>
          <a:stretch>
            <a:fillRect/>
          </a:stretch>
        </xdr:blipFill>
        <xdr:spPr bwMode="auto">
          <a:xfrm>
            <a:off x="142874" y="219075"/>
            <a:ext cx="4991101" cy="68050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2" name="Cuadro de texto 2">
            <a:extLst>
              <a:ext uri="{FF2B5EF4-FFF2-40B4-BE49-F238E27FC236}">
                <a16:creationId xmlns="" xmlns:a16="http://schemas.microsoft.com/office/drawing/2014/main" id="{00000000-0008-0000-03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865772" y="216285"/>
            <a:ext cx="5565215" cy="510309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wrap="square" lIns="91440" tIns="45720" rIns="91440" bIns="45720" anchor="t" upright="1">
            <a:noAutofit/>
          </a:bodyPr>
          <a:lstStyle/>
          <a:p>
            <a:pPr algn="ctr"/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ESCUELA TÉCNICA INDUSTRIAL NACIONAL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algn="ctr"/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“CAPITÁN GIOVANNI FERRAREIS”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algn="ctr">
              <a:lnSpc>
                <a:spcPts val="1500"/>
              </a:lnSpc>
            </a:pPr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CARIRUBANA-ESTADO FALCÓN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cxnSp macro="">
        <xdr:nvCxnSpPr>
          <xdr:cNvPr id="13" name="Conector recto 12">
            <a:extLst>
              <a:ext uri="{FF2B5EF4-FFF2-40B4-BE49-F238E27FC236}">
                <a16:creationId xmlns="" xmlns:a16="http://schemas.microsoft.com/office/drawing/2014/main" id="{00000000-0008-0000-0300-00000D000000}"/>
              </a:ext>
            </a:extLst>
          </xdr:cNvPr>
          <xdr:cNvCxnSpPr/>
        </xdr:nvCxnSpPr>
        <xdr:spPr bwMode="auto">
          <a:xfrm>
            <a:off x="51512" y="1046788"/>
            <a:ext cx="17327837" cy="20012"/>
          </a:xfrm>
          <a:prstGeom prst="line">
            <a:avLst/>
          </a:prstGeom>
          <a:ln>
            <a:solidFill>
              <a:srgbClr val="FF0000"/>
            </a:solidFill>
            <a:headEnd type="none" w="med" len="med"/>
            <a:tailEnd type="none" w="med" len="med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95250</xdr:rowOff>
    </xdr:from>
    <xdr:to>
      <xdr:col>32</xdr:col>
      <xdr:colOff>95250</xdr:colOff>
      <xdr:row>5</xdr:row>
      <xdr:rowOff>161925</xdr:rowOff>
    </xdr:to>
    <xdr:grpSp>
      <xdr:nvGrpSpPr>
        <xdr:cNvPr id="86113" name="Grupo 1">
          <a:extLst>
            <a:ext uri="{FF2B5EF4-FFF2-40B4-BE49-F238E27FC236}">
              <a16:creationId xmlns="" xmlns:a16="http://schemas.microsoft.com/office/drawing/2014/main" id="{00000000-0008-0000-0400-000061500100}"/>
            </a:ext>
          </a:extLst>
        </xdr:cNvPr>
        <xdr:cNvGrpSpPr>
          <a:grpSpLocks/>
        </xdr:cNvGrpSpPr>
      </xdr:nvGrpSpPr>
      <xdr:grpSpPr bwMode="auto">
        <a:xfrm>
          <a:off x="254454" y="95250"/>
          <a:ext cx="17448439" cy="951139"/>
          <a:chOff x="51512" y="76200"/>
          <a:chExt cx="17500253" cy="990600"/>
        </a:xfrm>
      </xdr:grpSpPr>
      <xdr:sp macro="" textlink="">
        <xdr:nvSpPr>
          <xdr:cNvPr id="3" name="Rectángulo 2">
            <a:extLst>
              <a:ext uri="{FF2B5EF4-FFF2-40B4-BE49-F238E27FC236}">
                <a16:creationId xmlns="" xmlns:a16="http://schemas.microsoft.com/office/drawing/2014/main" id="{00000000-0008-0000-0400-000003000000}"/>
              </a:ext>
            </a:extLst>
          </xdr:cNvPr>
          <xdr:cNvSpPr/>
        </xdr:nvSpPr>
        <xdr:spPr bwMode="auto">
          <a:xfrm>
            <a:off x="233507" y="76200"/>
            <a:ext cx="17318258" cy="971176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l"/>
            <a:endParaRPr lang="es-VE" sz="1100"/>
          </a:p>
        </xdr:txBody>
      </xdr:sp>
      <xdr:pic>
        <xdr:nvPicPr>
          <xdr:cNvPr id="86121" name="64 Imagen">
            <a:extLst>
              <a:ext uri="{FF2B5EF4-FFF2-40B4-BE49-F238E27FC236}">
                <a16:creationId xmlns="" xmlns:a16="http://schemas.microsoft.com/office/drawing/2014/main" id="{00000000-0008-0000-0400-0000695001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658975" y="161925"/>
            <a:ext cx="790575" cy="8572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6122" name="Imagen 4">
            <a:extLst>
              <a:ext uri="{FF2B5EF4-FFF2-40B4-BE49-F238E27FC236}">
                <a16:creationId xmlns="" xmlns:a16="http://schemas.microsoft.com/office/drawing/2014/main" id="{00000000-0008-0000-0400-00006A5001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" t="12560" r="50993" b="16924"/>
          <a:stretch>
            <a:fillRect/>
          </a:stretch>
        </xdr:blipFill>
        <xdr:spPr bwMode="auto">
          <a:xfrm>
            <a:off x="142874" y="219075"/>
            <a:ext cx="4991101" cy="68050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6" name="Cuadro de texto 2">
            <a:extLst>
              <a:ext uri="{FF2B5EF4-FFF2-40B4-BE49-F238E27FC236}">
                <a16:creationId xmlns="" xmlns:a16="http://schemas.microsoft.com/office/drawing/2014/main" id="{00000000-0008-0000-04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865772" y="221876"/>
            <a:ext cx="5565215" cy="505012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wrap="square" lIns="91440" tIns="45720" rIns="91440" bIns="45720" anchor="t" upright="1">
            <a:noAutofit/>
          </a:bodyPr>
          <a:lstStyle/>
          <a:p>
            <a:pPr algn="ctr"/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ESCUELA TÉCNICA INDUSTRIAL NACIONAL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algn="ctr"/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“CAPITÁN GIOVANNI FERRAREIS”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algn="ctr">
              <a:lnSpc>
                <a:spcPts val="1400"/>
              </a:lnSpc>
            </a:pPr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CARIRUBANA-ESTADO FALCÓN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cxnSp macro="">
        <xdr:nvCxnSpPr>
          <xdr:cNvPr id="7" name="Conector recto 6">
            <a:extLst>
              <a:ext uri="{FF2B5EF4-FFF2-40B4-BE49-F238E27FC236}">
                <a16:creationId xmlns="" xmlns:a16="http://schemas.microsoft.com/office/drawing/2014/main" id="{00000000-0008-0000-0400-000007000000}"/>
              </a:ext>
            </a:extLst>
          </xdr:cNvPr>
          <xdr:cNvCxnSpPr/>
        </xdr:nvCxnSpPr>
        <xdr:spPr bwMode="auto">
          <a:xfrm>
            <a:off x="51512" y="1047376"/>
            <a:ext cx="17327837" cy="19424"/>
          </a:xfrm>
          <a:prstGeom prst="line">
            <a:avLst/>
          </a:prstGeom>
          <a:ln>
            <a:solidFill>
              <a:srgbClr val="FF0000"/>
            </a:solidFill>
            <a:headEnd type="none" w="med" len="med"/>
            <a:tailEnd type="none" w="med" len="med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304800</xdr:colOff>
      <xdr:row>28</xdr:row>
      <xdr:rowOff>123825</xdr:rowOff>
    </xdr:from>
    <xdr:to>
      <xdr:col>32</xdr:col>
      <xdr:colOff>390525</xdr:colOff>
      <xdr:row>34</xdr:row>
      <xdr:rowOff>0</xdr:rowOff>
    </xdr:to>
    <xdr:grpSp>
      <xdr:nvGrpSpPr>
        <xdr:cNvPr id="86114" name="Grupo 7">
          <a:extLst>
            <a:ext uri="{FF2B5EF4-FFF2-40B4-BE49-F238E27FC236}">
              <a16:creationId xmlns="" xmlns:a16="http://schemas.microsoft.com/office/drawing/2014/main" id="{00000000-0008-0000-0400-000062500100}"/>
            </a:ext>
          </a:extLst>
        </xdr:cNvPr>
        <xdr:cNvGrpSpPr>
          <a:grpSpLocks/>
        </xdr:cNvGrpSpPr>
      </xdr:nvGrpSpPr>
      <xdr:grpSpPr bwMode="auto">
        <a:xfrm>
          <a:off x="549729" y="7703004"/>
          <a:ext cx="17448439" cy="923925"/>
          <a:chOff x="51512" y="76200"/>
          <a:chExt cx="17500253" cy="990600"/>
        </a:xfrm>
      </xdr:grpSpPr>
      <xdr:sp macro="" textlink="">
        <xdr:nvSpPr>
          <xdr:cNvPr id="9" name="Rectángulo 8">
            <a:extLst>
              <a:ext uri="{FF2B5EF4-FFF2-40B4-BE49-F238E27FC236}">
                <a16:creationId xmlns="" xmlns:a16="http://schemas.microsoft.com/office/drawing/2014/main" id="{00000000-0008-0000-0400-000009000000}"/>
              </a:ext>
            </a:extLst>
          </xdr:cNvPr>
          <xdr:cNvSpPr/>
        </xdr:nvSpPr>
        <xdr:spPr bwMode="auto">
          <a:xfrm>
            <a:off x="233507" y="76200"/>
            <a:ext cx="17318258" cy="970588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l"/>
            <a:endParaRPr lang="es-VE" sz="1100"/>
          </a:p>
        </xdr:txBody>
      </xdr:sp>
      <xdr:pic>
        <xdr:nvPicPr>
          <xdr:cNvPr id="86116" name="64 Imagen">
            <a:extLst>
              <a:ext uri="{FF2B5EF4-FFF2-40B4-BE49-F238E27FC236}">
                <a16:creationId xmlns="" xmlns:a16="http://schemas.microsoft.com/office/drawing/2014/main" id="{00000000-0008-0000-0400-0000645001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658975" y="161925"/>
            <a:ext cx="790575" cy="8572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6117" name="Imagen 10">
            <a:extLst>
              <a:ext uri="{FF2B5EF4-FFF2-40B4-BE49-F238E27FC236}">
                <a16:creationId xmlns="" xmlns:a16="http://schemas.microsoft.com/office/drawing/2014/main" id="{00000000-0008-0000-0400-0000655001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" t="12560" r="50993" b="16924"/>
          <a:stretch>
            <a:fillRect/>
          </a:stretch>
        </xdr:blipFill>
        <xdr:spPr bwMode="auto">
          <a:xfrm>
            <a:off x="142874" y="219075"/>
            <a:ext cx="4991101" cy="68050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2" name="Cuadro de texto 2">
            <a:extLst>
              <a:ext uri="{FF2B5EF4-FFF2-40B4-BE49-F238E27FC236}">
                <a16:creationId xmlns="" xmlns:a16="http://schemas.microsoft.com/office/drawing/2014/main" id="{00000000-0008-0000-04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865772" y="216285"/>
            <a:ext cx="5565215" cy="510309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wrap="square" lIns="91440" tIns="45720" rIns="91440" bIns="45720" anchor="t" upright="1">
            <a:noAutofit/>
          </a:bodyPr>
          <a:lstStyle/>
          <a:p>
            <a:pPr algn="ctr"/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ESCUELA TÉCNICA INDUSTRIAL NACIONAL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algn="ctr"/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“CAPITÁN GIOVANNI FERRAREIS”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algn="ctr">
              <a:lnSpc>
                <a:spcPts val="1500"/>
              </a:lnSpc>
            </a:pPr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CARIRUBANA-ESTADO FALCÓN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cxnSp macro="">
        <xdr:nvCxnSpPr>
          <xdr:cNvPr id="13" name="Conector recto 12">
            <a:extLst>
              <a:ext uri="{FF2B5EF4-FFF2-40B4-BE49-F238E27FC236}">
                <a16:creationId xmlns="" xmlns:a16="http://schemas.microsoft.com/office/drawing/2014/main" id="{00000000-0008-0000-0400-00000D000000}"/>
              </a:ext>
            </a:extLst>
          </xdr:cNvPr>
          <xdr:cNvCxnSpPr/>
        </xdr:nvCxnSpPr>
        <xdr:spPr bwMode="auto">
          <a:xfrm>
            <a:off x="51512" y="1046788"/>
            <a:ext cx="17327837" cy="20012"/>
          </a:xfrm>
          <a:prstGeom prst="line">
            <a:avLst/>
          </a:prstGeom>
          <a:ln>
            <a:solidFill>
              <a:srgbClr val="FF0000"/>
            </a:solidFill>
            <a:headEnd type="none" w="med" len="med"/>
            <a:tailEnd type="none" w="med" len="med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95250</xdr:rowOff>
    </xdr:from>
    <xdr:to>
      <xdr:col>32</xdr:col>
      <xdr:colOff>95250</xdr:colOff>
      <xdr:row>5</xdr:row>
      <xdr:rowOff>161925</xdr:rowOff>
    </xdr:to>
    <xdr:grpSp>
      <xdr:nvGrpSpPr>
        <xdr:cNvPr id="85125" name="Grupo 1">
          <a:extLst>
            <a:ext uri="{FF2B5EF4-FFF2-40B4-BE49-F238E27FC236}">
              <a16:creationId xmlns="" xmlns:a16="http://schemas.microsoft.com/office/drawing/2014/main" id="{00000000-0008-0000-0500-0000854C0100}"/>
            </a:ext>
          </a:extLst>
        </xdr:cNvPr>
        <xdr:cNvGrpSpPr>
          <a:grpSpLocks/>
        </xdr:cNvGrpSpPr>
      </xdr:nvGrpSpPr>
      <xdr:grpSpPr bwMode="auto">
        <a:xfrm>
          <a:off x="254454" y="95250"/>
          <a:ext cx="17448439" cy="951139"/>
          <a:chOff x="51512" y="76200"/>
          <a:chExt cx="17500253" cy="990600"/>
        </a:xfrm>
      </xdr:grpSpPr>
      <xdr:sp macro="" textlink="">
        <xdr:nvSpPr>
          <xdr:cNvPr id="3" name="Rectángulo 2">
            <a:extLst>
              <a:ext uri="{FF2B5EF4-FFF2-40B4-BE49-F238E27FC236}">
                <a16:creationId xmlns="" xmlns:a16="http://schemas.microsoft.com/office/drawing/2014/main" id="{00000000-0008-0000-0500-000003000000}"/>
              </a:ext>
            </a:extLst>
          </xdr:cNvPr>
          <xdr:cNvSpPr/>
        </xdr:nvSpPr>
        <xdr:spPr bwMode="auto">
          <a:xfrm>
            <a:off x="233507" y="76200"/>
            <a:ext cx="17318258" cy="971176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l"/>
            <a:endParaRPr lang="es-VE" sz="1100"/>
          </a:p>
        </xdr:txBody>
      </xdr:sp>
      <xdr:pic>
        <xdr:nvPicPr>
          <xdr:cNvPr id="85133" name="64 Imagen">
            <a:extLst>
              <a:ext uri="{FF2B5EF4-FFF2-40B4-BE49-F238E27FC236}">
                <a16:creationId xmlns="" xmlns:a16="http://schemas.microsoft.com/office/drawing/2014/main" id="{00000000-0008-0000-0500-00008D4C01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658975" y="161925"/>
            <a:ext cx="790575" cy="8572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5134" name="Imagen 4">
            <a:extLst>
              <a:ext uri="{FF2B5EF4-FFF2-40B4-BE49-F238E27FC236}">
                <a16:creationId xmlns="" xmlns:a16="http://schemas.microsoft.com/office/drawing/2014/main" id="{00000000-0008-0000-0500-00008E4C01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" t="12560" r="50993" b="16924"/>
          <a:stretch>
            <a:fillRect/>
          </a:stretch>
        </xdr:blipFill>
        <xdr:spPr bwMode="auto">
          <a:xfrm>
            <a:off x="142874" y="219075"/>
            <a:ext cx="4991101" cy="68050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6" name="Cuadro de texto 2">
            <a:extLst>
              <a:ext uri="{FF2B5EF4-FFF2-40B4-BE49-F238E27FC236}">
                <a16:creationId xmlns="" xmlns:a16="http://schemas.microsoft.com/office/drawing/2014/main" id="{00000000-0008-0000-05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865772" y="221876"/>
            <a:ext cx="5565215" cy="505012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wrap="square" lIns="91440" tIns="45720" rIns="91440" bIns="45720" anchor="t" upright="1">
            <a:noAutofit/>
          </a:bodyPr>
          <a:lstStyle/>
          <a:p>
            <a:pPr algn="ctr"/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ESCUELA TÉCNICA INDUSTRIAL NACIONAL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algn="ctr"/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“CAPITÁN GIOVANNI FERRAREIS”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algn="ctr">
              <a:lnSpc>
                <a:spcPts val="1400"/>
              </a:lnSpc>
            </a:pPr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CARIRUBANA-ESTADO FALCÓN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cxnSp macro="">
        <xdr:nvCxnSpPr>
          <xdr:cNvPr id="7" name="Conector recto 6">
            <a:extLst>
              <a:ext uri="{FF2B5EF4-FFF2-40B4-BE49-F238E27FC236}">
                <a16:creationId xmlns="" xmlns:a16="http://schemas.microsoft.com/office/drawing/2014/main" id="{00000000-0008-0000-0500-000007000000}"/>
              </a:ext>
            </a:extLst>
          </xdr:cNvPr>
          <xdr:cNvCxnSpPr/>
        </xdr:nvCxnSpPr>
        <xdr:spPr bwMode="auto">
          <a:xfrm>
            <a:off x="51512" y="1047376"/>
            <a:ext cx="17327837" cy="19424"/>
          </a:xfrm>
          <a:prstGeom prst="line">
            <a:avLst/>
          </a:prstGeom>
          <a:ln>
            <a:solidFill>
              <a:srgbClr val="FF0000"/>
            </a:solidFill>
            <a:headEnd type="none" w="med" len="med"/>
            <a:tailEnd type="none" w="med" len="med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304800</xdr:colOff>
      <xdr:row>21</xdr:row>
      <xdr:rowOff>123825</xdr:rowOff>
    </xdr:from>
    <xdr:to>
      <xdr:col>32</xdr:col>
      <xdr:colOff>390525</xdr:colOff>
      <xdr:row>27</xdr:row>
      <xdr:rowOff>0</xdr:rowOff>
    </xdr:to>
    <xdr:grpSp>
      <xdr:nvGrpSpPr>
        <xdr:cNvPr id="85126" name="Grupo 7">
          <a:extLst>
            <a:ext uri="{FF2B5EF4-FFF2-40B4-BE49-F238E27FC236}">
              <a16:creationId xmlns="" xmlns:a16="http://schemas.microsoft.com/office/drawing/2014/main" id="{00000000-0008-0000-0500-0000864C0100}"/>
            </a:ext>
          </a:extLst>
        </xdr:cNvPr>
        <xdr:cNvGrpSpPr>
          <a:grpSpLocks/>
        </xdr:cNvGrpSpPr>
      </xdr:nvGrpSpPr>
      <xdr:grpSpPr bwMode="auto">
        <a:xfrm>
          <a:off x="549729" y="5226504"/>
          <a:ext cx="17448439" cy="923925"/>
          <a:chOff x="51512" y="76200"/>
          <a:chExt cx="17500253" cy="990600"/>
        </a:xfrm>
      </xdr:grpSpPr>
      <xdr:sp macro="" textlink="">
        <xdr:nvSpPr>
          <xdr:cNvPr id="9" name="Rectángulo 8">
            <a:extLst>
              <a:ext uri="{FF2B5EF4-FFF2-40B4-BE49-F238E27FC236}">
                <a16:creationId xmlns="" xmlns:a16="http://schemas.microsoft.com/office/drawing/2014/main" id="{00000000-0008-0000-0500-000009000000}"/>
              </a:ext>
            </a:extLst>
          </xdr:cNvPr>
          <xdr:cNvSpPr/>
        </xdr:nvSpPr>
        <xdr:spPr bwMode="auto">
          <a:xfrm>
            <a:off x="233507" y="76200"/>
            <a:ext cx="17318258" cy="970588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l"/>
            <a:endParaRPr lang="es-VE" sz="1100"/>
          </a:p>
        </xdr:txBody>
      </xdr:sp>
      <xdr:pic>
        <xdr:nvPicPr>
          <xdr:cNvPr id="85128" name="64 Imagen">
            <a:extLst>
              <a:ext uri="{FF2B5EF4-FFF2-40B4-BE49-F238E27FC236}">
                <a16:creationId xmlns="" xmlns:a16="http://schemas.microsoft.com/office/drawing/2014/main" id="{00000000-0008-0000-0500-0000884C01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658975" y="161925"/>
            <a:ext cx="790575" cy="8572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5129" name="Imagen 10">
            <a:extLst>
              <a:ext uri="{FF2B5EF4-FFF2-40B4-BE49-F238E27FC236}">
                <a16:creationId xmlns="" xmlns:a16="http://schemas.microsoft.com/office/drawing/2014/main" id="{00000000-0008-0000-0500-0000894C01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" t="12560" r="50993" b="16924"/>
          <a:stretch>
            <a:fillRect/>
          </a:stretch>
        </xdr:blipFill>
        <xdr:spPr bwMode="auto">
          <a:xfrm>
            <a:off x="142874" y="219075"/>
            <a:ext cx="4991101" cy="68050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2" name="Cuadro de texto 2">
            <a:extLst>
              <a:ext uri="{FF2B5EF4-FFF2-40B4-BE49-F238E27FC236}">
                <a16:creationId xmlns="" xmlns:a16="http://schemas.microsoft.com/office/drawing/2014/main" id="{00000000-0008-0000-05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865772" y="216285"/>
            <a:ext cx="5565215" cy="510309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wrap="square" lIns="91440" tIns="45720" rIns="91440" bIns="45720" anchor="t" upright="1">
            <a:noAutofit/>
          </a:bodyPr>
          <a:lstStyle/>
          <a:p>
            <a:pPr algn="ctr"/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ESCUELA TÉCNICA INDUSTRIAL NACIONAL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algn="ctr"/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“CAPITÁN GIOVANNI FERRAREIS”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algn="ctr">
              <a:lnSpc>
                <a:spcPts val="1500"/>
              </a:lnSpc>
            </a:pPr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CARIRUBANA-ESTADO FALCÓN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cxnSp macro="">
        <xdr:nvCxnSpPr>
          <xdr:cNvPr id="13" name="Conector recto 12">
            <a:extLst>
              <a:ext uri="{FF2B5EF4-FFF2-40B4-BE49-F238E27FC236}">
                <a16:creationId xmlns="" xmlns:a16="http://schemas.microsoft.com/office/drawing/2014/main" id="{00000000-0008-0000-0500-00000D000000}"/>
              </a:ext>
            </a:extLst>
          </xdr:cNvPr>
          <xdr:cNvCxnSpPr/>
        </xdr:nvCxnSpPr>
        <xdr:spPr bwMode="auto">
          <a:xfrm>
            <a:off x="51512" y="1046788"/>
            <a:ext cx="17327837" cy="20012"/>
          </a:xfrm>
          <a:prstGeom prst="line">
            <a:avLst/>
          </a:prstGeom>
          <a:ln>
            <a:solidFill>
              <a:srgbClr val="FF0000"/>
            </a:solidFill>
            <a:headEnd type="none" w="med" len="med"/>
            <a:tailEnd type="none" w="med" len="med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95250</xdr:rowOff>
    </xdr:from>
    <xdr:to>
      <xdr:col>32</xdr:col>
      <xdr:colOff>95250</xdr:colOff>
      <xdr:row>5</xdr:row>
      <xdr:rowOff>161925</xdr:rowOff>
    </xdr:to>
    <xdr:grpSp>
      <xdr:nvGrpSpPr>
        <xdr:cNvPr id="87137" name="Grupo 1">
          <a:extLst>
            <a:ext uri="{FF2B5EF4-FFF2-40B4-BE49-F238E27FC236}">
              <a16:creationId xmlns="" xmlns:a16="http://schemas.microsoft.com/office/drawing/2014/main" id="{00000000-0008-0000-0600-000061540100}"/>
            </a:ext>
          </a:extLst>
        </xdr:cNvPr>
        <xdr:cNvGrpSpPr>
          <a:grpSpLocks/>
        </xdr:cNvGrpSpPr>
      </xdr:nvGrpSpPr>
      <xdr:grpSpPr bwMode="auto">
        <a:xfrm>
          <a:off x="254454" y="95250"/>
          <a:ext cx="17448439" cy="951139"/>
          <a:chOff x="51512" y="76200"/>
          <a:chExt cx="17500253" cy="990600"/>
        </a:xfrm>
      </xdr:grpSpPr>
      <xdr:sp macro="" textlink="">
        <xdr:nvSpPr>
          <xdr:cNvPr id="3" name="Rectángulo 2">
            <a:extLst>
              <a:ext uri="{FF2B5EF4-FFF2-40B4-BE49-F238E27FC236}">
                <a16:creationId xmlns="" xmlns:a16="http://schemas.microsoft.com/office/drawing/2014/main" id="{00000000-0008-0000-0600-000003000000}"/>
              </a:ext>
            </a:extLst>
          </xdr:cNvPr>
          <xdr:cNvSpPr/>
        </xdr:nvSpPr>
        <xdr:spPr bwMode="auto">
          <a:xfrm>
            <a:off x="233507" y="76200"/>
            <a:ext cx="17318258" cy="971176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l"/>
            <a:endParaRPr lang="es-VE" sz="1100"/>
          </a:p>
        </xdr:txBody>
      </xdr:sp>
      <xdr:pic>
        <xdr:nvPicPr>
          <xdr:cNvPr id="87145" name="64 Imagen">
            <a:extLst>
              <a:ext uri="{FF2B5EF4-FFF2-40B4-BE49-F238E27FC236}">
                <a16:creationId xmlns="" xmlns:a16="http://schemas.microsoft.com/office/drawing/2014/main" id="{00000000-0008-0000-0600-0000695401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658975" y="161925"/>
            <a:ext cx="790575" cy="8572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7146" name="Imagen 4">
            <a:extLst>
              <a:ext uri="{FF2B5EF4-FFF2-40B4-BE49-F238E27FC236}">
                <a16:creationId xmlns="" xmlns:a16="http://schemas.microsoft.com/office/drawing/2014/main" id="{00000000-0008-0000-0600-00006A5401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" t="12560" r="50993" b="16924"/>
          <a:stretch>
            <a:fillRect/>
          </a:stretch>
        </xdr:blipFill>
        <xdr:spPr bwMode="auto">
          <a:xfrm>
            <a:off x="142874" y="219075"/>
            <a:ext cx="4991101" cy="68050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6" name="Cuadro de texto 2">
            <a:extLst>
              <a:ext uri="{FF2B5EF4-FFF2-40B4-BE49-F238E27FC236}">
                <a16:creationId xmlns="" xmlns:a16="http://schemas.microsoft.com/office/drawing/2014/main" id="{00000000-0008-0000-06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865772" y="221876"/>
            <a:ext cx="5565215" cy="505012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wrap="square" lIns="91440" tIns="45720" rIns="91440" bIns="45720" anchor="t" upright="1">
            <a:noAutofit/>
          </a:bodyPr>
          <a:lstStyle/>
          <a:p>
            <a:pPr algn="ctr"/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ESCUELA TÉCNICA INDUSTRIAL NACIONAL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algn="ctr"/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“CAPITÁN GIOVANNI FERRAREIS”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algn="ctr">
              <a:lnSpc>
                <a:spcPts val="1400"/>
              </a:lnSpc>
            </a:pPr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CARIRUBANA-ESTADO FALCÓN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cxnSp macro="">
        <xdr:nvCxnSpPr>
          <xdr:cNvPr id="7" name="Conector recto 6">
            <a:extLst>
              <a:ext uri="{FF2B5EF4-FFF2-40B4-BE49-F238E27FC236}">
                <a16:creationId xmlns="" xmlns:a16="http://schemas.microsoft.com/office/drawing/2014/main" id="{00000000-0008-0000-0600-000007000000}"/>
              </a:ext>
            </a:extLst>
          </xdr:cNvPr>
          <xdr:cNvCxnSpPr/>
        </xdr:nvCxnSpPr>
        <xdr:spPr bwMode="auto">
          <a:xfrm>
            <a:off x="51512" y="1047376"/>
            <a:ext cx="17327837" cy="19424"/>
          </a:xfrm>
          <a:prstGeom prst="line">
            <a:avLst/>
          </a:prstGeom>
          <a:ln>
            <a:solidFill>
              <a:srgbClr val="FF0000"/>
            </a:solidFill>
            <a:headEnd type="none" w="med" len="med"/>
            <a:tailEnd type="none" w="med" len="med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304800</xdr:colOff>
      <xdr:row>21</xdr:row>
      <xdr:rowOff>123825</xdr:rowOff>
    </xdr:from>
    <xdr:to>
      <xdr:col>32</xdr:col>
      <xdr:colOff>390525</xdr:colOff>
      <xdr:row>27</xdr:row>
      <xdr:rowOff>0</xdr:rowOff>
    </xdr:to>
    <xdr:grpSp>
      <xdr:nvGrpSpPr>
        <xdr:cNvPr id="87138" name="Grupo 7">
          <a:extLst>
            <a:ext uri="{FF2B5EF4-FFF2-40B4-BE49-F238E27FC236}">
              <a16:creationId xmlns="" xmlns:a16="http://schemas.microsoft.com/office/drawing/2014/main" id="{00000000-0008-0000-0600-000062540100}"/>
            </a:ext>
          </a:extLst>
        </xdr:cNvPr>
        <xdr:cNvGrpSpPr>
          <a:grpSpLocks/>
        </xdr:cNvGrpSpPr>
      </xdr:nvGrpSpPr>
      <xdr:grpSpPr bwMode="auto">
        <a:xfrm>
          <a:off x="549729" y="5226504"/>
          <a:ext cx="17448439" cy="923925"/>
          <a:chOff x="51512" y="76200"/>
          <a:chExt cx="17500253" cy="990600"/>
        </a:xfrm>
      </xdr:grpSpPr>
      <xdr:sp macro="" textlink="">
        <xdr:nvSpPr>
          <xdr:cNvPr id="9" name="Rectángulo 8">
            <a:extLst>
              <a:ext uri="{FF2B5EF4-FFF2-40B4-BE49-F238E27FC236}">
                <a16:creationId xmlns="" xmlns:a16="http://schemas.microsoft.com/office/drawing/2014/main" id="{00000000-0008-0000-0600-000009000000}"/>
              </a:ext>
            </a:extLst>
          </xdr:cNvPr>
          <xdr:cNvSpPr/>
        </xdr:nvSpPr>
        <xdr:spPr bwMode="auto">
          <a:xfrm>
            <a:off x="233507" y="76200"/>
            <a:ext cx="17318258" cy="970588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l"/>
            <a:endParaRPr lang="es-VE" sz="1100"/>
          </a:p>
        </xdr:txBody>
      </xdr:sp>
      <xdr:pic>
        <xdr:nvPicPr>
          <xdr:cNvPr id="87140" name="64 Imagen">
            <a:extLst>
              <a:ext uri="{FF2B5EF4-FFF2-40B4-BE49-F238E27FC236}">
                <a16:creationId xmlns="" xmlns:a16="http://schemas.microsoft.com/office/drawing/2014/main" id="{00000000-0008-0000-0600-0000645401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658975" y="161925"/>
            <a:ext cx="790575" cy="8572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7141" name="Imagen 10">
            <a:extLst>
              <a:ext uri="{FF2B5EF4-FFF2-40B4-BE49-F238E27FC236}">
                <a16:creationId xmlns="" xmlns:a16="http://schemas.microsoft.com/office/drawing/2014/main" id="{00000000-0008-0000-0600-0000655401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" t="12560" r="50993" b="16924"/>
          <a:stretch>
            <a:fillRect/>
          </a:stretch>
        </xdr:blipFill>
        <xdr:spPr bwMode="auto">
          <a:xfrm>
            <a:off x="142874" y="219075"/>
            <a:ext cx="4991101" cy="68050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2" name="Cuadro de texto 2">
            <a:extLst>
              <a:ext uri="{FF2B5EF4-FFF2-40B4-BE49-F238E27FC236}">
                <a16:creationId xmlns="" xmlns:a16="http://schemas.microsoft.com/office/drawing/2014/main" id="{00000000-0008-0000-06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865772" y="216285"/>
            <a:ext cx="5565215" cy="510309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wrap="square" lIns="91440" tIns="45720" rIns="91440" bIns="45720" anchor="t" upright="1">
            <a:noAutofit/>
          </a:bodyPr>
          <a:lstStyle/>
          <a:p>
            <a:pPr algn="ctr"/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ESCUELA TÉCNICA INDUSTRIAL NACIONAL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algn="ctr"/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“CAPITÁN GIOVANNI FERRAREIS”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algn="ctr">
              <a:lnSpc>
                <a:spcPts val="1500"/>
              </a:lnSpc>
            </a:pPr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CARIRUBANA-ESTADO FALCÓN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cxnSp macro="">
        <xdr:nvCxnSpPr>
          <xdr:cNvPr id="13" name="Conector recto 12">
            <a:extLst>
              <a:ext uri="{FF2B5EF4-FFF2-40B4-BE49-F238E27FC236}">
                <a16:creationId xmlns="" xmlns:a16="http://schemas.microsoft.com/office/drawing/2014/main" id="{00000000-0008-0000-0600-00000D000000}"/>
              </a:ext>
            </a:extLst>
          </xdr:cNvPr>
          <xdr:cNvCxnSpPr/>
        </xdr:nvCxnSpPr>
        <xdr:spPr bwMode="auto">
          <a:xfrm>
            <a:off x="51512" y="1046788"/>
            <a:ext cx="17327837" cy="20012"/>
          </a:xfrm>
          <a:prstGeom prst="line">
            <a:avLst/>
          </a:prstGeom>
          <a:ln>
            <a:solidFill>
              <a:srgbClr val="FF0000"/>
            </a:solidFill>
            <a:headEnd type="none" w="med" len="med"/>
            <a:tailEnd type="none" w="med" len="med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95250</xdr:rowOff>
    </xdr:from>
    <xdr:to>
      <xdr:col>32</xdr:col>
      <xdr:colOff>95250</xdr:colOff>
      <xdr:row>5</xdr:row>
      <xdr:rowOff>161925</xdr:rowOff>
    </xdr:to>
    <xdr:grpSp>
      <xdr:nvGrpSpPr>
        <xdr:cNvPr id="88113" name="Grupo 1">
          <a:extLst>
            <a:ext uri="{FF2B5EF4-FFF2-40B4-BE49-F238E27FC236}">
              <a16:creationId xmlns="" xmlns:a16="http://schemas.microsoft.com/office/drawing/2014/main" id="{00000000-0008-0000-0700-000031580100}"/>
            </a:ext>
          </a:extLst>
        </xdr:cNvPr>
        <xdr:cNvGrpSpPr>
          <a:grpSpLocks/>
        </xdr:cNvGrpSpPr>
      </xdr:nvGrpSpPr>
      <xdr:grpSpPr bwMode="auto">
        <a:xfrm>
          <a:off x="252600" y="95250"/>
          <a:ext cx="17789252" cy="973428"/>
          <a:chOff x="51512" y="76200"/>
          <a:chExt cx="17500253" cy="990600"/>
        </a:xfrm>
      </xdr:grpSpPr>
      <xdr:sp macro="" textlink="">
        <xdr:nvSpPr>
          <xdr:cNvPr id="3" name="Rectángulo 2">
            <a:extLst>
              <a:ext uri="{FF2B5EF4-FFF2-40B4-BE49-F238E27FC236}">
                <a16:creationId xmlns="" xmlns:a16="http://schemas.microsoft.com/office/drawing/2014/main" id="{00000000-0008-0000-0700-000003000000}"/>
              </a:ext>
            </a:extLst>
          </xdr:cNvPr>
          <xdr:cNvSpPr/>
        </xdr:nvSpPr>
        <xdr:spPr bwMode="auto">
          <a:xfrm>
            <a:off x="233507" y="76200"/>
            <a:ext cx="17318258" cy="971176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l"/>
            <a:endParaRPr lang="es-VE" sz="1100"/>
          </a:p>
        </xdr:txBody>
      </xdr:sp>
      <xdr:pic>
        <xdr:nvPicPr>
          <xdr:cNvPr id="88121" name="64 Imagen">
            <a:extLst>
              <a:ext uri="{FF2B5EF4-FFF2-40B4-BE49-F238E27FC236}">
                <a16:creationId xmlns="" xmlns:a16="http://schemas.microsoft.com/office/drawing/2014/main" id="{00000000-0008-0000-0700-0000395801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658975" y="161925"/>
            <a:ext cx="790575" cy="8572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8122" name="Imagen 4">
            <a:extLst>
              <a:ext uri="{FF2B5EF4-FFF2-40B4-BE49-F238E27FC236}">
                <a16:creationId xmlns="" xmlns:a16="http://schemas.microsoft.com/office/drawing/2014/main" id="{00000000-0008-0000-0700-00003A5801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" t="12560" r="50993" b="16924"/>
          <a:stretch>
            <a:fillRect/>
          </a:stretch>
        </xdr:blipFill>
        <xdr:spPr bwMode="auto">
          <a:xfrm>
            <a:off x="142874" y="219075"/>
            <a:ext cx="4991101" cy="68050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6" name="Cuadro de texto 2">
            <a:extLst>
              <a:ext uri="{FF2B5EF4-FFF2-40B4-BE49-F238E27FC236}">
                <a16:creationId xmlns="" xmlns:a16="http://schemas.microsoft.com/office/drawing/2014/main" id="{00000000-0008-0000-07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865772" y="221876"/>
            <a:ext cx="5565215" cy="505012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wrap="square" lIns="91440" tIns="45720" rIns="91440" bIns="45720" anchor="t" upright="1">
            <a:noAutofit/>
          </a:bodyPr>
          <a:lstStyle/>
          <a:p>
            <a:pPr algn="ctr"/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ESCUELA TÉCNICA INDUSTRIAL NACIONAL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algn="ctr"/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“CAPITÁN GIOVANNI FERRAREIS”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algn="ctr">
              <a:lnSpc>
                <a:spcPts val="1400"/>
              </a:lnSpc>
            </a:pPr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CARIRUBANA-ESTADO FALCÓN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cxnSp macro="">
        <xdr:nvCxnSpPr>
          <xdr:cNvPr id="7" name="Conector recto 6">
            <a:extLst>
              <a:ext uri="{FF2B5EF4-FFF2-40B4-BE49-F238E27FC236}">
                <a16:creationId xmlns="" xmlns:a16="http://schemas.microsoft.com/office/drawing/2014/main" id="{00000000-0008-0000-0700-000007000000}"/>
              </a:ext>
            </a:extLst>
          </xdr:cNvPr>
          <xdr:cNvCxnSpPr/>
        </xdr:nvCxnSpPr>
        <xdr:spPr bwMode="auto">
          <a:xfrm>
            <a:off x="51512" y="1047376"/>
            <a:ext cx="17327837" cy="19424"/>
          </a:xfrm>
          <a:prstGeom prst="line">
            <a:avLst/>
          </a:prstGeom>
          <a:ln>
            <a:solidFill>
              <a:srgbClr val="FF0000"/>
            </a:solidFill>
            <a:headEnd type="none" w="med" len="med"/>
            <a:tailEnd type="none" w="med" len="med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304800</xdr:colOff>
      <xdr:row>25</xdr:row>
      <xdr:rowOff>123825</xdr:rowOff>
    </xdr:from>
    <xdr:to>
      <xdr:col>32</xdr:col>
      <xdr:colOff>390525</xdr:colOff>
      <xdr:row>31</xdr:row>
      <xdr:rowOff>0</xdr:rowOff>
    </xdr:to>
    <xdr:grpSp>
      <xdr:nvGrpSpPr>
        <xdr:cNvPr id="88114" name="Grupo 7">
          <a:extLst>
            <a:ext uri="{FF2B5EF4-FFF2-40B4-BE49-F238E27FC236}">
              <a16:creationId xmlns="" xmlns:a16="http://schemas.microsoft.com/office/drawing/2014/main" id="{00000000-0008-0000-0700-000032580100}"/>
            </a:ext>
          </a:extLst>
        </xdr:cNvPr>
        <xdr:cNvGrpSpPr>
          <a:grpSpLocks/>
        </xdr:cNvGrpSpPr>
      </xdr:nvGrpSpPr>
      <xdr:grpSpPr bwMode="auto">
        <a:xfrm>
          <a:off x="547875" y="6637696"/>
          <a:ext cx="17789252" cy="952261"/>
          <a:chOff x="51512" y="76200"/>
          <a:chExt cx="17500253" cy="990600"/>
        </a:xfrm>
      </xdr:grpSpPr>
      <xdr:sp macro="" textlink="">
        <xdr:nvSpPr>
          <xdr:cNvPr id="9" name="Rectángulo 8">
            <a:extLst>
              <a:ext uri="{FF2B5EF4-FFF2-40B4-BE49-F238E27FC236}">
                <a16:creationId xmlns="" xmlns:a16="http://schemas.microsoft.com/office/drawing/2014/main" id="{00000000-0008-0000-0700-000009000000}"/>
              </a:ext>
            </a:extLst>
          </xdr:cNvPr>
          <xdr:cNvSpPr/>
        </xdr:nvSpPr>
        <xdr:spPr bwMode="auto">
          <a:xfrm>
            <a:off x="233507" y="76200"/>
            <a:ext cx="17318258" cy="970588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l"/>
            <a:endParaRPr lang="es-VE" sz="1100"/>
          </a:p>
        </xdr:txBody>
      </xdr:sp>
      <xdr:pic>
        <xdr:nvPicPr>
          <xdr:cNvPr id="88116" name="64 Imagen">
            <a:extLst>
              <a:ext uri="{FF2B5EF4-FFF2-40B4-BE49-F238E27FC236}">
                <a16:creationId xmlns="" xmlns:a16="http://schemas.microsoft.com/office/drawing/2014/main" id="{00000000-0008-0000-0700-0000345801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658975" y="161925"/>
            <a:ext cx="790575" cy="8572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8117" name="Imagen 10">
            <a:extLst>
              <a:ext uri="{FF2B5EF4-FFF2-40B4-BE49-F238E27FC236}">
                <a16:creationId xmlns="" xmlns:a16="http://schemas.microsoft.com/office/drawing/2014/main" id="{00000000-0008-0000-0700-0000355801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" t="12560" r="50993" b="16924"/>
          <a:stretch>
            <a:fillRect/>
          </a:stretch>
        </xdr:blipFill>
        <xdr:spPr bwMode="auto">
          <a:xfrm>
            <a:off x="142874" y="219075"/>
            <a:ext cx="4991101" cy="68050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2" name="Cuadro de texto 2">
            <a:extLst>
              <a:ext uri="{FF2B5EF4-FFF2-40B4-BE49-F238E27FC236}">
                <a16:creationId xmlns="" xmlns:a16="http://schemas.microsoft.com/office/drawing/2014/main" id="{00000000-0008-0000-07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865772" y="216285"/>
            <a:ext cx="5565215" cy="510309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wrap="square" lIns="91440" tIns="45720" rIns="91440" bIns="45720" anchor="t" upright="1">
            <a:noAutofit/>
          </a:bodyPr>
          <a:lstStyle/>
          <a:p>
            <a:pPr algn="ctr"/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ESCUELA TÉCNICA INDUSTRIAL NACIONAL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algn="ctr"/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“CAPITÁN GIOVANNI FERRAREIS”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algn="ctr">
              <a:lnSpc>
                <a:spcPts val="1500"/>
              </a:lnSpc>
            </a:pPr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CARIRUBANA-ESTADO FALCÓN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cxnSp macro="">
        <xdr:nvCxnSpPr>
          <xdr:cNvPr id="13" name="Conector recto 12">
            <a:extLst>
              <a:ext uri="{FF2B5EF4-FFF2-40B4-BE49-F238E27FC236}">
                <a16:creationId xmlns="" xmlns:a16="http://schemas.microsoft.com/office/drawing/2014/main" id="{00000000-0008-0000-0700-00000D000000}"/>
              </a:ext>
            </a:extLst>
          </xdr:cNvPr>
          <xdr:cNvCxnSpPr/>
        </xdr:nvCxnSpPr>
        <xdr:spPr bwMode="auto">
          <a:xfrm>
            <a:off x="51512" y="1046788"/>
            <a:ext cx="17327837" cy="20012"/>
          </a:xfrm>
          <a:prstGeom prst="line">
            <a:avLst/>
          </a:prstGeom>
          <a:ln>
            <a:solidFill>
              <a:srgbClr val="FF0000"/>
            </a:solidFill>
            <a:headEnd type="none" w="med" len="med"/>
            <a:tailEnd type="none" w="med" len="med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95250</xdr:rowOff>
    </xdr:from>
    <xdr:to>
      <xdr:col>32</xdr:col>
      <xdr:colOff>95250</xdr:colOff>
      <xdr:row>5</xdr:row>
      <xdr:rowOff>161925</xdr:rowOff>
    </xdr:to>
    <xdr:grpSp>
      <xdr:nvGrpSpPr>
        <xdr:cNvPr id="89137" name="Grupo 1">
          <a:extLst>
            <a:ext uri="{FF2B5EF4-FFF2-40B4-BE49-F238E27FC236}">
              <a16:creationId xmlns="" xmlns:a16="http://schemas.microsoft.com/office/drawing/2014/main" id="{00000000-0008-0000-0800-0000315C0100}"/>
            </a:ext>
          </a:extLst>
        </xdr:cNvPr>
        <xdr:cNvGrpSpPr>
          <a:grpSpLocks/>
        </xdr:cNvGrpSpPr>
      </xdr:nvGrpSpPr>
      <xdr:grpSpPr bwMode="auto">
        <a:xfrm>
          <a:off x="247650" y="95250"/>
          <a:ext cx="17353628" cy="988449"/>
          <a:chOff x="51512" y="76200"/>
          <a:chExt cx="17500253" cy="990600"/>
        </a:xfrm>
      </xdr:grpSpPr>
      <xdr:sp macro="" textlink="">
        <xdr:nvSpPr>
          <xdr:cNvPr id="3" name="Rectángulo 2">
            <a:extLst>
              <a:ext uri="{FF2B5EF4-FFF2-40B4-BE49-F238E27FC236}">
                <a16:creationId xmlns="" xmlns:a16="http://schemas.microsoft.com/office/drawing/2014/main" id="{00000000-0008-0000-0800-000003000000}"/>
              </a:ext>
            </a:extLst>
          </xdr:cNvPr>
          <xdr:cNvSpPr/>
        </xdr:nvSpPr>
        <xdr:spPr bwMode="auto">
          <a:xfrm>
            <a:off x="233507" y="76200"/>
            <a:ext cx="17318258" cy="971176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l"/>
            <a:endParaRPr lang="es-VE" sz="1100"/>
          </a:p>
        </xdr:txBody>
      </xdr:sp>
      <xdr:pic>
        <xdr:nvPicPr>
          <xdr:cNvPr id="89145" name="64 Imagen">
            <a:extLst>
              <a:ext uri="{FF2B5EF4-FFF2-40B4-BE49-F238E27FC236}">
                <a16:creationId xmlns="" xmlns:a16="http://schemas.microsoft.com/office/drawing/2014/main" id="{00000000-0008-0000-0800-0000395C01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658975" y="161925"/>
            <a:ext cx="790575" cy="8572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9146" name="Imagen 4">
            <a:extLst>
              <a:ext uri="{FF2B5EF4-FFF2-40B4-BE49-F238E27FC236}">
                <a16:creationId xmlns="" xmlns:a16="http://schemas.microsoft.com/office/drawing/2014/main" id="{00000000-0008-0000-0800-00003A5C01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" t="12560" r="50993" b="16924"/>
          <a:stretch>
            <a:fillRect/>
          </a:stretch>
        </xdr:blipFill>
        <xdr:spPr bwMode="auto">
          <a:xfrm>
            <a:off x="142874" y="219075"/>
            <a:ext cx="4991101" cy="68050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6" name="Cuadro de texto 2">
            <a:extLst>
              <a:ext uri="{FF2B5EF4-FFF2-40B4-BE49-F238E27FC236}">
                <a16:creationId xmlns="" xmlns:a16="http://schemas.microsoft.com/office/drawing/2014/main" id="{00000000-0008-0000-08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865772" y="221876"/>
            <a:ext cx="5565215" cy="505012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wrap="square" lIns="91440" tIns="45720" rIns="91440" bIns="45720" anchor="t" upright="1">
            <a:noAutofit/>
          </a:bodyPr>
          <a:lstStyle/>
          <a:p>
            <a:pPr algn="ctr"/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ESCUELA TÉCNICA INDUSTRIAL NACIONAL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algn="ctr"/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“CAPITÁN GIOVANNI FERRAREIS”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algn="ctr">
              <a:lnSpc>
                <a:spcPts val="1400"/>
              </a:lnSpc>
            </a:pPr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CARIRUBANA-ESTADO FALCÓN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cxnSp macro="">
        <xdr:nvCxnSpPr>
          <xdr:cNvPr id="7" name="Conector recto 6">
            <a:extLst>
              <a:ext uri="{FF2B5EF4-FFF2-40B4-BE49-F238E27FC236}">
                <a16:creationId xmlns="" xmlns:a16="http://schemas.microsoft.com/office/drawing/2014/main" id="{00000000-0008-0000-0800-000007000000}"/>
              </a:ext>
            </a:extLst>
          </xdr:cNvPr>
          <xdr:cNvCxnSpPr/>
        </xdr:nvCxnSpPr>
        <xdr:spPr bwMode="auto">
          <a:xfrm>
            <a:off x="51512" y="1047376"/>
            <a:ext cx="17327837" cy="19424"/>
          </a:xfrm>
          <a:prstGeom prst="line">
            <a:avLst/>
          </a:prstGeom>
          <a:ln>
            <a:solidFill>
              <a:srgbClr val="FF0000"/>
            </a:solidFill>
            <a:headEnd type="none" w="med" len="med"/>
            <a:tailEnd type="none" w="med" len="med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304800</xdr:colOff>
      <xdr:row>25</xdr:row>
      <xdr:rowOff>123825</xdr:rowOff>
    </xdr:from>
    <xdr:to>
      <xdr:col>32</xdr:col>
      <xdr:colOff>390525</xdr:colOff>
      <xdr:row>31</xdr:row>
      <xdr:rowOff>0</xdr:rowOff>
    </xdr:to>
    <xdr:grpSp>
      <xdr:nvGrpSpPr>
        <xdr:cNvPr id="89138" name="Grupo 7">
          <a:extLst>
            <a:ext uri="{FF2B5EF4-FFF2-40B4-BE49-F238E27FC236}">
              <a16:creationId xmlns="" xmlns:a16="http://schemas.microsoft.com/office/drawing/2014/main" id="{00000000-0008-0000-0800-0000325C0100}"/>
            </a:ext>
          </a:extLst>
        </xdr:cNvPr>
        <xdr:cNvGrpSpPr>
          <a:grpSpLocks/>
        </xdr:cNvGrpSpPr>
      </xdr:nvGrpSpPr>
      <xdr:grpSpPr bwMode="auto">
        <a:xfrm>
          <a:off x="542925" y="6683785"/>
          <a:ext cx="17353628" cy="959259"/>
          <a:chOff x="51512" y="76200"/>
          <a:chExt cx="17500253" cy="990600"/>
        </a:xfrm>
      </xdr:grpSpPr>
      <xdr:sp macro="" textlink="">
        <xdr:nvSpPr>
          <xdr:cNvPr id="9" name="Rectángulo 8">
            <a:extLst>
              <a:ext uri="{FF2B5EF4-FFF2-40B4-BE49-F238E27FC236}">
                <a16:creationId xmlns="" xmlns:a16="http://schemas.microsoft.com/office/drawing/2014/main" id="{00000000-0008-0000-0800-000009000000}"/>
              </a:ext>
            </a:extLst>
          </xdr:cNvPr>
          <xdr:cNvSpPr/>
        </xdr:nvSpPr>
        <xdr:spPr bwMode="auto">
          <a:xfrm>
            <a:off x="233507" y="76200"/>
            <a:ext cx="17318258" cy="970588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l"/>
            <a:endParaRPr lang="es-VE" sz="1100"/>
          </a:p>
        </xdr:txBody>
      </xdr:sp>
      <xdr:pic>
        <xdr:nvPicPr>
          <xdr:cNvPr id="89140" name="64 Imagen">
            <a:extLst>
              <a:ext uri="{FF2B5EF4-FFF2-40B4-BE49-F238E27FC236}">
                <a16:creationId xmlns="" xmlns:a16="http://schemas.microsoft.com/office/drawing/2014/main" id="{00000000-0008-0000-0800-0000345C01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658975" y="161925"/>
            <a:ext cx="790575" cy="8572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9141" name="Imagen 10">
            <a:extLst>
              <a:ext uri="{FF2B5EF4-FFF2-40B4-BE49-F238E27FC236}">
                <a16:creationId xmlns="" xmlns:a16="http://schemas.microsoft.com/office/drawing/2014/main" id="{00000000-0008-0000-0800-0000355C01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" t="12560" r="50993" b="16924"/>
          <a:stretch>
            <a:fillRect/>
          </a:stretch>
        </xdr:blipFill>
        <xdr:spPr bwMode="auto">
          <a:xfrm>
            <a:off x="142874" y="219075"/>
            <a:ext cx="4991101" cy="68050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2" name="Cuadro de texto 2">
            <a:extLst>
              <a:ext uri="{FF2B5EF4-FFF2-40B4-BE49-F238E27FC236}">
                <a16:creationId xmlns="" xmlns:a16="http://schemas.microsoft.com/office/drawing/2014/main" id="{00000000-0008-0000-08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865772" y="216285"/>
            <a:ext cx="5565215" cy="510309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wrap="square" lIns="91440" tIns="45720" rIns="91440" bIns="45720" anchor="t" upright="1">
            <a:noAutofit/>
          </a:bodyPr>
          <a:lstStyle/>
          <a:p>
            <a:pPr algn="ctr"/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ESCUELA TÉCNICA INDUSTRIAL NACIONAL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algn="ctr"/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“CAPITÁN GIOVANNI FERRAREIS”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algn="ctr">
              <a:lnSpc>
                <a:spcPts val="1500"/>
              </a:lnSpc>
            </a:pPr>
            <a:r>
              <a:rPr lang="es-VE" sz="1400" b="1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CARIRUBANA-ESTADO FALCÓN</a:t>
            </a:r>
            <a:endParaRPr lang="es-VE" sz="1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cxnSp macro="">
        <xdr:nvCxnSpPr>
          <xdr:cNvPr id="13" name="Conector recto 12">
            <a:extLst>
              <a:ext uri="{FF2B5EF4-FFF2-40B4-BE49-F238E27FC236}">
                <a16:creationId xmlns="" xmlns:a16="http://schemas.microsoft.com/office/drawing/2014/main" id="{00000000-0008-0000-0800-00000D000000}"/>
              </a:ext>
            </a:extLst>
          </xdr:cNvPr>
          <xdr:cNvCxnSpPr/>
        </xdr:nvCxnSpPr>
        <xdr:spPr bwMode="auto">
          <a:xfrm>
            <a:off x="51512" y="1046788"/>
            <a:ext cx="17327837" cy="20012"/>
          </a:xfrm>
          <a:prstGeom prst="line">
            <a:avLst/>
          </a:prstGeom>
          <a:ln>
            <a:solidFill>
              <a:srgbClr val="FF0000"/>
            </a:solidFill>
            <a:headEnd type="none" w="med" len="med"/>
            <a:tailEnd type="none" w="med" len="med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52"/>
  <sheetViews>
    <sheetView view="pageBreakPreview" topLeftCell="D19" zoomScale="85" zoomScaleNormal="80" zoomScaleSheetLayoutView="85" workbookViewId="0">
      <selection activeCell="F23" sqref="F23"/>
    </sheetView>
  </sheetViews>
  <sheetFormatPr defaultColWidth="11.42578125" defaultRowHeight="14.25" x14ac:dyDescent="0.2"/>
  <cols>
    <col min="1" max="1" width="0.140625" style="2" hidden="1" customWidth="1"/>
    <col min="2" max="2" width="3.5703125" style="2" customWidth="1"/>
    <col min="3" max="3" width="20" style="2" customWidth="1"/>
    <col min="4" max="4" width="29" style="1" customWidth="1"/>
    <col min="5" max="5" width="29.28515625" style="1" customWidth="1"/>
    <col min="6" max="7" width="6.7109375" style="1" customWidth="1"/>
    <col min="8" max="8" width="6.85546875" style="1" customWidth="1"/>
    <col min="9" max="32" width="6.7109375" style="1" customWidth="1"/>
    <col min="33" max="33" width="7.140625" style="1" customWidth="1"/>
    <col min="34" max="16384" width="11.42578125" style="1"/>
  </cols>
  <sheetData>
    <row r="2" spans="1:33" ht="14.45" customHeight="1" x14ac:dyDescent="0.2"/>
    <row r="3" spans="1:33" ht="14.45" customHeight="1" x14ac:dyDescent="0.2"/>
    <row r="4" spans="1:33" ht="14.45" customHeight="1" x14ac:dyDescent="0.2"/>
    <row r="5" spans="1:33" ht="14.45" customHeight="1" x14ac:dyDescent="0.2"/>
    <row r="6" spans="1:33" ht="12.75" customHeight="1" x14ac:dyDescent="0.2"/>
    <row r="7" spans="1:33" ht="12.75" customHeight="1" x14ac:dyDescent="0.2"/>
    <row r="8" spans="1:33" ht="12.75" customHeight="1" x14ac:dyDescent="0.2"/>
    <row r="9" spans="1:33" ht="21" customHeight="1" x14ac:dyDescent="0.3">
      <c r="B9" s="135"/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35"/>
      <c r="AG9" s="135"/>
    </row>
    <row r="10" spans="1:33" ht="21" customHeight="1" x14ac:dyDescent="0.3">
      <c r="B10" s="135" t="s">
        <v>120</v>
      </c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  <c r="AA10" s="135"/>
      <c r="AB10" s="135"/>
      <c r="AC10" s="135"/>
      <c r="AD10" s="135"/>
      <c r="AE10" s="135"/>
      <c r="AF10" s="135"/>
    </row>
    <row r="11" spans="1:33" ht="21" customHeight="1" x14ac:dyDescent="0.3">
      <c r="B11" s="135" t="s">
        <v>121</v>
      </c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135"/>
      <c r="AF11" s="135"/>
      <c r="AG11" s="135"/>
    </row>
    <row r="12" spans="1:33" ht="14.25" customHeight="1" x14ac:dyDescent="0.2">
      <c r="AG12" s="2"/>
    </row>
    <row r="13" spans="1:33" s="6" customFormat="1" ht="12.75" customHeight="1" thickBot="1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37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</row>
    <row r="14" spans="1:33" s="8" customFormat="1" ht="35.1" customHeight="1" thickBot="1" x14ac:dyDescent="0.3">
      <c r="A14" s="13"/>
      <c r="B14" s="34"/>
      <c r="C14" s="34"/>
      <c r="D14" s="35"/>
      <c r="E14" s="35"/>
      <c r="F14" s="138" t="s">
        <v>78</v>
      </c>
      <c r="G14" s="139"/>
      <c r="H14" s="139"/>
      <c r="I14" s="140"/>
      <c r="J14" s="138" t="s">
        <v>119</v>
      </c>
      <c r="K14" s="139"/>
      <c r="L14" s="139"/>
      <c r="M14" s="140"/>
      <c r="N14" s="138" t="s">
        <v>79</v>
      </c>
      <c r="O14" s="139"/>
      <c r="P14" s="139"/>
      <c r="Q14" s="140"/>
      <c r="R14" s="141" t="s">
        <v>22</v>
      </c>
      <c r="S14" s="142"/>
      <c r="T14" s="142"/>
      <c r="U14" s="143"/>
      <c r="V14" s="144" t="s">
        <v>80</v>
      </c>
      <c r="W14" s="144"/>
      <c r="X14" s="144"/>
      <c r="Y14" s="144"/>
      <c r="Z14" s="145"/>
      <c r="AA14" s="146"/>
      <c r="AB14" s="146"/>
      <c r="AC14" s="146"/>
      <c r="AD14" s="147"/>
      <c r="AE14" s="147"/>
      <c r="AF14" s="147"/>
      <c r="AG14" s="147"/>
    </row>
    <row r="15" spans="1:33" s="7" customFormat="1" ht="19.899999999999999" customHeight="1" thickBot="1" x14ac:dyDescent="0.25">
      <c r="A15" s="21" t="s">
        <v>1</v>
      </c>
      <c r="B15" s="41" t="s">
        <v>18</v>
      </c>
      <c r="C15" s="42" t="s">
        <v>2</v>
      </c>
      <c r="D15" s="43" t="s">
        <v>3</v>
      </c>
      <c r="E15" s="42" t="s">
        <v>4</v>
      </c>
      <c r="F15" s="38" t="s">
        <v>19</v>
      </c>
      <c r="G15" s="39" t="s">
        <v>20</v>
      </c>
      <c r="H15" s="39" t="s">
        <v>21</v>
      </c>
      <c r="I15" s="40" t="s">
        <v>5</v>
      </c>
      <c r="J15" s="38" t="s">
        <v>19</v>
      </c>
      <c r="K15" s="39" t="s">
        <v>20</v>
      </c>
      <c r="L15" s="39" t="s">
        <v>21</v>
      </c>
      <c r="M15" s="40" t="s">
        <v>5</v>
      </c>
      <c r="N15" s="38" t="s">
        <v>19</v>
      </c>
      <c r="O15" s="39" t="s">
        <v>20</v>
      </c>
      <c r="P15" s="39" t="s">
        <v>21</v>
      </c>
      <c r="Q15" s="40" t="s">
        <v>5</v>
      </c>
      <c r="R15" s="38" t="s">
        <v>19</v>
      </c>
      <c r="S15" s="39" t="s">
        <v>20</v>
      </c>
      <c r="T15" s="39" t="s">
        <v>21</v>
      </c>
      <c r="U15" s="71" t="s">
        <v>5</v>
      </c>
      <c r="V15" s="39" t="s">
        <v>19</v>
      </c>
      <c r="W15" s="39" t="s">
        <v>20</v>
      </c>
      <c r="X15" s="39" t="s">
        <v>21</v>
      </c>
      <c r="Y15" s="40" t="s">
        <v>5</v>
      </c>
      <c r="Z15" s="36"/>
      <c r="AA15" s="36"/>
      <c r="AB15" s="36"/>
      <c r="AC15" s="36"/>
      <c r="AD15" s="36"/>
      <c r="AE15" s="36"/>
      <c r="AF15" s="36"/>
      <c r="AG15" s="36"/>
    </row>
    <row r="16" spans="1:33" s="29" customFormat="1" ht="27.95" customHeight="1" x14ac:dyDescent="0.2">
      <c r="A16" s="28"/>
      <c r="B16" s="48" t="s">
        <v>0</v>
      </c>
      <c r="C16" s="74" t="s">
        <v>124</v>
      </c>
      <c r="D16" s="75" t="s">
        <v>125</v>
      </c>
      <c r="E16" s="75" t="s">
        <v>126</v>
      </c>
      <c r="F16" s="55">
        <v>12</v>
      </c>
      <c r="G16" s="54">
        <v>5</v>
      </c>
      <c r="H16" s="53">
        <v>13</v>
      </c>
      <c r="I16" s="52">
        <f t="shared" ref="I16:I23" si="0">(F16+G16+H16)/3</f>
        <v>10</v>
      </c>
      <c r="J16" s="53">
        <v>20</v>
      </c>
      <c r="K16" s="54">
        <v>20</v>
      </c>
      <c r="L16" s="53">
        <v>20</v>
      </c>
      <c r="M16" s="52">
        <f t="shared" ref="M16:M23" si="1">(J16+K16+L16)/3</f>
        <v>20</v>
      </c>
      <c r="N16" s="53">
        <v>15</v>
      </c>
      <c r="O16" s="54">
        <v>20</v>
      </c>
      <c r="P16" s="53">
        <v>20</v>
      </c>
      <c r="Q16" s="52">
        <f t="shared" ref="Q16:Q23" si="2">(N16+O16+P16)/3</f>
        <v>18.333333333333332</v>
      </c>
      <c r="R16" s="53">
        <v>10</v>
      </c>
      <c r="S16" s="54">
        <v>20</v>
      </c>
      <c r="T16" s="53">
        <v>13</v>
      </c>
      <c r="U16" s="72">
        <f t="shared" ref="U16:U23" si="3">(R16+S16+T16)/3</f>
        <v>14.333333333333334</v>
      </c>
      <c r="V16" s="73">
        <v>10</v>
      </c>
      <c r="W16" s="73">
        <v>10</v>
      </c>
      <c r="X16" s="94">
        <v>10</v>
      </c>
      <c r="Y16" s="61">
        <f t="shared" ref="Y16:Y22" si="4">(V16+W16+X16)/3</f>
        <v>10</v>
      </c>
      <c r="Z16" s="85"/>
      <c r="AA16" s="85"/>
      <c r="AB16" s="85"/>
      <c r="AC16" s="86"/>
      <c r="AD16" s="85"/>
      <c r="AE16" s="85"/>
      <c r="AF16" s="85"/>
      <c r="AG16" s="86"/>
    </row>
    <row r="17" spans="1:36" s="29" customFormat="1" ht="27.95" customHeight="1" x14ac:dyDescent="0.2">
      <c r="A17" s="28"/>
      <c r="B17" s="48" t="s">
        <v>6</v>
      </c>
      <c r="C17" s="76" t="s">
        <v>127</v>
      </c>
      <c r="D17" s="77" t="s">
        <v>128</v>
      </c>
      <c r="E17" s="77" t="s">
        <v>129</v>
      </c>
      <c r="F17" s="55">
        <v>10</v>
      </c>
      <c r="G17" s="54">
        <v>15</v>
      </c>
      <c r="H17" s="53">
        <v>15</v>
      </c>
      <c r="I17" s="52">
        <f t="shared" si="0"/>
        <v>13.333333333333334</v>
      </c>
      <c r="J17" s="53"/>
      <c r="K17" s="54"/>
      <c r="L17" s="53"/>
      <c r="M17" s="52">
        <f t="shared" si="1"/>
        <v>0</v>
      </c>
      <c r="N17" s="53"/>
      <c r="O17" s="54"/>
      <c r="P17" s="53"/>
      <c r="Q17" s="52">
        <f t="shared" si="2"/>
        <v>0</v>
      </c>
      <c r="R17" s="53"/>
      <c r="S17" s="54"/>
      <c r="T17" s="53"/>
      <c r="U17" s="72">
        <f t="shared" si="3"/>
        <v>0</v>
      </c>
      <c r="V17" s="92"/>
      <c r="W17" s="92"/>
      <c r="X17" s="95"/>
      <c r="Y17" s="97">
        <f t="shared" si="4"/>
        <v>0</v>
      </c>
      <c r="Z17" s="85"/>
      <c r="AA17" s="85"/>
      <c r="AB17" s="85"/>
      <c r="AC17" s="86"/>
      <c r="AD17" s="85"/>
      <c r="AE17" s="85"/>
      <c r="AF17" s="85"/>
      <c r="AG17" s="86"/>
    </row>
    <row r="18" spans="1:36" s="29" customFormat="1" ht="27.95" customHeight="1" x14ac:dyDescent="0.2">
      <c r="A18" s="28"/>
      <c r="B18" s="48" t="s">
        <v>7</v>
      </c>
      <c r="C18" s="78" t="s">
        <v>133</v>
      </c>
      <c r="D18" s="79" t="s">
        <v>131</v>
      </c>
      <c r="E18" s="80" t="s">
        <v>132</v>
      </c>
      <c r="F18" s="55">
        <v>16</v>
      </c>
      <c r="G18" s="54">
        <v>18</v>
      </c>
      <c r="H18" s="53">
        <v>20</v>
      </c>
      <c r="I18" s="52">
        <f t="shared" si="0"/>
        <v>18</v>
      </c>
      <c r="J18" s="53"/>
      <c r="K18" s="54"/>
      <c r="L18" s="53"/>
      <c r="M18" s="52">
        <f t="shared" si="1"/>
        <v>0</v>
      </c>
      <c r="N18" s="53"/>
      <c r="O18" s="54"/>
      <c r="P18" s="53"/>
      <c r="Q18" s="52">
        <f t="shared" si="2"/>
        <v>0</v>
      </c>
      <c r="R18" s="53"/>
      <c r="S18" s="54"/>
      <c r="T18" s="53"/>
      <c r="U18" s="72">
        <f t="shared" si="3"/>
        <v>0</v>
      </c>
      <c r="V18" s="92"/>
      <c r="W18" s="92"/>
      <c r="X18" s="95"/>
      <c r="Y18" s="97">
        <f t="shared" si="4"/>
        <v>0</v>
      </c>
      <c r="Z18" s="85"/>
      <c r="AA18" s="85"/>
      <c r="AB18" s="85"/>
      <c r="AC18" s="86"/>
      <c r="AD18" s="85"/>
      <c r="AE18" s="85"/>
      <c r="AF18" s="85"/>
      <c r="AG18" s="86"/>
    </row>
    <row r="19" spans="1:36" s="3" customFormat="1" ht="27.95" customHeight="1" x14ac:dyDescent="0.2">
      <c r="A19" s="22" t="s">
        <v>8</v>
      </c>
      <c r="B19" s="48" t="s">
        <v>8</v>
      </c>
      <c r="C19" s="78" t="s">
        <v>134</v>
      </c>
      <c r="D19" s="79" t="s">
        <v>40</v>
      </c>
      <c r="E19" s="80" t="s">
        <v>136</v>
      </c>
      <c r="F19" s="54">
        <v>20</v>
      </c>
      <c r="G19" s="51">
        <v>13</v>
      </c>
      <c r="H19" s="51">
        <v>18</v>
      </c>
      <c r="I19" s="52">
        <f t="shared" si="0"/>
        <v>17</v>
      </c>
      <c r="J19" s="53"/>
      <c r="K19" s="54"/>
      <c r="L19" s="53"/>
      <c r="M19" s="52">
        <f t="shared" si="1"/>
        <v>0</v>
      </c>
      <c r="N19" s="53"/>
      <c r="O19" s="54"/>
      <c r="P19" s="53"/>
      <c r="Q19" s="52">
        <f t="shared" si="2"/>
        <v>0</v>
      </c>
      <c r="R19" s="53"/>
      <c r="S19" s="54"/>
      <c r="T19" s="53"/>
      <c r="U19" s="72">
        <f t="shared" si="3"/>
        <v>0</v>
      </c>
      <c r="V19" s="92"/>
      <c r="W19" s="92"/>
      <c r="X19" s="95"/>
      <c r="Y19" s="97">
        <f t="shared" si="4"/>
        <v>0</v>
      </c>
      <c r="Z19" s="85"/>
      <c r="AA19" s="85"/>
      <c r="AB19" s="85"/>
      <c r="AC19" s="86"/>
      <c r="AD19" s="85"/>
      <c r="AE19" s="85"/>
      <c r="AF19" s="85"/>
      <c r="AG19" s="86"/>
    </row>
    <row r="20" spans="1:36" s="3" customFormat="1" ht="27.95" customHeight="1" x14ac:dyDescent="0.2">
      <c r="A20" s="22" t="s">
        <v>8</v>
      </c>
      <c r="B20" s="48" t="s">
        <v>9</v>
      </c>
      <c r="C20" s="81" t="s">
        <v>135</v>
      </c>
      <c r="D20" s="82" t="s">
        <v>137</v>
      </c>
      <c r="E20" s="82" t="s">
        <v>138</v>
      </c>
      <c r="F20" s="54">
        <v>20</v>
      </c>
      <c r="G20" s="51">
        <v>14</v>
      </c>
      <c r="H20" s="51">
        <v>13</v>
      </c>
      <c r="I20" s="52">
        <f t="shared" si="0"/>
        <v>15.666666666666666</v>
      </c>
      <c r="J20" s="53"/>
      <c r="K20" s="54"/>
      <c r="L20" s="53"/>
      <c r="M20" s="52">
        <f t="shared" si="1"/>
        <v>0</v>
      </c>
      <c r="N20" s="53"/>
      <c r="O20" s="54"/>
      <c r="P20" s="53"/>
      <c r="Q20" s="52">
        <f t="shared" si="2"/>
        <v>0</v>
      </c>
      <c r="R20" s="53"/>
      <c r="S20" s="54"/>
      <c r="T20" s="53"/>
      <c r="U20" s="72">
        <f t="shared" si="3"/>
        <v>0</v>
      </c>
      <c r="V20" s="92"/>
      <c r="W20" s="92"/>
      <c r="X20" s="95"/>
      <c r="Y20" s="97">
        <f t="shared" si="4"/>
        <v>0</v>
      </c>
      <c r="Z20" s="85"/>
      <c r="AA20" s="85"/>
      <c r="AB20" s="85"/>
      <c r="AC20" s="86"/>
      <c r="AD20" s="85"/>
      <c r="AE20" s="85"/>
      <c r="AF20" s="85"/>
      <c r="AG20" s="86"/>
    </row>
    <row r="21" spans="1:36" s="3" customFormat="1" ht="27.95" customHeight="1" x14ac:dyDescent="0.2">
      <c r="A21" s="22" t="s">
        <v>0</v>
      </c>
      <c r="B21" s="49" t="s">
        <v>10</v>
      </c>
      <c r="C21" s="83" t="s">
        <v>139</v>
      </c>
      <c r="D21" s="79" t="s">
        <v>140</v>
      </c>
      <c r="E21" s="79" t="s">
        <v>141</v>
      </c>
      <c r="F21" s="55">
        <v>15</v>
      </c>
      <c r="G21" s="51">
        <v>14</v>
      </c>
      <c r="H21" s="51">
        <v>12</v>
      </c>
      <c r="I21" s="52">
        <f t="shared" si="0"/>
        <v>13.666666666666666</v>
      </c>
      <c r="J21" s="56"/>
      <c r="K21" s="57"/>
      <c r="L21" s="56"/>
      <c r="M21" s="52">
        <f t="shared" si="1"/>
        <v>0</v>
      </c>
      <c r="N21" s="56"/>
      <c r="O21" s="57"/>
      <c r="P21" s="56"/>
      <c r="Q21" s="52">
        <f t="shared" si="2"/>
        <v>0</v>
      </c>
      <c r="R21" s="56"/>
      <c r="S21" s="57"/>
      <c r="T21" s="56"/>
      <c r="U21" s="72">
        <f t="shared" si="3"/>
        <v>0</v>
      </c>
      <c r="V21" s="92"/>
      <c r="W21" s="92"/>
      <c r="X21" s="95"/>
      <c r="Y21" s="97">
        <f t="shared" si="4"/>
        <v>0</v>
      </c>
      <c r="Z21" s="85"/>
      <c r="AA21" s="85"/>
      <c r="AB21" s="85"/>
      <c r="AC21" s="86"/>
      <c r="AD21" s="85"/>
      <c r="AE21" s="85"/>
      <c r="AF21" s="85"/>
      <c r="AG21" s="86"/>
    </row>
    <row r="22" spans="1:36" s="3" customFormat="1" ht="27.95" customHeight="1" x14ac:dyDescent="0.2">
      <c r="A22" s="22"/>
      <c r="B22" s="50" t="s">
        <v>11</v>
      </c>
      <c r="C22" s="78" t="s">
        <v>142</v>
      </c>
      <c r="D22" s="80" t="s">
        <v>143</v>
      </c>
      <c r="E22" s="79" t="s">
        <v>144</v>
      </c>
      <c r="F22" s="55">
        <v>20</v>
      </c>
      <c r="G22" s="51">
        <v>16</v>
      </c>
      <c r="H22" s="51">
        <v>15</v>
      </c>
      <c r="I22" s="52">
        <f t="shared" si="0"/>
        <v>17</v>
      </c>
      <c r="J22" s="53"/>
      <c r="K22" s="54"/>
      <c r="L22" s="53"/>
      <c r="M22" s="52">
        <f t="shared" si="1"/>
        <v>0</v>
      </c>
      <c r="N22" s="53"/>
      <c r="O22" s="54"/>
      <c r="P22" s="53"/>
      <c r="Q22" s="52">
        <f t="shared" si="2"/>
        <v>0</v>
      </c>
      <c r="R22" s="53"/>
      <c r="S22" s="54"/>
      <c r="T22" s="53"/>
      <c r="U22" s="72">
        <f t="shared" si="3"/>
        <v>0</v>
      </c>
      <c r="V22" s="92"/>
      <c r="W22" s="92"/>
      <c r="X22" s="95"/>
      <c r="Y22" s="97">
        <f t="shared" si="4"/>
        <v>0</v>
      </c>
      <c r="Z22" s="85"/>
      <c r="AA22" s="85"/>
      <c r="AB22" s="85"/>
      <c r="AC22" s="86"/>
      <c r="AD22" s="85"/>
      <c r="AE22" s="85"/>
      <c r="AF22" s="85"/>
      <c r="AG22" s="86"/>
      <c r="AJ22" s="30"/>
    </row>
    <row r="23" spans="1:36" s="3" customFormat="1" ht="27.95" customHeight="1" thickBot="1" x14ac:dyDescent="0.25">
      <c r="A23" s="22"/>
      <c r="B23" s="50" t="s">
        <v>12</v>
      </c>
      <c r="C23" s="78" t="s">
        <v>145</v>
      </c>
      <c r="D23" s="84" t="s">
        <v>146</v>
      </c>
      <c r="E23" s="79" t="s">
        <v>147</v>
      </c>
      <c r="F23" s="55"/>
      <c r="G23" s="51"/>
      <c r="H23" s="51"/>
      <c r="I23" s="52">
        <f t="shared" si="0"/>
        <v>0</v>
      </c>
      <c r="J23" s="53"/>
      <c r="K23" s="54"/>
      <c r="L23" s="53"/>
      <c r="M23" s="52">
        <f t="shared" si="1"/>
        <v>0</v>
      </c>
      <c r="N23" s="53"/>
      <c r="O23" s="54"/>
      <c r="P23" s="53"/>
      <c r="Q23" s="52">
        <f t="shared" si="2"/>
        <v>0</v>
      </c>
      <c r="R23" s="53"/>
      <c r="S23" s="54"/>
      <c r="T23" s="53"/>
      <c r="U23" s="72">
        <f t="shared" si="3"/>
        <v>0</v>
      </c>
      <c r="V23" s="93"/>
      <c r="W23" s="93"/>
      <c r="X23" s="96"/>
      <c r="Y23" s="98">
        <f>(V23+W23+X23)/3</f>
        <v>0</v>
      </c>
      <c r="Z23" s="85"/>
      <c r="AA23" s="85"/>
      <c r="AB23" s="85"/>
      <c r="AC23" s="86"/>
      <c r="AD23" s="85"/>
      <c r="AE23" s="85"/>
      <c r="AF23" s="85"/>
      <c r="AG23" s="86"/>
      <c r="AJ23" s="30"/>
    </row>
    <row r="24" spans="1:36" ht="27.6" customHeight="1" thickBot="1" x14ac:dyDescent="0.3">
      <c r="A24" s="17" t="s">
        <v>17</v>
      </c>
      <c r="B24" s="46"/>
      <c r="C24" s="46"/>
      <c r="D24" s="63"/>
      <c r="E24" s="37"/>
      <c r="F24" s="58">
        <f>(F16+F17+F18+F19+F20+F21+F22+F23)/8</f>
        <v>14.125</v>
      </c>
      <c r="G24" s="58">
        <f t="shared" ref="G24:Y24" si="5">(G16+G17+G18+G19+G20+G21+G22+G23)/8</f>
        <v>11.875</v>
      </c>
      <c r="H24" s="58">
        <f t="shared" si="5"/>
        <v>13.25</v>
      </c>
      <c r="I24" s="58">
        <f t="shared" si="5"/>
        <v>13.083333333333334</v>
      </c>
      <c r="J24" s="58">
        <f t="shared" si="5"/>
        <v>2.5</v>
      </c>
      <c r="K24" s="58">
        <f t="shared" si="5"/>
        <v>2.5</v>
      </c>
      <c r="L24" s="58">
        <f t="shared" si="5"/>
        <v>2.5</v>
      </c>
      <c r="M24" s="58">
        <f t="shared" si="5"/>
        <v>2.5</v>
      </c>
      <c r="N24" s="58">
        <f t="shared" si="5"/>
        <v>1.875</v>
      </c>
      <c r="O24" s="58">
        <f t="shared" si="5"/>
        <v>2.5</v>
      </c>
      <c r="P24" s="58">
        <f t="shared" si="5"/>
        <v>2.5</v>
      </c>
      <c r="Q24" s="58">
        <f t="shared" si="5"/>
        <v>2.2916666666666665</v>
      </c>
      <c r="R24" s="58">
        <f t="shared" si="5"/>
        <v>1.25</v>
      </c>
      <c r="S24" s="58">
        <f t="shared" si="5"/>
        <v>2.5</v>
      </c>
      <c r="T24" s="58">
        <f t="shared" si="5"/>
        <v>1.625</v>
      </c>
      <c r="U24" s="58">
        <f t="shared" si="5"/>
        <v>1.7916666666666667</v>
      </c>
      <c r="V24" s="58">
        <f t="shared" si="5"/>
        <v>1.25</v>
      </c>
      <c r="W24" s="58">
        <f t="shared" si="5"/>
        <v>1.25</v>
      </c>
      <c r="X24" s="58">
        <f t="shared" si="5"/>
        <v>1.25</v>
      </c>
      <c r="Y24" s="58">
        <f t="shared" si="5"/>
        <v>1.25</v>
      </c>
      <c r="Z24" s="87"/>
      <c r="AA24" s="87"/>
      <c r="AB24" s="87"/>
      <c r="AC24" s="87"/>
      <c r="AD24" s="87"/>
      <c r="AE24" s="87"/>
      <c r="AF24" s="87"/>
      <c r="AG24" s="87"/>
    </row>
    <row r="25" spans="1:36" ht="14.45" customHeight="1" x14ac:dyDescent="0.25">
      <c r="A25" s="17"/>
      <c r="B25" s="20"/>
      <c r="C25" s="20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</row>
    <row r="26" spans="1:36" s="5" customFormat="1" ht="14.45" customHeight="1" x14ac:dyDescent="0.2">
      <c r="A26" s="4"/>
      <c r="B26" s="4"/>
      <c r="C26" s="4"/>
    </row>
    <row r="27" spans="1:36" ht="14.45" customHeight="1" x14ac:dyDescent="0.2"/>
    <row r="28" spans="1:36" ht="14.45" customHeight="1" x14ac:dyDescent="0.2"/>
    <row r="29" spans="1:36" ht="14.45" customHeight="1" x14ac:dyDescent="0.2"/>
    <row r="30" spans="1:36" ht="14.45" customHeight="1" x14ac:dyDescent="0.2"/>
    <row r="31" spans="1:36" ht="12.75" customHeight="1" x14ac:dyDescent="0.2"/>
    <row r="32" spans="1:36" ht="12.75" customHeight="1" x14ac:dyDescent="0.2"/>
    <row r="33" spans="1:43" ht="12.75" customHeight="1" x14ac:dyDescent="0.2"/>
    <row r="34" spans="1:43" ht="21" customHeight="1" x14ac:dyDescent="0.3">
      <c r="B34" s="135"/>
      <c r="C34" s="135"/>
      <c r="D34" s="135"/>
      <c r="E34" s="135"/>
      <c r="F34" s="135"/>
      <c r="G34" s="135"/>
      <c r="H34" s="135"/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</row>
    <row r="35" spans="1:43" ht="21" customHeight="1" x14ac:dyDescent="0.3">
      <c r="B35" s="135" t="s">
        <v>120</v>
      </c>
      <c r="C35" s="135"/>
      <c r="D35" s="135"/>
      <c r="E35" s="135"/>
      <c r="F35" s="135"/>
      <c r="G35" s="135"/>
      <c r="H35" s="135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135"/>
      <c r="AA35" s="135"/>
      <c r="AB35" s="135"/>
      <c r="AC35" s="135"/>
      <c r="AD35" s="135"/>
      <c r="AE35" s="135"/>
      <c r="AF35" s="135"/>
    </row>
    <row r="36" spans="1:43" ht="21" customHeight="1" x14ac:dyDescent="0.3">
      <c r="B36" s="135" t="s">
        <v>121</v>
      </c>
      <c r="C36" s="135"/>
      <c r="D36" s="135"/>
      <c r="E36" s="135"/>
      <c r="F36" s="135"/>
      <c r="G36" s="135"/>
      <c r="H36" s="135"/>
      <c r="I36" s="135"/>
      <c r="J36" s="135"/>
      <c r="K36" s="135"/>
      <c r="L36" s="135"/>
      <c r="M36" s="135"/>
      <c r="N36" s="135"/>
      <c r="O36" s="135"/>
      <c r="P36" s="135"/>
      <c r="Q36" s="135"/>
      <c r="R36" s="135"/>
      <c r="S36" s="135"/>
      <c r="T36" s="135"/>
      <c r="U36" s="135"/>
      <c r="V36" s="135"/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</row>
    <row r="37" spans="1:43" s="6" customFormat="1" ht="14.45" customHeight="1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34"/>
      <c r="V37" s="134"/>
      <c r="W37" s="134"/>
      <c r="X37" s="134"/>
      <c r="Y37" s="134"/>
      <c r="Z37" s="134"/>
      <c r="AA37" s="134"/>
      <c r="AB37" s="134"/>
      <c r="AC37" s="134"/>
      <c r="AD37" s="134"/>
      <c r="AE37" s="134"/>
      <c r="AF37" s="134"/>
      <c r="AG37" s="134"/>
    </row>
    <row r="38" spans="1:43" s="6" customFormat="1" ht="14.45" customHeight="1" thickBot="1" x14ac:dyDescent="0.3">
      <c r="A38" s="12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2"/>
      <c r="V38" s="32"/>
      <c r="W38" s="32"/>
      <c r="X38" s="32"/>
      <c r="Y38" s="32"/>
      <c r="Z38" s="32"/>
      <c r="AA38" s="32"/>
      <c r="AB38" s="32"/>
      <c r="AC38" s="32"/>
      <c r="AD38" s="27"/>
      <c r="AE38" s="27"/>
      <c r="AF38" s="27"/>
      <c r="AG38" s="27"/>
    </row>
    <row r="39" spans="1:43" s="9" customFormat="1" ht="35.1" customHeight="1" thickBot="1" x14ac:dyDescent="0.25">
      <c r="A39" s="15"/>
      <c r="B39" s="33"/>
      <c r="C39" s="33"/>
      <c r="D39" s="33"/>
      <c r="E39" s="33"/>
      <c r="F39" s="148" t="s">
        <v>81</v>
      </c>
      <c r="G39" s="149"/>
      <c r="H39" s="149"/>
      <c r="I39" s="150"/>
      <c r="J39" s="151" t="s">
        <v>122</v>
      </c>
      <c r="K39" s="152"/>
      <c r="L39" s="152"/>
      <c r="M39" s="153"/>
      <c r="N39" s="138" t="s">
        <v>82</v>
      </c>
      <c r="O39" s="139"/>
      <c r="P39" s="139"/>
      <c r="Q39" s="140"/>
      <c r="R39" s="148" t="s">
        <v>123</v>
      </c>
      <c r="S39" s="149"/>
      <c r="T39" s="149"/>
      <c r="U39" s="150"/>
      <c r="V39" s="138" t="s">
        <v>23</v>
      </c>
      <c r="W39" s="139"/>
      <c r="X39" s="139"/>
      <c r="Y39" s="140"/>
      <c r="Z39" s="136"/>
      <c r="AA39" s="136"/>
      <c r="AB39" s="136"/>
      <c r="AC39" s="136"/>
      <c r="AD39" s="136"/>
      <c r="AE39" s="136"/>
      <c r="AF39" s="136"/>
      <c r="AG39" s="136"/>
      <c r="AH39" s="11"/>
      <c r="AI39" s="11"/>
      <c r="AJ39" s="11"/>
      <c r="AK39" s="11"/>
      <c r="AL39" s="11"/>
      <c r="AM39" s="11"/>
      <c r="AN39" s="11"/>
      <c r="AO39" s="11"/>
    </row>
    <row r="40" spans="1:43" ht="17.100000000000001" customHeight="1" thickBot="1" x14ac:dyDescent="0.25">
      <c r="A40" s="21" t="s">
        <v>1</v>
      </c>
      <c r="B40" s="44" t="s">
        <v>18</v>
      </c>
      <c r="C40" s="42" t="s">
        <v>2</v>
      </c>
      <c r="D40" s="42" t="s">
        <v>3</v>
      </c>
      <c r="E40" s="43" t="s">
        <v>4</v>
      </c>
      <c r="F40" s="38" t="s">
        <v>19</v>
      </c>
      <c r="G40" s="39" t="s">
        <v>20</v>
      </c>
      <c r="H40" s="39" t="s">
        <v>21</v>
      </c>
      <c r="I40" s="40" t="s">
        <v>5</v>
      </c>
      <c r="J40" s="38" t="s">
        <v>19</v>
      </c>
      <c r="K40" s="39" t="s">
        <v>20</v>
      </c>
      <c r="L40" s="39" t="s">
        <v>21</v>
      </c>
      <c r="M40" s="40" t="s">
        <v>5</v>
      </c>
      <c r="N40" s="38" t="s">
        <v>19</v>
      </c>
      <c r="O40" s="39" t="s">
        <v>20</v>
      </c>
      <c r="P40" s="39" t="s">
        <v>21</v>
      </c>
      <c r="Q40" s="40" t="s">
        <v>5</v>
      </c>
      <c r="R40" s="38" t="s">
        <v>19</v>
      </c>
      <c r="S40" s="39" t="s">
        <v>20</v>
      </c>
      <c r="T40" s="39" t="s">
        <v>21</v>
      </c>
      <c r="U40" s="40" t="s">
        <v>5</v>
      </c>
      <c r="V40" s="38" t="s">
        <v>19</v>
      </c>
      <c r="W40" s="39" t="s">
        <v>20</v>
      </c>
      <c r="X40" s="39" t="s">
        <v>21</v>
      </c>
      <c r="Y40" s="40" t="s">
        <v>5</v>
      </c>
      <c r="Z40" s="36"/>
      <c r="AA40" s="36"/>
      <c r="AB40" s="36"/>
      <c r="AC40" s="36"/>
      <c r="AD40" s="36"/>
      <c r="AE40" s="36"/>
      <c r="AF40" s="36"/>
      <c r="AG40" s="36"/>
      <c r="AH40" s="10"/>
      <c r="AI40" s="10"/>
      <c r="AJ40" s="10"/>
      <c r="AK40" s="10"/>
      <c r="AL40" s="10"/>
      <c r="AM40" s="10"/>
      <c r="AN40" s="10"/>
      <c r="AO40" s="10"/>
    </row>
    <row r="41" spans="1:43" s="66" customFormat="1" ht="27.95" customHeight="1" x14ac:dyDescent="0.2">
      <c r="A41" s="65"/>
      <c r="B41" s="133">
        <v>1</v>
      </c>
      <c r="C41" s="74" t="s">
        <v>124</v>
      </c>
      <c r="D41" s="75" t="s">
        <v>125</v>
      </c>
      <c r="E41" s="75" t="s">
        <v>126</v>
      </c>
      <c r="F41" s="68">
        <v>20</v>
      </c>
      <c r="G41" s="57">
        <v>20</v>
      </c>
      <c r="H41" s="56">
        <v>20</v>
      </c>
      <c r="I41" s="52">
        <f t="shared" ref="I41:I48" si="6">(F41+G41+H41)/3</f>
        <v>20</v>
      </c>
      <c r="J41" s="56">
        <v>12</v>
      </c>
      <c r="K41" s="57">
        <v>12</v>
      </c>
      <c r="L41" s="56">
        <v>12</v>
      </c>
      <c r="M41" s="52">
        <f t="shared" ref="M41:M48" si="7">(J41+K41+L41)/3</f>
        <v>12</v>
      </c>
      <c r="N41" s="56">
        <v>12</v>
      </c>
      <c r="O41" s="57">
        <v>12</v>
      </c>
      <c r="P41" s="56">
        <v>20</v>
      </c>
      <c r="Q41" s="52">
        <f t="shared" ref="Q41:Q48" si="8">(N41+O41+P41)/3</f>
        <v>14.666666666666666</v>
      </c>
      <c r="R41" s="56">
        <v>16</v>
      </c>
      <c r="S41" s="57">
        <v>16</v>
      </c>
      <c r="T41" s="57">
        <v>20</v>
      </c>
      <c r="U41" s="52">
        <f t="shared" ref="U41:U48" si="9">(R41+S41+T41)/3</f>
        <v>17.333333333333332</v>
      </c>
      <c r="V41" s="100">
        <f t="shared" ref="V41:X48" si="10">(F16+J16+N16+R16+V16+F41+J41+N41+R41)/9</f>
        <v>14.111111111111111</v>
      </c>
      <c r="W41" s="100">
        <f t="shared" si="10"/>
        <v>15</v>
      </c>
      <c r="X41" s="100">
        <f t="shared" si="10"/>
        <v>16.444444444444443</v>
      </c>
      <c r="Y41" s="52">
        <f t="shared" ref="Y41:Y48" si="11">(V41+W41+X41)/3</f>
        <v>15.185185185185185</v>
      </c>
      <c r="Z41" s="85"/>
      <c r="AA41" s="85"/>
      <c r="AB41" s="85"/>
      <c r="AC41" s="86"/>
      <c r="AD41" s="99"/>
      <c r="AE41" s="99"/>
      <c r="AF41" s="99"/>
      <c r="AG41" s="87"/>
      <c r="AH41" s="69"/>
      <c r="AI41" s="69"/>
      <c r="AJ41" s="69"/>
      <c r="AK41" s="69"/>
      <c r="AL41" s="69"/>
      <c r="AM41" s="69"/>
      <c r="AN41" s="69"/>
      <c r="AO41" s="69"/>
      <c r="AP41" s="69"/>
      <c r="AQ41" s="69"/>
    </row>
    <row r="42" spans="1:43" s="66" customFormat="1" ht="27.95" customHeight="1" x14ac:dyDescent="0.2">
      <c r="A42" s="65"/>
      <c r="B42" s="67" t="s">
        <v>6</v>
      </c>
      <c r="C42" s="76" t="s">
        <v>127</v>
      </c>
      <c r="D42" s="77" t="s">
        <v>128</v>
      </c>
      <c r="E42" s="77" t="s">
        <v>129</v>
      </c>
      <c r="F42" s="68"/>
      <c r="G42" s="57"/>
      <c r="H42" s="56"/>
      <c r="I42" s="52">
        <f t="shared" si="6"/>
        <v>0</v>
      </c>
      <c r="J42" s="56"/>
      <c r="K42" s="57"/>
      <c r="L42" s="56"/>
      <c r="M42" s="52">
        <f t="shared" si="7"/>
        <v>0</v>
      </c>
      <c r="N42" s="56"/>
      <c r="O42" s="57"/>
      <c r="P42" s="56"/>
      <c r="Q42" s="52">
        <f t="shared" si="8"/>
        <v>0</v>
      </c>
      <c r="R42" s="56"/>
      <c r="S42" s="57"/>
      <c r="T42" s="57"/>
      <c r="U42" s="52">
        <f t="shared" si="9"/>
        <v>0</v>
      </c>
      <c r="V42" s="100">
        <f t="shared" si="10"/>
        <v>1.1111111111111112</v>
      </c>
      <c r="W42" s="100">
        <f t="shared" si="10"/>
        <v>1.6666666666666667</v>
      </c>
      <c r="X42" s="100">
        <f t="shared" si="10"/>
        <v>1.6666666666666667</v>
      </c>
      <c r="Y42" s="52">
        <f t="shared" si="11"/>
        <v>1.4814814814814816</v>
      </c>
      <c r="Z42" s="85"/>
      <c r="AA42" s="85"/>
      <c r="AB42" s="85"/>
      <c r="AC42" s="86"/>
      <c r="AD42" s="99"/>
      <c r="AE42" s="99"/>
      <c r="AF42" s="99"/>
      <c r="AG42" s="87"/>
      <c r="AH42" s="69"/>
      <c r="AI42" s="69"/>
      <c r="AJ42" s="69"/>
      <c r="AK42" s="69"/>
      <c r="AL42" s="69"/>
      <c r="AM42" s="69"/>
      <c r="AN42" s="69"/>
      <c r="AO42" s="69"/>
      <c r="AP42" s="69"/>
      <c r="AQ42" s="69"/>
    </row>
    <row r="43" spans="1:43" s="66" customFormat="1" ht="27.95" customHeight="1" x14ac:dyDescent="0.2">
      <c r="A43" s="65"/>
      <c r="B43" s="67" t="s">
        <v>7</v>
      </c>
      <c r="C43" s="78" t="s">
        <v>133</v>
      </c>
      <c r="D43" s="79" t="s">
        <v>131</v>
      </c>
      <c r="E43" s="80" t="s">
        <v>132</v>
      </c>
      <c r="F43" s="68"/>
      <c r="G43" s="57"/>
      <c r="H43" s="56"/>
      <c r="I43" s="52">
        <f t="shared" si="6"/>
        <v>0</v>
      </c>
      <c r="J43" s="56"/>
      <c r="K43" s="57"/>
      <c r="L43" s="56"/>
      <c r="M43" s="52">
        <f t="shared" si="7"/>
        <v>0</v>
      </c>
      <c r="N43" s="56"/>
      <c r="O43" s="57"/>
      <c r="P43" s="56"/>
      <c r="Q43" s="52">
        <f t="shared" si="8"/>
        <v>0</v>
      </c>
      <c r="R43" s="56"/>
      <c r="S43" s="57"/>
      <c r="T43" s="57"/>
      <c r="U43" s="52">
        <f t="shared" si="9"/>
        <v>0</v>
      </c>
      <c r="V43" s="100">
        <f t="shared" si="10"/>
        <v>1.7777777777777777</v>
      </c>
      <c r="W43" s="100">
        <f t="shared" si="10"/>
        <v>2</v>
      </c>
      <c r="X43" s="100">
        <f t="shared" si="10"/>
        <v>2.2222222222222223</v>
      </c>
      <c r="Y43" s="52">
        <f t="shared" si="11"/>
        <v>2</v>
      </c>
      <c r="Z43" s="85"/>
      <c r="AA43" s="85"/>
      <c r="AB43" s="85"/>
      <c r="AC43" s="86"/>
      <c r="AD43" s="99"/>
      <c r="AE43" s="99"/>
      <c r="AF43" s="99"/>
      <c r="AG43" s="87"/>
      <c r="AH43" s="69"/>
      <c r="AI43" s="69"/>
      <c r="AJ43" s="69"/>
      <c r="AK43" s="69"/>
      <c r="AL43" s="69"/>
      <c r="AM43" s="69"/>
      <c r="AN43" s="69"/>
      <c r="AO43" s="69"/>
      <c r="AP43" s="69"/>
      <c r="AQ43" s="69"/>
    </row>
    <row r="44" spans="1:43" ht="27.95" customHeight="1" x14ac:dyDescent="0.2">
      <c r="A44" s="22" t="s">
        <v>0</v>
      </c>
      <c r="B44" s="50" t="s">
        <v>8</v>
      </c>
      <c r="C44" s="78" t="s">
        <v>134</v>
      </c>
      <c r="D44" s="79" t="s">
        <v>40</v>
      </c>
      <c r="E44" s="80" t="s">
        <v>136</v>
      </c>
      <c r="F44" s="60"/>
      <c r="G44" s="57"/>
      <c r="H44" s="56"/>
      <c r="I44" s="52">
        <f t="shared" si="6"/>
        <v>0</v>
      </c>
      <c r="J44" s="59"/>
      <c r="K44" s="57"/>
      <c r="L44" s="56"/>
      <c r="M44" s="52">
        <f t="shared" si="7"/>
        <v>0</v>
      </c>
      <c r="N44" s="59"/>
      <c r="O44" s="57"/>
      <c r="P44" s="56"/>
      <c r="Q44" s="52">
        <f t="shared" si="8"/>
        <v>0</v>
      </c>
      <c r="R44" s="59"/>
      <c r="S44" s="62"/>
      <c r="T44" s="62"/>
      <c r="U44" s="52">
        <f t="shared" si="9"/>
        <v>0</v>
      </c>
      <c r="V44" s="100">
        <f t="shared" si="10"/>
        <v>2.2222222222222223</v>
      </c>
      <c r="W44" s="100">
        <f t="shared" si="10"/>
        <v>1.4444444444444444</v>
      </c>
      <c r="X44" s="100">
        <f t="shared" si="10"/>
        <v>2</v>
      </c>
      <c r="Y44" s="52">
        <f t="shared" si="11"/>
        <v>1.8888888888888891</v>
      </c>
      <c r="Z44" s="85"/>
      <c r="AA44" s="85"/>
      <c r="AB44" s="85"/>
      <c r="AC44" s="86"/>
      <c r="AD44" s="99"/>
      <c r="AE44" s="99"/>
      <c r="AF44" s="99"/>
      <c r="AG44" s="87"/>
      <c r="AH44" s="10"/>
      <c r="AI44" s="10"/>
      <c r="AJ44" s="10"/>
      <c r="AK44" s="10"/>
      <c r="AL44" s="10"/>
      <c r="AM44" s="10"/>
      <c r="AN44" s="10"/>
      <c r="AO44" s="10"/>
    </row>
    <row r="45" spans="1:43" ht="27.95" customHeight="1" x14ac:dyDescent="0.2">
      <c r="A45" s="23" t="s">
        <v>7</v>
      </c>
      <c r="B45" s="50" t="s">
        <v>9</v>
      </c>
      <c r="C45" s="81" t="s">
        <v>135</v>
      </c>
      <c r="D45" s="82" t="s">
        <v>137</v>
      </c>
      <c r="E45" s="82" t="s">
        <v>138</v>
      </c>
      <c r="F45" s="53"/>
      <c r="G45" s="54"/>
      <c r="H45" s="53"/>
      <c r="I45" s="52">
        <f t="shared" si="6"/>
        <v>0</v>
      </c>
      <c r="J45" s="54"/>
      <c r="K45" s="54"/>
      <c r="L45" s="53"/>
      <c r="M45" s="52">
        <f t="shared" si="7"/>
        <v>0</v>
      </c>
      <c r="N45" s="54"/>
      <c r="O45" s="54"/>
      <c r="P45" s="53"/>
      <c r="Q45" s="52">
        <f t="shared" si="8"/>
        <v>0</v>
      </c>
      <c r="R45" s="54"/>
      <c r="S45" s="54"/>
      <c r="T45" s="54"/>
      <c r="U45" s="52">
        <f t="shared" si="9"/>
        <v>0</v>
      </c>
      <c r="V45" s="100">
        <f t="shared" si="10"/>
        <v>2.2222222222222223</v>
      </c>
      <c r="W45" s="100">
        <f t="shared" si="10"/>
        <v>1.5555555555555556</v>
      </c>
      <c r="X45" s="100">
        <f t="shared" si="10"/>
        <v>1.4444444444444444</v>
      </c>
      <c r="Y45" s="52">
        <f t="shared" si="11"/>
        <v>1.7407407407407407</v>
      </c>
      <c r="Z45" s="85"/>
      <c r="AA45" s="85"/>
      <c r="AB45" s="85"/>
      <c r="AC45" s="86"/>
      <c r="AD45" s="99"/>
      <c r="AE45" s="99"/>
      <c r="AF45" s="99"/>
      <c r="AG45" s="87"/>
    </row>
    <row r="46" spans="1:43" ht="27.95" customHeight="1" x14ac:dyDescent="0.2">
      <c r="A46" s="23" t="s">
        <v>9</v>
      </c>
      <c r="B46" s="50" t="s">
        <v>10</v>
      </c>
      <c r="C46" s="83" t="s">
        <v>139</v>
      </c>
      <c r="D46" s="79" t="s">
        <v>140</v>
      </c>
      <c r="E46" s="79" t="s">
        <v>141</v>
      </c>
      <c r="F46" s="53"/>
      <c r="G46" s="54"/>
      <c r="H46" s="53"/>
      <c r="I46" s="52">
        <f t="shared" si="6"/>
        <v>0</v>
      </c>
      <c r="J46" s="53"/>
      <c r="K46" s="54"/>
      <c r="L46" s="53"/>
      <c r="M46" s="52">
        <f t="shared" si="7"/>
        <v>0</v>
      </c>
      <c r="N46" s="53"/>
      <c r="O46" s="54"/>
      <c r="P46" s="53"/>
      <c r="Q46" s="52">
        <f t="shared" si="8"/>
        <v>0</v>
      </c>
      <c r="R46" s="53"/>
      <c r="S46" s="54"/>
      <c r="T46" s="54"/>
      <c r="U46" s="52">
        <f t="shared" si="9"/>
        <v>0</v>
      </c>
      <c r="V46" s="100">
        <f t="shared" si="10"/>
        <v>1.6666666666666667</v>
      </c>
      <c r="W46" s="100">
        <f t="shared" si="10"/>
        <v>1.5555555555555556</v>
      </c>
      <c r="X46" s="100">
        <f t="shared" si="10"/>
        <v>1.3333333333333333</v>
      </c>
      <c r="Y46" s="52">
        <f t="shared" si="11"/>
        <v>1.5185185185185184</v>
      </c>
      <c r="Z46" s="85"/>
      <c r="AA46" s="85"/>
      <c r="AB46" s="85"/>
      <c r="AC46" s="86"/>
      <c r="AD46" s="99"/>
      <c r="AE46" s="99"/>
      <c r="AF46" s="99"/>
      <c r="AG46" s="87"/>
    </row>
    <row r="47" spans="1:43" ht="27.95" customHeight="1" x14ac:dyDescent="0.2">
      <c r="A47" s="23"/>
      <c r="B47" s="50" t="s">
        <v>11</v>
      </c>
      <c r="C47" s="78" t="s">
        <v>142</v>
      </c>
      <c r="D47" s="80" t="s">
        <v>143</v>
      </c>
      <c r="E47" s="79" t="s">
        <v>144</v>
      </c>
      <c r="F47" s="53"/>
      <c r="G47" s="54"/>
      <c r="H47" s="53"/>
      <c r="I47" s="52">
        <f t="shared" si="6"/>
        <v>0</v>
      </c>
      <c r="J47" s="53"/>
      <c r="K47" s="54"/>
      <c r="L47" s="53"/>
      <c r="M47" s="52">
        <f t="shared" si="7"/>
        <v>0</v>
      </c>
      <c r="N47" s="53"/>
      <c r="O47" s="54"/>
      <c r="P47" s="53"/>
      <c r="Q47" s="52">
        <f t="shared" si="8"/>
        <v>0</v>
      </c>
      <c r="R47" s="53"/>
      <c r="S47" s="54"/>
      <c r="T47" s="54"/>
      <c r="U47" s="52">
        <f t="shared" si="9"/>
        <v>0</v>
      </c>
      <c r="V47" s="100">
        <f t="shared" si="10"/>
        <v>2.2222222222222223</v>
      </c>
      <c r="W47" s="100">
        <f t="shared" si="10"/>
        <v>1.7777777777777777</v>
      </c>
      <c r="X47" s="100">
        <f t="shared" si="10"/>
        <v>1.6666666666666667</v>
      </c>
      <c r="Y47" s="52">
        <f t="shared" si="11"/>
        <v>1.8888888888888891</v>
      </c>
      <c r="Z47" s="85"/>
      <c r="AA47" s="85"/>
      <c r="AB47" s="85"/>
      <c r="AC47" s="86"/>
      <c r="AD47" s="99"/>
      <c r="AE47" s="99"/>
      <c r="AF47" s="99"/>
      <c r="AG47" s="87"/>
    </row>
    <row r="48" spans="1:43" ht="27.95" customHeight="1" thickBot="1" x14ac:dyDescent="0.25">
      <c r="A48" s="23"/>
      <c r="B48" s="88" t="s">
        <v>12</v>
      </c>
      <c r="C48" s="89" t="s">
        <v>145</v>
      </c>
      <c r="D48" s="90" t="s">
        <v>146</v>
      </c>
      <c r="E48" s="79" t="s">
        <v>147</v>
      </c>
      <c r="F48" s="53"/>
      <c r="G48" s="54"/>
      <c r="H48" s="53"/>
      <c r="I48" s="52">
        <f t="shared" si="6"/>
        <v>0</v>
      </c>
      <c r="J48" s="53"/>
      <c r="K48" s="54"/>
      <c r="L48" s="53"/>
      <c r="M48" s="52">
        <f t="shared" si="7"/>
        <v>0</v>
      </c>
      <c r="N48" s="53"/>
      <c r="O48" s="54"/>
      <c r="P48" s="53"/>
      <c r="Q48" s="52">
        <f t="shared" si="8"/>
        <v>0</v>
      </c>
      <c r="R48" s="53"/>
      <c r="S48" s="54"/>
      <c r="T48" s="54"/>
      <c r="U48" s="52">
        <f t="shared" si="9"/>
        <v>0</v>
      </c>
      <c r="V48" s="100">
        <f t="shared" si="10"/>
        <v>0</v>
      </c>
      <c r="W48" s="100">
        <f t="shared" si="10"/>
        <v>0</v>
      </c>
      <c r="X48" s="100">
        <f t="shared" si="10"/>
        <v>0</v>
      </c>
      <c r="Y48" s="52">
        <f t="shared" si="11"/>
        <v>0</v>
      </c>
      <c r="Z48" s="85"/>
      <c r="AA48" s="85"/>
      <c r="AB48" s="85"/>
      <c r="AC48" s="86"/>
      <c r="AD48" s="99"/>
      <c r="AE48" s="99"/>
      <c r="AF48" s="99"/>
      <c r="AG48" s="87"/>
    </row>
    <row r="49" spans="1:34" s="10" customFormat="1" ht="27.6" customHeight="1" thickBot="1" x14ac:dyDescent="0.25">
      <c r="A49" s="18"/>
      <c r="B49" s="24"/>
      <c r="C49" s="26"/>
      <c r="D49" s="25"/>
      <c r="E49" s="64"/>
      <c r="F49" s="58">
        <f t="shared" ref="F49:Y49" si="12">(F41+F42+F43+F44+F45+F46+F47+F48)/8</f>
        <v>2.5</v>
      </c>
      <c r="G49" s="58">
        <f t="shared" si="12"/>
        <v>2.5</v>
      </c>
      <c r="H49" s="58">
        <f t="shared" si="12"/>
        <v>2.5</v>
      </c>
      <c r="I49" s="58">
        <f t="shared" si="12"/>
        <v>2.5</v>
      </c>
      <c r="J49" s="58">
        <f t="shared" si="12"/>
        <v>1.5</v>
      </c>
      <c r="K49" s="58">
        <f t="shared" si="12"/>
        <v>1.5</v>
      </c>
      <c r="L49" s="58">
        <f t="shared" si="12"/>
        <v>1.5</v>
      </c>
      <c r="M49" s="58">
        <f t="shared" si="12"/>
        <v>1.5</v>
      </c>
      <c r="N49" s="58">
        <f t="shared" si="12"/>
        <v>1.5</v>
      </c>
      <c r="O49" s="58">
        <f t="shared" si="12"/>
        <v>1.5</v>
      </c>
      <c r="P49" s="58">
        <f t="shared" si="12"/>
        <v>2.5</v>
      </c>
      <c r="Q49" s="58">
        <f t="shared" si="12"/>
        <v>1.8333333333333333</v>
      </c>
      <c r="R49" s="58">
        <f t="shared" si="12"/>
        <v>2</v>
      </c>
      <c r="S49" s="58">
        <f t="shared" si="12"/>
        <v>2</v>
      </c>
      <c r="T49" s="58">
        <f t="shared" si="12"/>
        <v>2.5</v>
      </c>
      <c r="U49" s="58">
        <f t="shared" si="12"/>
        <v>2.1666666666666665</v>
      </c>
      <c r="V49" s="58">
        <f t="shared" si="12"/>
        <v>3.1666666666666665</v>
      </c>
      <c r="W49" s="58">
        <f t="shared" si="12"/>
        <v>3.1250000000000004</v>
      </c>
      <c r="X49" s="58">
        <f t="shared" si="12"/>
        <v>3.3472222222222219</v>
      </c>
      <c r="Y49" s="58">
        <f t="shared" si="12"/>
        <v>3.2129629629629632</v>
      </c>
      <c r="Z49" s="87"/>
      <c r="AA49" s="87"/>
      <c r="AB49" s="87"/>
      <c r="AC49" s="87"/>
      <c r="AD49" s="87"/>
      <c r="AE49" s="87"/>
      <c r="AF49" s="87"/>
      <c r="AG49" s="87"/>
    </row>
    <row r="50" spans="1:34" ht="14.45" customHeight="1" x14ac:dyDescent="0.25">
      <c r="A50" s="22" t="s">
        <v>16</v>
      </c>
      <c r="B50" s="20"/>
      <c r="C50" s="20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</row>
    <row r="51" spans="1:34" s="3" customFormat="1" ht="14.45" customHeight="1" x14ac:dyDescent="0.2">
      <c r="A51" s="19"/>
      <c r="B51" s="4"/>
      <c r="C51" s="4"/>
      <c r="D51" s="4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</row>
    <row r="52" spans="1:34" s="3" customFormat="1" ht="14.45" customHeight="1" x14ac:dyDescent="0.2">
      <c r="A52" s="19"/>
      <c r="B52" s="2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2"/>
      <c r="AH52" s="1"/>
    </row>
  </sheetData>
  <mergeCells count="22">
    <mergeCell ref="AD39:AG39"/>
    <mergeCell ref="B9:AG9"/>
    <mergeCell ref="U13:AG13"/>
    <mergeCell ref="F14:I14"/>
    <mergeCell ref="J14:M14"/>
    <mergeCell ref="N14:Q14"/>
    <mergeCell ref="R14:U14"/>
    <mergeCell ref="V14:Y14"/>
    <mergeCell ref="Z14:AC14"/>
    <mergeCell ref="AD14:AG14"/>
    <mergeCell ref="F39:I39"/>
    <mergeCell ref="J39:M39"/>
    <mergeCell ref="N39:Q39"/>
    <mergeCell ref="R39:U39"/>
    <mergeCell ref="V39:Y39"/>
    <mergeCell ref="Z39:AC39"/>
    <mergeCell ref="U37:AG37"/>
    <mergeCell ref="B10:AF10"/>
    <mergeCell ref="B11:AG11"/>
    <mergeCell ref="B34:AG34"/>
    <mergeCell ref="B35:AF35"/>
    <mergeCell ref="B36:AG36"/>
  </mergeCells>
  <printOptions horizontalCentered="1"/>
  <pageMargins left="0.78740157480314965" right="0.78740157480314965" top="0.6692913385826772" bottom="0.19685039370078741" header="0" footer="0"/>
  <pageSetup paperSize="5" scale="48" orientation="landscape" verticalDpi="300" r:id="rId1"/>
  <headerFooter alignWithMargins="0"/>
  <rowBreaks count="1" manualBreakCount="1">
    <brk id="25" max="16383" man="1"/>
  </rowBreaks>
  <colBreaks count="1" manualBreakCount="1">
    <brk id="40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56"/>
  <sheetViews>
    <sheetView view="pageBreakPreview" topLeftCell="B40" zoomScale="108" zoomScaleNormal="80" zoomScaleSheetLayoutView="70" workbookViewId="0">
      <selection activeCell="B43" sqref="A43:XFD43"/>
    </sheetView>
  </sheetViews>
  <sheetFormatPr defaultColWidth="11.42578125" defaultRowHeight="14.25" x14ac:dyDescent="0.2"/>
  <cols>
    <col min="1" max="1" width="8.28515625" style="2" hidden="1" customWidth="1"/>
    <col min="2" max="2" width="3.5703125" style="2" customWidth="1"/>
    <col min="3" max="3" width="20" style="2" customWidth="1"/>
    <col min="4" max="4" width="29" style="1" customWidth="1"/>
    <col min="5" max="5" width="29.28515625" style="1" customWidth="1"/>
    <col min="6" max="7" width="6.7109375" style="1" customWidth="1"/>
    <col min="8" max="8" width="6.85546875" style="1" customWidth="1"/>
    <col min="9" max="32" width="6.7109375" style="1" customWidth="1"/>
    <col min="33" max="33" width="7.140625" style="1" customWidth="1"/>
    <col min="34" max="16384" width="11.42578125" style="1"/>
  </cols>
  <sheetData>
    <row r="2" spans="1:33" ht="14.45" customHeight="1" x14ac:dyDescent="0.2"/>
    <row r="3" spans="1:33" ht="14.45" customHeight="1" x14ac:dyDescent="0.2"/>
    <row r="4" spans="1:33" ht="14.45" customHeight="1" x14ac:dyDescent="0.2"/>
    <row r="5" spans="1:33" ht="14.45" customHeight="1" x14ac:dyDescent="0.2"/>
    <row r="6" spans="1:33" ht="12.75" customHeight="1" x14ac:dyDescent="0.2"/>
    <row r="7" spans="1:33" ht="12.75" customHeight="1" x14ac:dyDescent="0.2"/>
    <row r="8" spans="1:33" ht="12.75" customHeight="1" x14ac:dyDescent="0.2"/>
    <row r="9" spans="1:33" ht="21" customHeight="1" x14ac:dyDescent="0.3">
      <c r="B9" s="135"/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35"/>
      <c r="AG9" s="135"/>
    </row>
    <row r="10" spans="1:33" ht="21" customHeight="1" x14ac:dyDescent="0.3">
      <c r="B10" s="135" t="s">
        <v>120</v>
      </c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  <c r="AA10" s="135"/>
      <c r="AB10" s="135"/>
      <c r="AC10" s="135"/>
      <c r="AD10" s="135"/>
      <c r="AE10" s="135"/>
      <c r="AF10" s="135"/>
    </row>
    <row r="11" spans="1:33" ht="21" customHeight="1" x14ac:dyDescent="0.3">
      <c r="B11" s="135" t="s">
        <v>148</v>
      </c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135"/>
      <c r="AF11" s="135"/>
      <c r="AG11" s="135"/>
    </row>
    <row r="12" spans="1:33" ht="14.25" customHeight="1" x14ac:dyDescent="0.2">
      <c r="AG12" s="2"/>
    </row>
    <row r="13" spans="1:33" s="6" customFormat="1" ht="12.75" customHeight="1" thickBot="1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37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</row>
    <row r="14" spans="1:33" s="8" customFormat="1" ht="35.1" customHeight="1" thickBot="1" x14ac:dyDescent="0.3">
      <c r="A14" s="13"/>
      <c r="B14" s="34"/>
      <c r="C14" s="34"/>
      <c r="D14" s="35"/>
      <c r="E14" s="35"/>
      <c r="F14" s="138" t="s">
        <v>78</v>
      </c>
      <c r="G14" s="139"/>
      <c r="H14" s="139"/>
      <c r="I14" s="140"/>
      <c r="J14" s="138" t="s">
        <v>119</v>
      </c>
      <c r="K14" s="139"/>
      <c r="L14" s="139"/>
      <c r="M14" s="140"/>
      <c r="N14" s="138" t="s">
        <v>79</v>
      </c>
      <c r="O14" s="139"/>
      <c r="P14" s="139"/>
      <c r="Q14" s="140"/>
      <c r="R14" s="141" t="s">
        <v>22</v>
      </c>
      <c r="S14" s="142"/>
      <c r="T14" s="142"/>
      <c r="U14" s="143"/>
      <c r="V14" s="144" t="s">
        <v>80</v>
      </c>
      <c r="W14" s="144"/>
      <c r="X14" s="144"/>
      <c r="Y14" s="144"/>
      <c r="Z14" s="145"/>
      <c r="AA14" s="146"/>
      <c r="AB14" s="146"/>
      <c r="AC14" s="146"/>
      <c r="AD14" s="147"/>
      <c r="AE14" s="147"/>
      <c r="AF14" s="147"/>
      <c r="AG14" s="147"/>
    </row>
    <row r="15" spans="1:33" s="7" customFormat="1" ht="16.899999999999999" customHeight="1" thickBot="1" x14ac:dyDescent="0.25">
      <c r="A15" s="21" t="s">
        <v>1</v>
      </c>
      <c r="B15" s="41" t="s">
        <v>18</v>
      </c>
      <c r="C15" s="42" t="s">
        <v>2</v>
      </c>
      <c r="D15" s="43" t="s">
        <v>3</v>
      </c>
      <c r="E15" s="42" t="s">
        <v>4</v>
      </c>
      <c r="F15" s="38" t="s">
        <v>19</v>
      </c>
      <c r="G15" s="39" t="s">
        <v>20</v>
      </c>
      <c r="H15" s="39" t="s">
        <v>21</v>
      </c>
      <c r="I15" s="40" t="s">
        <v>5</v>
      </c>
      <c r="J15" s="38" t="s">
        <v>19</v>
      </c>
      <c r="K15" s="39" t="s">
        <v>20</v>
      </c>
      <c r="L15" s="39" t="s">
        <v>21</v>
      </c>
      <c r="M15" s="40" t="s">
        <v>5</v>
      </c>
      <c r="N15" s="38" t="s">
        <v>19</v>
      </c>
      <c r="O15" s="39" t="s">
        <v>20</v>
      </c>
      <c r="P15" s="39" t="s">
        <v>21</v>
      </c>
      <c r="Q15" s="40" t="s">
        <v>5</v>
      </c>
      <c r="R15" s="38" t="s">
        <v>19</v>
      </c>
      <c r="S15" s="39" t="s">
        <v>20</v>
      </c>
      <c r="T15" s="39" t="s">
        <v>21</v>
      </c>
      <c r="U15" s="71" t="s">
        <v>5</v>
      </c>
      <c r="V15" s="39" t="s">
        <v>19</v>
      </c>
      <c r="W15" s="39" t="s">
        <v>20</v>
      </c>
      <c r="X15" s="39" t="s">
        <v>21</v>
      </c>
      <c r="Y15" s="40" t="s">
        <v>5</v>
      </c>
      <c r="Z15" s="36"/>
      <c r="AA15" s="36"/>
      <c r="AB15" s="36"/>
      <c r="AC15" s="36"/>
      <c r="AD15" s="36"/>
      <c r="AE15" s="36"/>
      <c r="AF15" s="36"/>
      <c r="AG15" s="36"/>
    </row>
    <row r="16" spans="1:33" s="29" customFormat="1" ht="27.95" customHeight="1" x14ac:dyDescent="0.2">
      <c r="A16" s="28"/>
      <c r="B16" s="48" t="s">
        <v>0</v>
      </c>
      <c r="C16" s="74" t="s">
        <v>150</v>
      </c>
      <c r="D16" s="75" t="s">
        <v>159</v>
      </c>
      <c r="E16" s="75" t="s">
        <v>160</v>
      </c>
      <c r="F16" s="55"/>
      <c r="G16" s="54"/>
      <c r="H16" s="53"/>
      <c r="I16" s="52">
        <f t="shared" ref="I16:I25" si="0">(F16+G16+H16)/3</f>
        <v>0</v>
      </c>
      <c r="J16" s="53"/>
      <c r="K16" s="54"/>
      <c r="L16" s="53"/>
      <c r="M16" s="52">
        <f t="shared" ref="M16:M25" si="1">(J16+K16+L16)/3</f>
        <v>0</v>
      </c>
      <c r="N16" s="53"/>
      <c r="O16" s="54"/>
      <c r="P16" s="53"/>
      <c r="Q16" s="52">
        <f t="shared" ref="Q16:Q25" si="2">(N16+O16+P16)/3</f>
        <v>0</v>
      </c>
      <c r="R16" s="53"/>
      <c r="S16" s="54"/>
      <c r="T16" s="53"/>
      <c r="U16" s="72">
        <f t="shared" ref="U16:U25" si="3">(R16+S16+T16)/3</f>
        <v>0</v>
      </c>
      <c r="V16" s="73"/>
      <c r="W16" s="73"/>
      <c r="X16" s="94"/>
      <c r="Y16" s="61">
        <f t="shared" ref="Y16:Y24" si="4">(V16+W16+X16)/3</f>
        <v>0</v>
      </c>
      <c r="Z16" s="85"/>
      <c r="AA16" s="85"/>
      <c r="AB16" s="85"/>
      <c r="AC16" s="86"/>
      <c r="AD16" s="85"/>
      <c r="AE16" s="85"/>
      <c r="AF16" s="85"/>
      <c r="AG16" s="86"/>
    </row>
    <row r="17" spans="1:36" s="29" customFormat="1" ht="27.95" customHeight="1" x14ac:dyDescent="0.2">
      <c r="A17" s="28"/>
      <c r="B17" s="48" t="s">
        <v>6</v>
      </c>
      <c r="C17" s="76" t="s">
        <v>151</v>
      </c>
      <c r="D17" s="77" t="s">
        <v>161</v>
      </c>
      <c r="E17" s="77" t="s">
        <v>162</v>
      </c>
      <c r="F17" s="55"/>
      <c r="G17" s="54"/>
      <c r="H17" s="53"/>
      <c r="I17" s="52">
        <f t="shared" si="0"/>
        <v>0</v>
      </c>
      <c r="J17" s="53"/>
      <c r="K17" s="54"/>
      <c r="L17" s="53"/>
      <c r="M17" s="52">
        <f t="shared" si="1"/>
        <v>0</v>
      </c>
      <c r="N17" s="53"/>
      <c r="O17" s="54"/>
      <c r="P17" s="53"/>
      <c r="Q17" s="52">
        <f t="shared" si="2"/>
        <v>0</v>
      </c>
      <c r="R17" s="53"/>
      <c r="S17" s="54"/>
      <c r="T17" s="53"/>
      <c r="U17" s="72">
        <f t="shared" si="3"/>
        <v>0</v>
      </c>
      <c r="V17" s="92"/>
      <c r="W17" s="92"/>
      <c r="X17" s="95"/>
      <c r="Y17" s="97">
        <f t="shared" si="4"/>
        <v>0</v>
      </c>
      <c r="Z17" s="85"/>
      <c r="AA17" s="85"/>
      <c r="AB17" s="85"/>
      <c r="AC17" s="86"/>
      <c r="AD17" s="85"/>
      <c r="AE17" s="85"/>
      <c r="AF17" s="85"/>
      <c r="AG17" s="86"/>
    </row>
    <row r="18" spans="1:36" s="29" customFormat="1" ht="27.95" customHeight="1" x14ac:dyDescent="0.2">
      <c r="A18" s="28"/>
      <c r="B18" s="48" t="s">
        <v>7</v>
      </c>
      <c r="C18" s="78" t="s">
        <v>152</v>
      </c>
      <c r="D18" s="79" t="s">
        <v>25</v>
      </c>
      <c r="E18" s="80" t="s">
        <v>163</v>
      </c>
      <c r="F18" s="55"/>
      <c r="G18" s="54"/>
      <c r="H18" s="53"/>
      <c r="I18" s="52">
        <f t="shared" si="0"/>
        <v>0</v>
      </c>
      <c r="J18" s="53">
        <v>19</v>
      </c>
      <c r="K18" s="54">
        <v>12</v>
      </c>
      <c r="L18" s="53">
        <v>18</v>
      </c>
      <c r="M18" s="52">
        <f t="shared" si="1"/>
        <v>16.333333333333332</v>
      </c>
      <c r="N18" s="53">
        <v>20</v>
      </c>
      <c r="O18" s="54">
        <v>12</v>
      </c>
      <c r="P18" s="53">
        <v>15</v>
      </c>
      <c r="Q18" s="52">
        <f t="shared" si="2"/>
        <v>15.666666666666666</v>
      </c>
      <c r="R18" s="53"/>
      <c r="S18" s="54"/>
      <c r="T18" s="53"/>
      <c r="U18" s="72">
        <f t="shared" si="3"/>
        <v>0</v>
      </c>
      <c r="V18" s="92"/>
      <c r="W18" s="92"/>
      <c r="X18" s="95"/>
      <c r="Y18" s="97">
        <f t="shared" si="4"/>
        <v>0</v>
      </c>
      <c r="Z18" s="85"/>
      <c r="AA18" s="85"/>
      <c r="AB18" s="85"/>
      <c r="AC18" s="86"/>
      <c r="AD18" s="85"/>
      <c r="AE18" s="85"/>
      <c r="AF18" s="85"/>
      <c r="AG18" s="86"/>
    </row>
    <row r="19" spans="1:36" s="3" customFormat="1" ht="27.95" customHeight="1" x14ac:dyDescent="0.2">
      <c r="A19" s="22" t="s">
        <v>8</v>
      </c>
      <c r="B19" s="48" t="s">
        <v>8</v>
      </c>
      <c r="C19" s="78" t="s">
        <v>153</v>
      </c>
      <c r="D19" s="79" t="s">
        <v>164</v>
      </c>
      <c r="E19" s="80" t="s">
        <v>165</v>
      </c>
      <c r="F19" s="54"/>
      <c r="G19" s="51"/>
      <c r="H19" s="51"/>
      <c r="I19" s="52">
        <f t="shared" si="0"/>
        <v>0</v>
      </c>
      <c r="J19" s="53">
        <v>19</v>
      </c>
      <c r="K19" s="54">
        <v>20</v>
      </c>
      <c r="L19" s="53">
        <v>20</v>
      </c>
      <c r="M19" s="52">
        <f t="shared" si="1"/>
        <v>19.666666666666668</v>
      </c>
      <c r="N19" s="53">
        <v>20</v>
      </c>
      <c r="O19" s="54">
        <v>20</v>
      </c>
      <c r="P19" s="53">
        <v>20</v>
      </c>
      <c r="Q19" s="52">
        <f t="shared" si="2"/>
        <v>20</v>
      </c>
      <c r="R19" s="53"/>
      <c r="S19" s="54"/>
      <c r="T19" s="53"/>
      <c r="U19" s="72">
        <f t="shared" si="3"/>
        <v>0</v>
      </c>
      <c r="V19" s="92"/>
      <c r="W19" s="92"/>
      <c r="X19" s="95"/>
      <c r="Y19" s="97">
        <f t="shared" si="4"/>
        <v>0</v>
      </c>
      <c r="Z19" s="85"/>
      <c r="AA19" s="85"/>
      <c r="AB19" s="85"/>
      <c r="AC19" s="86"/>
      <c r="AD19" s="85"/>
      <c r="AE19" s="85"/>
      <c r="AF19" s="85"/>
      <c r="AG19" s="86"/>
    </row>
    <row r="20" spans="1:36" s="3" customFormat="1" ht="27.95" customHeight="1" x14ac:dyDescent="0.2">
      <c r="A20" s="22" t="s">
        <v>8</v>
      </c>
      <c r="B20" s="48" t="s">
        <v>9</v>
      </c>
      <c r="C20" s="81" t="s">
        <v>130</v>
      </c>
      <c r="D20" s="82" t="s">
        <v>49</v>
      </c>
      <c r="E20" s="82" t="s">
        <v>166</v>
      </c>
      <c r="F20" s="54"/>
      <c r="G20" s="51"/>
      <c r="H20" s="51"/>
      <c r="I20" s="52">
        <f t="shared" si="0"/>
        <v>0</v>
      </c>
      <c r="J20" s="53"/>
      <c r="K20" s="54"/>
      <c r="L20" s="53"/>
      <c r="M20" s="52">
        <f t="shared" si="1"/>
        <v>0</v>
      </c>
      <c r="N20" s="53"/>
      <c r="O20" s="54"/>
      <c r="P20" s="53"/>
      <c r="Q20" s="52">
        <f t="shared" si="2"/>
        <v>0</v>
      </c>
      <c r="R20" s="53"/>
      <c r="S20" s="54"/>
      <c r="T20" s="53"/>
      <c r="U20" s="72">
        <f t="shared" si="3"/>
        <v>0</v>
      </c>
      <c r="V20" s="92"/>
      <c r="W20" s="92"/>
      <c r="X20" s="95"/>
      <c r="Y20" s="97">
        <f t="shared" si="4"/>
        <v>0</v>
      </c>
      <c r="Z20" s="85"/>
      <c r="AA20" s="85"/>
      <c r="AB20" s="85"/>
      <c r="AC20" s="86"/>
      <c r="AD20" s="85"/>
      <c r="AE20" s="85"/>
      <c r="AF20" s="85"/>
      <c r="AG20" s="86"/>
    </row>
    <row r="21" spans="1:36" s="3" customFormat="1" ht="27.95" customHeight="1" x14ac:dyDescent="0.2">
      <c r="A21" s="22" t="s">
        <v>0</v>
      </c>
      <c r="B21" s="49" t="s">
        <v>10</v>
      </c>
      <c r="C21" s="83" t="s">
        <v>154</v>
      </c>
      <c r="D21" s="79" t="s">
        <v>167</v>
      </c>
      <c r="E21" s="79" t="s">
        <v>168</v>
      </c>
      <c r="F21" s="55"/>
      <c r="G21" s="51"/>
      <c r="H21" s="51"/>
      <c r="I21" s="52">
        <f t="shared" si="0"/>
        <v>0</v>
      </c>
      <c r="J21" s="56"/>
      <c r="K21" s="57"/>
      <c r="L21" s="56"/>
      <c r="M21" s="52">
        <f t="shared" si="1"/>
        <v>0</v>
      </c>
      <c r="N21" s="56"/>
      <c r="O21" s="57"/>
      <c r="P21" s="56"/>
      <c r="Q21" s="52">
        <f t="shared" si="2"/>
        <v>0</v>
      </c>
      <c r="R21" s="56"/>
      <c r="S21" s="57"/>
      <c r="T21" s="56"/>
      <c r="U21" s="72">
        <f t="shared" si="3"/>
        <v>0</v>
      </c>
      <c r="V21" s="92"/>
      <c r="W21" s="92"/>
      <c r="X21" s="95"/>
      <c r="Y21" s="97">
        <f t="shared" si="4"/>
        <v>0</v>
      </c>
      <c r="Z21" s="85"/>
      <c r="AA21" s="85"/>
      <c r="AB21" s="85"/>
      <c r="AC21" s="86"/>
      <c r="AD21" s="85"/>
      <c r="AE21" s="85"/>
      <c r="AF21" s="85"/>
      <c r="AG21" s="86"/>
    </row>
    <row r="22" spans="1:36" s="3" customFormat="1" ht="27.95" customHeight="1" x14ac:dyDescent="0.2">
      <c r="A22" s="22"/>
      <c r="B22" s="49" t="s">
        <v>11</v>
      </c>
      <c r="C22" s="83" t="s">
        <v>155</v>
      </c>
      <c r="D22" s="79" t="s">
        <v>169</v>
      </c>
      <c r="E22" s="79" t="s">
        <v>170</v>
      </c>
      <c r="F22" s="55"/>
      <c r="G22" s="51"/>
      <c r="H22" s="51"/>
      <c r="I22" s="52">
        <f t="shared" si="0"/>
        <v>0</v>
      </c>
      <c r="J22" s="56"/>
      <c r="K22" s="57"/>
      <c r="L22" s="56"/>
      <c r="M22" s="52">
        <f t="shared" si="1"/>
        <v>0</v>
      </c>
      <c r="N22" s="56"/>
      <c r="O22" s="57"/>
      <c r="P22" s="56"/>
      <c r="Q22" s="52">
        <f t="shared" si="2"/>
        <v>0</v>
      </c>
      <c r="R22" s="56"/>
      <c r="S22" s="57"/>
      <c r="T22" s="56"/>
      <c r="U22" s="72">
        <f t="shared" si="3"/>
        <v>0</v>
      </c>
      <c r="V22" s="92"/>
      <c r="W22" s="92"/>
      <c r="X22" s="95"/>
      <c r="Y22" s="97">
        <f t="shared" si="4"/>
        <v>0</v>
      </c>
      <c r="Z22" s="85"/>
      <c r="AA22" s="85"/>
      <c r="AB22" s="85"/>
      <c r="AC22" s="86"/>
      <c r="AD22" s="85"/>
      <c r="AE22" s="85"/>
      <c r="AF22" s="85"/>
      <c r="AG22" s="86"/>
    </row>
    <row r="23" spans="1:36" s="3" customFormat="1" ht="27.95" customHeight="1" x14ac:dyDescent="0.2">
      <c r="A23" s="22"/>
      <c r="B23" s="49" t="s">
        <v>12</v>
      </c>
      <c r="C23" s="83" t="s">
        <v>156</v>
      </c>
      <c r="D23" s="79" t="s">
        <v>171</v>
      </c>
      <c r="E23" s="79" t="s">
        <v>172</v>
      </c>
      <c r="F23" s="55"/>
      <c r="G23" s="51"/>
      <c r="H23" s="51"/>
      <c r="I23" s="52">
        <f t="shared" si="0"/>
        <v>0</v>
      </c>
      <c r="J23" s="56"/>
      <c r="K23" s="57"/>
      <c r="L23" s="56"/>
      <c r="M23" s="52">
        <f t="shared" si="1"/>
        <v>0</v>
      </c>
      <c r="N23" s="56"/>
      <c r="O23" s="57"/>
      <c r="P23" s="56"/>
      <c r="Q23" s="52">
        <f t="shared" si="2"/>
        <v>0</v>
      </c>
      <c r="R23" s="56"/>
      <c r="S23" s="57"/>
      <c r="T23" s="56"/>
      <c r="U23" s="72">
        <f t="shared" si="3"/>
        <v>0</v>
      </c>
      <c r="V23" s="92"/>
      <c r="W23" s="92"/>
      <c r="X23" s="95"/>
      <c r="Y23" s="97">
        <f t="shared" si="4"/>
        <v>0</v>
      </c>
      <c r="Z23" s="85"/>
      <c r="AA23" s="85"/>
      <c r="AB23" s="85"/>
      <c r="AC23" s="86"/>
      <c r="AD23" s="85"/>
      <c r="AE23" s="85"/>
      <c r="AF23" s="85"/>
      <c r="AG23" s="86"/>
    </row>
    <row r="24" spans="1:36" s="3" customFormat="1" ht="27.95" customHeight="1" x14ac:dyDescent="0.2">
      <c r="A24" s="22"/>
      <c r="B24" s="50" t="s">
        <v>13</v>
      </c>
      <c r="C24" s="78" t="s">
        <v>157</v>
      </c>
      <c r="D24" s="80" t="s">
        <v>173</v>
      </c>
      <c r="E24" s="79" t="s">
        <v>174</v>
      </c>
      <c r="F24" s="55"/>
      <c r="G24" s="51"/>
      <c r="H24" s="51"/>
      <c r="I24" s="52">
        <f t="shared" si="0"/>
        <v>0</v>
      </c>
      <c r="J24" s="53"/>
      <c r="K24" s="54"/>
      <c r="L24" s="53"/>
      <c r="M24" s="52">
        <f t="shared" si="1"/>
        <v>0</v>
      </c>
      <c r="N24" s="53"/>
      <c r="O24" s="54"/>
      <c r="P24" s="53"/>
      <c r="Q24" s="52">
        <f t="shared" si="2"/>
        <v>0</v>
      </c>
      <c r="R24" s="53"/>
      <c r="S24" s="54"/>
      <c r="T24" s="53"/>
      <c r="U24" s="72">
        <f t="shared" si="3"/>
        <v>0</v>
      </c>
      <c r="V24" s="92"/>
      <c r="W24" s="92"/>
      <c r="X24" s="95"/>
      <c r="Y24" s="97">
        <f t="shared" si="4"/>
        <v>0</v>
      </c>
      <c r="Z24" s="85"/>
      <c r="AA24" s="85"/>
      <c r="AB24" s="85"/>
      <c r="AC24" s="86"/>
      <c r="AD24" s="85"/>
      <c r="AE24" s="85"/>
      <c r="AF24" s="85"/>
      <c r="AG24" s="86"/>
      <c r="AJ24" s="30"/>
    </row>
    <row r="25" spans="1:36" s="3" customFormat="1" ht="27.95" customHeight="1" thickBot="1" x14ac:dyDescent="0.25">
      <c r="A25" s="22"/>
      <c r="B25" s="50" t="s">
        <v>14</v>
      </c>
      <c r="C25" s="78" t="s">
        <v>158</v>
      </c>
      <c r="D25" s="84" t="s">
        <v>175</v>
      </c>
      <c r="E25" s="79" t="s">
        <v>176</v>
      </c>
      <c r="F25" s="55"/>
      <c r="G25" s="51"/>
      <c r="H25" s="51"/>
      <c r="I25" s="52">
        <f t="shared" si="0"/>
        <v>0</v>
      </c>
      <c r="J25" s="53"/>
      <c r="K25" s="54"/>
      <c r="L25" s="53"/>
      <c r="M25" s="52">
        <f t="shared" si="1"/>
        <v>0</v>
      </c>
      <c r="N25" s="53"/>
      <c r="O25" s="54"/>
      <c r="P25" s="53"/>
      <c r="Q25" s="52">
        <f t="shared" si="2"/>
        <v>0</v>
      </c>
      <c r="R25" s="53"/>
      <c r="S25" s="54"/>
      <c r="T25" s="53"/>
      <c r="U25" s="72">
        <f t="shared" si="3"/>
        <v>0</v>
      </c>
      <c r="V25" s="93"/>
      <c r="W25" s="93"/>
      <c r="X25" s="96"/>
      <c r="Y25" s="98">
        <f>(V25+W25+X25)/3</f>
        <v>0</v>
      </c>
      <c r="Z25" s="85"/>
      <c r="AA25" s="85"/>
      <c r="AB25" s="85"/>
      <c r="AC25" s="86"/>
      <c r="AD25" s="85"/>
      <c r="AE25" s="85"/>
      <c r="AF25" s="85"/>
      <c r="AG25" s="86"/>
      <c r="AJ25" s="30"/>
    </row>
    <row r="26" spans="1:36" ht="27.6" customHeight="1" thickBot="1" x14ac:dyDescent="0.3">
      <c r="A26" s="17" t="s">
        <v>17</v>
      </c>
      <c r="B26" s="46"/>
      <c r="C26" s="46"/>
      <c r="D26" s="63"/>
      <c r="E26" s="37"/>
      <c r="F26" s="58">
        <f>(F16+F17+F18+F19+F20+F21+F22+F23+F24+F25)/10</f>
        <v>0</v>
      </c>
      <c r="G26" s="58">
        <f t="shared" ref="G26:Y26" si="5">(G16+G17+G18+G19+G20+G21+G22+G23+G24+G25)/10</f>
        <v>0</v>
      </c>
      <c r="H26" s="58">
        <f t="shared" si="5"/>
        <v>0</v>
      </c>
      <c r="I26" s="58">
        <f t="shared" si="5"/>
        <v>0</v>
      </c>
      <c r="J26" s="58">
        <f t="shared" si="5"/>
        <v>3.8</v>
      </c>
      <c r="K26" s="58">
        <f t="shared" si="5"/>
        <v>3.2</v>
      </c>
      <c r="L26" s="58">
        <f t="shared" si="5"/>
        <v>3.8</v>
      </c>
      <c r="M26" s="58">
        <f t="shared" si="5"/>
        <v>3.6</v>
      </c>
      <c r="N26" s="58">
        <f t="shared" si="5"/>
        <v>4</v>
      </c>
      <c r="O26" s="58">
        <f t="shared" si="5"/>
        <v>3.2</v>
      </c>
      <c r="P26" s="58">
        <f t="shared" si="5"/>
        <v>3.5</v>
      </c>
      <c r="Q26" s="58">
        <f t="shared" si="5"/>
        <v>3.5666666666666664</v>
      </c>
      <c r="R26" s="58">
        <f t="shared" si="5"/>
        <v>0</v>
      </c>
      <c r="S26" s="58">
        <f t="shared" si="5"/>
        <v>0</v>
      </c>
      <c r="T26" s="58">
        <f t="shared" si="5"/>
        <v>0</v>
      </c>
      <c r="U26" s="58">
        <f t="shared" si="5"/>
        <v>0</v>
      </c>
      <c r="V26" s="58">
        <f t="shared" si="5"/>
        <v>0</v>
      </c>
      <c r="W26" s="58">
        <f t="shared" si="5"/>
        <v>0</v>
      </c>
      <c r="X26" s="58">
        <f t="shared" si="5"/>
        <v>0</v>
      </c>
      <c r="Y26" s="58">
        <f t="shared" si="5"/>
        <v>0</v>
      </c>
      <c r="Z26" s="87"/>
      <c r="AA26" s="87"/>
      <c r="AB26" s="87"/>
      <c r="AC26" s="87"/>
      <c r="AD26" s="87"/>
      <c r="AE26" s="87"/>
      <c r="AF26" s="87"/>
      <c r="AG26" s="87"/>
    </row>
    <row r="27" spans="1:36" ht="14.45" customHeight="1" x14ac:dyDescent="0.25">
      <c r="A27" s="17"/>
      <c r="B27" s="20"/>
      <c r="C27" s="20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</row>
    <row r="28" spans="1:36" s="5" customFormat="1" ht="14.45" customHeight="1" x14ac:dyDescent="0.2">
      <c r="A28" s="4"/>
      <c r="B28" s="4"/>
      <c r="C28" s="4"/>
    </row>
    <row r="29" spans="1:36" ht="14.45" customHeight="1" x14ac:dyDescent="0.2"/>
    <row r="30" spans="1:36" ht="14.45" customHeight="1" x14ac:dyDescent="0.2"/>
    <row r="31" spans="1:36" ht="14.45" customHeight="1" x14ac:dyDescent="0.2"/>
    <row r="32" spans="1:36" ht="14.45" customHeight="1" x14ac:dyDescent="0.2"/>
    <row r="33" spans="1:43" ht="12.75" customHeight="1" x14ac:dyDescent="0.2"/>
    <row r="34" spans="1:43" ht="12.75" customHeight="1" x14ac:dyDescent="0.2"/>
    <row r="35" spans="1:43" ht="12.75" customHeight="1" x14ac:dyDescent="0.2"/>
    <row r="36" spans="1:43" ht="21" customHeight="1" x14ac:dyDescent="0.3">
      <c r="B36" s="135"/>
      <c r="C36" s="135"/>
      <c r="D36" s="135"/>
      <c r="E36" s="135"/>
      <c r="F36" s="135"/>
      <c r="G36" s="135"/>
      <c r="H36" s="135"/>
      <c r="I36" s="135"/>
      <c r="J36" s="135"/>
      <c r="K36" s="135"/>
      <c r="L36" s="135"/>
      <c r="M36" s="135"/>
      <c r="N36" s="135"/>
      <c r="O36" s="135"/>
      <c r="P36" s="135"/>
      <c r="Q36" s="135"/>
      <c r="R36" s="135"/>
      <c r="S36" s="135"/>
      <c r="T36" s="135"/>
      <c r="U36" s="135"/>
      <c r="V36" s="135"/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</row>
    <row r="37" spans="1:43" ht="21" customHeight="1" x14ac:dyDescent="0.3">
      <c r="B37" s="135" t="s">
        <v>120</v>
      </c>
      <c r="C37" s="135"/>
      <c r="D37" s="135"/>
      <c r="E37" s="135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35"/>
      <c r="X37" s="135"/>
      <c r="Y37" s="135"/>
      <c r="Z37" s="135"/>
      <c r="AA37" s="135"/>
      <c r="AB37" s="135"/>
      <c r="AC37" s="135"/>
      <c r="AD37" s="135"/>
      <c r="AE37" s="135"/>
      <c r="AF37" s="135"/>
    </row>
    <row r="38" spans="1:43" ht="21" customHeight="1" x14ac:dyDescent="0.3">
      <c r="B38" s="135" t="s">
        <v>148</v>
      </c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</row>
    <row r="39" spans="1:43" s="6" customFormat="1" ht="14.45" customHeight="1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34"/>
      <c r="V39" s="134"/>
      <c r="W39" s="134"/>
      <c r="X39" s="134"/>
      <c r="Y39" s="134"/>
      <c r="Z39" s="134"/>
      <c r="AA39" s="134"/>
      <c r="AB39" s="134"/>
      <c r="AC39" s="134"/>
      <c r="AD39" s="134"/>
      <c r="AE39" s="134"/>
      <c r="AF39" s="134"/>
      <c r="AG39" s="134"/>
    </row>
    <row r="40" spans="1:43" s="6" customFormat="1" ht="14.45" customHeight="1" thickBot="1" x14ac:dyDescent="0.3">
      <c r="A40" s="12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2"/>
      <c r="V40" s="32"/>
      <c r="W40" s="32"/>
      <c r="X40" s="32"/>
      <c r="Y40" s="32"/>
      <c r="Z40" s="32"/>
      <c r="AA40" s="32"/>
      <c r="AB40" s="32"/>
      <c r="AC40" s="32"/>
      <c r="AD40" s="27"/>
      <c r="AE40" s="27"/>
      <c r="AF40" s="27"/>
      <c r="AG40" s="27"/>
    </row>
    <row r="41" spans="1:43" s="9" customFormat="1" ht="35.1" customHeight="1" thickBot="1" x14ac:dyDescent="0.25">
      <c r="A41" s="15"/>
      <c r="B41" s="33"/>
      <c r="C41" s="33"/>
      <c r="D41" s="33"/>
      <c r="E41" s="33"/>
      <c r="F41" s="148" t="s">
        <v>81</v>
      </c>
      <c r="G41" s="149"/>
      <c r="H41" s="149"/>
      <c r="I41" s="150"/>
      <c r="J41" s="151" t="s">
        <v>122</v>
      </c>
      <c r="K41" s="152"/>
      <c r="L41" s="152"/>
      <c r="M41" s="153"/>
      <c r="N41" s="148" t="s">
        <v>149</v>
      </c>
      <c r="O41" s="149"/>
      <c r="P41" s="149"/>
      <c r="Q41" s="150"/>
      <c r="R41" s="148" t="s">
        <v>123</v>
      </c>
      <c r="S41" s="149"/>
      <c r="T41" s="149"/>
      <c r="U41" s="150"/>
      <c r="V41" s="138" t="s">
        <v>23</v>
      </c>
      <c r="W41" s="139"/>
      <c r="X41" s="139"/>
      <c r="Y41" s="140"/>
      <c r="Z41" s="136"/>
      <c r="AA41" s="136"/>
      <c r="AB41" s="136"/>
      <c r="AC41" s="136"/>
      <c r="AD41" s="136"/>
      <c r="AE41" s="136"/>
      <c r="AF41" s="136"/>
      <c r="AG41" s="136"/>
      <c r="AH41" s="11"/>
      <c r="AI41" s="11"/>
      <c r="AJ41" s="11"/>
      <c r="AK41" s="11"/>
      <c r="AL41" s="11"/>
      <c r="AM41" s="11"/>
      <c r="AN41" s="11"/>
      <c r="AO41" s="11"/>
    </row>
    <row r="42" spans="1:43" ht="41.45" customHeight="1" thickBot="1" x14ac:dyDescent="0.25">
      <c r="A42" s="21" t="s">
        <v>1</v>
      </c>
      <c r="B42" s="44" t="s">
        <v>18</v>
      </c>
      <c r="C42" s="42" t="s">
        <v>2</v>
      </c>
      <c r="D42" s="42" t="s">
        <v>3</v>
      </c>
      <c r="E42" s="43" t="s">
        <v>4</v>
      </c>
      <c r="F42" s="38" t="s">
        <v>19</v>
      </c>
      <c r="G42" s="39" t="s">
        <v>20</v>
      </c>
      <c r="H42" s="39" t="s">
        <v>21</v>
      </c>
      <c r="I42" s="40" t="s">
        <v>5</v>
      </c>
      <c r="J42" s="38" t="s">
        <v>19</v>
      </c>
      <c r="K42" s="39" t="s">
        <v>20</v>
      </c>
      <c r="L42" s="39" t="s">
        <v>21</v>
      </c>
      <c r="M42" s="40" t="s">
        <v>5</v>
      </c>
      <c r="N42" s="38" t="s">
        <v>19</v>
      </c>
      <c r="O42" s="39" t="s">
        <v>20</v>
      </c>
      <c r="P42" s="39" t="s">
        <v>21</v>
      </c>
      <c r="Q42" s="40" t="s">
        <v>5</v>
      </c>
      <c r="R42" s="38" t="s">
        <v>19</v>
      </c>
      <c r="S42" s="39" t="s">
        <v>20</v>
      </c>
      <c r="T42" s="39" t="s">
        <v>21</v>
      </c>
      <c r="U42" s="40" t="s">
        <v>5</v>
      </c>
      <c r="V42" s="38" t="s">
        <v>19</v>
      </c>
      <c r="W42" s="39" t="s">
        <v>20</v>
      </c>
      <c r="X42" s="39" t="s">
        <v>21</v>
      </c>
      <c r="Y42" s="40" t="s">
        <v>5</v>
      </c>
      <c r="Z42" s="36"/>
      <c r="AA42" s="36"/>
      <c r="AB42" s="36"/>
      <c r="AC42" s="36"/>
      <c r="AD42" s="36"/>
      <c r="AE42" s="36"/>
      <c r="AF42" s="36"/>
      <c r="AG42" s="36"/>
      <c r="AH42" s="10"/>
      <c r="AI42" s="10"/>
      <c r="AJ42" s="10"/>
      <c r="AK42" s="10"/>
      <c r="AL42" s="10"/>
      <c r="AM42" s="10"/>
      <c r="AN42" s="10"/>
      <c r="AO42" s="10"/>
    </row>
    <row r="43" spans="1:43" s="66" customFormat="1" ht="27.95" customHeight="1" x14ac:dyDescent="0.2">
      <c r="A43" s="65"/>
      <c r="B43" s="67" t="s">
        <v>0</v>
      </c>
      <c r="C43" s="74" t="s">
        <v>150</v>
      </c>
      <c r="D43" s="75" t="s">
        <v>159</v>
      </c>
      <c r="E43" s="75" t="s">
        <v>160</v>
      </c>
      <c r="F43" s="68"/>
      <c r="G43" s="57"/>
      <c r="H43" s="56"/>
      <c r="I43" s="52">
        <f t="shared" ref="I43:I52" si="6">(F43+G43+H43)/3</f>
        <v>0</v>
      </c>
      <c r="J43" s="56"/>
      <c r="K43" s="57"/>
      <c r="L43" s="56"/>
      <c r="M43" s="52">
        <f t="shared" ref="M43:M52" si="7">(J43+K43+L43)/3</f>
        <v>0</v>
      </c>
      <c r="N43" s="56"/>
      <c r="O43" s="57"/>
      <c r="P43" s="56"/>
      <c r="Q43" s="52">
        <f t="shared" ref="Q43:Q52" si="8">(N43+O43+P43)/3</f>
        <v>0</v>
      </c>
      <c r="R43" s="56"/>
      <c r="S43" s="57"/>
      <c r="T43" s="57"/>
      <c r="U43" s="52">
        <f t="shared" ref="U43:U52" si="9">(R43+S43+T43)/3</f>
        <v>0</v>
      </c>
      <c r="V43" s="100">
        <f t="shared" ref="V43:X47" si="10">(F16+J16+N16+R16+V16+F43+J43+N43+R43)/9</f>
        <v>0</v>
      </c>
      <c r="W43" s="100">
        <f t="shared" si="10"/>
        <v>0</v>
      </c>
      <c r="X43" s="100">
        <f t="shared" si="10"/>
        <v>0</v>
      </c>
      <c r="Y43" s="52">
        <f t="shared" ref="Y43:Y52" si="11">(V43+W43+X43)/3</f>
        <v>0</v>
      </c>
      <c r="Z43" s="85"/>
      <c r="AA43" s="85"/>
      <c r="AB43" s="85"/>
      <c r="AC43" s="86"/>
      <c r="AD43" s="99"/>
      <c r="AE43" s="99"/>
      <c r="AF43" s="99"/>
      <c r="AG43" s="87"/>
      <c r="AH43" s="69"/>
      <c r="AI43" s="69"/>
      <c r="AJ43" s="69"/>
      <c r="AK43" s="69"/>
      <c r="AL43" s="69"/>
      <c r="AM43" s="69"/>
      <c r="AN43" s="69"/>
      <c r="AO43" s="69"/>
      <c r="AP43" s="69"/>
      <c r="AQ43" s="69"/>
    </row>
    <row r="44" spans="1:43" s="66" customFormat="1" ht="27.95" customHeight="1" x14ac:dyDescent="0.2">
      <c r="A44" s="65"/>
      <c r="B44" s="67" t="s">
        <v>6</v>
      </c>
      <c r="C44" s="76" t="s">
        <v>151</v>
      </c>
      <c r="D44" s="77" t="s">
        <v>161</v>
      </c>
      <c r="E44" s="77" t="s">
        <v>162</v>
      </c>
      <c r="F44" s="68"/>
      <c r="G44" s="57"/>
      <c r="H44" s="56"/>
      <c r="I44" s="52">
        <f t="shared" si="6"/>
        <v>0</v>
      </c>
      <c r="J44" s="56"/>
      <c r="K44" s="57"/>
      <c r="L44" s="56"/>
      <c r="M44" s="52">
        <f t="shared" si="7"/>
        <v>0</v>
      </c>
      <c r="N44" s="56"/>
      <c r="O44" s="57"/>
      <c r="P44" s="56"/>
      <c r="Q44" s="52">
        <f t="shared" si="8"/>
        <v>0</v>
      </c>
      <c r="R44" s="56"/>
      <c r="S44" s="57"/>
      <c r="T44" s="57"/>
      <c r="U44" s="52">
        <f t="shared" si="9"/>
        <v>0</v>
      </c>
      <c r="V44" s="100">
        <f t="shared" si="10"/>
        <v>0</v>
      </c>
      <c r="W44" s="100">
        <f t="shared" si="10"/>
        <v>0</v>
      </c>
      <c r="X44" s="100">
        <f t="shared" si="10"/>
        <v>0</v>
      </c>
      <c r="Y44" s="52">
        <f t="shared" si="11"/>
        <v>0</v>
      </c>
      <c r="Z44" s="85"/>
      <c r="AA44" s="85"/>
      <c r="AB44" s="85"/>
      <c r="AC44" s="86"/>
      <c r="AD44" s="99"/>
      <c r="AE44" s="99"/>
      <c r="AF44" s="99"/>
      <c r="AG44" s="87"/>
      <c r="AH44" s="69"/>
      <c r="AI44" s="69"/>
      <c r="AJ44" s="69"/>
      <c r="AK44" s="69"/>
      <c r="AL44" s="69"/>
      <c r="AM44" s="69"/>
      <c r="AN44" s="69"/>
      <c r="AO44" s="69"/>
      <c r="AP44" s="69"/>
      <c r="AQ44" s="69"/>
    </row>
    <row r="45" spans="1:43" s="66" customFormat="1" ht="27.95" customHeight="1" x14ac:dyDescent="0.2">
      <c r="A45" s="65"/>
      <c r="B45" s="67" t="s">
        <v>7</v>
      </c>
      <c r="C45" s="78" t="s">
        <v>152</v>
      </c>
      <c r="D45" s="79" t="s">
        <v>25</v>
      </c>
      <c r="E45" s="80" t="s">
        <v>163</v>
      </c>
      <c r="F45" s="68"/>
      <c r="G45" s="57"/>
      <c r="H45" s="56"/>
      <c r="I45" s="52">
        <f t="shared" si="6"/>
        <v>0</v>
      </c>
      <c r="J45" s="56"/>
      <c r="K45" s="57"/>
      <c r="L45" s="56"/>
      <c r="M45" s="52">
        <f t="shared" si="7"/>
        <v>0</v>
      </c>
      <c r="N45" s="56"/>
      <c r="O45" s="57"/>
      <c r="P45" s="56"/>
      <c r="Q45" s="52">
        <f t="shared" si="8"/>
        <v>0</v>
      </c>
      <c r="R45" s="56"/>
      <c r="S45" s="57"/>
      <c r="T45" s="57"/>
      <c r="U45" s="52">
        <f t="shared" si="9"/>
        <v>0</v>
      </c>
      <c r="V45" s="100">
        <f t="shared" si="10"/>
        <v>4.333333333333333</v>
      </c>
      <c r="W45" s="100">
        <f t="shared" si="10"/>
        <v>2.6666666666666665</v>
      </c>
      <c r="X45" s="100">
        <f t="shared" si="10"/>
        <v>3.6666666666666665</v>
      </c>
      <c r="Y45" s="52">
        <f t="shared" si="11"/>
        <v>3.5555555555555554</v>
      </c>
      <c r="Z45" s="85"/>
      <c r="AA45" s="85"/>
      <c r="AB45" s="85"/>
      <c r="AC45" s="86"/>
      <c r="AD45" s="99"/>
      <c r="AE45" s="99"/>
      <c r="AF45" s="99"/>
      <c r="AG45" s="87"/>
      <c r="AH45" s="69"/>
      <c r="AI45" s="69"/>
      <c r="AJ45" s="69"/>
      <c r="AK45" s="69"/>
      <c r="AL45" s="69"/>
      <c r="AM45" s="69"/>
      <c r="AN45" s="69"/>
      <c r="AO45" s="69"/>
      <c r="AP45" s="69"/>
      <c r="AQ45" s="69"/>
    </row>
    <row r="46" spans="1:43" ht="27.95" customHeight="1" x14ac:dyDescent="0.2">
      <c r="A46" s="22" t="s">
        <v>0</v>
      </c>
      <c r="B46" s="50" t="s">
        <v>8</v>
      </c>
      <c r="C46" s="78" t="s">
        <v>153</v>
      </c>
      <c r="D46" s="79" t="s">
        <v>164</v>
      </c>
      <c r="E46" s="80" t="s">
        <v>165</v>
      </c>
      <c r="F46" s="60"/>
      <c r="G46" s="57"/>
      <c r="H46" s="56"/>
      <c r="I46" s="52">
        <f t="shared" si="6"/>
        <v>0</v>
      </c>
      <c r="J46" s="59">
        <v>15</v>
      </c>
      <c r="K46" s="57">
        <v>20</v>
      </c>
      <c r="L46" s="56">
        <v>19</v>
      </c>
      <c r="M46" s="52">
        <f t="shared" si="7"/>
        <v>18</v>
      </c>
      <c r="N46" s="59"/>
      <c r="O46" s="57"/>
      <c r="P46" s="56"/>
      <c r="Q46" s="52">
        <f t="shared" si="8"/>
        <v>0</v>
      </c>
      <c r="R46" s="59"/>
      <c r="S46" s="62"/>
      <c r="T46" s="62"/>
      <c r="U46" s="52">
        <f t="shared" si="9"/>
        <v>0</v>
      </c>
      <c r="V46" s="100">
        <f t="shared" si="10"/>
        <v>6</v>
      </c>
      <c r="W46" s="100">
        <f t="shared" si="10"/>
        <v>6.666666666666667</v>
      </c>
      <c r="X46" s="100">
        <f t="shared" si="10"/>
        <v>6.5555555555555554</v>
      </c>
      <c r="Y46" s="52">
        <f t="shared" si="11"/>
        <v>6.4074074074074074</v>
      </c>
      <c r="Z46" s="85"/>
      <c r="AA46" s="85"/>
      <c r="AB46" s="85"/>
      <c r="AC46" s="86"/>
      <c r="AD46" s="99"/>
      <c r="AE46" s="99"/>
      <c r="AF46" s="99"/>
      <c r="AG46" s="87"/>
      <c r="AH46" s="10"/>
      <c r="AI46" s="10"/>
      <c r="AJ46" s="10"/>
      <c r="AK46" s="10"/>
      <c r="AL46" s="10"/>
      <c r="AM46" s="10"/>
      <c r="AN46" s="10"/>
      <c r="AO46" s="10"/>
    </row>
    <row r="47" spans="1:43" ht="27.95" customHeight="1" x14ac:dyDescent="0.2">
      <c r="A47" s="23" t="s">
        <v>7</v>
      </c>
      <c r="B47" s="50" t="s">
        <v>9</v>
      </c>
      <c r="C47" s="81" t="s">
        <v>130</v>
      </c>
      <c r="D47" s="82" t="s">
        <v>49</v>
      </c>
      <c r="E47" s="82" t="s">
        <v>166</v>
      </c>
      <c r="F47" s="53"/>
      <c r="G47" s="54"/>
      <c r="H47" s="53"/>
      <c r="I47" s="52">
        <f t="shared" si="6"/>
        <v>0</v>
      </c>
      <c r="J47" s="54"/>
      <c r="K47" s="54"/>
      <c r="L47" s="53"/>
      <c r="M47" s="52">
        <f t="shared" si="7"/>
        <v>0</v>
      </c>
      <c r="N47" s="54"/>
      <c r="O47" s="54"/>
      <c r="P47" s="53"/>
      <c r="Q47" s="52">
        <f t="shared" si="8"/>
        <v>0</v>
      </c>
      <c r="R47" s="54"/>
      <c r="S47" s="54"/>
      <c r="T47" s="54"/>
      <c r="U47" s="52">
        <f t="shared" si="9"/>
        <v>0</v>
      </c>
      <c r="V47" s="100">
        <f t="shared" si="10"/>
        <v>0</v>
      </c>
      <c r="W47" s="100">
        <f t="shared" si="10"/>
        <v>0</v>
      </c>
      <c r="X47" s="100">
        <f t="shared" si="10"/>
        <v>0</v>
      </c>
      <c r="Y47" s="52">
        <f t="shared" si="11"/>
        <v>0</v>
      </c>
      <c r="Z47" s="85"/>
      <c r="AA47" s="85"/>
      <c r="AB47" s="85"/>
      <c r="AC47" s="86"/>
      <c r="AD47" s="99"/>
      <c r="AE47" s="99"/>
      <c r="AF47" s="99"/>
      <c r="AG47" s="87"/>
    </row>
    <row r="48" spans="1:43" ht="27.95" customHeight="1" x14ac:dyDescent="0.2">
      <c r="A48" s="23" t="s">
        <v>9</v>
      </c>
      <c r="B48" s="50" t="s">
        <v>10</v>
      </c>
      <c r="C48" s="83" t="s">
        <v>154</v>
      </c>
      <c r="D48" s="79" t="s">
        <v>167</v>
      </c>
      <c r="E48" s="79" t="s">
        <v>168</v>
      </c>
      <c r="F48" s="53"/>
      <c r="G48" s="54"/>
      <c r="H48" s="53"/>
      <c r="I48" s="52">
        <f>(F48+G48+H48)/3</f>
        <v>0</v>
      </c>
      <c r="J48" s="53"/>
      <c r="K48" s="54"/>
      <c r="L48" s="53"/>
      <c r="M48" s="52">
        <f>(J48+K48+L48)/3</f>
        <v>0</v>
      </c>
      <c r="N48" s="53"/>
      <c r="O48" s="54"/>
      <c r="P48" s="53"/>
      <c r="Q48" s="52">
        <f>(N48+O48+P48)/3</f>
        <v>0</v>
      </c>
      <c r="R48" s="53"/>
      <c r="S48" s="54"/>
      <c r="T48" s="54"/>
      <c r="U48" s="52">
        <f>(R48+S48+T48)/3</f>
        <v>0</v>
      </c>
      <c r="V48" s="100">
        <f>(F19+J19+N19+R19+V19+F48+J48+N48+R48)/9</f>
        <v>4.333333333333333</v>
      </c>
      <c r="W48" s="100">
        <f>(G19+K19+O19+S19+W19+G48+K48+O48+S48)/9</f>
        <v>4.4444444444444446</v>
      </c>
      <c r="X48" s="100">
        <f>(H19+L19+P19+T19+X19+H48+L48+P48+T48)/9</f>
        <v>4.4444444444444446</v>
      </c>
      <c r="Y48" s="52">
        <f>(V48+W48+X48)/3</f>
        <v>4.4074074074074074</v>
      </c>
      <c r="Z48" s="85"/>
      <c r="AA48" s="85"/>
      <c r="AB48" s="85"/>
      <c r="AC48" s="86"/>
      <c r="AD48" s="99"/>
      <c r="AE48" s="99"/>
      <c r="AF48" s="99"/>
      <c r="AG48" s="87"/>
    </row>
    <row r="49" spans="1:34" ht="27.95" customHeight="1" x14ac:dyDescent="0.2">
      <c r="A49" s="23"/>
      <c r="B49" s="50" t="s">
        <v>11</v>
      </c>
      <c r="C49" s="83" t="s">
        <v>155</v>
      </c>
      <c r="D49" s="79" t="s">
        <v>169</v>
      </c>
      <c r="E49" s="79" t="s">
        <v>170</v>
      </c>
      <c r="F49" s="53"/>
      <c r="G49" s="54"/>
      <c r="H49" s="53"/>
      <c r="I49" s="52">
        <f>(F49+G49+H49)/3</f>
        <v>0</v>
      </c>
      <c r="J49" s="53"/>
      <c r="K49" s="54"/>
      <c r="L49" s="53"/>
      <c r="M49" s="52">
        <f>(J49+K49+L49)/3</f>
        <v>0</v>
      </c>
      <c r="N49" s="53"/>
      <c r="O49" s="54"/>
      <c r="P49" s="53"/>
      <c r="Q49" s="52">
        <f>(N49+O49+P49)/3</f>
        <v>0</v>
      </c>
      <c r="R49" s="53"/>
      <c r="S49" s="54"/>
      <c r="T49" s="54"/>
      <c r="U49" s="52">
        <f>(R49+S49+T49)/3</f>
        <v>0</v>
      </c>
      <c r="V49" s="100">
        <f>(F22+J22+N22+R22+V22+F49+J49+N49+R49)/9</f>
        <v>0</v>
      </c>
      <c r="W49" s="100">
        <f>(G22+K22+O22+S22+W22+G49+K49+O49+S49)/9</f>
        <v>0</v>
      </c>
      <c r="X49" s="100">
        <f>(H22+L22+P22+T22+X22+H49+L49+P49+T49)/9</f>
        <v>0</v>
      </c>
      <c r="Y49" s="52">
        <f>(V49+W49+X49)/3</f>
        <v>0</v>
      </c>
      <c r="Z49" s="85"/>
      <c r="AA49" s="85"/>
      <c r="AB49" s="85"/>
      <c r="AC49" s="86"/>
      <c r="AD49" s="99"/>
      <c r="AE49" s="99"/>
      <c r="AF49" s="99"/>
      <c r="AG49" s="87"/>
    </row>
    <row r="50" spans="1:34" ht="27.95" customHeight="1" x14ac:dyDescent="0.2">
      <c r="A50" s="23" t="s">
        <v>9</v>
      </c>
      <c r="B50" s="50" t="s">
        <v>12</v>
      </c>
      <c r="C50" s="83" t="s">
        <v>156</v>
      </c>
      <c r="D50" s="79" t="s">
        <v>171</v>
      </c>
      <c r="E50" s="79" t="s">
        <v>172</v>
      </c>
      <c r="F50" s="53"/>
      <c r="G50" s="54"/>
      <c r="H50" s="53"/>
      <c r="I50" s="52">
        <f>(F50+G50+H50)/3</f>
        <v>0</v>
      </c>
      <c r="J50" s="53"/>
      <c r="K50" s="54"/>
      <c r="L50" s="53"/>
      <c r="M50" s="52">
        <f>(J50+K50+L50)/3</f>
        <v>0</v>
      </c>
      <c r="N50" s="53"/>
      <c r="O50" s="54"/>
      <c r="P50" s="53"/>
      <c r="Q50" s="52">
        <f>(N50+O50+P50)/3</f>
        <v>0</v>
      </c>
      <c r="R50" s="53"/>
      <c r="S50" s="54"/>
      <c r="T50" s="54"/>
      <c r="U50" s="52">
        <f>(R50+S50+T50)/3</f>
        <v>0</v>
      </c>
      <c r="V50" s="100">
        <f t="shared" ref="V50:X51" si="12">(F20+J20+N20+R20+V20+F50+J50+N50+R50)/9</f>
        <v>0</v>
      </c>
      <c r="W50" s="100">
        <f t="shared" si="12"/>
        <v>0</v>
      </c>
      <c r="X50" s="100">
        <f t="shared" si="12"/>
        <v>0</v>
      </c>
      <c r="Y50" s="52">
        <f>(V50+W50+X50)/3</f>
        <v>0</v>
      </c>
      <c r="Z50" s="85"/>
      <c r="AA50" s="85"/>
      <c r="AB50" s="85"/>
      <c r="AC50" s="86"/>
      <c r="AD50" s="99"/>
      <c r="AE50" s="99"/>
      <c r="AF50" s="99"/>
      <c r="AG50" s="87"/>
    </row>
    <row r="51" spans="1:34" ht="27.95" customHeight="1" x14ac:dyDescent="0.2">
      <c r="A51" s="23" t="s">
        <v>9</v>
      </c>
      <c r="B51" s="50" t="s">
        <v>13</v>
      </c>
      <c r="C51" s="78" t="s">
        <v>157</v>
      </c>
      <c r="D51" s="80" t="s">
        <v>173</v>
      </c>
      <c r="E51" s="79" t="s">
        <v>174</v>
      </c>
      <c r="F51" s="53"/>
      <c r="G51" s="54"/>
      <c r="H51" s="53"/>
      <c r="I51" s="52">
        <f t="shared" si="6"/>
        <v>0</v>
      </c>
      <c r="J51" s="53"/>
      <c r="K51" s="54"/>
      <c r="L51" s="53"/>
      <c r="M51" s="52">
        <f t="shared" si="7"/>
        <v>0</v>
      </c>
      <c r="N51" s="53"/>
      <c r="O51" s="54"/>
      <c r="P51" s="53"/>
      <c r="Q51" s="52">
        <f t="shared" si="8"/>
        <v>0</v>
      </c>
      <c r="R51" s="53"/>
      <c r="S51" s="54"/>
      <c r="T51" s="54"/>
      <c r="U51" s="52">
        <f t="shared" si="9"/>
        <v>0</v>
      </c>
      <c r="V51" s="100">
        <f t="shared" si="12"/>
        <v>0</v>
      </c>
      <c r="W51" s="100">
        <f t="shared" si="12"/>
        <v>0</v>
      </c>
      <c r="X51" s="100">
        <f t="shared" si="12"/>
        <v>0</v>
      </c>
      <c r="Y51" s="52">
        <f t="shared" si="11"/>
        <v>0</v>
      </c>
      <c r="Z51" s="85"/>
      <c r="AA51" s="85"/>
      <c r="AB51" s="85"/>
      <c r="AC51" s="86"/>
      <c r="AD51" s="99"/>
      <c r="AE51" s="99"/>
      <c r="AF51" s="99"/>
      <c r="AG51" s="87"/>
    </row>
    <row r="52" spans="1:34" ht="27.95" customHeight="1" thickBot="1" x14ac:dyDescent="0.25">
      <c r="A52" s="23"/>
      <c r="B52" s="88" t="s">
        <v>14</v>
      </c>
      <c r="C52" s="89" t="s">
        <v>158</v>
      </c>
      <c r="D52" s="90" t="s">
        <v>175</v>
      </c>
      <c r="E52" s="79" t="s">
        <v>176</v>
      </c>
      <c r="F52" s="53"/>
      <c r="G52" s="54"/>
      <c r="H52" s="53"/>
      <c r="I52" s="52">
        <f t="shared" si="6"/>
        <v>0</v>
      </c>
      <c r="J52" s="53"/>
      <c r="K52" s="54"/>
      <c r="L52" s="53"/>
      <c r="M52" s="52">
        <f t="shared" si="7"/>
        <v>0</v>
      </c>
      <c r="N52" s="53"/>
      <c r="O52" s="54"/>
      <c r="P52" s="53"/>
      <c r="Q52" s="52">
        <f t="shared" si="8"/>
        <v>0</v>
      </c>
      <c r="R52" s="53"/>
      <c r="S52" s="54"/>
      <c r="T52" s="54"/>
      <c r="U52" s="52">
        <f t="shared" si="9"/>
        <v>0</v>
      </c>
      <c r="V52" s="100">
        <f>(F25+J25+N25+R25+V25+F52+J52+N52+R52)/9</f>
        <v>0</v>
      </c>
      <c r="W52" s="100">
        <f>(G25+K25+O25+S25+W25+G52+K52+O52+S52)/9</f>
        <v>0</v>
      </c>
      <c r="X52" s="100">
        <f>(H25+L25+P25+T25+X25+H52+L52+P52+T52)/9</f>
        <v>0</v>
      </c>
      <c r="Y52" s="52">
        <f t="shared" si="11"/>
        <v>0</v>
      </c>
      <c r="Z52" s="85"/>
      <c r="AA52" s="85"/>
      <c r="AB52" s="85"/>
      <c r="AC52" s="86"/>
      <c r="AD52" s="99"/>
      <c r="AE52" s="99"/>
      <c r="AF52" s="99"/>
      <c r="AG52" s="87"/>
    </row>
    <row r="53" spans="1:34" s="10" customFormat="1" ht="27.6" customHeight="1" thickBot="1" x14ac:dyDescent="0.25">
      <c r="A53" s="18"/>
      <c r="B53" s="24"/>
      <c r="C53" s="26"/>
      <c r="D53" s="25"/>
      <c r="E53" s="64"/>
      <c r="F53" s="58">
        <f t="shared" ref="F53:Y53" si="13">(F43+F44+F45+F46+F47+F48+F49+F50+F51+F52)/10</f>
        <v>0</v>
      </c>
      <c r="G53" s="58">
        <f t="shared" si="13"/>
        <v>0</v>
      </c>
      <c r="H53" s="58">
        <f t="shared" si="13"/>
        <v>0</v>
      </c>
      <c r="I53" s="58">
        <f t="shared" si="13"/>
        <v>0</v>
      </c>
      <c r="J53" s="58">
        <f t="shared" si="13"/>
        <v>1.5</v>
      </c>
      <c r="K53" s="58">
        <f t="shared" si="13"/>
        <v>2</v>
      </c>
      <c r="L53" s="58">
        <f t="shared" si="13"/>
        <v>1.9</v>
      </c>
      <c r="M53" s="58">
        <f t="shared" si="13"/>
        <v>1.8</v>
      </c>
      <c r="N53" s="58">
        <f t="shared" si="13"/>
        <v>0</v>
      </c>
      <c r="O53" s="58">
        <f t="shared" si="13"/>
        <v>0</v>
      </c>
      <c r="P53" s="58">
        <f t="shared" si="13"/>
        <v>0</v>
      </c>
      <c r="Q53" s="58">
        <f t="shared" si="13"/>
        <v>0</v>
      </c>
      <c r="R53" s="58">
        <f t="shared" si="13"/>
        <v>0</v>
      </c>
      <c r="S53" s="58">
        <f t="shared" si="13"/>
        <v>0</v>
      </c>
      <c r="T53" s="58">
        <f t="shared" si="13"/>
        <v>0</v>
      </c>
      <c r="U53" s="58">
        <f t="shared" si="13"/>
        <v>0</v>
      </c>
      <c r="V53" s="58">
        <f t="shared" si="13"/>
        <v>1.4666666666666663</v>
      </c>
      <c r="W53" s="58">
        <f t="shared" si="13"/>
        <v>1.3777777777777778</v>
      </c>
      <c r="X53" s="58">
        <f t="shared" si="13"/>
        <v>1.4666666666666666</v>
      </c>
      <c r="Y53" s="58">
        <f t="shared" si="13"/>
        <v>1.4370370370370371</v>
      </c>
      <c r="Z53" s="87"/>
      <c r="AA53" s="87"/>
      <c r="AB53" s="87"/>
      <c r="AC53" s="87"/>
      <c r="AD53" s="87"/>
      <c r="AE53" s="87"/>
      <c r="AF53" s="87"/>
      <c r="AG53" s="87"/>
    </row>
    <row r="54" spans="1:34" ht="14.45" customHeight="1" x14ac:dyDescent="0.25">
      <c r="A54" s="22" t="s">
        <v>16</v>
      </c>
      <c r="B54" s="20"/>
      <c r="C54" s="20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</row>
    <row r="55" spans="1:34" s="3" customFormat="1" ht="14.45" customHeight="1" x14ac:dyDescent="0.2">
      <c r="A55" s="19"/>
      <c r="B55" s="4"/>
      <c r="C55" s="4"/>
      <c r="D55" s="4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</row>
    <row r="56" spans="1:34" s="3" customFormat="1" ht="14.45" customHeight="1" x14ac:dyDescent="0.2">
      <c r="A56" s="19"/>
      <c r="B56" s="2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2"/>
      <c r="AH56" s="1"/>
    </row>
  </sheetData>
  <mergeCells count="22">
    <mergeCell ref="V14:Y14"/>
    <mergeCell ref="Z14:AC14"/>
    <mergeCell ref="R41:U41"/>
    <mergeCell ref="V41:Y41"/>
    <mergeCell ref="B9:AG9"/>
    <mergeCell ref="B10:AF10"/>
    <mergeCell ref="B11:AG11"/>
    <mergeCell ref="U13:AG13"/>
    <mergeCell ref="F14:I14"/>
    <mergeCell ref="J14:M14"/>
    <mergeCell ref="N14:Q14"/>
    <mergeCell ref="R14:U14"/>
    <mergeCell ref="Z41:AC41"/>
    <mergeCell ref="AD41:AG41"/>
    <mergeCell ref="AD14:AG14"/>
    <mergeCell ref="B36:AG36"/>
    <mergeCell ref="B37:AF37"/>
    <mergeCell ref="B38:AG38"/>
    <mergeCell ref="U39:AG39"/>
    <mergeCell ref="F41:I41"/>
    <mergeCell ref="J41:M41"/>
    <mergeCell ref="N41:Q41"/>
  </mergeCells>
  <printOptions horizontalCentered="1"/>
  <pageMargins left="0.78740157480314965" right="0.78740157480314965" top="0.6692913385826772" bottom="0.19685039370078741" header="0" footer="0"/>
  <pageSetup paperSize="5" scale="48" orientation="landscape" verticalDpi="300" r:id="rId1"/>
  <headerFooter alignWithMargins="0"/>
  <rowBreaks count="1" manualBreakCount="1">
    <brk id="27" max="16383" man="1"/>
  </rowBreaks>
  <colBreaks count="1" manualBreakCount="1">
    <brk id="40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52"/>
  <sheetViews>
    <sheetView view="pageBreakPreview" topLeftCell="B34" zoomScale="128" zoomScaleNormal="80" zoomScaleSheetLayoutView="85" workbookViewId="0">
      <selection activeCell="B41" sqref="A41:XFD41"/>
    </sheetView>
  </sheetViews>
  <sheetFormatPr defaultColWidth="11.42578125" defaultRowHeight="14.25" x14ac:dyDescent="0.2"/>
  <cols>
    <col min="1" max="1" width="0.140625" style="2" hidden="1" customWidth="1"/>
    <col min="2" max="2" width="3.5703125" style="2" customWidth="1"/>
    <col min="3" max="3" width="20" style="2" customWidth="1"/>
    <col min="4" max="4" width="29" style="1" customWidth="1"/>
    <col min="5" max="5" width="29.28515625" style="1" customWidth="1"/>
    <col min="6" max="7" width="6.7109375" style="1" customWidth="1"/>
    <col min="8" max="8" width="6.85546875" style="1" customWidth="1"/>
    <col min="9" max="32" width="6.7109375" style="1" customWidth="1"/>
    <col min="33" max="33" width="7.140625" style="1" customWidth="1"/>
    <col min="34" max="16384" width="11.42578125" style="1"/>
  </cols>
  <sheetData>
    <row r="2" spans="1:33" ht="14.45" customHeight="1" x14ac:dyDescent="0.2"/>
    <row r="3" spans="1:33" ht="14.45" customHeight="1" x14ac:dyDescent="0.2"/>
    <row r="4" spans="1:33" ht="14.45" customHeight="1" x14ac:dyDescent="0.2"/>
    <row r="5" spans="1:33" ht="14.45" customHeight="1" x14ac:dyDescent="0.2"/>
    <row r="6" spans="1:33" ht="12.75" customHeight="1" x14ac:dyDescent="0.2"/>
    <row r="7" spans="1:33" ht="12.75" customHeight="1" x14ac:dyDescent="0.2"/>
    <row r="8" spans="1:33" ht="12.75" customHeight="1" x14ac:dyDescent="0.2"/>
    <row r="9" spans="1:33" ht="21" customHeight="1" x14ac:dyDescent="0.3">
      <c r="B9" s="135"/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35"/>
      <c r="AG9" s="135"/>
    </row>
    <row r="10" spans="1:33" ht="21" customHeight="1" x14ac:dyDescent="0.3">
      <c r="B10" s="135" t="s">
        <v>120</v>
      </c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  <c r="AA10" s="135"/>
      <c r="AB10" s="135"/>
      <c r="AC10" s="135"/>
      <c r="AD10" s="135"/>
      <c r="AE10" s="135"/>
      <c r="AF10" s="135"/>
    </row>
    <row r="11" spans="1:33" ht="21" customHeight="1" x14ac:dyDescent="0.3">
      <c r="B11" s="135" t="s">
        <v>177</v>
      </c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135"/>
      <c r="AF11" s="135"/>
      <c r="AG11" s="135"/>
    </row>
    <row r="12" spans="1:33" ht="14.25" customHeight="1" x14ac:dyDescent="0.2">
      <c r="AG12" s="2"/>
    </row>
    <row r="13" spans="1:33" s="6" customFormat="1" ht="12.75" customHeight="1" thickBot="1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37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</row>
    <row r="14" spans="1:33" s="8" customFormat="1" ht="35.1" customHeight="1" thickBot="1" x14ac:dyDescent="0.3">
      <c r="A14" s="13"/>
      <c r="B14" s="34"/>
      <c r="C14" s="34"/>
      <c r="D14" s="35"/>
      <c r="E14" s="35"/>
      <c r="F14" s="138" t="s">
        <v>78</v>
      </c>
      <c r="G14" s="139"/>
      <c r="H14" s="139"/>
      <c r="I14" s="140"/>
      <c r="J14" s="138" t="s">
        <v>119</v>
      </c>
      <c r="K14" s="139"/>
      <c r="L14" s="139"/>
      <c r="M14" s="140"/>
      <c r="N14" s="138" t="s">
        <v>79</v>
      </c>
      <c r="O14" s="139"/>
      <c r="P14" s="139"/>
      <c r="Q14" s="140"/>
      <c r="R14" s="141" t="s">
        <v>22</v>
      </c>
      <c r="S14" s="142"/>
      <c r="T14" s="142"/>
      <c r="U14" s="143"/>
      <c r="V14" s="144" t="s">
        <v>80</v>
      </c>
      <c r="W14" s="144"/>
      <c r="X14" s="144"/>
      <c r="Y14" s="144"/>
      <c r="Z14" s="145"/>
      <c r="AA14" s="146"/>
      <c r="AB14" s="146"/>
      <c r="AC14" s="146"/>
      <c r="AD14" s="147"/>
      <c r="AE14" s="147"/>
      <c r="AF14" s="147"/>
      <c r="AG14" s="147"/>
    </row>
    <row r="15" spans="1:33" s="7" customFormat="1" ht="17.100000000000001" customHeight="1" thickBot="1" x14ac:dyDescent="0.25">
      <c r="A15" s="21" t="s">
        <v>1</v>
      </c>
      <c r="B15" s="41" t="s">
        <v>18</v>
      </c>
      <c r="C15" s="42" t="s">
        <v>2</v>
      </c>
      <c r="D15" s="43" t="s">
        <v>3</v>
      </c>
      <c r="E15" s="42" t="s">
        <v>4</v>
      </c>
      <c r="F15" s="38" t="s">
        <v>19</v>
      </c>
      <c r="G15" s="39" t="s">
        <v>20</v>
      </c>
      <c r="H15" s="39" t="s">
        <v>21</v>
      </c>
      <c r="I15" s="40" t="s">
        <v>5</v>
      </c>
      <c r="J15" s="38" t="s">
        <v>19</v>
      </c>
      <c r="K15" s="39" t="s">
        <v>20</v>
      </c>
      <c r="L15" s="39" t="s">
        <v>21</v>
      </c>
      <c r="M15" s="40" t="s">
        <v>5</v>
      </c>
      <c r="N15" s="38" t="s">
        <v>19</v>
      </c>
      <c r="O15" s="39" t="s">
        <v>20</v>
      </c>
      <c r="P15" s="39" t="s">
        <v>21</v>
      </c>
      <c r="Q15" s="40" t="s">
        <v>5</v>
      </c>
      <c r="R15" s="38" t="s">
        <v>19</v>
      </c>
      <c r="S15" s="39" t="s">
        <v>20</v>
      </c>
      <c r="T15" s="39" t="s">
        <v>21</v>
      </c>
      <c r="U15" s="71" t="s">
        <v>5</v>
      </c>
      <c r="V15" s="39" t="s">
        <v>19</v>
      </c>
      <c r="W15" s="39" t="s">
        <v>20</v>
      </c>
      <c r="X15" s="39" t="s">
        <v>21</v>
      </c>
      <c r="Y15" s="40" t="s">
        <v>5</v>
      </c>
      <c r="Z15" s="36"/>
      <c r="AA15" s="36"/>
      <c r="AB15" s="36"/>
      <c r="AC15" s="36"/>
      <c r="AD15" s="36"/>
      <c r="AE15" s="36"/>
      <c r="AF15" s="36"/>
      <c r="AG15" s="36"/>
    </row>
    <row r="16" spans="1:33" s="29" customFormat="1" ht="27.95" customHeight="1" x14ac:dyDescent="0.2">
      <c r="A16" s="28"/>
      <c r="B16" s="48" t="s">
        <v>0</v>
      </c>
      <c r="C16" s="74" t="s">
        <v>58</v>
      </c>
      <c r="D16" s="75" t="s">
        <v>59</v>
      </c>
      <c r="E16" s="75" t="s">
        <v>60</v>
      </c>
      <c r="F16" s="55"/>
      <c r="G16" s="54"/>
      <c r="H16" s="53"/>
      <c r="I16" s="52">
        <f t="shared" ref="I16:I23" si="0">(F16+G16+H16)/3</f>
        <v>0</v>
      </c>
      <c r="J16" s="53"/>
      <c r="K16" s="54"/>
      <c r="L16" s="53"/>
      <c r="M16" s="52">
        <f t="shared" ref="M16:M23" si="1">(J16+K16+L16)/3</f>
        <v>0</v>
      </c>
      <c r="N16" s="53"/>
      <c r="O16" s="54"/>
      <c r="P16" s="53"/>
      <c r="Q16" s="52">
        <f t="shared" ref="Q16:Q23" si="2">(N16+O16+P16)/3</f>
        <v>0</v>
      </c>
      <c r="R16" s="53"/>
      <c r="S16" s="54"/>
      <c r="T16" s="53"/>
      <c r="U16" s="72">
        <f t="shared" ref="U16:U23" si="3">(R16+S16+T16)/3</f>
        <v>0</v>
      </c>
      <c r="V16" s="73"/>
      <c r="W16" s="73"/>
      <c r="X16" s="94"/>
      <c r="Y16" s="61">
        <f t="shared" ref="Y16:Y22" si="4">(V16+W16+X16)/3</f>
        <v>0</v>
      </c>
      <c r="Z16" s="85"/>
      <c r="AA16" s="85"/>
      <c r="AB16" s="85"/>
      <c r="AC16" s="86"/>
      <c r="AD16" s="85"/>
      <c r="AE16" s="85"/>
      <c r="AF16" s="85"/>
      <c r="AG16" s="86"/>
    </row>
    <row r="17" spans="1:36" s="29" customFormat="1" ht="27.95" customHeight="1" x14ac:dyDescent="0.2">
      <c r="A17" s="28"/>
      <c r="B17" s="48" t="s">
        <v>6</v>
      </c>
      <c r="C17" s="76" t="s">
        <v>61</v>
      </c>
      <c r="D17" s="77" t="s">
        <v>62</v>
      </c>
      <c r="E17" s="77" t="s">
        <v>63</v>
      </c>
      <c r="F17" s="55"/>
      <c r="G17" s="54"/>
      <c r="H17" s="53"/>
      <c r="I17" s="52">
        <f t="shared" si="0"/>
        <v>0</v>
      </c>
      <c r="J17" s="53"/>
      <c r="K17" s="54"/>
      <c r="L17" s="53"/>
      <c r="M17" s="52">
        <f t="shared" si="1"/>
        <v>0</v>
      </c>
      <c r="N17" s="53"/>
      <c r="O17" s="54"/>
      <c r="P17" s="53"/>
      <c r="Q17" s="52">
        <f t="shared" si="2"/>
        <v>0</v>
      </c>
      <c r="R17" s="53"/>
      <c r="S17" s="54"/>
      <c r="T17" s="53"/>
      <c r="U17" s="72">
        <f t="shared" si="3"/>
        <v>0</v>
      </c>
      <c r="V17" s="92"/>
      <c r="W17" s="92"/>
      <c r="X17" s="95"/>
      <c r="Y17" s="97">
        <f t="shared" si="4"/>
        <v>0</v>
      </c>
      <c r="Z17" s="85"/>
      <c r="AA17" s="85"/>
      <c r="AB17" s="85"/>
      <c r="AC17" s="86"/>
      <c r="AD17" s="85"/>
      <c r="AE17" s="85"/>
      <c r="AF17" s="85"/>
      <c r="AG17" s="86"/>
    </row>
    <row r="18" spans="1:36" s="29" customFormat="1" ht="27.95" customHeight="1" x14ac:dyDescent="0.2">
      <c r="A18" s="28"/>
      <c r="B18" s="48" t="s">
        <v>7</v>
      </c>
      <c r="C18" s="78" t="s">
        <v>64</v>
      </c>
      <c r="D18" s="79" t="s">
        <v>65</v>
      </c>
      <c r="E18" s="79" t="s">
        <v>66</v>
      </c>
      <c r="F18" s="55"/>
      <c r="G18" s="54"/>
      <c r="H18" s="53"/>
      <c r="I18" s="52">
        <f t="shared" si="0"/>
        <v>0</v>
      </c>
      <c r="J18" s="53"/>
      <c r="K18" s="54"/>
      <c r="L18" s="53"/>
      <c r="M18" s="52">
        <f t="shared" si="1"/>
        <v>0</v>
      </c>
      <c r="N18" s="53"/>
      <c r="O18" s="54"/>
      <c r="P18" s="53"/>
      <c r="Q18" s="52">
        <f t="shared" si="2"/>
        <v>0</v>
      </c>
      <c r="R18" s="53"/>
      <c r="S18" s="54"/>
      <c r="T18" s="53"/>
      <c r="U18" s="72">
        <f t="shared" si="3"/>
        <v>0</v>
      </c>
      <c r="V18" s="92"/>
      <c r="W18" s="92"/>
      <c r="X18" s="95"/>
      <c r="Y18" s="97">
        <f t="shared" si="4"/>
        <v>0</v>
      </c>
      <c r="Z18" s="85"/>
      <c r="AA18" s="85"/>
      <c r="AB18" s="85"/>
      <c r="AC18" s="86"/>
      <c r="AD18" s="85"/>
      <c r="AE18" s="85"/>
      <c r="AF18" s="85"/>
      <c r="AG18" s="86"/>
    </row>
    <row r="19" spans="1:36" s="3" customFormat="1" ht="27.95" customHeight="1" x14ac:dyDescent="0.2">
      <c r="A19" s="22" t="s">
        <v>8</v>
      </c>
      <c r="B19" s="48" t="s">
        <v>8</v>
      </c>
      <c r="C19" s="78" t="s">
        <v>67</v>
      </c>
      <c r="D19" s="79" t="s">
        <v>68</v>
      </c>
      <c r="E19" s="79" t="s">
        <v>69</v>
      </c>
      <c r="F19" s="54"/>
      <c r="G19" s="51"/>
      <c r="H19" s="51"/>
      <c r="I19" s="52">
        <f t="shared" si="0"/>
        <v>0</v>
      </c>
      <c r="J19" s="53"/>
      <c r="K19" s="54"/>
      <c r="L19" s="53"/>
      <c r="M19" s="52">
        <f t="shared" si="1"/>
        <v>0</v>
      </c>
      <c r="N19" s="53"/>
      <c r="O19" s="54"/>
      <c r="P19" s="53"/>
      <c r="Q19" s="52">
        <f t="shared" si="2"/>
        <v>0</v>
      </c>
      <c r="R19" s="53"/>
      <c r="S19" s="54"/>
      <c r="T19" s="53"/>
      <c r="U19" s="72">
        <f t="shared" si="3"/>
        <v>0</v>
      </c>
      <c r="V19" s="92"/>
      <c r="W19" s="92"/>
      <c r="X19" s="95"/>
      <c r="Y19" s="97">
        <f t="shared" si="4"/>
        <v>0</v>
      </c>
      <c r="Z19" s="85"/>
      <c r="AA19" s="85"/>
      <c r="AB19" s="85"/>
      <c r="AC19" s="86"/>
      <c r="AD19" s="85"/>
      <c r="AE19" s="85"/>
      <c r="AF19" s="85"/>
      <c r="AG19" s="86"/>
    </row>
    <row r="20" spans="1:36" s="3" customFormat="1" ht="27.95" customHeight="1" x14ac:dyDescent="0.2">
      <c r="A20" s="22" t="s">
        <v>8</v>
      </c>
      <c r="B20" s="48" t="s">
        <v>9</v>
      </c>
      <c r="C20" s="83" t="s">
        <v>70</v>
      </c>
      <c r="D20" s="79" t="s">
        <v>71</v>
      </c>
      <c r="E20" s="79" t="s">
        <v>72</v>
      </c>
      <c r="F20" s="54"/>
      <c r="G20" s="51"/>
      <c r="H20" s="51"/>
      <c r="I20" s="52">
        <f t="shared" si="0"/>
        <v>0</v>
      </c>
      <c r="J20" s="53"/>
      <c r="K20" s="54"/>
      <c r="L20" s="53"/>
      <c r="M20" s="52">
        <f t="shared" si="1"/>
        <v>0</v>
      </c>
      <c r="N20" s="53"/>
      <c r="O20" s="54"/>
      <c r="P20" s="53"/>
      <c r="Q20" s="52">
        <f t="shared" si="2"/>
        <v>0</v>
      </c>
      <c r="R20" s="53"/>
      <c r="S20" s="54"/>
      <c r="T20" s="53"/>
      <c r="U20" s="72">
        <f t="shared" si="3"/>
        <v>0</v>
      </c>
      <c r="V20" s="92"/>
      <c r="W20" s="92"/>
      <c r="X20" s="95"/>
      <c r="Y20" s="97">
        <f t="shared" si="4"/>
        <v>0</v>
      </c>
      <c r="Z20" s="85"/>
      <c r="AA20" s="85"/>
      <c r="AB20" s="85"/>
      <c r="AC20" s="86"/>
      <c r="AD20" s="85"/>
      <c r="AE20" s="85"/>
      <c r="AF20" s="85"/>
      <c r="AG20" s="86"/>
    </row>
    <row r="21" spans="1:36" s="3" customFormat="1" ht="27.95" customHeight="1" x14ac:dyDescent="0.2">
      <c r="A21" s="22" t="s">
        <v>0</v>
      </c>
      <c r="B21" s="49" t="s">
        <v>10</v>
      </c>
      <c r="C21" s="78" t="s">
        <v>73</v>
      </c>
      <c r="D21" s="79" t="s">
        <v>29</v>
      </c>
      <c r="E21" s="79" t="s">
        <v>74</v>
      </c>
      <c r="F21" s="55"/>
      <c r="G21" s="51"/>
      <c r="H21" s="51"/>
      <c r="I21" s="52">
        <f t="shared" si="0"/>
        <v>0</v>
      </c>
      <c r="J21" s="56"/>
      <c r="K21" s="57"/>
      <c r="L21" s="56"/>
      <c r="M21" s="52">
        <f t="shared" si="1"/>
        <v>0</v>
      </c>
      <c r="N21" s="56"/>
      <c r="O21" s="57"/>
      <c r="P21" s="56"/>
      <c r="Q21" s="52">
        <f t="shared" si="2"/>
        <v>0</v>
      </c>
      <c r="R21" s="56"/>
      <c r="S21" s="57"/>
      <c r="T21" s="56"/>
      <c r="U21" s="72">
        <f t="shared" si="3"/>
        <v>0</v>
      </c>
      <c r="V21" s="92"/>
      <c r="W21" s="92"/>
      <c r="X21" s="95"/>
      <c r="Y21" s="97">
        <f t="shared" si="4"/>
        <v>0</v>
      </c>
      <c r="Z21" s="85"/>
      <c r="AA21" s="85"/>
      <c r="AB21" s="85"/>
      <c r="AC21" s="86"/>
      <c r="AD21" s="85"/>
      <c r="AE21" s="85"/>
      <c r="AF21" s="85"/>
      <c r="AG21" s="86"/>
    </row>
    <row r="22" spans="1:36" s="3" customFormat="1" ht="27.95" customHeight="1" x14ac:dyDescent="0.2">
      <c r="A22" s="22"/>
      <c r="B22" s="102" t="s">
        <v>11</v>
      </c>
      <c r="C22" s="78" t="s">
        <v>75</v>
      </c>
      <c r="D22" s="107" t="s">
        <v>76</v>
      </c>
      <c r="E22" s="108" t="s">
        <v>77</v>
      </c>
      <c r="F22" s="54"/>
      <c r="G22" s="51"/>
      <c r="H22" s="51"/>
      <c r="I22" s="52">
        <f t="shared" si="0"/>
        <v>0</v>
      </c>
      <c r="J22" s="53"/>
      <c r="K22" s="54"/>
      <c r="L22" s="53"/>
      <c r="M22" s="52">
        <f t="shared" si="1"/>
        <v>0</v>
      </c>
      <c r="N22" s="53"/>
      <c r="O22" s="54"/>
      <c r="P22" s="53"/>
      <c r="Q22" s="52">
        <f t="shared" si="2"/>
        <v>0</v>
      </c>
      <c r="R22" s="53"/>
      <c r="S22" s="54"/>
      <c r="T22" s="53"/>
      <c r="U22" s="72">
        <f t="shared" si="3"/>
        <v>0</v>
      </c>
      <c r="V22" s="92"/>
      <c r="W22" s="92"/>
      <c r="X22" s="95"/>
      <c r="Y22" s="97">
        <f t="shared" si="4"/>
        <v>0</v>
      </c>
      <c r="Z22" s="85"/>
      <c r="AA22" s="85"/>
      <c r="AB22" s="85"/>
      <c r="AC22" s="86"/>
      <c r="AD22" s="85"/>
      <c r="AE22" s="85"/>
      <c r="AF22" s="85"/>
      <c r="AG22" s="86"/>
      <c r="AJ22" s="30"/>
    </row>
    <row r="23" spans="1:36" s="3" customFormat="1" ht="27.95" customHeight="1" thickBot="1" x14ac:dyDescent="0.25">
      <c r="A23" s="22"/>
      <c r="B23" s="50" t="s">
        <v>12</v>
      </c>
      <c r="C23" s="103" t="s">
        <v>178</v>
      </c>
      <c r="D23" s="104" t="s">
        <v>179</v>
      </c>
      <c r="E23" s="105" t="s">
        <v>180</v>
      </c>
      <c r="F23" s="55"/>
      <c r="G23" s="51"/>
      <c r="H23" s="51"/>
      <c r="I23" s="52">
        <f t="shared" si="0"/>
        <v>0</v>
      </c>
      <c r="J23" s="53"/>
      <c r="K23" s="54"/>
      <c r="L23" s="53"/>
      <c r="M23" s="52">
        <f t="shared" si="1"/>
        <v>0</v>
      </c>
      <c r="N23" s="53"/>
      <c r="O23" s="54"/>
      <c r="P23" s="53"/>
      <c r="Q23" s="52">
        <f t="shared" si="2"/>
        <v>0</v>
      </c>
      <c r="R23" s="53"/>
      <c r="S23" s="54"/>
      <c r="T23" s="53"/>
      <c r="U23" s="72">
        <f t="shared" si="3"/>
        <v>0</v>
      </c>
      <c r="V23" s="93"/>
      <c r="W23" s="93"/>
      <c r="X23" s="96"/>
      <c r="Y23" s="98">
        <f>(V23+W23+X23)/3</f>
        <v>0</v>
      </c>
      <c r="Z23" s="85"/>
      <c r="AA23" s="85"/>
      <c r="AB23" s="85"/>
      <c r="AC23" s="86"/>
      <c r="AD23" s="85"/>
      <c r="AE23" s="85"/>
      <c r="AF23" s="85"/>
      <c r="AG23" s="86"/>
      <c r="AJ23" s="30"/>
    </row>
    <row r="24" spans="1:36" ht="27.6" customHeight="1" thickBot="1" x14ac:dyDescent="0.3">
      <c r="A24" s="17" t="s">
        <v>17</v>
      </c>
      <c r="B24" s="46"/>
      <c r="C24" s="46"/>
      <c r="D24" s="63"/>
      <c r="E24" s="37"/>
      <c r="F24" s="58">
        <f>(F16+F17+F18+F19+F20+F21+F22+F23)/8</f>
        <v>0</v>
      </c>
      <c r="G24" s="58">
        <f t="shared" ref="G24:Y24" si="5">(G16+G17+G18+G19+G20+G21+G22+G23)/8</f>
        <v>0</v>
      </c>
      <c r="H24" s="58">
        <f t="shared" si="5"/>
        <v>0</v>
      </c>
      <c r="I24" s="58">
        <f t="shared" si="5"/>
        <v>0</v>
      </c>
      <c r="J24" s="58">
        <f t="shared" si="5"/>
        <v>0</v>
      </c>
      <c r="K24" s="58">
        <f t="shared" si="5"/>
        <v>0</v>
      </c>
      <c r="L24" s="58">
        <f t="shared" si="5"/>
        <v>0</v>
      </c>
      <c r="M24" s="58">
        <f t="shared" si="5"/>
        <v>0</v>
      </c>
      <c r="N24" s="58">
        <f t="shared" si="5"/>
        <v>0</v>
      </c>
      <c r="O24" s="58">
        <f t="shared" si="5"/>
        <v>0</v>
      </c>
      <c r="P24" s="58">
        <f t="shared" si="5"/>
        <v>0</v>
      </c>
      <c r="Q24" s="58">
        <f t="shared" si="5"/>
        <v>0</v>
      </c>
      <c r="R24" s="58">
        <f t="shared" si="5"/>
        <v>0</v>
      </c>
      <c r="S24" s="58">
        <f t="shared" si="5"/>
        <v>0</v>
      </c>
      <c r="T24" s="58">
        <f t="shared" si="5"/>
        <v>0</v>
      </c>
      <c r="U24" s="58">
        <f t="shared" si="5"/>
        <v>0</v>
      </c>
      <c r="V24" s="58">
        <f t="shared" si="5"/>
        <v>0</v>
      </c>
      <c r="W24" s="58">
        <f t="shared" si="5"/>
        <v>0</v>
      </c>
      <c r="X24" s="58">
        <f t="shared" si="5"/>
        <v>0</v>
      </c>
      <c r="Y24" s="58">
        <f t="shared" si="5"/>
        <v>0</v>
      </c>
      <c r="Z24" s="87"/>
      <c r="AA24" s="87"/>
      <c r="AB24" s="87"/>
      <c r="AC24" s="87"/>
      <c r="AD24" s="87"/>
      <c r="AE24" s="87"/>
      <c r="AF24" s="87"/>
      <c r="AG24" s="87"/>
    </row>
    <row r="25" spans="1:36" ht="14.45" customHeight="1" x14ac:dyDescent="0.25">
      <c r="A25" s="17"/>
      <c r="B25" s="20"/>
      <c r="C25" s="20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</row>
    <row r="26" spans="1:36" s="5" customFormat="1" ht="14.45" customHeight="1" x14ac:dyDescent="0.2">
      <c r="A26" s="4"/>
      <c r="B26" s="4"/>
      <c r="C26" s="4"/>
    </row>
    <row r="27" spans="1:36" ht="14.45" customHeight="1" x14ac:dyDescent="0.2"/>
    <row r="28" spans="1:36" ht="14.45" customHeight="1" x14ac:dyDescent="0.2"/>
    <row r="29" spans="1:36" ht="14.45" customHeight="1" x14ac:dyDescent="0.2"/>
    <row r="30" spans="1:36" ht="14.45" customHeight="1" x14ac:dyDescent="0.2"/>
    <row r="31" spans="1:36" ht="12.75" customHeight="1" x14ac:dyDescent="0.2"/>
    <row r="32" spans="1:36" ht="12.75" customHeight="1" x14ac:dyDescent="0.2"/>
    <row r="33" spans="1:43" ht="12.75" customHeight="1" x14ac:dyDescent="0.2"/>
    <row r="34" spans="1:43" ht="21" customHeight="1" x14ac:dyDescent="0.3">
      <c r="B34" s="135"/>
      <c r="C34" s="135"/>
      <c r="D34" s="135"/>
      <c r="E34" s="135"/>
      <c r="F34" s="135"/>
      <c r="G34" s="135"/>
      <c r="H34" s="135"/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</row>
    <row r="35" spans="1:43" ht="21" customHeight="1" x14ac:dyDescent="0.3">
      <c r="B35" s="135" t="s">
        <v>120</v>
      </c>
      <c r="C35" s="135"/>
      <c r="D35" s="135"/>
      <c r="E35" s="135"/>
      <c r="F35" s="135"/>
      <c r="G35" s="135"/>
      <c r="H35" s="135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135"/>
      <c r="AA35" s="135"/>
      <c r="AB35" s="135"/>
      <c r="AC35" s="135"/>
      <c r="AD35" s="135"/>
      <c r="AE35" s="135"/>
      <c r="AF35" s="135"/>
    </row>
    <row r="36" spans="1:43" ht="21" customHeight="1" x14ac:dyDescent="0.3">
      <c r="B36" s="135" t="s">
        <v>177</v>
      </c>
      <c r="C36" s="135"/>
      <c r="D36" s="135"/>
      <c r="E36" s="135"/>
      <c r="F36" s="135"/>
      <c r="G36" s="135"/>
      <c r="H36" s="135"/>
      <c r="I36" s="135"/>
      <c r="J36" s="135"/>
      <c r="K36" s="135"/>
      <c r="L36" s="135"/>
      <c r="M36" s="135"/>
      <c r="N36" s="135"/>
      <c r="O36" s="135"/>
      <c r="P36" s="135"/>
      <c r="Q36" s="135"/>
      <c r="R36" s="135"/>
      <c r="S36" s="135"/>
      <c r="T36" s="135"/>
      <c r="U36" s="135"/>
      <c r="V36" s="135"/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</row>
    <row r="37" spans="1:43" s="6" customFormat="1" ht="14.45" customHeight="1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34"/>
      <c r="V37" s="134"/>
      <c r="W37" s="134"/>
      <c r="X37" s="134"/>
      <c r="Y37" s="134"/>
      <c r="Z37" s="134"/>
      <c r="AA37" s="134"/>
      <c r="AB37" s="134"/>
      <c r="AC37" s="134"/>
      <c r="AD37" s="134"/>
      <c r="AE37" s="134"/>
      <c r="AF37" s="134"/>
      <c r="AG37" s="134"/>
    </row>
    <row r="38" spans="1:43" s="6" customFormat="1" ht="14.45" customHeight="1" thickBot="1" x14ac:dyDescent="0.3">
      <c r="A38" s="12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2"/>
      <c r="V38" s="32"/>
      <c r="W38" s="32"/>
      <c r="X38" s="32"/>
      <c r="Y38" s="32"/>
      <c r="Z38" s="32"/>
      <c r="AA38" s="32"/>
      <c r="AB38" s="32"/>
      <c r="AC38" s="32"/>
      <c r="AD38" s="27"/>
      <c r="AE38" s="27"/>
      <c r="AF38" s="27"/>
      <c r="AG38" s="27"/>
    </row>
    <row r="39" spans="1:43" s="9" customFormat="1" ht="35.1" customHeight="1" thickBot="1" x14ac:dyDescent="0.25">
      <c r="A39" s="15"/>
      <c r="B39" s="33"/>
      <c r="C39" s="33"/>
      <c r="D39" s="33"/>
      <c r="E39" s="33"/>
      <c r="F39" s="148" t="s">
        <v>81</v>
      </c>
      <c r="G39" s="149"/>
      <c r="H39" s="149"/>
      <c r="I39" s="150"/>
      <c r="J39" s="151" t="s">
        <v>122</v>
      </c>
      <c r="K39" s="152"/>
      <c r="L39" s="152"/>
      <c r="M39" s="153"/>
      <c r="N39" s="138" t="s">
        <v>82</v>
      </c>
      <c r="O39" s="139"/>
      <c r="P39" s="139"/>
      <c r="Q39" s="140"/>
      <c r="R39" s="148" t="s">
        <v>123</v>
      </c>
      <c r="S39" s="149"/>
      <c r="T39" s="149"/>
      <c r="U39" s="150"/>
      <c r="V39" s="138" t="s">
        <v>23</v>
      </c>
      <c r="W39" s="139"/>
      <c r="X39" s="139"/>
      <c r="Y39" s="140"/>
      <c r="Z39" s="136"/>
      <c r="AA39" s="136"/>
      <c r="AB39" s="136"/>
      <c r="AC39" s="136"/>
      <c r="AD39" s="136"/>
      <c r="AE39" s="136"/>
      <c r="AF39" s="136"/>
      <c r="AG39" s="136"/>
      <c r="AH39" s="11"/>
      <c r="AI39" s="11"/>
      <c r="AJ39" s="11"/>
      <c r="AK39" s="11"/>
      <c r="AL39" s="11"/>
      <c r="AM39" s="11"/>
      <c r="AN39" s="11"/>
      <c r="AO39" s="11"/>
    </row>
    <row r="40" spans="1:43" ht="17.100000000000001" customHeight="1" thickBot="1" x14ac:dyDescent="0.25">
      <c r="A40" s="21" t="s">
        <v>1</v>
      </c>
      <c r="B40" s="44" t="s">
        <v>18</v>
      </c>
      <c r="C40" s="42" t="s">
        <v>2</v>
      </c>
      <c r="D40" s="42" t="s">
        <v>3</v>
      </c>
      <c r="E40" s="43" t="s">
        <v>4</v>
      </c>
      <c r="F40" s="38" t="s">
        <v>19</v>
      </c>
      <c r="G40" s="39" t="s">
        <v>20</v>
      </c>
      <c r="H40" s="39" t="s">
        <v>21</v>
      </c>
      <c r="I40" s="40" t="s">
        <v>5</v>
      </c>
      <c r="J40" s="38" t="s">
        <v>19</v>
      </c>
      <c r="K40" s="39" t="s">
        <v>20</v>
      </c>
      <c r="L40" s="39" t="s">
        <v>21</v>
      </c>
      <c r="M40" s="40" t="s">
        <v>5</v>
      </c>
      <c r="N40" s="38" t="s">
        <v>19</v>
      </c>
      <c r="O40" s="39" t="s">
        <v>20</v>
      </c>
      <c r="P40" s="39" t="s">
        <v>21</v>
      </c>
      <c r="Q40" s="40" t="s">
        <v>5</v>
      </c>
      <c r="R40" s="38" t="s">
        <v>19</v>
      </c>
      <c r="S40" s="39" t="s">
        <v>20</v>
      </c>
      <c r="T40" s="39" t="s">
        <v>21</v>
      </c>
      <c r="U40" s="40" t="s">
        <v>5</v>
      </c>
      <c r="V40" s="38" t="s">
        <v>19</v>
      </c>
      <c r="W40" s="39" t="s">
        <v>20</v>
      </c>
      <c r="X40" s="39" t="s">
        <v>21</v>
      </c>
      <c r="Y40" s="40" t="s">
        <v>5</v>
      </c>
      <c r="Z40" s="36"/>
      <c r="AA40" s="36"/>
      <c r="AB40" s="36"/>
      <c r="AC40" s="36"/>
      <c r="AD40" s="36"/>
      <c r="AE40" s="36"/>
      <c r="AF40" s="36"/>
      <c r="AG40" s="36"/>
      <c r="AH40" s="10"/>
      <c r="AI40" s="10"/>
      <c r="AJ40" s="10"/>
      <c r="AK40" s="10"/>
      <c r="AL40" s="10"/>
      <c r="AM40" s="10"/>
      <c r="AN40" s="10"/>
      <c r="AO40" s="10"/>
    </row>
    <row r="41" spans="1:43" s="66" customFormat="1" ht="27.95" customHeight="1" x14ac:dyDescent="0.2">
      <c r="A41" s="65"/>
      <c r="B41" s="67" t="s">
        <v>0</v>
      </c>
      <c r="C41" s="74" t="s">
        <v>58</v>
      </c>
      <c r="D41" s="75" t="s">
        <v>59</v>
      </c>
      <c r="E41" s="75" t="s">
        <v>60</v>
      </c>
      <c r="F41" s="68"/>
      <c r="G41" s="57"/>
      <c r="H41" s="56"/>
      <c r="I41" s="52">
        <f t="shared" ref="I41:I48" si="6">(F41+G41+H41)/3</f>
        <v>0</v>
      </c>
      <c r="J41" s="56"/>
      <c r="K41" s="57"/>
      <c r="L41" s="56"/>
      <c r="M41" s="52">
        <f t="shared" ref="M41:M48" si="7">(J41+K41+L41)/3</f>
        <v>0</v>
      </c>
      <c r="N41" s="56"/>
      <c r="O41" s="57"/>
      <c r="P41" s="56"/>
      <c r="Q41" s="52">
        <f t="shared" ref="Q41:Q48" si="8">(N41+O41+P41)/3</f>
        <v>0</v>
      </c>
      <c r="R41" s="56"/>
      <c r="S41" s="57"/>
      <c r="T41" s="57"/>
      <c r="U41" s="52">
        <f t="shared" ref="U41:U48" si="9">(R41+S41+T41)/3</f>
        <v>0</v>
      </c>
      <c r="V41" s="100">
        <f t="shared" ref="V41:X48" si="10">(F16+J16+N16+R16+V16+F41+J41+N41+R41)/9</f>
        <v>0</v>
      </c>
      <c r="W41" s="100">
        <f t="shared" si="10"/>
        <v>0</v>
      </c>
      <c r="X41" s="100">
        <f t="shared" si="10"/>
        <v>0</v>
      </c>
      <c r="Y41" s="52">
        <f t="shared" ref="Y41:Y48" si="11">(V41+W41+X41)/3</f>
        <v>0</v>
      </c>
      <c r="Z41" s="85"/>
      <c r="AA41" s="85"/>
      <c r="AB41" s="85"/>
      <c r="AC41" s="86"/>
      <c r="AD41" s="99"/>
      <c r="AE41" s="99"/>
      <c r="AF41" s="99"/>
      <c r="AG41" s="87"/>
      <c r="AH41" s="69"/>
      <c r="AI41" s="69"/>
      <c r="AJ41" s="69"/>
      <c r="AK41" s="69"/>
      <c r="AL41" s="69"/>
      <c r="AM41" s="69"/>
      <c r="AN41" s="69"/>
      <c r="AO41" s="69"/>
      <c r="AP41" s="69"/>
      <c r="AQ41" s="69"/>
    </row>
    <row r="42" spans="1:43" s="66" customFormat="1" ht="27.95" customHeight="1" x14ac:dyDescent="0.2">
      <c r="A42" s="65"/>
      <c r="B42" s="67" t="s">
        <v>6</v>
      </c>
      <c r="C42" s="76" t="s">
        <v>61</v>
      </c>
      <c r="D42" s="77" t="s">
        <v>62</v>
      </c>
      <c r="E42" s="77" t="s">
        <v>63</v>
      </c>
      <c r="F42" s="68"/>
      <c r="G42" s="57"/>
      <c r="H42" s="56"/>
      <c r="I42" s="52">
        <f t="shared" si="6"/>
        <v>0</v>
      </c>
      <c r="J42" s="56"/>
      <c r="K42" s="57"/>
      <c r="L42" s="56"/>
      <c r="M42" s="52">
        <f t="shared" si="7"/>
        <v>0</v>
      </c>
      <c r="N42" s="56"/>
      <c r="O42" s="57"/>
      <c r="P42" s="56"/>
      <c r="Q42" s="52">
        <f t="shared" si="8"/>
        <v>0</v>
      </c>
      <c r="R42" s="56"/>
      <c r="S42" s="57"/>
      <c r="T42" s="57"/>
      <c r="U42" s="52">
        <f t="shared" si="9"/>
        <v>0</v>
      </c>
      <c r="V42" s="100">
        <f t="shared" si="10"/>
        <v>0</v>
      </c>
      <c r="W42" s="100">
        <f t="shared" si="10"/>
        <v>0</v>
      </c>
      <c r="X42" s="100">
        <f t="shared" si="10"/>
        <v>0</v>
      </c>
      <c r="Y42" s="52">
        <f t="shared" si="11"/>
        <v>0</v>
      </c>
      <c r="Z42" s="85"/>
      <c r="AA42" s="85"/>
      <c r="AB42" s="85"/>
      <c r="AC42" s="86"/>
      <c r="AD42" s="99"/>
      <c r="AE42" s="99"/>
      <c r="AF42" s="99"/>
      <c r="AG42" s="87"/>
      <c r="AH42" s="69"/>
      <c r="AI42" s="69"/>
      <c r="AJ42" s="69"/>
      <c r="AK42" s="69"/>
      <c r="AL42" s="69"/>
      <c r="AM42" s="69"/>
      <c r="AN42" s="69"/>
      <c r="AO42" s="69"/>
      <c r="AP42" s="69"/>
      <c r="AQ42" s="69"/>
    </row>
    <row r="43" spans="1:43" s="66" customFormat="1" ht="27.95" customHeight="1" x14ac:dyDescent="0.2">
      <c r="A43" s="65"/>
      <c r="B43" s="67" t="s">
        <v>7</v>
      </c>
      <c r="C43" s="78" t="s">
        <v>64</v>
      </c>
      <c r="D43" s="79" t="s">
        <v>65</v>
      </c>
      <c r="E43" s="79" t="s">
        <v>66</v>
      </c>
      <c r="F43" s="68"/>
      <c r="G43" s="57"/>
      <c r="H43" s="56"/>
      <c r="I43" s="52">
        <f t="shared" si="6"/>
        <v>0</v>
      </c>
      <c r="J43" s="56"/>
      <c r="K43" s="57"/>
      <c r="L43" s="56"/>
      <c r="M43" s="52">
        <f t="shared" si="7"/>
        <v>0</v>
      </c>
      <c r="N43" s="56"/>
      <c r="O43" s="57"/>
      <c r="P43" s="56"/>
      <c r="Q43" s="52">
        <f t="shared" si="8"/>
        <v>0</v>
      </c>
      <c r="R43" s="56"/>
      <c r="S43" s="57"/>
      <c r="T43" s="57"/>
      <c r="U43" s="52">
        <f t="shared" si="9"/>
        <v>0</v>
      </c>
      <c r="V43" s="100">
        <f t="shared" si="10"/>
        <v>0</v>
      </c>
      <c r="W43" s="100">
        <f t="shared" si="10"/>
        <v>0</v>
      </c>
      <c r="X43" s="100">
        <f t="shared" si="10"/>
        <v>0</v>
      </c>
      <c r="Y43" s="52">
        <f t="shared" si="11"/>
        <v>0</v>
      </c>
      <c r="Z43" s="85"/>
      <c r="AA43" s="85"/>
      <c r="AB43" s="85"/>
      <c r="AC43" s="86"/>
      <c r="AD43" s="99"/>
      <c r="AE43" s="99"/>
      <c r="AF43" s="99"/>
      <c r="AG43" s="87"/>
      <c r="AH43" s="69"/>
      <c r="AI43" s="69"/>
      <c r="AJ43" s="69"/>
      <c r="AK43" s="69"/>
      <c r="AL43" s="69"/>
      <c r="AM43" s="69"/>
      <c r="AN43" s="69"/>
      <c r="AO43" s="69"/>
      <c r="AP43" s="69"/>
      <c r="AQ43" s="69"/>
    </row>
    <row r="44" spans="1:43" ht="27.95" customHeight="1" x14ac:dyDescent="0.2">
      <c r="A44" s="22" t="s">
        <v>0</v>
      </c>
      <c r="B44" s="50" t="s">
        <v>8</v>
      </c>
      <c r="C44" s="78" t="s">
        <v>67</v>
      </c>
      <c r="D44" s="79" t="s">
        <v>68</v>
      </c>
      <c r="E44" s="79" t="s">
        <v>69</v>
      </c>
      <c r="F44" s="60"/>
      <c r="G44" s="57"/>
      <c r="H44" s="56"/>
      <c r="I44" s="52">
        <f t="shared" si="6"/>
        <v>0</v>
      </c>
      <c r="J44" s="59"/>
      <c r="K44" s="57"/>
      <c r="L44" s="56"/>
      <c r="M44" s="52">
        <f t="shared" si="7"/>
        <v>0</v>
      </c>
      <c r="N44" s="59"/>
      <c r="O44" s="57"/>
      <c r="P44" s="56"/>
      <c r="Q44" s="52">
        <f t="shared" si="8"/>
        <v>0</v>
      </c>
      <c r="R44" s="59"/>
      <c r="S44" s="62"/>
      <c r="T44" s="62"/>
      <c r="U44" s="52">
        <f t="shared" si="9"/>
        <v>0</v>
      </c>
      <c r="V44" s="100">
        <f t="shared" si="10"/>
        <v>0</v>
      </c>
      <c r="W44" s="100">
        <f t="shared" si="10"/>
        <v>0</v>
      </c>
      <c r="X44" s="100">
        <f t="shared" si="10"/>
        <v>0</v>
      </c>
      <c r="Y44" s="52">
        <f t="shared" si="11"/>
        <v>0</v>
      </c>
      <c r="Z44" s="85"/>
      <c r="AA44" s="85"/>
      <c r="AB44" s="85"/>
      <c r="AC44" s="86"/>
      <c r="AD44" s="99"/>
      <c r="AE44" s="99"/>
      <c r="AF44" s="99"/>
      <c r="AG44" s="87"/>
      <c r="AH44" s="10"/>
      <c r="AI44" s="10"/>
      <c r="AJ44" s="10"/>
      <c r="AK44" s="10"/>
      <c r="AL44" s="10"/>
      <c r="AM44" s="10"/>
      <c r="AN44" s="10"/>
      <c r="AO44" s="10"/>
    </row>
    <row r="45" spans="1:43" ht="27.95" customHeight="1" x14ac:dyDescent="0.2">
      <c r="A45" s="23" t="s">
        <v>7</v>
      </c>
      <c r="B45" s="50" t="s">
        <v>9</v>
      </c>
      <c r="C45" s="83" t="s">
        <v>70</v>
      </c>
      <c r="D45" s="79" t="s">
        <v>71</v>
      </c>
      <c r="E45" s="79" t="s">
        <v>72</v>
      </c>
      <c r="F45" s="53"/>
      <c r="G45" s="54"/>
      <c r="H45" s="53"/>
      <c r="I45" s="52">
        <f t="shared" si="6"/>
        <v>0</v>
      </c>
      <c r="J45" s="54"/>
      <c r="K45" s="54"/>
      <c r="L45" s="53"/>
      <c r="M45" s="52">
        <f t="shared" si="7"/>
        <v>0</v>
      </c>
      <c r="N45" s="54"/>
      <c r="O45" s="54"/>
      <c r="P45" s="53"/>
      <c r="Q45" s="52">
        <f t="shared" si="8"/>
        <v>0</v>
      </c>
      <c r="R45" s="54"/>
      <c r="S45" s="54"/>
      <c r="T45" s="54"/>
      <c r="U45" s="52">
        <f t="shared" si="9"/>
        <v>0</v>
      </c>
      <c r="V45" s="100">
        <f t="shared" si="10"/>
        <v>0</v>
      </c>
      <c r="W45" s="100">
        <f t="shared" si="10"/>
        <v>0</v>
      </c>
      <c r="X45" s="100">
        <f t="shared" si="10"/>
        <v>0</v>
      </c>
      <c r="Y45" s="52">
        <f t="shared" si="11"/>
        <v>0</v>
      </c>
      <c r="Z45" s="85"/>
      <c r="AA45" s="85"/>
      <c r="AB45" s="85"/>
      <c r="AC45" s="86"/>
      <c r="AD45" s="99"/>
      <c r="AE45" s="99"/>
      <c r="AF45" s="99"/>
      <c r="AG45" s="87"/>
    </row>
    <row r="46" spans="1:43" ht="27.95" customHeight="1" x14ac:dyDescent="0.2">
      <c r="A46" s="23" t="s">
        <v>9</v>
      </c>
      <c r="B46" s="50" t="s">
        <v>10</v>
      </c>
      <c r="C46" s="78" t="s">
        <v>73</v>
      </c>
      <c r="D46" s="79" t="s">
        <v>29</v>
      </c>
      <c r="E46" s="79" t="s">
        <v>74</v>
      </c>
      <c r="F46" s="53"/>
      <c r="G46" s="54"/>
      <c r="H46" s="53"/>
      <c r="I46" s="52">
        <f t="shared" si="6"/>
        <v>0</v>
      </c>
      <c r="J46" s="53"/>
      <c r="K46" s="54"/>
      <c r="L46" s="53"/>
      <c r="M46" s="52">
        <f t="shared" si="7"/>
        <v>0</v>
      </c>
      <c r="N46" s="53"/>
      <c r="O46" s="54"/>
      <c r="P46" s="53"/>
      <c r="Q46" s="52">
        <f t="shared" si="8"/>
        <v>0</v>
      </c>
      <c r="R46" s="53"/>
      <c r="S46" s="54"/>
      <c r="T46" s="54"/>
      <c r="U46" s="52">
        <f t="shared" si="9"/>
        <v>0</v>
      </c>
      <c r="V46" s="100">
        <f t="shared" si="10"/>
        <v>0</v>
      </c>
      <c r="W46" s="100">
        <f t="shared" si="10"/>
        <v>0</v>
      </c>
      <c r="X46" s="100">
        <f t="shared" si="10"/>
        <v>0</v>
      </c>
      <c r="Y46" s="52">
        <f t="shared" si="11"/>
        <v>0</v>
      </c>
      <c r="Z46" s="85"/>
      <c r="AA46" s="85"/>
      <c r="AB46" s="85"/>
      <c r="AC46" s="86"/>
      <c r="AD46" s="99"/>
      <c r="AE46" s="99"/>
      <c r="AF46" s="99"/>
      <c r="AG46" s="87"/>
    </row>
    <row r="47" spans="1:43" ht="27.95" customHeight="1" x14ac:dyDescent="0.2">
      <c r="A47" s="23"/>
      <c r="B47" s="50" t="s">
        <v>11</v>
      </c>
      <c r="C47" s="106" t="s">
        <v>75</v>
      </c>
      <c r="D47" s="107" t="s">
        <v>76</v>
      </c>
      <c r="E47" s="107" t="s">
        <v>77</v>
      </c>
      <c r="F47" s="53"/>
      <c r="G47" s="54"/>
      <c r="H47" s="53"/>
      <c r="I47" s="52">
        <f t="shared" si="6"/>
        <v>0</v>
      </c>
      <c r="J47" s="53"/>
      <c r="K47" s="54"/>
      <c r="L47" s="53"/>
      <c r="M47" s="52">
        <f t="shared" si="7"/>
        <v>0</v>
      </c>
      <c r="N47" s="53"/>
      <c r="O47" s="54"/>
      <c r="P47" s="53"/>
      <c r="Q47" s="52">
        <f t="shared" si="8"/>
        <v>0</v>
      </c>
      <c r="R47" s="53"/>
      <c r="S47" s="54"/>
      <c r="T47" s="54"/>
      <c r="U47" s="52">
        <f t="shared" si="9"/>
        <v>0</v>
      </c>
      <c r="V47" s="100">
        <f t="shared" si="10"/>
        <v>0</v>
      </c>
      <c r="W47" s="100">
        <f t="shared" si="10"/>
        <v>0</v>
      </c>
      <c r="X47" s="100">
        <f t="shared" si="10"/>
        <v>0</v>
      </c>
      <c r="Y47" s="52">
        <f t="shared" si="11"/>
        <v>0</v>
      </c>
      <c r="Z47" s="85"/>
      <c r="AA47" s="85"/>
      <c r="AB47" s="85"/>
      <c r="AC47" s="86"/>
      <c r="AD47" s="99"/>
      <c r="AE47" s="99"/>
      <c r="AF47" s="99"/>
      <c r="AG47" s="87"/>
    </row>
    <row r="48" spans="1:43" ht="27.95" customHeight="1" thickBot="1" x14ac:dyDescent="0.25">
      <c r="A48" s="23"/>
      <c r="B48" s="88" t="s">
        <v>12</v>
      </c>
      <c r="C48" s="89" t="s">
        <v>178</v>
      </c>
      <c r="D48" s="90" t="s">
        <v>179</v>
      </c>
      <c r="E48" s="105" t="s">
        <v>180</v>
      </c>
      <c r="F48" s="53"/>
      <c r="G48" s="54"/>
      <c r="H48" s="53"/>
      <c r="I48" s="52">
        <f t="shared" si="6"/>
        <v>0</v>
      </c>
      <c r="J48" s="53"/>
      <c r="K48" s="54"/>
      <c r="L48" s="53"/>
      <c r="M48" s="52">
        <f t="shared" si="7"/>
        <v>0</v>
      </c>
      <c r="N48" s="53"/>
      <c r="O48" s="54"/>
      <c r="P48" s="53"/>
      <c r="Q48" s="52">
        <f t="shared" si="8"/>
        <v>0</v>
      </c>
      <c r="R48" s="53"/>
      <c r="S48" s="54"/>
      <c r="T48" s="54"/>
      <c r="U48" s="52">
        <f t="shared" si="9"/>
        <v>0</v>
      </c>
      <c r="V48" s="100">
        <f t="shared" si="10"/>
        <v>0</v>
      </c>
      <c r="W48" s="100">
        <f t="shared" si="10"/>
        <v>0</v>
      </c>
      <c r="X48" s="100">
        <f t="shared" si="10"/>
        <v>0</v>
      </c>
      <c r="Y48" s="52">
        <f t="shared" si="11"/>
        <v>0</v>
      </c>
      <c r="Z48" s="85"/>
      <c r="AA48" s="85"/>
      <c r="AB48" s="85"/>
      <c r="AC48" s="86"/>
      <c r="AD48" s="99"/>
      <c r="AE48" s="99"/>
      <c r="AF48" s="99"/>
      <c r="AG48" s="87"/>
    </row>
    <row r="49" spans="1:34" s="10" customFormat="1" ht="27.6" customHeight="1" thickBot="1" x14ac:dyDescent="0.25">
      <c r="A49" s="18"/>
      <c r="B49" s="24"/>
      <c r="C49" s="26"/>
      <c r="D49" s="25"/>
      <c r="E49" s="64"/>
      <c r="F49" s="58">
        <f t="shared" ref="F49:Y49" si="12">(F41+F42+F43+F44+F45+F46+F47+F48)/8</f>
        <v>0</v>
      </c>
      <c r="G49" s="58">
        <f t="shared" si="12"/>
        <v>0</v>
      </c>
      <c r="H49" s="58">
        <f t="shared" si="12"/>
        <v>0</v>
      </c>
      <c r="I49" s="58">
        <f t="shared" si="12"/>
        <v>0</v>
      </c>
      <c r="J49" s="58">
        <f t="shared" si="12"/>
        <v>0</v>
      </c>
      <c r="K49" s="58">
        <f t="shared" si="12"/>
        <v>0</v>
      </c>
      <c r="L49" s="58">
        <f t="shared" si="12"/>
        <v>0</v>
      </c>
      <c r="M49" s="58">
        <f t="shared" si="12"/>
        <v>0</v>
      </c>
      <c r="N49" s="58">
        <f t="shared" si="12"/>
        <v>0</v>
      </c>
      <c r="O49" s="58">
        <f t="shared" si="12"/>
        <v>0</v>
      </c>
      <c r="P49" s="58">
        <f t="shared" si="12"/>
        <v>0</v>
      </c>
      <c r="Q49" s="58">
        <f t="shared" si="12"/>
        <v>0</v>
      </c>
      <c r="R49" s="58">
        <f t="shared" si="12"/>
        <v>0</v>
      </c>
      <c r="S49" s="58">
        <f t="shared" si="12"/>
        <v>0</v>
      </c>
      <c r="T49" s="58">
        <f t="shared" si="12"/>
        <v>0</v>
      </c>
      <c r="U49" s="58">
        <f t="shared" si="12"/>
        <v>0</v>
      </c>
      <c r="V49" s="58">
        <f t="shared" si="12"/>
        <v>0</v>
      </c>
      <c r="W49" s="58">
        <f t="shared" si="12"/>
        <v>0</v>
      </c>
      <c r="X49" s="58">
        <f t="shared" si="12"/>
        <v>0</v>
      </c>
      <c r="Y49" s="58">
        <f t="shared" si="12"/>
        <v>0</v>
      </c>
      <c r="Z49" s="87"/>
      <c r="AA49" s="87"/>
      <c r="AB49" s="87"/>
      <c r="AC49" s="87"/>
      <c r="AD49" s="87"/>
      <c r="AE49" s="87"/>
      <c r="AF49" s="87"/>
      <c r="AG49" s="87"/>
    </row>
    <row r="50" spans="1:34" ht="14.45" customHeight="1" x14ac:dyDescent="0.25">
      <c r="A50" s="22" t="s">
        <v>16</v>
      </c>
      <c r="B50" s="20"/>
      <c r="C50" s="20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</row>
    <row r="51" spans="1:34" s="3" customFormat="1" ht="14.45" customHeight="1" x14ac:dyDescent="0.2">
      <c r="A51" s="19"/>
      <c r="B51" s="4"/>
      <c r="C51" s="4"/>
      <c r="D51" s="4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</row>
    <row r="52" spans="1:34" s="3" customFormat="1" ht="14.45" customHeight="1" x14ac:dyDescent="0.2">
      <c r="A52" s="19"/>
      <c r="B52" s="2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2"/>
      <c r="AH52" s="1"/>
    </row>
  </sheetData>
  <mergeCells count="22">
    <mergeCell ref="V14:Y14"/>
    <mergeCell ref="Z14:AC14"/>
    <mergeCell ref="R39:U39"/>
    <mergeCell ref="V39:Y39"/>
    <mergeCell ref="B9:AG9"/>
    <mergeCell ref="B10:AF10"/>
    <mergeCell ref="B11:AG11"/>
    <mergeCell ref="U13:AG13"/>
    <mergeCell ref="F14:I14"/>
    <mergeCell ref="J14:M14"/>
    <mergeCell ref="N14:Q14"/>
    <mergeCell ref="R14:U14"/>
    <mergeCell ref="Z39:AC39"/>
    <mergeCell ref="AD39:AG39"/>
    <mergeCell ref="AD14:AG14"/>
    <mergeCell ref="B34:AG34"/>
    <mergeCell ref="B35:AF35"/>
    <mergeCell ref="B36:AG36"/>
    <mergeCell ref="U37:AG37"/>
    <mergeCell ref="F39:I39"/>
    <mergeCell ref="J39:M39"/>
    <mergeCell ref="N39:Q39"/>
  </mergeCells>
  <printOptions horizontalCentered="1"/>
  <pageMargins left="0.78740157480314965" right="0.78740157480314965" top="0.6692913385826772" bottom="0.19685039370078741" header="0" footer="0"/>
  <pageSetup paperSize="5" scale="48" orientation="landscape" verticalDpi="300" r:id="rId1"/>
  <headerFooter alignWithMargins="0"/>
  <rowBreaks count="1" manualBreakCount="1">
    <brk id="25" max="16383" man="1"/>
  </rowBreaks>
  <colBreaks count="1" manualBreakCount="1">
    <brk id="40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52"/>
  <sheetViews>
    <sheetView view="pageBreakPreview" topLeftCell="B35" zoomScale="55" zoomScaleNormal="80" zoomScaleSheetLayoutView="55" workbookViewId="0">
      <selection activeCell="B41" sqref="A41:XFD41"/>
    </sheetView>
  </sheetViews>
  <sheetFormatPr defaultColWidth="11.42578125" defaultRowHeight="14.25" x14ac:dyDescent="0.2"/>
  <cols>
    <col min="1" max="1" width="0.140625" style="2" hidden="1" customWidth="1"/>
    <col min="2" max="2" width="3.5703125" style="2" customWidth="1"/>
    <col min="3" max="3" width="20" style="2" customWidth="1"/>
    <col min="4" max="4" width="29" style="1" customWidth="1"/>
    <col min="5" max="5" width="29.28515625" style="1" customWidth="1"/>
    <col min="6" max="7" width="6.7109375" style="1" customWidth="1"/>
    <col min="8" max="8" width="6.85546875" style="1" customWidth="1"/>
    <col min="9" max="32" width="6.7109375" style="1" customWidth="1"/>
    <col min="33" max="33" width="7.140625" style="1" customWidth="1"/>
    <col min="34" max="16384" width="11.42578125" style="1"/>
  </cols>
  <sheetData>
    <row r="2" spans="1:33" ht="14.45" customHeight="1" x14ac:dyDescent="0.2"/>
    <row r="3" spans="1:33" ht="14.45" customHeight="1" x14ac:dyDescent="0.2"/>
    <row r="4" spans="1:33" ht="14.45" customHeight="1" x14ac:dyDescent="0.2"/>
    <row r="5" spans="1:33" ht="14.45" customHeight="1" x14ac:dyDescent="0.2"/>
    <row r="6" spans="1:33" ht="12.75" customHeight="1" x14ac:dyDescent="0.2"/>
    <row r="7" spans="1:33" ht="12.75" customHeight="1" x14ac:dyDescent="0.2"/>
    <row r="8" spans="1:33" ht="12.75" customHeight="1" x14ac:dyDescent="0.2"/>
    <row r="9" spans="1:33" ht="21" customHeight="1" x14ac:dyDescent="0.3">
      <c r="B9" s="135"/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35"/>
      <c r="AG9" s="135"/>
    </row>
    <row r="10" spans="1:33" ht="21" customHeight="1" x14ac:dyDescent="0.3">
      <c r="B10" s="135" t="s">
        <v>120</v>
      </c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  <c r="AA10" s="135"/>
      <c r="AB10" s="135"/>
      <c r="AC10" s="135"/>
      <c r="AD10" s="135"/>
      <c r="AE10" s="135"/>
      <c r="AF10" s="135"/>
    </row>
    <row r="11" spans="1:33" ht="21" customHeight="1" x14ac:dyDescent="0.3">
      <c r="B11" s="135" t="s">
        <v>181</v>
      </c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135"/>
      <c r="AF11" s="135"/>
      <c r="AG11" s="135"/>
    </row>
    <row r="12" spans="1:33" ht="14.25" customHeight="1" x14ac:dyDescent="0.2">
      <c r="AG12" s="2"/>
    </row>
    <row r="13" spans="1:33" s="6" customFormat="1" ht="12.75" customHeight="1" thickBot="1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37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</row>
    <row r="14" spans="1:33" s="8" customFormat="1" ht="35.1" customHeight="1" thickBot="1" x14ac:dyDescent="0.3">
      <c r="A14" s="13"/>
      <c r="B14" s="34"/>
      <c r="C14" s="34"/>
      <c r="D14" s="35"/>
      <c r="E14" s="35"/>
      <c r="F14" s="138" t="s">
        <v>78</v>
      </c>
      <c r="G14" s="139"/>
      <c r="H14" s="139"/>
      <c r="I14" s="140"/>
      <c r="J14" s="138" t="s">
        <v>119</v>
      </c>
      <c r="K14" s="139"/>
      <c r="L14" s="139"/>
      <c r="M14" s="140"/>
      <c r="N14" s="138" t="s">
        <v>79</v>
      </c>
      <c r="O14" s="139"/>
      <c r="P14" s="139"/>
      <c r="Q14" s="140"/>
      <c r="R14" s="141" t="s">
        <v>22</v>
      </c>
      <c r="S14" s="142"/>
      <c r="T14" s="142"/>
      <c r="U14" s="143"/>
      <c r="V14" s="144" t="s">
        <v>80</v>
      </c>
      <c r="W14" s="144"/>
      <c r="X14" s="144"/>
      <c r="Y14" s="144"/>
      <c r="Z14" s="145"/>
      <c r="AA14" s="146"/>
      <c r="AB14" s="146"/>
      <c r="AC14" s="146"/>
      <c r="AD14" s="147"/>
      <c r="AE14" s="147"/>
      <c r="AF14" s="147"/>
      <c r="AG14" s="147"/>
    </row>
    <row r="15" spans="1:33" s="7" customFormat="1" ht="17.100000000000001" customHeight="1" thickBot="1" x14ac:dyDescent="0.25">
      <c r="A15" s="21" t="s">
        <v>1</v>
      </c>
      <c r="B15" s="41" t="s">
        <v>18</v>
      </c>
      <c r="C15" s="45" t="s">
        <v>2</v>
      </c>
      <c r="D15" s="110" t="s">
        <v>3</v>
      </c>
      <c r="E15" s="45" t="s">
        <v>4</v>
      </c>
      <c r="F15" s="38" t="s">
        <v>19</v>
      </c>
      <c r="G15" s="39" t="s">
        <v>20</v>
      </c>
      <c r="H15" s="39" t="s">
        <v>21</v>
      </c>
      <c r="I15" s="40" t="s">
        <v>5</v>
      </c>
      <c r="J15" s="38" t="s">
        <v>19</v>
      </c>
      <c r="K15" s="39" t="s">
        <v>20</v>
      </c>
      <c r="L15" s="39" t="s">
        <v>21</v>
      </c>
      <c r="M15" s="40" t="s">
        <v>5</v>
      </c>
      <c r="N15" s="38" t="s">
        <v>19</v>
      </c>
      <c r="O15" s="39" t="s">
        <v>20</v>
      </c>
      <c r="P15" s="39" t="s">
        <v>21</v>
      </c>
      <c r="Q15" s="40" t="s">
        <v>5</v>
      </c>
      <c r="R15" s="38" t="s">
        <v>19</v>
      </c>
      <c r="S15" s="39" t="s">
        <v>20</v>
      </c>
      <c r="T15" s="39" t="s">
        <v>21</v>
      </c>
      <c r="U15" s="71" t="s">
        <v>5</v>
      </c>
      <c r="V15" s="39" t="s">
        <v>19</v>
      </c>
      <c r="W15" s="39" t="s">
        <v>20</v>
      </c>
      <c r="X15" s="39" t="s">
        <v>21</v>
      </c>
      <c r="Y15" s="40" t="s">
        <v>5</v>
      </c>
      <c r="Z15" s="36"/>
      <c r="AA15" s="36"/>
      <c r="AB15" s="36"/>
      <c r="AC15" s="36"/>
      <c r="AD15" s="36"/>
      <c r="AE15" s="36"/>
      <c r="AF15" s="36"/>
      <c r="AG15" s="36"/>
    </row>
    <row r="16" spans="1:33" s="29" customFormat="1" ht="27.95" customHeight="1" x14ac:dyDescent="0.2">
      <c r="A16" s="28"/>
      <c r="B16" s="109" t="s">
        <v>0</v>
      </c>
      <c r="C16" s="113" t="s">
        <v>182</v>
      </c>
      <c r="D16" s="77" t="s">
        <v>183</v>
      </c>
      <c r="E16" s="114" t="s">
        <v>184</v>
      </c>
      <c r="F16" s="55"/>
      <c r="G16" s="54"/>
      <c r="H16" s="53"/>
      <c r="I16" s="52">
        <f t="shared" ref="I16:I23" si="0">(F16+G16+H16)/3</f>
        <v>0</v>
      </c>
      <c r="J16" s="53">
        <v>10</v>
      </c>
      <c r="K16" s="54">
        <v>20</v>
      </c>
      <c r="L16" s="53">
        <v>14</v>
      </c>
      <c r="M16" s="52">
        <f t="shared" ref="M16:M23" si="1">(J16+K16+L16)/3</f>
        <v>14.666666666666666</v>
      </c>
      <c r="N16" s="53"/>
      <c r="O16" s="54"/>
      <c r="P16" s="53"/>
      <c r="Q16" s="52">
        <f t="shared" ref="Q16:Q23" si="2">(N16+O16+P16)/3</f>
        <v>0</v>
      </c>
      <c r="R16" s="53"/>
      <c r="S16" s="54"/>
      <c r="T16" s="53"/>
      <c r="U16" s="72">
        <f t="shared" ref="U16:U23" si="3">(R16+S16+T16)/3</f>
        <v>0</v>
      </c>
      <c r="V16" s="73"/>
      <c r="W16" s="73"/>
      <c r="X16" s="94"/>
      <c r="Y16" s="61">
        <f t="shared" ref="Y16:Y22" si="4">(V16+W16+X16)/3</f>
        <v>0</v>
      </c>
      <c r="Z16" s="85"/>
      <c r="AA16" s="85"/>
      <c r="AB16" s="85"/>
      <c r="AC16" s="86"/>
      <c r="AD16" s="85"/>
      <c r="AE16" s="85"/>
      <c r="AF16" s="85"/>
      <c r="AG16" s="86"/>
    </row>
    <row r="17" spans="1:36" s="29" customFormat="1" ht="27.95" customHeight="1" x14ac:dyDescent="0.2">
      <c r="A17" s="28"/>
      <c r="B17" s="48" t="s">
        <v>6</v>
      </c>
      <c r="C17" s="111" t="s">
        <v>83</v>
      </c>
      <c r="D17" s="112" t="s">
        <v>84</v>
      </c>
      <c r="E17" s="112" t="s">
        <v>85</v>
      </c>
      <c r="F17" s="55"/>
      <c r="G17" s="54"/>
      <c r="H17" s="53"/>
      <c r="I17" s="52">
        <f t="shared" si="0"/>
        <v>0</v>
      </c>
      <c r="J17" s="53">
        <v>14</v>
      </c>
      <c r="K17" s="54">
        <v>13</v>
      </c>
      <c r="L17" s="53">
        <v>20</v>
      </c>
      <c r="M17" s="52">
        <f t="shared" si="1"/>
        <v>15.666666666666666</v>
      </c>
      <c r="N17" s="53"/>
      <c r="O17" s="54"/>
      <c r="P17" s="53"/>
      <c r="Q17" s="52">
        <f t="shared" si="2"/>
        <v>0</v>
      </c>
      <c r="R17" s="53"/>
      <c r="S17" s="54"/>
      <c r="T17" s="53"/>
      <c r="U17" s="72">
        <f t="shared" si="3"/>
        <v>0</v>
      </c>
      <c r="V17" s="92"/>
      <c r="W17" s="92"/>
      <c r="X17" s="95"/>
      <c r="Y17" s="97">
        <f t="shared" si="4"/>
        <v>0</v>
      </c>
      <c r="Z17" s="85"/>
      <c r="AA17" s="85"/>
      <c r="AB17" s="85"/>
      <c r="AC17" s="86"/>
      <c r="AD17" s="85"/>
      <c r="AE17" s="85"/>
      <c r="AF17" s="85"/>
      <c r="AG17" s="86"/>
    </row>
    <row r="18" spans="1:36" s="29" customFormat="1" ht="27.95" customHeight="1" x14ac:dyDescent="0.2">
      <c r="A18" s="28"/>
      <c r="B18" s="48" t="s">
        <v>7</v>
      </c>
      <c r="C18" s="76" t="s">
        <v>86</v>
      </c>
      <c r="D18" s="77" t="s">
        <v>87</v>
      </c>
      <c r="E18" s="77" t="s">
        <v>88</v>
      </c>
      <c r="F18" s="55"/>
      <c r="G18" s="54"/>
      <c r="H18" s="53"/>
      <c r="I18" s="52">
        <f t="shared" si="0"/>
        <v>0</v>
      </c>
      <c r="J18" s="53">
        <v>20</v>
      </c>
      <c r="K18" s="54">
        <v>10</v>
      </c>
      <c r="L18" s="53">
        <v>11</v>
      </c>
      <c r="M18" s="52">
        <f t="shared" si="1"/>
        <v>13.666666666666666</v>
      </c>
      <c r="N18" s="53"/>
      <c r="O18" s="54"/>
      <c r="P18" s="53"/>
      <c r="Q18" s="52">
        <f t="shared" si="2"/>
        <v>0</v>
      </c>
      <c r="R18" s="53"/>
      <c r="S18" s="54"/>
      <c r="T18" s="53"/>
      <c r="U18" s="72">
        <f t="shared" si="3"/>
        <v>0</v>
      </c>
      <c r="V18" s="92"/>
      <c r="W18" s="92"/>
      <c r="X18" s="95"/>
      <c r="Y18" s="97">
        <f t="shared" si="4"/>
        <v>0</v>
      </c>
      <c r="Z18" s="85"/>
      <c r="AA18" s="85"/>
      <c r="AB18" s="85"/>
      <c r="AC18" s="86"/>
      <c r="AD18" s="85"/>
      <c r="AE18" s="85"/>
      <c r="AF18" s="85"/>
      <c r="AG18" s="86"/>
    </row>
    <row r="19" spans="1:36" s="3" customFormat="1" ht="27.95" customHeight="1" x14ac:dyDescent="0.2">
      <c r="A19" s="22" t="s">
        <v>8</v>
      </c>
      <c r="B19" s="48" t="s">
        <v>8</v>
      </c>
      <c r="C19" s="78" t="s">
        <v>89</v>
      </c>
      <c r="D19" s="79" t="s">
        <v>90</v>
      </c>
      <c r="E19" s="79" t="s">
        <v>91</v>
      </c>
      <c r="F19" s="54"/>
      <c r="G19" s="51"/>
      <c r="H19" s="51"/>
      <c r="I19" s="52">
        <f t="shared" si="0"/>
        <v>0</v>
      </c>
      <c r="J19" s="53">
        <v>13</v>
      </c>
      <c r="K19" s="54">
        <v>5</v>
      </c>
      <c r="L19" s="53">
        <v>16</v>
      </c>
      <c r="M19" s="52">
        <f t="shared" si="1"/>
        <v>11.333333333333334</v>
      </c>
      <c r="N19" s="53"/>
      <c r="O19" s="54"/>
      <c r="P19" s="53"/>
      <c r="Q19" s="52">
        <f t="shared" si="2"/>
        <v>0</v>
      </c>
      <c r="R19" s="53"/>
      <c r="S19" s="54"/>
      <c r="T19" s="53"/>
      <c r="U19" s="72">
        <f t="shared" si="3"/>
        <v>0</v>
      </c>
      <c r="V19" s="92"/>
      <c r="W19" s="92"/>
      <c r="X19" s="95"/>
      <c r="Y19" s="97">
        <f t="shared" si="4"/>
        <v>0</v>
      </c>
      <c r="Z19" s="85"/>
      <c r="AA19" s="85"/>
      <c r="AB19" s="85"/>
      <c r="AC19" s="86"/>
      <c r="AD19" s="85"/>
      <c r="AE19" s="85"/>
      <c r="AF19" s="85"/>
      <c r="AG19" s="86"/>
    </row>
    <row r="20" spans="1:36" s="3" customFormat="1" ht="27.95" customHeight="1" x14ac:dyDescent="0.2">
      <c r="A20" s="22" t="s">
        <v>8</v>
      </c>
      <c r="B20" s="48" t="s">
        <v>9</v>
      </c>
      <c r="C20" s="78" t="s">
        <v>92</v>
      </c>
      <c r="D20" s="79" t="s">
        <v>93</v>
      </c>
      <c r="E20" s="79" t="s">
        <v>94</v>
      </c>
      <c r="F20" s="54"/>
      <c r="G20" s="51"/>
      <c r="H20" s="51"/>
      <c r="I20" s="52">
        <f t="shared" si="0"/>
        <v>0</v>
      </c>
      <c r="J20" s="53">
        <v>20</v>
      </c>
      <c r="K20" s="54">
        <v>16</v>
      </c>
      <c r="L20" s="53">
        <v>20</v>
      </c>
      <c r="M20" s="52">
        <f t="shared" si="1"/>
        <v>18.666666666666668</v>
      </c>
      <c r="N20" s="53"/>
      <c r="O20" s="54"/>
      <c r="P20" s="53"/>
      <c r="Q20" s="52">
        <f t="shared" si="2"/>
        <v>0</v>
      </c>
      <c r="R20" s="53"/>
      <c r="S20" s="54"/>
      <c r="T20" s="53"/>
      <c r="U20" s="72">
        <f t="shared" si="3"/>
        <v>0</v>
      </c>
      <c r="V20" s="92"/>
      <c r="W20" s="92"/>
      <c r="X20" s="95"/>
      <c r="Y20" s="97">
        <f t="shared" si="4"/>
        <v>0</v>
      </c>
      <c r="Z20" s="85"/>
      <c r="AA20" s="85"/>
      <c r="AB20" s="85"/>
      <c r="AC20" s="86"/>
      <c r="AD20" s="85"/>
      <c r="AE20" s="85"/>
      <c r="AF20" s="85"/>
      <c r="AG20" s="86"/>
    </row>
    <row r="21" spans="1:36" s="3" customFormat="1" ht="27.95" customHeight="1" x14ac:dyDescent="0.2">
      <c r="A21" s="22" t="s">
        <v>0</v>
      </c>
      <c r="B21" s="49" t="s">
        <v>10</v>
      </c>
      <c r="C21" s="47" t="s">
        <v>95</v>
      </c>
      <c r="D21" s="79" t="s">
        <v>96</v>
      </c>
      <c r="E21" s="79" t="s">
        <v>97</v>
      </c>
      <c r="F21" s="55"/>
      <c r="G21" s="51"/>
      <c r="H21" s="51"/>
      <c r="I21" s="52">
        <f t="shared" si="0"/>
        <v>0</v>
      </c>
      <c r="J21" s="56">
        <v>13</v>
      </c>
      <c r="K21" s="57">
        <v>16</v>
      </c>
      <c r="L21" s="56">
        <v>20</v>
      </c>
      <c r="M21" s="52">
        <f t="shared" si="1"/>
        <v>16.333333333333332</v>
      </c>
      <c r="N21" s="56"/>
      <c r="O21" s="57"/>
      <c r="P21" s="56"/>
      <c r="Q21" s="52">
        <f t="shared" si="2"/>
        <v>0</v>
      </c>
      <c r="R21" s="56"/>
      <c r="S21" s="57"/>
      <c r="T21" s="56"/>
      <c r="U21" s="72">
        <f t="shared" si="3"/>
        <v>0</v>
      </c>
      <c r="V21" s="92"/>
      <c r="W21" s="92"/>
      <c r="X21" s="95"/>
      <c r="Y21" s="97">
        <f t="shared" si="4"/>
        <v>0</v>
      </c>
      <c r="Z21" s="85"/>
      <c r="AA21" s="85"/>
      <c r="AB21" s="85"/>
      <c r="AC21" s="86"/>
      <c r="AD21" s="85"/>
      <c r="AE21" s="85"/>
      <c r="AF21" s="85"/>
      <c r="AG21" s="86"/>
    </row>
    <row r="22" spans="1:36" s="3" customFormat="1" ht="27.95" customHeight="1" x14ac:dyDescent="0.2">
      <c r="A22" s="22"/>
      <c r="B22" s="49" t="s">
        <v>11</v>
      </c>
      <c r="C22" s="70" t="s">
        <v>98</v>
      </c>
      <c r="D22" s="79" t="s">
        <v>26</v>
      </c>
      <c r="E22" s="79" t="s">
        <v>99</v>
      </c>
      <c r="F22" s="55"/>
      <c r="G22" s="51"/>
      <c r="H22" s="51"/>
      <c r="I22" s="52">
        <f t="shared" si="0"/>
        <v>0</v>
      </c>
      <c r="J22" s="56">
        <v>14</v>
      </c>
      <c r="K22" s="57">
        <v>17</v>
      </c>
      <c r="L22" s="56">
        <v>18</v>
      </c>
      <c r="M22" s="52">
        <f t="shared" si="1"/>
        <v>16.333333333333332</v>
      </c>
      <c r="N22" s="56"/>
      <c r="O22" s="57"/>
      <c r="P22" s="56"/>
      <c r="Q22" s="52">
        <f t="shared" si="2"/>
        <v>0</v>
      </c>
      <c r="R22" s="56"/>
      <c r="S22" s="57"/>
      <c r="T22" s="56"/>
      <c r="U22" s="72">
        <f t="shared" si="3"/>
        <v>0</v>
      </c>
      <c r="V22" s="92"/>
      <c r="W22" s="92"/>
      <c r="X22" s="95"/>
      <c r="Y22" s="97">
        <f t="shared" si="4"/>
        <v>0</v>
      </c>
      <c r="Z22" s="85"/>
      <c r="AA22" s="85"/>
      <c r="AB22" s="85"/>
      <c r="AC22" s="86"/>
      <c r="AD22" s="85"/>
      <c r="AE22" s="85"/>
      <c r="AF22" s="85"/>
      <c r="AG22" s="86"/>
    </row>
    <row r="23" spans="1:36" s="3" customFormat="1" ht="27.95" customHeight="1" thickBot="1" x14ac:dyDescent="0.25">
      <c r="A23" s="22"/>
      <c r="B23" s="50" t="s">
        <v>12</v>
      </c>
      <c r="C23" s="91" t="s">
        <v>100</v>
      </c>
      <c r="D23" s="101" t="s">
        <v>24</v>
      </c>
      <c r="E23" s="101" t="s">
        <v>101</v>
      </c>
      <c r="F23" s="55"/>
      <c r="G23" s="51"/>
      <c r="H23" s="51"/>
      <c r="I23" s="52">
        <f t="shared" si="0"/>
        <v>0</v>
      </c>
      <c r="J23" s="53">
        <v>20</v>
      </c>
      <c r="K23" s="54">
        <v>14</v>
      </c>
      <c r="L23" s="53">
        <v>13</v>
      </c>
      <c r="M23" s="52">
        <f t="shared" si="1"/>
        <v>15.666666666666666</v>
      </c>
      <c r="N23" s="53"/>
      <c r="O23" s="54"/>
      <c r="P23" s="53"/>
      <c r="Q23" s="52">
        <f t="shared" si="2"/>
        <v>0</v>
      </c>
      <c r="R23" s="53"/>
      <c r="S23" s="54"/>
      <c r="T23" s="53"/>
      <c r="U23" s="72">
        <f t="shared" si="3"/>
        <v>0</v>
      </c>
      <c r="V23" s="93"/>
      <c r="W23" s="93"/>
      <c r="X23" s="96"/>
      <c r="Y23" s="98">
        <f>(V23+W23+X23)/3</f>
        <v>0</v>
      </c>
      <c r="Z23" s="85"/>
      <c r="AA23" s="85"/>
      <c r="AB23" s="85"/>
      <c r="AC23" s="86"/>
      <c r="AD23" s="85"/>
      <c r="AE23" s="85"/>
      <c r="AF23" s="85"/>
      <c r="AG23" s="86"/>
      <c r="AJ23" s="30"/>
    </row>
    <row r="24" spans="1:36" ht="27.6" customHeight="1" thickBot="1" x14ac:dyDescent="0.3">
      <c r="A24" s="17" t="s">
        <v>17</v>
      </c>
      <c r="B24" s="46"/>
      <c r="C24" s="46"/>
      <c r="D24" s="63"/>
      <c r="E24" s="37"/>
      <c r="F24" s="58">
        <f>(F16+F17+F18+F19+F20+F21+F22+F23)/8</f>
        <v>0</v>
      </c>
      <c r="G24" s="58">
        <f t="shared" ref="G24:Y24" si="5">(G16+G17+G18+G19+G20+G21+G22+G23)/8</f>
        <v>0</v>
      </c>
      <c r="H24" s="58">
        <f t="shared" si="5"/>
        <v>0</v>
      </c>
      <c r="I24" s="58">
        <f t="shared" si="5"/>
        <v>0</v>
      </c>
      <c r="J24" s="58">
        <f t="shared" si="5"/>
        <v>15.5</v>
      </c>
      <c r="K24" s="58">
        <f t="shared" si="5"/>
        <v>13.875</v>
      </c>
      <c r="L24" s="58">
        <f t="shared" si="5"/>
        <v>16.5</v>
      </c>
      <c r="M24" s="58">
        <f t="shared" si="5"/>
        <v>15.291666666666666</v>
      </c>
      <c r="N24" s="58">
        <f t="shared" si="5"/>
        <v>0</v>
      </c>
      <c r="O24" s="58">
        <f t="shared" si="5"/>
        <v>0</v>
      </c>
      <c r="P24" s="58">
        <f t="shared" si="5"/>
        <v>0</v>
      </c>
      <c r="Q24" s="58">
        <f t="shared" si="5"/>
        <v>0</v>
      </c>
      <c r="R24" s="58">
        <f t="shared" si="5"/>
        <v>0</v>
      </c>
      <c r="S24" s="58">
        <f t="shared" si="5"/>
        <v>0</v>
      </c>
      <c r="T24" s="58">
        <f t="shared" si="5"/>
        <v>0</v>
      </c>
      <c r="U24" s="58">
        <f t="shared" si="5"/>
        <v>0</v>
      </c>
      <c r="V24" s="58">
        <f t="shared" si="5"/>
        <v>0</v>
      </c>
      <c r="W24" s="58">
        <f t="shared" si="5"/>
        <v>0</v>
      </c>
      <c r="X24" s="58">
        <f t="shared" si="5"/>
        <v>0</v>
      </c>
      <c r="Y24" s="58">
        <f t="shared" si="5"/>
        <v>0</v>
      </c>
      <c r="Z24" s="87"/>
      <c r="AA24" s="87"/>
      <c r="AB24" s="87"/>
      <c r="AC24" s="87"/>
      <c r="AD24" s="87"/>
      <c r="AE24" s="87"/>
      <c r="AF24" s="87"/>
      <c r="AG24" s="87"/>
    </row>
    <row r="25" spans="1:36" ht="14.45" customHeight="1" x14ac:dyDescent="0.25">
      <c r="A25" s="17"/>
      <c r="B25" s="20"/>
      <c r="C25" s="20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</row>
    <row r="26" spans="1:36" s="5" customFormat="1" ht="14.45" customHeight="1" x14ac:dyDescent="0.2">
      <c r="A26" s="4"/>
      <c r="B26" s="4"/>
      <c r="C26" s="4"/>
    </row>
    <row r="27" spans="1:36" ht="14.45" customHeight="1" x14ac:dyDescent="0.2"/>
    <row r="28" spans="1:36" ht="14.45" customHeight="1" x14ac:dyDescent="0.2"/>
    <row r="29" spans="1:36" ht="14.45" customHeight="1" x14ac:dyDescent="0.2"/>
    <row r="30" spans="1:36" ht="14.45" customHeight="1" x14ac:dyDescent="0.2"/>
    <row r="31" spans="1:36" ht="12.75" customHeight="1" x14ac:dyDescent="0.2"/>
    <row r="32" spans="1:36" ht="12.75" customHeight="1" x14ac:dyDescent="0.2"/>
    <row r="33" spans="1:43" ht="12.75" customHeight="1" x14ac:dyDescent="0.2"/>
    <row r="34" spans="1:43" ht="21" customHeight="1" x14ac:dyDescent="0.3">
      <c r="B34" s="135"/>
      <c r="C34" s="135"/>
      <c r="D34" s="135"/>
      <c r="E34" s="135"/>
      <c r="F34" s="135"/>
      <c r="G34" s="135"/>
      <c r="H34" s="135"/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</row>
    <row r="35" spans="1:43" ht="21" customHeight="1" x14ac:dyDescent="0.3">
      <c r="B35" s="135" t="s">
        <v>120</v>
      </c>
      <c r="C35" s="135"/>
      <c r="D35" s="135"/>
      <c r="E35" s="135"/>
      <c r="F35" s="135"/>
      <c r="G35" s="135"/>
      <c r="H35" s="135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135"/>
      <c r="AA35" s="135"/>
      <c r="AB35" s="135"/>
      <c r="AC35" s="135"/>
      <c r="AD35" s="135"/>
      <c r="AE35" s="135"/>
      <c r="AF35" s="135"/>
    </row>
    <row r="36" spans="1:43" ht="21" customHeight="1" x14ac:dyDescent="0.3">
      <c r="B36" s="135" t="s">
        <v>181</v>
      </c>
      <c r="C36" s="135"/>
      <c r="D36" s="135"/>
      <c r="E36" s="135"/>
      <c r="F36" s="135"/>
      <c r="G36" s="135"/>
      <c r="H36" s="135"/>
      <c r="I36" s="135"/>
      <c r="J36" s="135"/>
      <c r="K36" s="135"/>
      <c r="L36" s="135"/>
      <c r="M36" s="135"/>
      <c r="N36" s="135"/>
      <c r="O36" s="135"/>
      <c r="P36" s="135"/>
      <c r="Q36" s="135"/>
      <c r="R36" s="135"/>
      <c r="S36" s="135"/>
      <c r="T36" s="135"/>
      <c r="U36" s="135"/>
      <c r="V36" s="135"/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</row>
    <row r="37" spans="1:43" s="6" customFormat="1" ht="14.45" customHeight="1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34"/>
      <c r="V37" s="134"/>
      <c r="W37" s="134"/>
      <c r="X37" s="134"/>
      <c r="Y37" s="134"/>
      <c r="Z37" s="134"/>
      <c r="AA37" s="134"/>
      <c r="AB37" s="134"/>
      <c r="AC37" s="134"/>
      <c r="AD37" s="134"/>
      <c r="AE37" s="134"/>
      <c r="AF37" s="134"/>
      <c r="AG37" s="134"/>
    </row>
    <row r="38" spans="1:43" s="6" customFormat="1" ht="14.45" customHeight="1" thickBot="1" x14ac:dyDescent="0.3">
      <c r="A38" s="12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2"/>
      <c r="V38" s="32"/>
      <c r="W38" s="32"/>
      <c r="X38" s="32"/>
      <c r="Y38" s="32"/>
      <c r="Z38" s="32"/>
      <c r="AA38" s="32"/>
      <c r="AB38" s="32"/>
      <c r="AC38" s="32"/>
      <c r="AD38" s="27"/>
      <c r="AE38" s="27"/>
      <c r="AF38" s="27"/>
      <c r="AG38" s="27"/>
    </row>
    <row r="39" spans="1:43" s="9" customFormat="1" ht="35.1" customHeight="1" thickBot="1" x14ac:dyDescent="0.25">
      <c r="A39" s="15"/>
      <c r="B39" s="33"/>
      <c r="C39" s="33"/>
      <c r="D39" s="33"/>
      <c r="E39" s="33"/>
      <c r="F39" s="148" t="s">
        <v>81</v>
      </c>
      <c r="G39" s="149"/>
      <c r="H39" s="149"/>
      <c r="I39" s="150"/>
      <c r="J39" s="151" t="s">
        <v>122</v>
      </c>
      <c r="K39" s="152"/>
      <c r="L39" s="152"/>
      <c r="M39" s="153"/>
      <c r="N39" s="148" t="s">
        <v>149</v>
      </c>
      <c r="O39" s="149"/>
      <c r="P39" s="149"/>
      <c r="Q39" s="150"/>
      <c r="R39" s="148" t="s">
        <v>123</v>
      </c>
      <c r="S39" s="149"/>
      <c r="T39" s="149"/>
      <c r="U39" s="150"/>
      <c r="V39" s="138" t="s">
        <v>23</v>
      </c>
      <c r="W39" s="139"/>
      <c r="X39" s="139"/>
      <c r="Y39" s="140"/>
      <c r="Z39" s="136"/>
      <c r="AA39" s="136"/>
      <c r="AB39" s="136"/>
      <c r="AC39" s="136"/>
      <c r="AD39" s="136"/>
      <c r="AE39" s="136"/>
      <c r="AF39" s="136"/>
      <c r="AG39" s="136"/>
      <c r="AH39" s="11"/>
      <c r="AI39" s="11"/>
      <c r="AJ39" s="11"/>
      <c r="AK39" s="11"/>
      <c r="AL39" s="11"/>
      <c r="AM39" s="11"/>
      <c r="AN39" s="11"/>
      <c r="AO39" s="11"/>
    </row>
    <row r="40" spans="1:43" ht="17.100000000000001" customHeight="1" thickBot="1" x14ac:dyDescent="0.25">
      <c r="A40" s="21" t="s">
        <v>1</v>
      </c>
      <c r="B40" s="44" t="s">
        <v>18</v>
      </c>
      <c r="C40" s="42" t="s">
        <v>2</v>
      </c>
      <c r="D40" s="42" t="s">
        <v>3</v>
      </c>
      <c r="E40" s="43" t="s">
        <v>4</v>
      </c>
      <c r="F40" s="38" t="s">
        <v>19</v>
      </c>
      <c r="G40" s="39" t="s">
        <v>20</v>
      </c>
      <c r="H40" s="39" t="s">
        <v>21</v>
      </c>
      <c r="I40" s="40" t="s">
        <v>5</v>
      </c>
      <c r="J40" s="38" t="s">
        <v>19</v>
      </c>
      <c r="K40" s="39" t="s">
        <v>20</v>
      </c>
      <c r="L40" s="39" t="s">
        <v>21</v>
      </c>
      <c r="M40" s="40" t="s">
        <v>5</v>
      </c>
      <c r="N40" s="38" t="s">
        <v>19</v>
      </c>
      <c r="O40" s="39" t="s">
        <v>20</v>
      </c>
      <c r="P40" s="39" t="s">
        <v>21</v>
      </c>
      <c r="Q40" s="40" t="s">
        <v>5</v>
      </c>
      <c r="R40" s="38" t="s">
        <v>19</v>
      </c>
      <c r="S40" s="39" t="s">
        <v>20</v>
      </c>
      <c r="T40" s="39" t="s">
        <v>21</v>
      </c>
      <c r="U40" s="40" t="s">
        <v>5</v>
      </c>
      <c r="V40" s="38" t="s">
        <v>19</v>
      </c>
      <c r="W40" s="39" t="s">
        <v>20</v>
      </c>
      <c r="X40" s="39" t="s">
        <v>21</v>
      </c>
      <c r="Y40" s="40" t="s">
        <v>5</v>
      </c>
      <c r="Z40" s="36"/>
      <c r="AA40" s="36"/>
      <c r="AB40" s="36"/>
      <c r="AC40" s="36"/>
      <c r="AD40" s="36"/>
      <c r="AE40" s="36"/>
      <c r="AF40" s="36"/>
      <c r="AG40" s="36"/>
      <c r="AH40" s="10"/>
      <c r="AI40" s="10"/>
      <c r="AJ40" s="10"/>
      <c r="AK40" s="10"/>
      <c r="AL40" s="10"/>
      <c r="AM40" s="10"/>
      <c r="AN40" s="10"/>
      <c r="AO40" s="10"/>
    </row>
    <row r="41" spans="1:43" s="66" customFormat="1" ht="27.95" customHeight="1" x14ac:dyDescent="0.2">
      <c r="A41" s="65"/>
      <c r="B41" s="67" t="s">
        <v>0</v>
      </c>
      <c r="C41" s="113" t="s">
        <v>182</v>
      </c>
      <c r="D41" s="77" t="s">
        <v>183</v>
      </c>
      <c r="E41" s="114" t="s">
        <v>184</v>
      </c>
      <c r="F41" s="68"/>
      <c r="G41" s="57"/>
      <c r="H41" s="56"/>
      <c r="I41" s="52">
        <f t="shared" ref="I41:I48" si="6">(F41+G41+H41)/3</f>
        <v>0</v>
      </c>
      <c r="J41" s="56"/>
      <c r="K41" s="57"/>
      <c r="L41" s="56"/>
      <c r="M41" s="52">
        <f t="shared" ref="M41:M48" si="7">(J41+K41+L41)/3</f>
        <v>0</v>
      </c>
      <c r="N41" s="56">
        <v>10</v>
      </c>
      <c r="O41" s="57">
        <v>13</v>
      </c>
      <c r="P41" s="56">
        <v>15</v>
      </c>
      <c r="Q41" s="52">
        <f t="shared" ref="Q41:Q48" si="8">(N41+O41+P41)/3</f>
        <v>12.666666666666666</v>
      </c>
      <c r="R41" s="56"/>
      <c r="S41" s="57"/>
      <c r="T41" s="57"/>
      <c r="U41" s="52">
        <f t="shared" ref="U41:U48" si="9">(R41+S41+T41)/3</f>
        <v>0</v>
      </c>
      <c r="V41" s="100">
        <f t="shared" ref="V41:X45" si="10">(F16+J16+N16+R16+V16+F41+J41+N41+R41)/9</f>
        <v>2.2222222222222223</v>
      </c>
      <c r="W41" s="100">
        <f t="shared" si="10"/>
        <v>3.6666666666666665</v>
      </c>
      <c r="X41" s="100">
        <f t="shared" si="10"/>
        <v>3.2222222222222223</v>
      </c>
      <c r="Y41" s="52">
        <f t="shared" ref="Y41:Y48" si="11">(V41+W41+X41)/3</f>
        <v>3.0370370370370368</v>
      </c>
      <c r="Z41" s="85"/>
      <c r="AA41" s="85"/>
      <c r="AB41" s="85"/>
      <c r="AC41" s="86"/>
      <c r="AD41" s="99"/>
      <c r="AE41" s="99"/>
      <c r="AF41" s="99"/>
      <c r="AG41" s="87"/>
      <c r="AH41" s="69"/>
      <c r="AI41" s="69"/>
      <c r="AJ41" s="69"/>
      <c r="AK41" s="69"/>
      <c r="AL41" s="69"/>
      <c r="AM41" s="69"/>
      <c r="AN41" s="69"/>
      <c r="AO41" s="69"/>
      <c r="AP41" s="69"/>
      <c r="AQ41" s="69"/>
    </row>
    <row r="42" spans="1:43" s="66" customFormat="1" ht="27.95" customHeight="1" x14ac:dyDescent="0.2">
      <c r="A42" s="65"/>
      <c r="B42" s="67" t="s">
        <v>6</v>
      </c>
      <c r="C42" s="111" t="s">
        <v>83</v>
      </c>
      <c r="D42" s="112" t="s">
        <v>84</v>
      </c>
      <c r="E42" s="112" t="s">
        <v>85</v>
      </c>
      <c r="F42" s="68"/>
      <c r="G42" s="57"/>
      <c r="H42" s="56"/>
      <c r="I42" s="52">
        <f t="shared" si="6"/>
        <v>0</v>
      </c>
      <c r="J42" s="56"/>
      <c r="K42" s="57"/>
      <c r="L42" s="56"/>
      <c r="M42" s="52">
        <f t="shared" si="7"/>
        <v>0</v>
      </c>
      <c r="N42" s="56">
        <v>16</v>
      </c>
      <c r="O42" s="57">
        <v>14</v>
      </c>
      <c r="P42" s="56">
        <v>17</v>
      </c>
      <c r="Q42" s="52">
        <f t="shared" si="8"/>
        <v>15.666666666666666</v>
      </c>
      <c r="R42" s="56"/>
      <c r="S42" s="57"/>
      <c r="T42" s="57"/>
      <c r="U42" s="52">
        <f t="shared" si="9"/>
        <v>0</v>
      </c>
      <c r="V42" s="100">
        <f t="shared" si="10"/>
        <v>3.3333333333333335</v>
      </c>
      <c r="W42" s="100">
        <f t="shared" si="10"/>
        <v>3</v>
      </c>
      <c r="X42" s="100">
        <f t="shared" si="10"/>
        <v>4.1111111111111107</v>
      </c>
      <c r="Y42" s="52">
        <f t="shared" si="11"/>
        <v>3.4814814814814814</v>
      </c>
      <c r="Z42" s="85"/>
      <c r="AA42" s="85"/>
      <c r="AB42" s="85"/>
      <c r="AC42" s="86"/>
      <c r="AD42" s="99"/>
      <c r="AE42" s="99"/>
      <c r="AF42" s="99"/>
      <c r="AG42" s="87"/>
      <c r="AH42" s="69"/>
      <c r="AI42" s="69"/>
      <c r="AJ42" s="69"/>
      <c r="AK42" s="69"/>
      <c r="AL42" s="69"/>
      <c r="AM42" s="69"/>
      <c r="AN42" s="69"/>
      <c r="AO42" s="69"/>
      <c r="AP42" s="69"/>
      <c r="AQ42" s="69"/>
    </row>
    <row r="43" spans="1:43" s="66" customFormat="1" ht="27.95" customHeight="1" x14ac:dyDescent="0.2">
      <c r="A43" s="65"/>
      <c r="B43" s="67" t="s">
        <v>7</v>
      </c>
      <c r="C43" s="76" t="s">
        <v>86</v>
      </c>
      <c r="D43" s="77" t="s">
        <v>87</v>
      </c>
      <c r="E43" s="77" t="s">
        <v>88</v>
      </c>
      <c r="F43" s="68"/>
      <c r="G43" s="57"/>
      <c r="H43" s="56"/>
      <c r="I43" s="52">
        <f t="shared" si="6"/>
        <v>0</v>
      </c>
      <c r="J43" s="56"/>
      <c r="K43" s="57"/>
      <c r="L43" s="56"/>
      <c r="M43" s="52">
        <f t="shared" si="7"/>
        <v>0</v>
      </c>
      <c r="N43" s="56">
        <v>20</v>
      </c>
      <c r="O43" s="57">
        <v>14</v>
      </c>
      <c r="P43" s="56">
        <v>20</v>
      </c>
      <c r="Q43" s="52">
        <f t="shared" si="8"/>
        <v>18</v>
      </c>
      <c r="R43" s="56"/>
      <c r="S43" s="57"/>
      <c r="T43" s="57"/>
      <c r="U43" s="52">
        <f t="shared" si="9"/>
        <v>0</v>
      </c>
      <c r="V43" s="100">
        <f t="shared" si="10"/>
        <v>4.4444444444444446</v>
      </c>
      <c r="W43" s="100">
        <f t="shared" si="10"/>
        <v>2.6666666666666665</v>
      </c>
      <c r="X43" s="100">
        <f t="shared" si="10"/>
        <v>3.4444444444444446</v>
      </c>
      <c r="Y43" s="52">
        <f t="shared" si="11"/>
        <v>3.5185185185185186</v>
      </c>
      <c r="Z43" s="85"/>
      <c r="AA43" s="85"/>
      <c r="AB43" s="85"/>
      <c r="AC43" s="86"/>
      <c r="AD43" s="99"/>
      <c r="AE43" s="99"/>
      <c r="AF43" s="99"/>
      <c r="AG43" s="87"/>
      <c r="AH43" s="69"/>
      <c r="AI43" s="69"/>
      <c r="AJ43" s="69"/>
      <c r="AK43" s="69"/>
      <c r="AL43" s="69"/>
      <c r="AM43" s="69"/>
      <c r="AN43" s="69"/>
      <c r="AO43" s="69"/>
      <c r="AP43" s="69"/>
      <c r="AQ43" s="69"/>
    </row>
    <row r="44" spans="1:43" ht="27.95" customHeight="1" x14ac:dyDescent="0.2">
      <c r="A44" s="22" t="s">
        <v>0</v>
      </c>
      <c r="B44" s="50" t="s">
        <v>8</v>
      </c>
      <c r="C44" s="78" t="s">
        <v>89</v>
      </c>
      <c r="D44" s="79" t="s">
        <v>90</v>
      </c>
      <c r="E44" s="79" t="s">
        <v>91</v>
      </c>
      <c r="F44" s="60"/>
      <c r="G44" s="57"/>
      <c r="H44" s="56"/>
      <c r="I44" s="52">
        <f t="shared" si="6"/>
        <v>0</v>
      </c>
      <c r="J44" s="59"/>
      <c r="K44" s="57"/>
      <c r="L44" s="56"/>
      <c r="M44" s="52">
        <f t="shared" si="7"/>
        <v>0</v>
      </c>
      <c r="N44" s="59">
        <v>16</v>
      </c>
      <c r="O44" s="57">
        <v>10</v>
      </c>
      <c r="P44" s="56">
        <v>17</v>
      </c>
      <c r="Q44" s="52">
        <f t="shared" si="8"/>
        <v>14.333333333333334</v>
      </c>
      <c r="R44" s="59"/>
      <c r="S44" s="62"/>
      <c r="T44" s="62"/>
      <c r="U44" s="52">
        <f t="shared" si="9"/>
        <v>0</v>
      </c>
      <c r="V44" s="100">
        <f t="shared" si="10"/>
        <v>3.2222222222222223</v>
      </c>
      <c r="W44" s="100">
        <f t="shared" si="10"/>
        <v>1.6666666666666667</v>
      </c>
      <c r="X44" s="100">
        <f t="shared" si="10"/>
        <v>3.6666666666666665</v>
      </c>
      <c r="Y44" s="52">
        <f t="shared" si="11"/>
        <v>2.8518518518518516</v>
      </c>
      <c r="Z44" s="85"/>
      <c r="AA44" s="85"/>
      <c r="AB44" s="85"/>
      <c r="AC44" s="86"/>
      <c r="AD44" s="99"/>
      <c r="AE44" s="99"/>
      <c r="AF44" s="99"/>
      <c r="AG44" s="87"/>
      <c r="AH44" s="10"/>
      <c r="AI44" s="10"/>
      <c r="AJ44" s="10"/>
      <c r="AK44" s="10"/>
      <c r="AL44" s="10"/>
      <c r="AM44" s="10"/>
      <c r="AN44" s="10"/>
      <c r="AO44" s="10"/>
    </row>
    <row r="45" spans="1:43" ht="27.95" customHeight="1" x14ac:dyDescent="0.2">
      <c r="A45" s="23" t="s">
        <v>7</v>
      </c>
      <c r="B45" s="50" t="s">
        <v>9</v>
      </c>
      <c r="C45" s="78" t="s">
        <v>92</v>
      </c>
      <c r="D45" s="79" t="s">
        <v>93</v>
      </c>
      <c r="E45" s="79" t="s">
        <v>94</v>
      </c>
      <c r="F45" s="53"/>
      <c r="G45" s="54"/>
      <c r="H45" s="53"/>
      <c r="I45" s="52">
        <f t="shared" si="6"/>
        <v>0</v>
      </c>
      <c r="J45" s="54"/>
      <c r="K45" s="54"/>
      <c r="L45" s="53"/>
      <c r="M45" s="52">
        <f t="shared" si="7"/>
        <v>0</v>
      </c>
      <c r="N45" s="54">
        <v>16</v>
      </c>
      <c r="O45" s="54">
        <v>15</v>
      </c>
      <c r="P45" s="53">
        <v>7</v>
      </c>
      <c r="Q45" s="52">
        <f t="shared" si="8"/>
        <v>12.666666666666666</v>
      </c>
      <c r="R45" s="54"/>
      <c r="S45" s="54"/>
      <c r="T45" s="54"/>
      <c r="U45" s="52">
        <f t="shared" si="9"/>
        <v>0</v>
      </c>
      <c r="V45" s="100">
        <f t="shared" si="10"/>
        <v>4</v>
      </c>
      <c r="W45" s="100">
        <f t="shared" si="10"/>
        <v>3.4444444444444446</v>
      </c>
      <c r="X45" s="100">
        <f t="shared" si="10"/>
        <v>3</v>
      </c>
      <c r="Y45" s="52">
        <f t="shared" si="11"/>
        <v>3.4814814814814814</v>
      </c>
      <c r="Z45" s="85"/>
      <c r="AA45" s="85"/>
      <c r="AB45" s="85"/>
      <c r="AC45" s="86"/>
      <c r="AD45" s="99"/>
      <c r="AE45" s="99"/>
      <c r="AF45" s="99"/>
      <c r="AG45" s="87"/>
    </row>
    <row r="46" spans="1:43" ht="27.95" customHeight="1" x14ac:dyDescent="0.2">
      <c r="A46" s="23" t="s">
        <v>9</v>
      </c>
      <c r="B46" s="50" t="s">
        <v>10</v>
      </c>
      <c r="C46" s="47" t="s">
        <v>95</v>
      </c>
      <c r="D46" s="79" t="s">
        <v>96</v>
      </c>
      <c r="E46" s="79" t="s">
        <v>97</v>
      </c>
      <c r="F46" s="53"/>
      <c r="G46" s="54"/>
      <c r="H46" s="53"/>
      <c r="I46" s="52">
        <f t="shared" si="6"/>
        <v>0</v>
      </c>
      <c r="J46" s="53"/>
      <c r="K46" s="54"/>
      <c r="L46" s="53"/>
      <c r="M46" s="52">
        <f t="shared" si="7"/>
        <v>0</v>
      </c>
      <c r="N46" s="53">
        <v>20</v>
      </c>
      <c r="O46" s="54">
        <v>17</v>
      </c>
      <c r="P46" s="53">
        <v>20</v>
      </c>
      <c r="Q46" s="52">
        <f t="shared" si="8"/>
        <v>19</v>
      </c>
      <c r="R46" s="53"/>
      <c r="S46" s="54"/>
      <c r="T46" s="54"/>
      <c r="U46" s="52">
        <f t="shared" si="9"/>
        <v>0</v>
      </c>
      <c r="V46" s="100">
        <f>(F21+J21+N21+R21+V21+F46+J46+N46+R46)/9</f>
        <v>3.6666666666666665</v>
      </c>
      <c r="W46" s="100">
        <f>(G19+K19+O19+S19+W19+G46+K46+O46+S46)/9</f>
        <v>2.4444444444444446</v>
      </c>
      <c r="X46" s="100">
        <f>(H19+L19+P19+T19+X19+H46+L46+P46+T46)/9</f>
        <v>4</v>
      </c>
      <c r="Y46" s="52">
        <f t="shared" si="11"/>
        <v>3.3703703703703702</v>
      </c>
      <c r="Z46" s="85"/>
      <c r="AA46" s="85"/>
      <c r="AB46" s="85"/>
      <c r="AC46" s="86"/>
      <c r="AD46" s="99"/>
      <c r="AE46" s="99"/>
      <c r="AF46" s="99"/>
      <c r="AG46" s="87"/>
    </row>
    <row r="47" spans="1:43" ht="27.95" customHeight="1" x14ac:dyDescent="0.2">
      <c r="A47" s="23"/>
      <c r="B47" s="50" t="s">
        <v>11</v>
      </c>
      <c r="C47" s="70" t="s">
        <v>98</v>
      </c>
      <c r="D47" s="79" t="s">
        <v>26</v>
      </c>
      <c r="E47" s="79" t="s">
        <v>99</v>
      </c>
      <c r="F47" s="53"/>
      <c r="G47" s="54"/>
      <c r="H47" s="53"/>
      <c r="I47" s="52">
        <f t="shared" si="6"/>
        <v>0</v>
      </c>
      <c r="J47" s="53"/>
      <c r="K47" s="54"/>
      <c r="L47" s="53"/>
      <c r="M47" s="52">
        <f t="shared" si="7"/>
        <v>0</v>
      </c>
      <c r="N47" s="53">
        <v>20</v>
      </c>
      <c r="O47" s="54">
        <v>20</v>
      </c>
      <c r="P47" s="53">
        <v>20</v>
      </c>
      <c r="Q47" s="52">
        <f t="shared" si="8"/>
        <v>20</v>
      </c>
      <c r="R47" s="53"/>
      <c r="S47" s="54"/>
      <c r="T47" s="54"/>
      <c r="U47" s="52">
        <f t="shared" si="9"/>
        <v>0</v>
      </c>
      <c r="V47" s="100">
        <f>(F22+J22+N22+R22+V22+F47+J47+N47+R47)/9</f>
        <v>3.7777777777777777</v>
      </c>
      <c r="W47" s="100">
        <f>(G22+K22+O22+S22+W22+G47+K47+O47+S47)/9</f>
        <v>4.1111111111111107</v>
      </c>
      <c r="X47" s="100">
        <f>(H22+L22+P22+T22+X22+H47+L47+P47+T47)/9</f>
        <v>4.2222222222222223</v>
      </c>
      <c r="Y47" s="52">
        <f t="shared" si="11"/>
        <v>4.0370370370370372</v>
      </c>
      <c r="Z47" s="85"/>
      <c r="AA47" s="85"/>
      <c r="AB47" s="85"/>
      <c r="AC47" s="86"/>
      <c r="AD47" s="99"/>
      <c r="AE47" s="99"/>
      <c r="AF47" s="99"/>
      <c r="AG47" s="87"/>
    </row>
    <row r="48" spans="1:43" ht="27.95" customHeight="1" thickBot="1" x14ac:dyDescent="0.25">
      <c r="A48" s="23"/>
      <c r="B48" s="88" t="s">
        <v>12</v>
      </c>
      <c r="C48" s="91" t="s">
        <v>100</v>
      </c>
      <c r="D48" s="101" t="s">
        <v>24</v>
      </c>
      <c r="E48" s="101" t="s">
        <v>101</v>
      </c>
      <c r="F48" s="53"/>
      <c r="G48" s="54"/>
      <c r="H48" s="53"/>
      <c r="I48" s="52">
        <f t="shared" si="6"/>
        <v>0</v>
      </c>
      <c r="J48" s="53"/>
      <c r="K48" s="54"/>
      <c r="L48" s="53"/>
      <c r="M48" s="52">
        <f t="shared" si="7"/>
        <v>0</v>
      </c>
      <c r="N48" s="53">
        <v>14</v>
      </c>
      <c r="O48" s="54">
        <v>15</v>
      </c>
      <c r="P48" s="53">
        <v>16</v>
      </c>
      <c r="Q48" s="52">
        <f t="shared" si="8"/>
        <v>15</v>
      </c>
      <c r="R48" s="53"/>
      <c r="S48" s="54"/>
      <c r="T48" s="54"/>
      <c r="U48" s="52">
        <f t="shared" si="9"/>
        <v>0</v>
      </c>
      <c r="V48" s="100">
        <f>(F23+J23+N23+R23+V23+F48+J48+N48+R48)/9</f>
        <v>3.7777777777777777</v>
      </c>
      <c r="W48" s="100">
        <f>(G23+K23+O23+S23+W23+G48+K48+O48+S48)/9</f>
        <v>3.2222222222222223</v>
      </c>
      <c r="X48" s="100">
        <f>(H23+L23+P23+T23+X23+H48+L48+P48+T48)/9</f>
        <v>3.2222222222222223</v>
      </c>
      <c r="Y48" s="52">
        <f t="shared" si="11"/>
        <v>3.407407407407407</v>
      </c>
      <c r="Z48" s="85"/>
      <c r="AA48" s="85"/>
      <c r="AB48" s="85"/>
      <c r="AC48" s="86"/>
      <c r="AD48" s="99"/>
      <c r="AE48" s="99"/>
      <c r="AF48" s="99"/>
      <c r="AG48" s="87"/>
    </row>
    <row r="49" spans="1:34" s="10" customFormat="1" ht="27.6" customHeight="1" thickBot="1" x14ac:dyDescent="0.25">
      <c r="A49" s="18"/>
      <c r="B49" s="24"/>
      <c r="C49" s="26"/>
      <c r="D49" s="25"/>
      <c r="E49" s="64"/>
      <c r="F49" s="58">
        <f t="shared" ref="F49:Y49" si="12">(F41+F42+F43+F44+F45+F46+F47+F48)/8</f>
        <v>0</v>
      </c>
      <c r="G49" s="58">
        <f t="shared" si="12"/>
        <v>0</v>
      </c>
      <c r="H49" s="58">
        <f t="shared" si="12"/>
        <v>0</v>
      </c>
      <c r="I49" s="58">
        <f t="shared" si="12"/>
        <v>0</v>
      </c>
      <c r="J49" s="58">
        <f t="shared" si="12"/>
        <v>0</v>
      </c>
      <c r="K49" s="58">
        <f t="shared" si="12"/>
        <v>0</v>
      </c>
      <c r="L49" s="58">
        <f t="shared" si="12"/>
        <v>0</v>
      </c>
      <c r="M49" s="58">
        <f t="shared" si="12"/>
        <v>0</v>
      </c>
      <c r="N49" s="58">
        <f t="shared" si="12"/>
        <v>16.5</v>
      </c>
      <c r="O49" s="58">
        <f t="shared" si="12"/>
        <v>14.75</v>
      </c>
      <c r="P49" s="58">
        <f t="shared" si="12"/>
        <v>16.5</v>
      </c>
      <c r="Q49" s="58">
        <f t="shared" si="12"/>
        <v>15.916666666666666</v>
      </c>
      <c r="R49" s="58">
        <f t="shared" si="12"/>
        <v>0</v>
      </c>
      <c r="S49" s="58">
        <f t="shared" si="12"/>
        <v>0</v>
      </c>
      <c r="T49" s="58">
        <f t="shared" si="12"/>
        <v>0</v>
      </c>
      <c r="U49" s="58">
        <f t="shared" si="12"/>
        <v>0</v>
      </c>
      <c r="V49" s="58">
        <f t="shared" si="12"/>
        <v>3.5555555555555558</v>
      </c>
      <c r="W49" s="58">
        <f t="shared" si="12"/>
        <v>3.0277777777777772</v>
      </c>
      <c r="X49" s="58">
        <f t="shared" si="12"/>
        <v>3.6111111111111107</v>
      </c>
      <c r="Y49" s="58">
        <f t="shared" si="12"/>
        <v>3.3981481481481484</v>
      </c>
      <c r="Z49" s="87"/>
      <c r="AA49" s="87"/>
      <c r="AB49" s="87"/>
      <c r="AC49" s="87"/>
      <c r="AD49" s="87"/>
      <c r="AE49" s="87"/>
      <c r="AF49" s="87"/>
      <c r="AG49" s="87"/>
    </row>
    <row r="50" spans="1:34" ht="14.45" customHeight="1" x14ac:dyDescent="0.25">
      <c r="A50" s="22" t="s">
        <v>16</v>
      </c>
      <c r="B50" s="20"/>
      <c r="C50" s="20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</row>
    <row r="51" spans="1:34" s="3" customFormat="1" ht="14.45" customHeight="1" x14ac:dyDescent="0.2">
      <c r="A51" s="19"/>
      <c r="B51" s="4"/>
      <c r="C51" s="4"/>
      <c r="D51" s="4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</row>
    <row r="52" spans="1:34" s="3" customFormat="1" ht="14.45" customHeight="1" x14ac:dyDescent="0.2">
      <c r="A52" s="19"/>
      <c r="B52" s="2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2"/>
      <c r="AH52" s="1"/>
    </row>
  </sheetData>
  <mergeCells count="22">
    <mergeCell ref="V14:Y14"/>
    <mergeCell ref="Z14:AC14"/>
    <mergeCell ref="R39:U39"/>
    <mergeCell ref="V39:Y39"/>
    <mergeCell ref="B9:AG9"/>
    <mergeCell ref="B10:AF10"/>
    <mergeCell ref="B11:AG11"/>
    <mergeCell ref="U13:AG13"/>
    <mergeCell ref="F14:I14"/>
    <mergeCell ref="J14:M14"/>
    <mergeCell ref="N14:Q14"/>
    <mergeCell ref="R14:U14"/>
    <mergeCell ref="Z39:AC39"/>
    <mergeCell ref="AD39:AG39"/>
    <mergeCell ref="AD14:AG14"/>
    <mergeCell ref="B34:AG34"/>
    <mergeCell ref="B35:AF35"/>
    <mergeCell ref="B36:AG36"/>
    <mergeCell ref="U37:AG37"/>
    <mergeCell ref="F39:I39"/>
    <mergeCell ref="J39:M39"/>
    <mergeCell ref="N39:Q39"/>
  </mergeCells>
  <printOptions horizontalCentered="1"/>
  <pageMargins left="0.78740157480314965" right="0.78740157480314965" top="0.6692913385826772" bottom="0.19685039370078741" header="0" footer="0"/>
  <pageSetup paperSize="5" scale="48" orientation="landscape" verticalDpi="300" r:id="rId1"/>
  <headerFooter alignWithMargins="0"/>
  <rowBreaks count="1" manualBreakCount="1">
    <brk id="25" max="16383" man="1"/>
  </rowBreaks>
  <colBreaks count="1" manualBreakCount="1">
    <brk id="40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58"/>
  <sheetViews>
    <sheetView view="pageBreakPreview" topLeftCell="F44" zoomScale="70" zoomScaleNormal="80" zoomScaleSheetLayoutView="70" workbookViewId="0">
      <selection activeCell="S54" sqref="S54"/>
    </sheetView>
  </sheetViews>
  <sheetFormatPr defaultColWidth="11.42578125" defaultRowHeight="14.25" x14ac:dyDescent="0.2"/>
  <cols>
    <col min="1" max="1" width="0.140625" style="2" hidden="1" customWidth="1"/>
    <col min="2" max="2" width="3.5703125" style="2" customWidth="1"/>
    <col min="3" max="3" width="20" style="2" customWidth="1"/>
    <col min="4" max="4" width="29" style="1" customWidth="1"/>
    <col min="5" max="5" width="29.28515625" style="1" customWidth="1"/>
    <col min="6" max="7" width="6.7109375" style="1" customWidth="1"/>
    <col min="8" max="8" width="6.85546875" style="1" customWidth="1"/>
    <col min="9" max="32" width="6.7109375" style="1" customWidth="1"/>
    <col min="33" max="33" width="7.140625" style="1" customWidth="1"/>
    <col min="34" max="16384" width="11.42578125" style="1"/>
  </cols>
  <sheetData>
    <row r="2" spans="1:33" ht="14.45" customHeight="1" x14ac:dyDescent="0.2"/>
    <row r="3" spans="1:33" ht="14.45" customHeight="1" x14ac:dyDescent="0.2"/>
    <row r="4" spans="1:33" ht="14.45" customHeight="1" x14ac:dyDescent="0.2"/>
    <row r="5" spans="1:33" ht="14.45" customHeight="1" x14ac:dyDescent="0.2"/>
    <row r="6" spans="1:33" ht="12.75" customHeight="1" x14ac:dyDescent="0.2"/>
    <row r="7" spans="1:33" ht="12.75" customHeight="1" x14ac:dyDescent="0.2"/>
    <row r="8" spans="1:33" ht="12.75" customHeight="1" x14ac:dyDescent="0.2"/>
    <row r="9" spans="1:33" ht="21" customHeight="1" x14ac:dyDescent="0.3">
      <c r="B9" s="135"/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35"/>
      <c r="AG9" s="135"/>
    </row>
    <row r="10" spans="1:33" ht="21" customHeight="1" x14ac:dyDescent="0.3">
      <c r="B10" s="135" t="s">
        <v>120</v>
      </c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  <c r="AA10" s="135"/>
      <c r="AB10" s="135"/>
      <c r="AC10" s="135"/>
      <c r="AD10" s="135"/>
      <c r="AE10" s="135"/>
      <c r="AF10" s="135"/>
    </row>
    <row r="11" spans="1:33" ht="21" customHeight="1" x14ac:dyDescent="0.3">
      <c r="B11" s="135" t="s">
        <v>185</v>
      </c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135"/>
      <c r="AF11" s="135"/>
      <c r="AG11" s="135"/>
    </row>
    <row r="12" spans="1:33" ht="14.25" customHeight="1" x14ac:dyDescent="0.2">
      <c r="AG12" s="2"/>
    </row>
    <row r="13" spans="1:33" s="6" customFormat="1" ht="12.75" customHeight="1" thickBot="1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37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</row>
    <row r="14" spans="1:33" s="8" customFormat="1" ht="35.1" customHeight="1" thickBot="1" x14ac:dyDescent="0.3">
      <c r="A14" s="13"/>
      <c r="B14" s="34"/>
      <c r="C14" s="34"/>
      <c r="D14" s="35"/>
      <c r="E14" s="35"/>
      <c r="F14" s="138" t="s">
        <v>78</v>
      </c>
      <c r="G14" s="139"/>
      <c r="H14" s="139"/>
      <c r="I14" s="140"/>
      <c r="J14" s="138" t="s">
        <v>119</v>
      </c>
      <c r="K14" s="139"/>
      <c r="L14" s="139"/>
      <c r="M14" s="140"/>
      <c r="N14" s="138" t="s">
        <v>79</v>
      </c>
      <c r="O14" s="139"/>
      <c r="P14" s="139"/>
      <c r="Q14" s="140"/>
      <c r="R14" s="141" t="s">
        <v>22</v>
      </c>
      <c r="S14" s="142"/>
      <c r="T14" s="142"/>
      <c r="U14" s="143"/>
      <c r="V14" s="144" t="s">
        <v>80</v>
      </c>
      <c r="W14" s="144"/>
      <c r="X14" s="144"/>
      <c r="Y14" s="144"/>
      <c r="Z14" s="145"/>
      <c r="AA14" s="146"/>
      <c r="AB14" s="146"/>
      <c r="AC14" s="146"/>
      <c r="AD14" s="147"/>
      <c r="AE14" s="147"/>
      <c r="AF14" s="147"/>
      <c r="AG14" s="147"/>
    </row>
    <row r="15" spans="1:33" s="7" customFormat="1" ht="17.100000000000001" customHeight="1" thickBot="1" x14ac:dyDescent="0.25">
      <c r="A15" s="21" t="s">
        <v>1</v>
      </c>
      <c r="B15" s="41" t="s">
        <v>18</v>
      </c>
      <c r="C15" s="42" t="s">
        <v>2</v>
      </c>
      <c r="D15" s="43" t="s">
        <v>3</v>
      </c>
      <c r="E15" s="42" t="s">
        <v>4</v>
      </c>
      <c r="F15" s="38" t="s">
        <v>19</v>
      </c>
      <c r="G15" s="39" t="s">
        <v>20</v>
      </c>
      <c r="H15" s="39" t="s">
        <v>21</v>
      </c>
      <c r="I15" s="40" t="s">
        <v>5</v>
      </c>
      <c r="J15" s="38" t="s">
        <v>19</v>
      </c>
      <c r="K15" s="39" t="s">
        <v>20</v>
      </c>
      <c r="L15" s="39" t="s">
        <v>21</v>
      </c>
      <c r="M15" s="40" t="s">
        <v>5</v>
      </c>
      <c r="N15" s="38" t="s">
        <v>19</v>
      </c>
      <c r="O15" s="39" t="s">
        <v>20</v>
      </c>
      <c r="P15" s="39" t="s">
        <v>21</v>
      </c>
      <c r="Q15" s="40" t="s">
        <v>5</v>
      </c>
      <c r="R15" s="38" t="s">
        <v>19</v>
      </c>
      <c r="S15" s="39" t="s">
        <v>20</v>
      </c>
      <c r="T15" s="39" t="s">
        <v>21</v>
      </c>
      <c r="U15" s="71" t="s">
        <v>5</v>
      </c>
      <c r="V15" s="39" t="s">
        <v>19</v>
      </c>
      <c r="W15" s="39" t="s">
        <v>20</v>
      </c>
      <c r="X15" s="39" t="s">
        <v>21</v>
      </c>
      <c r="Y15" s="40" t="s">
        <v>5</v>
      </c>
      <c r="Z15" s="36"/>
      <c r="AA15" s="36"/>
      <c r="AB15" s="36"/>
      <c r="AC15" s="36"/>
      <c r="AD15" s="36"/>
      <c r="AE15" s="36"/>
      <c r="AF15" s="36"/>
      <c r="AG15" s="36"/>
    </row>
    <row r="16" spans="1:33" s="29" customFormat="1" ht="27.95" customHeight="1" x14ac:dyDescent="0.2">
      <c r="A16" s="28"/>
      <c r="B16" s="48" t="s">
        <v>0</v>
      </c>
      <c r="C16" s="115" t="s">
        <v>102</v>
      </c>
      <c r="D16" s="116" t="s">
        <v>43</v>
      </c>
      <c r="E16" s="117" t="s">
        <v>44</v>
      </c>
      <c r="F16" s="55">
        <v>17</v>
      </c>
      <c r="G16" s="54">
        <v>16</v>
      </c>
      <c r="H16" s="53">
        <v>17</v>
      </c>
      <c r="I16" s="52">
        <f t="shared" ref="I16:I26" si="0">(F16+G16+H16)/3</f>
        <v>16.666666666666668</v>
      </c>
      <c r="J16" s="53">
        <v>18</v>
      </c>
      <c r="K16" s="54">
        <v>12</v>
      </c>
      <c r="L16" s="53">
        <v>10</v>
      </c>
      <c r="M16" s="52">
        <f t="shared" ref="M16:M26" si="1">(J16+K16+L16)/3</f>
        <v>13.333333333333334</v>
      </c>
      <c r="N16" s="53"/>
      <c r="O16" s="54"/>
      <c r="P16" s="53"/>
      <c r="Q16" s="52">
        <f t="shared" ref="Q16:Q26" si="2">(N16+O16+P16)/3</f>
        <v>0</v>
      </c>
      <c r="R16" s="53"/>
      <c r="S16" s="54"/>
      <c r="T16" s="53"/>
      <c r="U16" s="72">
        <f t="shared" ref="U16:U26" si="3">(R16+S16+T16)/3</f>
        <v>0</v>
      </c>
      <c r="V16" s="73"/>
      <c r="W16" s="73"/>
      <c r="X16" s="94"/>
      <c r="Y16" s="61">
        <f t="shared" ref="Y16:Y25" si="4">(V16+W16+X16)/3</f>
        <v>0</v>
      </c>
      <c r="Z16" s="85"/>
      <c r="AA16" s="85"/>
      <c r="AB16" s="85"/>
      <c r="AC16" s="86"/>
      <c r="AD16" s="85"/>
      <c r="AE16" s="85"/>
      <c r="AF16" s="85"/>
      <c r="AG16" s="86"/>
    </row>
    <row r="17" spans="1:36" s="29" customFormat="1" ht="27.95" customHeight="1" x14ac:dyDescent="0.2">
      <c r="A17" s="28"/>
      <c r="B17" s="48" t="s">
        <v>6</v>
      </c>
      <c r="C17" s="118" t="s">
        <v>45</v>
      </c>
      <c r="D17" s="119" t="s">
        <v>46</v>
      </c>
      <c r="E17" s="119" t="s">
        <v>47</v>
      </c>
      <c r="F17" s="55">
        <v>18</v>
      </c>
      <c r="G17" s="54">
        <v>20</v>
      </c>
      <c r="H17" s="53">
        <v>18</v>
      </c>
      <c r="I17" s="52">
        <f t="shared" si="0"/>
        <v>18.666666666666668</v>
      </c>
      <c r="J17" s="53">
        <v>17</v>
      </c>
      <c r="K17" s="54">
        <v>15</v>
      </c>
      <c r="L17" s="53">
        <v>17</v>
      </c>
      <c r="M17" s="52">
        <f t="shared" si="1"/>
        <v>16.333333333333332</v>
      </c>
      <c r="N17" s="53"/>
      <c r="O17" s="54"/>
      <c r="P17" s="53"/>
      <c r="Q17" s="52">
        <f t="shared" si="2"/>
        <v>0</v>
      </c>
      <c r="R17" s="53"/>
      <c r="S17" s="54"/>
      <c r="T17" s="53"/>
      <c r="U17" s="72">
        <f t="shared" si="3"/>
        <v>0</v>
      </c>
      <c r="V17" s="92"/>
      <c r="W17" s="92"/>
      <c r="X17" s="95"/>
      <c r="Y17" s="97">
        <f t="shared" si="4"/>
        <v>0</v>
      </c>
      <c r="Z17" s="85"/>
      <c r="AA17" s="85"/>
      <c r="AB17" s="85"/>
      <c r="AC17" s="86"/>
      <c r="AD17" s="85"/>
      <c r="AE17" s="85"/>
      <c r="AF17" s="85"/>
      <c r="AG17" s="86"/>
    </row>
    <row r="18" spans="1:36" s="29" customFormat="1" ht="27.95" customHeight="1" x14ac:dyDescent="0.2">
      <c r="A18" s="28"/>
      <c r="B18" s="48" t="s">
        <v>7</v>
      </c>
      <c r="C18" s="78" t="s">
        <v>53</v>
      </c>
      <c r="D18" s="107" t="s">
        <v>54</v>
      </c>
      <c r="E18" s="79" t="s">
        <v>55</v>
      </c>
      <c r="F18" s="55">
        <v>15</v>
      </c>
      <c r="G18" s="54">
        <v>16</v>
      </c>
      <c r="H18" s="53">
        <v>17</v>
      </c>
      <c r="I18" s="52">
        <f t="shared" si="0"/>
        <v>16</v>
      </c>
      <c r="J18" s="53">
        <v>18</v>
      </c>
      <c r="K18" s="54">
        <v>20</v>
      </c>
      <c r="L18" s="53">
        <v>15</v>
      </c>
      <c r="M18" s="52">
        <f t="shared" si="1"/>
        <v>17.666666666666668</v>
      </c>
      <c r="N18" s="53"/>
      <c r="O18" s="54"/>
      <c r="P18" s="53"/>
      <c r="Q18" s="52">
        <f t="shared" si="2"/>
        <v>0</v>
      </c>
      <c r="R18" s="53"/>
      <c r="S18" s="54"/>
      <c r="T18" s="53"/>
      <c r="U18" s="72">
        <f t="shared" si="3"/>
        <v>0</v>
      </c>
      <c r="V18" s="92"/>
      <c r="W18" s="92"/>
      <c r="X18" s="95"/>
      <c r="Y18" s="97">
        <f t="shared" si="4"/>
        <v>0</v>
      </c>
      <c r="Z18" s="85"/>
      <c r="AA18" s="85"/>
      <c r="AB18" s="85"/>
      <c r="AC18" s="86"/>
      <c r="AD18" s="85"/>
      <c r="AE18" s="85"/>
      <c r="AF18" s="85"/>
      <c r="AG18" s="86"/>
    </row>
    <row r="19" spans="1:36" s="3" customFormat="1" ht="27.95" customHeight="1" x14ac:dyDescent="0.2">
      <c r="A19" s="22" t="s">
        <v>8</v>
      </c>
      <c r="B19" s="48" t="s">
        <v>8</v>
      </c>
      <c r="C19" s="118" t="s">
        <v>103</v>
      </c>
      <c r="D19" s="120" t="s">
        <v>104</v>
      </c>
      <c r="E19" s="120" t="s">
        <v>105</v>
      </c>
      <c r="F19" s="54">
        <v>20</v>
      </c>
      <c r="G19" s="51">
        <v>18</v>
      </c>
      <c r="H19" s="51">
        <v>16</v>
      </c>
      <c r="I19" s="52">
        <f t="shared" si="0"/>
        <v>18</v>
      </c>
      <c r="J19" s="53">
        <v>14</v>
      </c>
      <c r="K19" s="54">
        <v>12</v>
      </c>
      <c r="L19" s="53">
        <v>10</v>
      </c>
      <c r="M19" s="52">
        <f t="shared" si="1"/>
        <v>12</v>
      </c>
      <c r="N19" s="53"/>
      <c r="O19" s="54"/>
      <c r="P19" s="53"/>
      <c r="Q19" s="52">
        <f t="shared" si="2"/>
        <v>0</v>
      </c>
      <c r="R19" s="53"/>
      <c r="S19" s="54"/>
      <c r="T19" s="53"/>
      <c r="U19" s="72">
        <f t="shared" si="3"/>
        <v>0</v>
      </c>
      <c r="V19" s="92"/>
      <c r="W19" s="92"/>
      <c r="X19" s="95"/>
      <c r="Y19" s="97">
        <f t="shared" si="4"/>
        <v>0</v>
      </c>
      <c r="Z19" s="85"/>
      <c r="AA19" s="85"/>
      <c r="AB19" s="85"/>
      <c r="AC19" s="86"/>
      <c r="AD19" s="85"/>
      <c r="AE19" s="85"/>
      <c r="AF19" s="85"/>
      <c r="AG19" s="86"/>
    </row>
    <row r="20" spans="1:36" s="3" customFormat="1" ht="27.95" customHeight="1" x14ac:dyDescent="0.2">
      <c r="A20" s="22" t="s">
        <v>0</v>
      </c>
      <c r="B20" s="49" t="s">
        <v>9</v>
      </c>
      <c r="C20" s="118" t="s">
        <v>106</v>
      </c>
      <c r="D20" s="120" t="s">
        <v>57</v>
      </c>
      <c r="E20" s="120" t="s">
        <v>56</v>
      </c>
      <c r="F20" s="55">
        <v>17</v>
      </c>
      <c r="G20" s="51">
        <v>18</v>
      </c>
      <c r="H20" s="51">
        <v>20</v>
      </c>
      <c r="I20" s="52">
        <f t="shared" si="0"/>
        <v>18.333333333333332</v>
      </c>
      <c r="J20" s="56">
        <v>10</v>
      </c>
      <c r="K20" s="57">
        <v>16</v>
      </c>
      <c r="L20" s="56">
        <v>17</v>
      </c>
      <c r="M20" s="52">
        <f t="shared" si="1"/>
        <v>14.333333333333334</v>
      </c>
      <c r="N20" s="56"/>
      <c r="O20" s="57"/>
      <c r="P20" s="56"/>
      <c r="Q20" s="52">
        <f t="shared" si="2"/>
        <v>0</v>
      </c>
      <c r="R20" s="56"/>
      <c r="S20" s="57"/>
      <c r="T20" s="56"/>
      <c r="U20" s="72">
        <f t="shared" si="3"/>
        <v>0</v>
      </c>
      <c r="V20" s="92"/>
      <c r="W20" s="92"/>
      <c r="X20" s="95"/>
      <c r="Y20" s="97">
        <f t="shared" si="4"/>
        <v>0</v>
      </c>
      <c r="Z20" s="85"/>
      <c r="AA20" s="85"/>
      <c r="AB20" s="85"/>
      <c r="AC20" s="86"/>
      <c r="AD20" s="85"/>
      <c r="AE20" s="85"/>
      <c r="AF20" s="85"/>
      <c r="AG20" s="86"/>
    </row>
    <row r="21" spans="1:36" s="3" customFormat="1" ht="27.95" customHeight="1" x14ac:dyDescent="0.2">
      <c r="A21" s="22"/>
      <c r="B21" s="50" t="s">
        <v>10</v>
      </c>
      <c r="C21" s="121" t="s">
        <v>48</v>
      </c>
      <c r="D21" s="107" t="s">
        <v>49</v>
      </c>
      <c r="E21" s="107" t="s">
        <v>50</v>
      </c>
      <c r="F21" s="54">
        <v>20</v>
      </c>
      <c r="G21" s="51">
        <v>15</v>
      </c>
      <c r="H21" s="51">
        <v>20</v>
      </c>
      <c r="I21" s="52">
        <f t="shared" si="0"/>
        <v>18.333333333333332</v>
      </c>
      <c r="J21" s="53">
        <v>17</v>
      </c>
      <c r="K21" s="54">
        <v>17</v>
      </c>
      <c r="L21" s="53">
        <v>18</v>
      </c>
      <c r="M21" s="52">
        <f t="shared" si="1"/>
        <v>17.333333333333332</v>
      </c>
      <c r="N21" s="53"/>
      <c r="O21" s="54"/>
      <c r="P21" s="53"/>
      <c r="Q21" s="52">
        <f t="shared" si="2"/>
        <v>0</v>
      </c>
      <c r="R21" s="53"/>
      <c r="S21" s="54"/>
      <c r="T21" s="53"/>
      <c r="U21" s="72">
        <f t="shared" si="3"/>
        <v>0</v>
      </c>
      <c r="V21" s="92"/>
      <c r="W21" s="92"/>
      <c r="X21" s="95"/>
      <c r="Y21" s="97">
        <f t="shared" si="4"/>
        <v>0</v>
      </c>
      <c r="Z21" s="85"/>
      <c r="AA21" s="85"/>
      <c r="AB21" s="85"/>
      <c r="AC21" s="86"/>
      <c r="AD21" s="85"/>
      <c r="AE21" s="85"/>
      <c r="AF21" s="85"/>
      <c r="AG21" s="86"/>
      <c r="AJ21" s="30"/>
    </row>
    <row r="22" spans="1:36" s="3" customFormat="1" ht="27.95" customHeight="1" x14ac:dyDescent="0.2">
      <c r="A22" s="22" t="s">
        <v>8</v>
      </c>
      <c r="B22" s="48" t="s">
        <v>11</v>
      </c>
      <c r="C22" s="122" t="s">
        <v>107</v>
      </c>
      <c r="D22" s="82" t="s">
        <v>108</v>
      </c>
      <c r="E22" s="119" t="s">
        <v>109</v>
      </c>
      <c r="F22" s="54">
        <v>18</v>
      </c>
      <c r="G22" s="51">
        <v>20</v>
      </c>
      <c r="H22" s="51">
        <v>15</v>
      </c>
      <c r="I22" s="52">
        <f t="shared" si="0"/>
        <v>17.666666666666668</v>
      </c>
      <c r="J22" s="53">
        <v>20</v>
      </c>
      <c r="K22" s="54">
        <v>12</v>
      </c>
      <c r="L22" s="53">
        <v>10</v>
      </c>
      <c r="M22" s="52">
        <f t="shared" si="1"/>
        <v>14</v>
      </c>
      <c r="N22" s="53"/>
      <c r="O22" s="54"/>
      <c r="P22" s="53"/>
      <c r="Q22" s="52">
        <f t="shared" si="2"/>
        <v>0</v>
      </c>
      <c r="R22" s="53"/>
      <c r="S22" s="54"/>
      <c r="T22" s="53"/>
      <c r="U22" s="72">
        <f t="shared" si="3"/>
        <v>0</v>
      </c>
      <c r="V22" s="92"/>
      <c r="W22" s="92"/>
      <c r="X22" s="95"/>
      <c r="Y22" s="97">
        <f t="shared" si="4"/>
        <v>0</v>
      </c>
      <c r="Z22" s="85"/>
      <c r="AA22" s="85"/>
      <c r="AB22" s="85"/>
      <c r="AC22" s="86"/>
      <c r="AD22" s="85"/>
      <c r="AE22" s="85"/>
      <c r="AF22" s="85"/>
      <c r="AG22" s="86"/>
    </row>
    <row r="23" spans="1:36" s="3" customFormat="1" ht="27.95" customHeight="1" x14ac:dyDescent="0.2">
      <c r="A23" s="22" t="s">
        <v>8</v>
      </c>
      <c r="B23" s="48" t="s">
        <v>12</v>
      </c>
      <c r="C23" s="83" t="s">
        <v>110</v>
      </c>
      <c r="D23" s="79" t="s">
        <v>111</v>
      </c>
      <c r="E23" s="79" t="s">
        <v>112</v>
      </c>
      <c r="F23" s="54">
        <v>20</v>
      </c>
      <c r="G23" s="51">
        <v>16</v>
      </c>
      <c r="H23" s="51">
        <v>20</v>
      </c>
      <c r="I23" s="52">
        <f t="shared" si="0"/>
        <v>18.666666666666668</v>
      </c>
      <c r="J23" s="53">
        <v>10</v>
      </c>
      <c r="K23" s="54">
        <v>16</v>
      </c>
      <c r="L23" s="53">
        <v>16</v>
      </c>
      <c r="M23" s="52">
        <f t="shared" si="1"/>
        <v>14</v>
      </c>
      <c r="N23" s="53"/>
      <c r="O23" s="54"/>
      <c r="P23" s="53"/>
      <c r="Q23" s="52">
        <f t="shared" si="2"/>
        <v>0</v>
      </c>
      <c r="R23" s="53"/>
      <c r="S23" s="54"/>
      <c r="T23" s="53"/>
      <c r="U23" s="72">
        <f t="shared" si="3"/>
        <v>0</v>
      </c>
      <c r="V23" s="92"/>
      <c r="W23" s="92"/>
      <c r="X23" s="95"/>
      <c r="Y23" s="97">
        <f t="shared" si="4"/>
        <v>0</v>
      </c>
      <c r="Z23" s="85"/>
      <c r="AA23" s="85"/>
      <c r="AB23" s="85"/>
      <c r="AC23" s="86"/>
      <c r="AD23" s="85"/>
      <c r="AE23" s="85"/>
      <c r="AF23" s="85"/>
      <c r="AG23" s="86"/>
    </row>
    <row r="24" spans="1:36" s="3" customFormat="1" ht="27.95" customHeight="1" x14ac:dyDescent="0.2">
      <c r="A24" s="22" t="s">
        <v>0</v>
      </c>
      <c r="B24" s="49" t="s">
        <v>13</v>
      </c>
      <c r="C24" s="123" t="s">
        <v>113</v>
      </c>
      <c r="D24" s="124" t="s">
        <v>114</v>
      </c>
      <c r="E24" s="124" t="s">
        <v>115</v>
      </c>
      <c r="F24" s="55">
        <v>16</v>
      </c>
      <c r="G24" s="51">
        <v>14</v>
      </c>
      <c r="H24" s="51">
        <v>17</v>
      </c>
      <c r="I24" s="52">
        <f t="shared" si="0"/>
        <v>15.666666666666666</v>
      </c>
      <c r="J24" s="56">
        <v>20</v>
      </c>
      <c r="K24" s="57">
        <v>15</v>
      </c>
      <c r="L24" s="56">
        <v>17</v>
      </c>
      <c r="M24" s="52">
        <f t="shared" si="1"/>
        <v>17.333333333333332</v>
      </c>
      <c r="N24" s="56"/>
      <c r="O24" s="57"/>
      <c r="P24" s="56"/>
      <c r="Q24" s="52">
        <f t="shared" si="2"/>
        <v>0</v>
      </c>
      <c r="R24" s="56"/>
      <c r="S24" s="57"/>
      <c r="T24" s="56"/>
      <c r="U24" s="72">
        <f t="shared" si="3"/>
        <v>0</v>
      </c>
      <c r="V24" s="92"/>
      <c r="W24" s="92"/>
      <c r="X24" s="95"/>
      <c r="Y24" s="97">
        <f t="shared" si="4"/>
        <v>0</v>
      </c>
      <c r="Z24" s="85"/>
      <c r="AA24" s="85"/>
      <c r="AB24" s="85"/>
      <c r="AC24" s="86"/>
      <c r="AD24" s="85"/>
      <c r="AE24" s="85"/>
      <c r="AF24" s="85"/>
      <c r="AG24" s="86"/>
    </row>
    <row r="25" spans="1:36" s="3" customFormat="1" ht="27.95" customHeight="1" x14ac:dyDescent="0.2">
      <c r="A25" s="22"/>
      <c r="B25" s="102" t="s">
        <v>14</v>
      </c>
      <c r="C25" s="106" t="s">
        <v>116</v>
      </c>
      <c r="D25" s="125" t="s">
        <v>51</v>
      </c>
      <c r="E25" s="107" t="s">
        <v>52</v>
      </c>
      <c r="F25" s="55">
        <v>16</v>
      </c>
      <c r="G25" s="51">
        <v>20</v>
      </c>
      <c r="H25" s="51">
        <v>18</v>
      </c>
      <c r="I25" s="52">
        <f t="shared" si="0"/>
        <v>18</v>
      </c>
      <c r="J25" s="53">
        <v>16</v>
      </c>
      <c r="K25" s="54">
        <v>17</v>
      </c>
      <c r="L25" s="53">
        <v>12</v>
      </c>
      <c r="M25" s="52">
        <f t="shared" si="1"/>
        <v>15</v>
      </c>
      <c r="N25" s="53"/>
      <c r="O25" s="54"/>
      <c r="P25" s="53"/>
      <c r="Q25" s="52">
        <f t="shared" si="2"/>
        <v>0</v>
      </c>
      <c r="R25" s="53"/>
      <c r="S25" s="54"/>
      <c r="T25" s="53"/>
      <c r="U25" s="72">
        <f t="shared" si="3"/>
        <v>0</v>
      </c>
      <c r="V25" s="92"/>
      <c r="W25" s="92"/>
      <c r="X25" s="95"/>
      <c r="Y25" s="97">
        <f t="shared" si="4"/>
        <v>0</v>
      </c>
      <c r="Z25" s="85"/>
      <c r="AA25" s="85"/>
      <c r="AB25" s="85"/>
      <c r="AC25" s="86"/>
      <c r="AD25" s="85"/>
      <c r="AE25" s="85"/>
      <c r="AF25" s="85"/>
      <c r="AG25" s="86"/>
      <c r="AJ25" s="30"/>
    </row>
    <row r="26" spans="1:36" s="3" customFormat="1" ht="27.95" customHeight="1" thickBot="1" x14ac:dyDescent="0.25">
      <c r="A26" s="22"/>
      <c r="B26" s="50" t="s">
        <v>15</v>
      </c>
      <c r="C26" s="103" t="s">
        <v>186</v>
      </c>
      <c r="D26" s="104" t="s">
        <v>187</v>
      </c>
      <c r="E26" s="105" t="s">
        <v>188</v>
      </c>
      <c r="F26" s="55">
        <v>18</v>
      </c>
      <c r="G26" s="51">
        <v>16</v>
      </c>
      <c r="H26" s="51">
        <v>17</v>
      </c>
      <c r="I26" s="52">
        <f t="shared" si="0"/>
        <v>17</v>
      </c>
      <c r="J26" s="53">
        <v>18</v>
      </c>
      <c r="K26" s="54">
        <v>15</v>
      </c>
      <c r="L26" s="53">
        <v>15</v>
      </c>
      <c r="M26" s="52">
        <f t="shared" si="1"/>
        <v>16</v>
      </c>
      <c r="N26" s="53"/>
      <c r="O26" s="54"/>
      <c r="P26" s="53"/>
      <c r="Q26" s="52">
        <f t="shared" si="2"/>
        <v>0</v>
      </c>
      <c r="R26" s="53"/>
      <c r="S26" s="54"/>
      <c r="T26" s="53"/>
      <c r="U26" s="72">
        <f t="shared" si="3"/>
        <v>0</v>
      </c>
      <c r="V26" s="93"/>
      <c r="W26" s="93"/>
      <c r="X26" s="96"/>
      <c r="Y26" s="98">
        <f>(V26+W26+X26)/3</f>
        <v>0</v>
      </c>
      <c r="Z26" s="85"/>
      <c r="AA26" s="85"/>
      <c r="AB26" s="85"/>
      <c r="AC26" s="86"/>
      <c r="AD26" s="85"/>
      <c r="AE26" s="85"/>
      <c r="AF26" s="85"/>
      <c r="AG26" s="86"/>
      <c r="AJ26" s="30"/>
    </row>
    <row r="27" spans="1:36" ht="27.6" customHeight="1" thickBot="1" x14ac:dyDescent="0.3">
      <c r="A27" s="17" t="s">
        <v>17</v>
      </c>
      <c r="B27" s="46"/>
      <c r="C27" s="46"/>
      <c r="D27" s="63"/>
      <c r="E27" s="37"/>
      <c r="F27" s="58">
        <f>(F16+F17+F18+F19+F20+F21+F22+F23+F24+F25+F26)/11</f>
        <v>17.727272727272727</v>
      </c>
      <c r="G27" s="58">
        <f t="shared" ref="G27:Y27" si="5">(G16+G17+G18+G19+G20+G21+G22+G23+G24+G25+G26)/11</f>
        <v>17.181818181818183</v>
      </c>
      <c r="H27" s="58">
        <f t="shared" si="5"/>
        <v>17.727272727272727</v>
      </c>
      <c r="I27" s="58">
        <f t="shared" si="5"/>
        <v>17.545454545454547</v>
      </c>
      <c r="J27" s="58">
        <f t="shared" si="5"/>
        <v>16.181818181818183</v>
      </c>
      <c r="K27" s="58">
        <f t="shared" si="5"/>
        <v>15.181818181818182</v>
      </c>
      <c r="L27" s="58">
        <f t="shared" si="5"/>
        <v>14.272727272727273</v>
      </c>
      <c r="M27" s="58">
        <f t="shared" si="5"/>
        <v>15.212121212121211</v>
      </c>
      <c r="N27" s="58">
        <f t="shared" si="5"/>
        <v>0</v>
      </c>
      <c r="O27" s="58">
        <f t="shared" si="5"/>
        <v>0</v>
      </c>
      <c r="P27" s="58">
        <f t="shared" si="5"/>
        <v>0</v>
      </c>
      <c r="Q27" s="58">
        <f t="shared" si="5"/>
        <v>0</v>
      </c>
      <c r="R27" s="58">
        <f t="shared" si="5"/>
        <v>0</v>
      </c>
      <c r="S27" s="58">
        <f t="shared" si="5"/>
        <v>0</v>
      </c>
      <c r="T27" s="58">
        <f t="shared" si="5"/>
        <v>0</v>
      </c>
      <c r="U27" s="58">
        <f t="shared" si="5"/>
        <v>0</v>
      </c>
      <c r="V27" s="58">
        <f t="shared" si="5"/>
        <v>0</v>
      </c>
      <c r="W27" s="58">
        <f t="shared" si="5"/>
        <v>0</v>
      </c>
      <c r="X27" s="58">
        <f t="shared" si="5"/>
        <v>0</v>
      </c>
      <c r="Y27" s="58">
        <f t="shared" si="5"/>
        <v>0</v>
      </c>
      <c r="Z27" s="87"/>
      <c r="AA27" s="87"/>
      <c r="AB27" s="87"/>
      <c r="AC27" s="87"/>
      <c r="AD27" s="87"/>
      <c r="AE27" s="87"/>
      <c r="AF27" s="87"/>
      <c r="AG27" s="87"/>
    </row>
    <row r="28" spans="1:36" ht="14.45" customHeight="1" x14ac:dyDescent="0.25">
      <c r="A28" s="17"/>
      <c r="B28" s="20"/>
      <c r="C28" s="20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</row>
    <row r="29" spans="1:36" s="5" customFormat="1" ht="14.45" customHeight="1" x14ac:dyDescent="0.2">
      <c r="A29" s="4"/>
      <c r="B29" s="4"/>
      <c r="C29" s="4"/>
    </row>
    <row r="30" spans="1:36" ht="14.45" customHeight="1" x14ac:dyDescent="0.2"/>
    <row r="31" spans="1:36" ht="14.45" customHeight="1" x14ac:dyDescent="0.2"/>
    <row r="32" spans="1:36" ht="14.45" customHeight="1" x14ac:dyDescent="0.2"/>
    <row r="33" spans="1:43" ht="14.45" customHeight="1" x14ac:dyDescent="0.2"/>
    <row r="34" spans="1:43" ht="12.75" customHeight="1" x14ac:dyDescent="0.2"/>
    <row r="35" spans="1:43" ht="12.75" customHeight="1" x14ac:dyDescent="0.2"/>
    <row r="36" spans="1:43" ht="12.75" customHeight="1" x14ac:dyDescent="0.2"/>
    <row r="37" spans="1:43" ht="21" customHeight="1" x14ac:dyDescent="0.3">
      <c r="B37" s="135"/>
      <c r="C37" s="135"/>
      <c r="D37" s="135"/>
      <c r="E37" s="135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35"/>
      <c r="X37" s="135"/>
      <c r="Y37" s="135"/>
      <c r="Z37" s="135"/>
      <c r="AA37" s="135"/>
      <c r="AB37" s="135"/>
      <c r="AC37" s="135"/>
      <c r="AD37" s="135"/>
      <c r="AE37" s="135"/>
      <c r="AF37" s="135"/>
      <c r="AG37" s="135"/>
    </row>
    <row r="38" spans="1:43" ht="21" customHeight="1" x14ac:dyDescent="0.3">
      <c r="B38" s="135" t="s">
        <v>120</v>
      </c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</row>
    <row r="39" spans="1:43" ht="21" customHeight="1" x14ac:dyDescent="0.3">
      <c r="B39" s="135" t="s">
        <v>185</v>
      </c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135"/>
      <c r="U39" s="135"/>
      <c r="V39" s="135"/>
      <c r="W39" s="135"/>
      <c r="X39" s="135"/>
      <c r="Y39" s="135"/>
      <c r="Z39" s="135"/>
      <c r="AA39" s="135"/>
      <c r="AB39" s="135"/>
      <c r="AC39" s="135"/>
      <c r="AD39" s="135"/>
      <c r="AE39" s="135"/>
      <c r="AF39" s="135"/>
      <c r="AG39" s="135"/>
    </row>
    <row r="40" spans="1:43" s="6" customFormat="1" ht="14.45" customHeight="1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34"/>
      <c r="V40" s="134"/>
      <c r="W40" s="134"/>
      <c r="X40" s="134"/>
      <c r="Y40" s="134"/>
      <c r="Z40" s="134"/>
      <c r="AA40" s="134"/>
      <c r="AB40" s="134"/>
      <c r="AC40" s="134"/>
      <c r="AD40" s="134"/>
      <c r="AE40" s="134"/>
      <c r="AF40" s="134"/>
      <c r="AG40" s="134"/>
    </row>
    <row r="41" spans="1:43" s="6" customFormat="1" ht="14.45" customHeight="1" thickBot="1" x14ac:dyDescent="0.3">
      <c r="A41" s="12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2"/>
      <c r="V41" s="32"/>
      <c r="W41" s="32"/>
      <c r="X41" s="32"/>
      <c r="Y41" s="32"/>
      <c r="Z41" s="32"/>
      <c r="AA41" s="32"/>
      <c r="AB41" s="32"/>
      <c r="AC41" s="32"/>
      <c r="AD41" s="27"/>
      <c r="AE41" s="27"/>
      <c r="AF41" s="27"/>
      <c r="AG41" s="27"/>
    </row>
    <row r="42" spans="1:43" s="9" customFormat="1" ht="35.1" customHeight="1" thickBot="1" x14ac:dyDescent="0.25">
      <c r="A42" s="15"/>
      <c r="B42" s="33"/>
      <c r="C42" s="33"/>
      <c r="D42" s="33"/>
      <c r="E42" s="33"/>
      <c r="F42" s="148" t="s">
        <v>81</v>
      </c>
      <c r="G42" s="149"/>
      <c r="H42" s="149"/>
      <c r="I42" s="150"/>
      <c r="J42" s="151" t="s">
        <v>122</v>
      </c>
      <c r="K42" s="152"/>
      <c r="L42" s="152"/>
      <c r="M42" s="153"/>
      <c r="N42" s="138" t="s">
        <v>82</v>
      </c>
      <c r="O42" s="139"/>
      <c r="P42" s="139"/>
      <c r="Q42" s="140"/>
      <c r="R42" s="148" t="s">
        <v>123</v>
      </c>
      <c r="S42" s="149"/>
      <c r="T42" s="149"/>
      <c r="U42" s="150"/>
      <c r="V42" s="138" t="s">
        <v>23</v>
      </c>
      <c r="W42" s="139"/>
      <c r="X42" s="139"/>
      <c r="Y42" s="140"/>
      <c r="Z42" s="136"/>
      <c r="AA42" s="136"/>
      <c r="AB42" s="136"/>
      <c r="AC42" s="136"/>
      <c r="AD42" s="136"/>
      <c r="AE42" s="136"/>
      <c r="AF42" s="136"/>
      <c r="AG42" s="136"/>
      <c r="AH42" s="11"/>
      <c r="AI42" s="11"/>
      <c r="AJ42" s="11"/>
      <c r="AK42" s="11"/>
      <c r="AL42" s="11"/>
      <c r="AM42" s="11"/>
      <c r="AN42" s="11"/>
      <c r="AO42" s="11"/>
    </row>
    <row r="43" spans="1:43" ht="10.9" customHeight="1" thickBot="1" x14ac:dyDescent="0.25">
      <c r="A43" s="21" t="s">
        <v>1</v>
      </c>
      <c r="B43" s="44" t="s">
        <v>18</v>
      </c>
      <c r="C43" s="42" t="s">
        <v>2</v>
      </c>
      <c r="D43" s="42" t="s">
        <v>3</v>
      </c>
      <c r="E43" s="43" t="s">
        <v>4</v>
      </c>
      <c r="F43" s="38" t="s">
        <v>19</v>
      </c>
      <c r="G43" s="39" t="s">
        <v>20</v>
      </c>
      <c r="H43" s="39" t="s">
        <v>21</v>
      </c>
      <c r="I43" s="40" t="s">
        <v>5</v>
      </c>
      <c r="J43" s="38" t="s">
        <v>19</v>
      </c>
      <c r="K43" s="39" t="s">
        <v>20</v>
      </c>
      <c r="L43" s="39" t="s">
        <v>21</v>
      </c>
      <c r="M43" s="40" t="s">
        <v>5</v>
      </c>
      <c r="N43" s="38" t="s">
        <v>19</v>
      </c>
      <c r="O43" s="39" t="s">
        <v>20</v>
      </c>
      <c r="P43" s="39" t="s">
        <v>21</v>
      </c>
      <c r="Q43" s="40" t="s">
        <v>5</v>
      </c>
      <c r="R43" s="38" t="s">
        <v>19</v>
      </c>
      <c r="S43" s="39" t="s">
        <v>20</v>
      </c>
      <c r="T43" s="39" t="s">
        <v>21</v>
      </c>
      <c r="U43" s="40" t="s">
        <v>5</v>
      </c>
      <c r="V43" s="38" t="s">
        <v>19</v>
      </c>
      <c r="W43" s="39" t="s">
        <v>20</v>
      </c>
      <c r="X43" s="39" t="s">
        <v>21</v>
      </c>
      <c r="Y43" s="40" t="s">
        <v>5</v>
      </c>
      <c r="Z43" s="36"/>
      <c r="AA43" s="36"/>
      <c r="AB43" s="36"/>
      <c r="AC43" s="36"/>
      <c r="AD43" s="36"/>
      <c r="AE43" s="36"/>
      <c r="AF43" s="36"/>
      <c r="AG43" s="36"/>
      <c r="AH43" s="10"/>
      <c r="AI43" s="10"/>
      <c r="AJ43" s="10"/>
      <c r="AK43" s="10"/>
      <c r="AL43" s="10"/>
      <c r="AM43" s="10"/>
      <c r="AN43" s="10"/>
      <c r="AO43" s="10"/>
    </row>
    <row r="44" spans="1:43" s="66" customFormat="1" ht="27.95" customHeight="1" x14ac:dyDescent="0.2">
      <c r="A44" s="65"/>
      <c r="B44" s="67" t="s">
        <v>0</v>
      </c>
      <c r="C44" s="115" t="s">
        <v>102</v>
      </c>
      <c r="D44" s="116" t="s">
        <v>43</v>
      </c>
      <c r="E44" s="117" t="s">
        <v>44</v>
      </c>
      <c r="F44" s="68">
        <v>16</v>
      </c>
      <c r="G44" s="57">
        <v>20</v>
      </c>
      <c r="H44" s="56">
        <v>17</v>
      </c>
      <c r="I44" s="52">
        <f t="shared" ref="I44:I54" si="6">(F44+G44+H44)/3</f>
        <v>17.666666666666668</v>
      </c>
      <c r="J44" s="56">
        <v>16</v>
      </c>
      <c r="K44" s="57">
        <v>14</v>
      </c>
      <c r="L44" s="56">
        <v>20</v>
      </c>
      <c r="M44" s="52">
        <f t="shared" ref="M44:M54" si="7">(J44+K44+L44)/3</f>
        <v>16.666666666666668</v>
      </c>
      <c r="N44" s="56">
        <v>16</v>
      </c>
      <c r="O44" s="57">
        <v>12</v>
      </c>
      <c r="P44" s="56">
        <v>12</v>
      </c>
      <c r="Q44" s="52">
        <f t="shared" ref="Q44:Q54" si="8">(N44+O44+P44)/3</f>
        <v>13.333333333333334</v>
      </c>
      <c r="R44" s="56">
        <v>11</v>
      </c>
      <c r="S44" s="57">
        <v>10</v>
      </c>
      <c r="T44" s="57">
        <v>3</v>
      </c>
      <c r="U44" s="52">
        <f t="shared" ref="U44:U54" si="9">(R44+S44+T44)/3</f>
        <v>8</v>
      </c>
      <c r="V44" s="100">
        <f t="shared" ref="V44:X46" si="10">(F16+J16+N16+R16+V16+F44+J44+N44+R44)/9</f>
        <v>10.444444444444445</v>
      </c>
      <c r="W44" s="100">
        <f t="shared" si="10"/>
        <v>9.3333333333333339</v>
      </c>
      <c r="X44" s="100">
        <f t="shared" si="10"/>
        <v>8.7777777777777786</v>
      </c>
      <c r="Y44" s="52">
        <f t="shared" ref="Y44:Y54" si="11">(V44+W44+X44)/3</f>
        <v>9.518518518518519</v>
      </c>
      <c r="Z44" s="85"/>
      <c r="AA44" s="85"/>
      <c r="AB44" s="85"/>
      <c r="AC44" s="86"/>
      <c r="AD44" s="99"/>
      <c r="AE44" s="99"/>
      <c r="AF44" s="99"/>
      <c r="AG44" s="87"/>
      <c r="AH44" s="69"/>
      <c r="AI44" s="69"/>
      <c r="AJ44" s="69"/>
      <c r="AK44" s="69"/>
      <c r="AL44" s="69"/>
      <c r="AM44" s="69"/>
      <c r="AN44" s="69"/>
      <c r="AO44" s="69"/>
      <c r="AP44" s="69"/>
      <c r="AQ44" s="69"/>
    </row>
    <row r="45" spans="1:43" s="66" customFormat="1" ht="27.95" customHeight="1" x14ac:dyDescent="0.2">
      <c r="A45" s="65"/>
      <c r="B45" s="67" t="s">
        <v>6</v>
      </c>
      <c r="C45" s="118" t="s">
        <v>45</v>
      </c>
      <c r="D45" s="119" t="s">
        <v>46</v>
      </c>
      <c r="E45" s="119" t="s">
        <v>47</v>
      </c>
      <c r="F45" s="68">
        <v>20</v>
      </c>
      <c r="G45" s="57">
        <v>6</v>
      </c>
      <c r="H45" s="56">
        <v>18</v>
      </c>
      <c r="I45" s="52">
        <f t="shared" si="6"/>
        <v>14.666666666666666</v>
      </c>
      <c r="J45" s="56">
        <v>16</v>
      </c>
      <c r="K45" s="57">
        <v>12</v>
      </c>
      <c r="L45" s="56">
        <v>17</v>
      </c>
      <c r="M45" s="52">
        <f t="shared" si="7"/>
        <v>15</v>
      </c>
      <c r="N45" s="56">
        <v>20</v>
      </c>
      <c r="O45" s="57">
        <v>6</v>
      </c>
      <c r="P45" s="56">
        <v>20</v>
      </c>
      <c r="Q45" s="52">
        <f t="shared" si="8"/>
        <v>15.333333333333334</v>
      </c>
      <c r="R45" s="56">
        <v>13</v>
      </c>
      <c r="S45" s="57">
        <v>10</v>
      </c>
      <c r="T45" s="57">
        <v>12</v>
      </c>
      <c r="U45" s="52">
        <f t="shared" si="9"/>
        <v>11.666666666666666</v>
      </c>
      <c r="V45" s="100">
        <f t="shared" si="10"/>
        <v>11.555555555555555</v>
      </c>
      <c r="W45" s="100">
        <f t="shared" si="10"/>
        <v>7.666666666666667</v>
      </c>
      <c r="X45" s="100">
        <f t="shared" si="10"/>
        <v>11.333333333333334</v>
      </c>
      <c r="Y45" s="52">
        <f t="shared" si="11"/>
        <v>10.185185185185185</v>
      </c>
      <c r="Z45" s="85"/>
      <c r="AA45" s="85"/>
      <c r="AB45" s="85"/>
      <c r="AC45" s="86"/>
      <c r="AD45" s="99"/>
      <c r="AE45" s="99"/>
      <c r="AF45" s="99"/>
      <c r="AG45" s="87"/>
      <c r="AH45" s="69"/>
      <c r="AI45" s="69"/>
      <c r="AJ45" s="69"/>
      <c r="AK45" s="69"/>
      <c r="AL45" s="69"/>
      <c r="AM45" s="69"/>
      <c r="AN45" s="69"/>
      <c r="AO45" s="69"/>
      <c r="AP45" s="69"/>
      <c r="AQ45" s="69"/>
    </row>
    <row r="46" spans="1:43" s="66" customFormat="1" ht="27.95" customHeight="1" x14ac:dyDescent="0.2">
      <c r="A46" s="65"/>
      <c r="B46" s="67" t="s">
        <v>7</v>
      </c>
      <c r="C46" s="78" t="s">
        <v>53</v>
      </c>
      <c r="D46" s="107" t="s">
        <v>54</v>
      </c>
      <c r="E46" s="79" t="s">
        <v>55</v>
      </c>
      <c r="F46" s="68">
        <v>20</v>
      </c>
      <c r="G46" s="57">
        <v>17</v>
      </c>
      <c r="H46" s="56">
        <v>13</v>
      </c>
      <c r="I46" s="52">
        <f t="shared" si="6"/>
        <v>16.666666666666668</v>
      </c>
      <c r="J46" s="56">
        <v>20</v>
      </c>
      <c r="K46" s="57">
        <v>14</v>
      </c>
      <c r="L46" s="56">
        <v>16</v>
      </c>
      <c r="M46" s="52">
        <f t="shared" si="7"/>
        <v>16.666666666666668</v>
      </c>
      <c r="N46" s="56">
        <v>17</v>
      </c>
      <c r="O46" s="57">
        <v>15</v>
      </c>
      <c r="P46" s="56">
        <v>12</v>
      </c>
      <c r="Q46" s="52">
        <f t="shared" si="8"/>
        <v>14.666666666666666</v>
      </c>
      <c r="R46" s="56">
        <v>20</v>
      </c>
      <c r="S46" s="57">
        <v>16</v>
      </c>
      <c r="T46" s="57">
        <v>20</v>
      </c>
      <c r="U46" s="52">
        <f t="shared" si="9"/>
        <v>18.666666666666668</v>
      </c>
      <c r="V46" s="100">
        <f t="shared" si="10"/>
        <v>12.222222222222221</v>
      </c>
      <c r="W46" s="100">
        <f t="shared" si="10"/>
        <v>10.888888888888889</v>
      </c>
      <c r="X46" s="100">
        <f t="shared" si="10"/>
        <v>10.333333333333334</v>
      </c>
      <c r="Y46" s="52">
        <f t="shared" si="11"/>
        <v>11.148148148148147</v>
      </c>
      <c r="Z46" s="85"/>
      <c r="AA46" s="85"/>
      <c r="AB46" s="85"/>
      <c r="AC46" s="86"/>
      <c r="AD46" s="99"/>
      <c r="AE46" s="99"/>
      <c r="AF46" s="99"/>
      <c r="AG46" s="87"/>
      <c r="AH46" s="69"/>
      <c r="AI46" s="69"/>
      <c r="AJ46" s="69"/>
      <c r="AK46" s="69"/>
      <c r="AL46" s="69"/>
      <c r="AM46" s="69"/>
      <c r="AN46" s="69"/>
      <c r="AO46" s="69"/>
      <c r="AP46" s="69"/>
      <c r="AQ46" s="69"/>
    </row>
    <row r="47" spans="1:43" ht="27.95" customHeight="1" x14ac:dyDescent="0.2">
      <c r="A47" s="22" t="s">
        <v>0</v>
      </c>
      <c r="B47" s="50" t="s">
        <v>8</v>
      </c>
      <c r="C47" s="118" t="s">
        <v>103</v>
      </c>
      <c r="D47" s="120" t="s">
        <v>104</v>
      </c>
      <c r="E47" s="120" t="s">
        <v>105</v>
      </c>
      <c r="F47" s="60">
        <v>14</v>
      </c>
      <c r="G47" s="57">
        <v>4</v>
      </c>
      <c r="H47" s="56">
        <v>15</v>
      </c>
      <c r="I47" s="52">
        <f t="shared" si="6"/>
        <v>11</v>
      </c>
      <c r="J47" s="59">
        <v>20</v>
      </c>
      <c r="K47" s="57">
        <v>6</v>
      </c>
      <c r="L47" s="56">
        <v>13</v>
      </c>
      <c r="M47" s="52">
        <f t="shared" si="7"/>
        <v>13</v>
      </c>
      <c r="N47" s="59">
        <v>12</v>
      </c>
      <c r="O47" s="57">
        <v>11</v>
      </c>
      <c r="P47" s="56">
        <v>11</v>
      </c>
      <c r="Q47" s="52">
        <f t="shared" si="8"/>
        <v>11.333333333333334</v>
      </c>
      <c r="R47" s="59">
        <v>11</v>
      </c>
      <c r="S47" s="62">
        <v>16</v>
      </c>
      <c r="T47" s="62">
        <v>12</v>
      </c>
      <c r="U47" s="52">
        <f t="shared" si="9"/>
        <v>13</v>
      </c>
      <c r="V47" s="100">
        <f>(F22+J22+N22+R22+V22+F47+J47+N47+R47)/9</f>
        <v>10.555555555555555</v>
      </c>
      <c r="W47" s="100">
        <f>(G22+K22+O22+S22+W22+G47+K47+O47+S47)/9</f>
        <v>7.666666666666667</v>
      </c>
      <c r="X47" s="100">
        <f>(H22+L22+P22+T22+X22+H47+L47+P47+T47)/9</f>
        <v>8.4444444444444446</v>
      </c>
      <c r="Y47" s="52">
        <f t="shared" si="11"/>
        <v>8.8888888888888875</v>
      </c>
      <c r="Z47" s="85"/>
      <c r="AA47" s="85"/>
      <c r="AB47" s="85"/>
      <c r="AC47" s="86"/>
      <c r="AD47" s="99"/>
      <c r="AE47" s="99"/>
      <c r="AF47" s="99"/>
      <c r="AG47" s="87"/>
      <c r="AH47" s="10"/>
      <c r="AI47" s="10"/>
      <c r="AJ47" s="10"/>
      <c r="AK47" s="10"/>
      <c r="AL47" s="10"/>
      <c r="AM47" s="10"/>
      <c r="AN47" s="10"/>
      <c r="AO47" s="10"/>
    </row>
    <row r="48" spans="1:43" ht="27.95" customHeight="1" x14ac:dyDescent="0.2">
      <c r="A48" s="23" t="s">
        <v>7</v>
      </c>
      <c r="B48" s="50" t="s">
        <v>9</v>
      </c>
      <c r="C48" s="118" t="s">
        <v>106</v>
      </c>
      <c r="D48" s="120" t="s">
        <v>57</v>
      </c>
      <c r="E48" s="120" t="s">
        <v>56</v>
      </c>
      <c r="F48" s="53">
        <v>10</v>
      </c>
      <c r="G48" s="54">
        <v>15</v>
      </c>
      <c r="H48" s="53">
        <v>17</v>
      </c>
      <c r="I48" s="52">
        <f t="shared" si="6"/>
        <v>14</v>
      </c>
      <c r="J48" s="54">
        <v>16</v>
      </c>
      <c r="K48" s="54">
        <v>12</v>
      </c>
      <c r="L48" s="53">
        <v>17</v>
      </c>
      <c r="M48" s="52">
        <f t="shared" si="7"/>
        <v>15</v>
      </c>
      <c r="N48" s="54">
        <v>20</v>
      </c>
      <c r="O48" s="54">
        <v>10</v>
      </c>
      <c r="P48" s="53">
        <v>15</v>
      </c>
      <c r="Q48" s="52">
        <f t="shared" si="8"/>
        <v>15</v>
      </c>
      <c r="R48" s="54">
        <v>11</v>
      </c>
      <c r="S48" s="54">
        <v>10</v>
      </c>
      <c r="T48" s="54">
        <v>20</v>
      </c>
      <c r="U48" s="52">
        <f t="shared" si="9"/>
        <v>13.666666666666666</v>
      </c>
      <c r="V48" s="100">
        <f t="shared" ref="V48:X54" si="12">(F20+J20+N20+R20+V20+F48+J48+N48+R48)/9</f>
        <v>9.3333333333333339</v>
      </c>
      <c r="W48" s="100">
        <f t="shared" si="12"/>
        <v>9</v>
      </c>
      <c r="X48" s="100">
        <f t="shared" si="12"/>
        <v>11.777777777777779</v>
      </c>
      <c r="Y48" s="52">
        <f t="shared" si="11"/>
        <v>10.037037037037038</v>
      </c>
      <c r="Z48" s="85"/>
      <c r="AA48" s="85"/>
      <c r="AB48" s="85"/>
      <c r="AC48" s="86"/>
      <c r="AD48" s="99"/>
      <c r="AE48" s="99"/>
      <c r="AF48" s="99"/>
      <c r="AG48" s="87"/>
    </row>
    <row r="49" spans="1:34" ht="27.95" customHeight="1" x14ac:dyDescent="0.2">
      <c r="A49" s="23" t="s">
        <v>9</v>
      </c>
      <c r="B49" s="50" t="s">
        <v>10</v>
      </c>
      <c r="C49" s="121" t="s">
        <v>48</v>
      </c>
      <c r="D49" s="107" t="s">
        <v>49</v>
      </c>
      <c r="E49" s="107" t="s">
        <v>50</v>
      </c>
      <c r="F49" s="53">
        <v>18</v>
      </c>
      <c r="G49" s="54">
        <v>4</v>
      </c>
      <c r="H49" s="53">
        <v>13</v>
      </c>
      <c r="I49" s="52">
        <f t="shared" si="6"/>
        <v>11.666666666666666</v>
      </c>
      <c r="J49" s="53">
        <v>20</v>
      </c>
      <c r="K49" s="54">
        <v>14</v>
      </c>
      <c r="L49" s="53">
        <v>17</v>
      </c>
      <c r="M49" s="52">
        <f t="shared" si="7"/>
        <v>17</v>
      </c>
      <c r="N49" s="53">
        <v>15</v>
      </c>
      <c r="O49" s="54">
        <v>16</v>
      </c>
      <c r="P49" s="53">
        <v>20</v>
      </c>
      <c r="Q49" s="52">
        <f t="shared" si="8"/>
        <v>17</v>
      </c>
      <c r="R49" s="53">
        <v>14</v>
      </c>
      <c r="S49" s="54">
        <v>17</v>
      </c>
      <c r="T49" s="54">
        <v>18</v>
      </c>
      <c r="U49" s="52">
        <f t="shared" si="9"/>
        <v>16.333333333333332</v>
      </c>
      <c r="V49" s="100">
        <f t="shared" si="12"/>
        <v>11.555555555555555</v>
      </c>
      <c r="W49" s="100">
        <f t="shared" si="12"/>
        <v>9.2222222222222214</v>
      </c>
      <c r="X49" s="100">
        <f t="shared" si="12"/>
        <v>11.777777777777779</v>
      </c>
      <c r="Y49" s="52">
        <f t="shared" si="11"/>
        <v>10.851851851851853</v>
      </c>
      <c r="Z49" s="85"/>
      <c r="AA49" s="85"/>
      <c r="AB49" s="85"/>
      <c r="AC49" s="86"/>
      <c r="AD49" s="99"/>
      <c r="AE49" s="99"/>
      <c r="AF49" s="99"/>
      <c r="AG49" s="87"/>
    </row>
    <row r="50" spans="1:34" ht="27.95" customHeight="1" x14ac:dyDescent="0.2">
      <c r="A50" s="23"/>
      <c r="B50" s="50" t="s">
        <v>11</v>
      </c>
      <c r="C50" s="122" t="s">
        <v>107</v>
      </c>
      <c r="D50" s="82" t="s">
        <v>108</v>
      </c>
      <c r="E50" s="119" t="s">
        <v>109</v>
      </c>
      <c r="F50" s="53">
        <v>20</v>
      </c>
      <c r="G50" s="54">
        <v>16</v>
      </c>
      <c r="H50" s="53">
        <v>18</v>
      </c>
      <c r="I50" s="52">
        <f t="shared" si="6"/>
        <v>18</v>
      </c>
      <c r="J50" s="53">
        <v>14</v>
      </c>
      <c r="K50" s="54">
        <v>12</v>
      </c>
      <c r="L50" s="53">
        <v>20</v>
      </c>
      <c r="M50" s="52">
        <f t="shared" si="7"/>
        <v>15.333333333333334</v>
      </c>
      <c r="N50" s="53">
        <v>10</v>
      </c>
      <c r="O50" s="54">
        <v>6</v>
      </c>
      <c r="P50" s="53">
        <v>10</v>
      </c>
      <c r="Q50" s="52">
        <f t="shared" si="8"/>
        <v>8.6666666666666661</v>
      </c>
      <c r="R50" s="53">
        <v>20</v>
      </c>
      <c r="S50" s="54">
        <v>18</v>
      </c>
      <c r="T50" s="54">
        <v>16</v>
      </c>
      <c r="U50" s="52">
        <f t="shared" si="9"/>
        <v>18</v>
      </c>
      <c r="V50" s="100">
        <f t="shared" si="12"/>
        <v>11.333333333333334</v>
      </c>
      <c r="W50" s="100">
        <f t="shared" si="12"/>
        <v>9.3333333333333339</v>
      </c>
      <c r="X50" s="100">
        <f t="shared" si="12"/>
        <v>9.8888888888888893</v>
      </c>
      <c r="Y50" s="52">
        <f t="shared" si="11"/>
        <v>10.185185185185185</v>
      </c>
      <c r="Z50" s="85"/>
      <c r="AA50" s="85"/>
      <c r="AB50" s="85"/>
      <c r="AC50" s="86"/>
      <c r="AD50" s="99"/>
      <c r="AE50" s="99"/>
      <c r="AF50" s="99"/>
      <c r="AG50" s="87"/>
    </row>
    <row r="51" spans="1:34" ht="27.95" customHeight="1" x14ac:dyDescent="0.2">
      <c r="A51" s="23" t="s">
        <v>7</v>
      </c>
      <c r="B51" s="50" t="s">
        <v>12</v>
      </c>
      <c r="C51" s="83" t="s">
        <v>110</v>
      </c>
      <c r="D51" s="79" t="s">
        <v>111</v>
      </c>
      <c r="E51" s="79" t="s">
        <v>112</v>
      </c>
      <c r="F51" s="53">
        <v>20</v>
      </c>
      <c r="G51" s="54">
        <v>20</v>
      </c>
      <c r="H51" s="53">
        <v>20</v>
      </c>
      <c r="I51" s="52">
        <f t="shared" si="6"/>
        <v>20</v>
      </c>
      <c r="J51" s="54">
        <v>20</v>
      </c>
      <c r="K51" s="54">
        <v>16</v>
      </c>
      <c r="L51" s="53">
        <v>18</v>
      </c>
      <c r="M51" s="52">
        <f t="shared" si="7"/>
        <v>18</v>
      </c>
      <c r="N51" s="54">
        <v>20</v>
      </c>
      <c r="O51" s="54">
        <v>17</v>
      </c>
      <c r="P51" s="53">
        <v>20</v>
      </c>
      <c r="Q51" s="52">
        <f t="shared" si="8"/>
        <v>19</v>
      </c>
      <c r="R51" s="54">
        <v>20</v>
      </c>
      <c r="S51" s="54">
        <v>6</v>
      </c>
      <c r="T51" s="54">
        <v>20</v>
      </c>
      <c r="U51" s="52">
        <f t="shared" si="9"/>
        <v>15.333333333333334</v>
      </c>
      <c r="V51" s="100">
        <f t="shared" si="12"/>
        <v>12.222222222222221</v>
      </c>
      <c r="W51" s="100">
        <f t="shared" si="12"/>
        <v>10.111111111111111</v>
      </c>
      <c r="X51" s="100">
        <f t="shared" si="12"/>
        <v>12.666666666666666</v>
      </c>
      <c r="Y51" s="52">
        <f t="shared" si="11"/>
        <v>11.666666666666666</v>
      </c>
      <c r="Z51" s="85"/>
      <c r="AA51" s="85"/>
      <c r="AB51" s="85"/>
      <c r="AC51" s="86"/>
      <c r="AD51" s="99"/>
      <c r="AE51" s="99"/>
      <c r="AF51" s="99"/>
      <c r="AG51" s="87"/>
    </row>
    <row r="52" spans="1:34" ht="27.95" customHeight="1" x14ac:dyDescent="0.2">
      <c r="A52" s="23" t="s">
        <v>9</v>
      </c>
      <c r="B52" s="50" t="s">
        <v>13</v>
      </c>
      <c r="C52" s="123" t="s">
        <v>113</v>
      </c>
      <c r="D52" s="124" t="s">
        <v>114</v>
      </c>
      <c r="E52" s="124" t="s">
        <v>115</v>
      </c>
      <c r="F52" s="53">
        <v>16</v>
      </c>
      <c r="G52" s="54">
        <v>20</v>
      </c>
      <c r="H52" s="53">
        <v>12</v>
      </c>
      <c r="I52" s="52">
        <f t="shared" si="6"/>
        <v>16</v>
      </c>
      <c r="J52" s="53">
        <v>20</v>
      </c>
      <c r="K52" s="54">
        <v>1</v>
      </c>
      <c r="L52" s="53">
        <v>16</v>
      </c>
      <c r="M52" s="52">
        <f t="shared" si="7"/>
        <v>12.333333333333334</v>
      </c>
      <c r="N52" s="53">
        <v>17</v>
      </c>
      <c r="O52" s="54">
        <v>20</v>
      </c>
      <c r="P52" s="53">
        <v>14</v>
      </c>
      <c r="Q52" s="52">
        <f t="shared" si="8"/>
        <v>17</v>
      </c>
      <c r="R52" s="53">
        <v>16</v>
      </c>
      <c r="S52" s="54">
        <v>20</v>
      </c>
      <c r="T52" s="54">
        <v>6</v>
      </c>
      <c r="U52" s="52">
        <f t="shared" si="9"/>
        <v>14</v>
      </c>
      <c r="V52" s="100">
        <f t="shared" si="12"/>
        <v>11.666666666666666</v>
      </c>
      <c r="W52" s="100">
        <f t="shared" si="12"/>
        <v>10</v>
      </c>
      <c r="X52" s="100">
        <f t="shared" si="12"/>
        <v>9.1111111111111107</v>
      </c>
      <c r="Y52" s="52">
        <f t="shared" si="11"/>
        <v>10.259259259259258</v>
      </c>
      <c r="Z52" s="85"/>
      <c r="AA52" s="85"/>
      <c r="AB52" s="85"/>
      <c r="AC52" s="86"/>
      <c r="AD52" s="99"/>
      <c r="AE52" s="99"/>
      <c r="AF52" s="99"/>
      <c r="AG52" s="87"/>
    </row>
    <row r="53" spans="1:34" ht="27.95" customHeight="1" x14ac:dyDescent="0.2">
      <c r="A53" s="23"/>
      <c r="B53" s="50" t="s">
        <v>14</v>
      </c>
      <c r="C53" s="106" t="s">
        <v>116</v>
      </c>
      <c r="D53" s="125" t="s">
        <v>51</v>
      </c>
      <c r="E53" s="107" t="s">
        <v>52</v>
      </c>
      <c r="F53" s="53">
        <v>12</v>
      </c>
      <c r="G53" s="54">
        <v>20</v>
      </c>
      <c r="H53" s="53">
        <v>16</v>
      </c>
      <c r="I53" s="52">
        <f t="shared" si="6"/>
        <v>16</v>
      </c>
      <c r="J53" s="53">
        <v>20</v>
      </c>
      <c r="K53" s="54">
        <v>12</v>
      </c>
      <c r="L53" s="53">
        <v>11</v>
      </c>
      <c r="M53" s="52">
        <f t="shared" si="7"/>
        <v>14.333333333333334</v>
      </c>
      <c r="N53" s="53">
        <v>20</v>
      </c>
      <c r="O53" s="54">
        <v>15</v>
      </c>
      <c r="P53" s="53">
        <v>20</v>
      </c>
      <c r="Q53" s="52">
        <f t="shared" si="8"/>
        <v>18.333333333333332</v>
      </c>
      <c r="R53" s="53">
        <v>6</v>
      </c>
      <c r="S53" s="54">
        <v>20</v>
      </c>
      <c r="T53" s="54">
        <v>13</v>
      </c>
      <c r="U53" s="52">
        <f t="shared" si="9"/>
        <v>13</v>
      </c>
      <c r="V53" s="100">
        <f t="shared" si="12"/>
        <v>10</v>
      </c>
      <c r="W53" s="100">
        <f t="shared" si="12"/>
        <v>11.555555555555555</v>
      </c>
      <c r="X53" s="100">
        <f t="shared" si="12"/>
        <v>10</v>
      </c>
      <c r="Y53" s="52">
        <f t="shared" si="11"/>
        <v>10.518518518518519</v>
      </c>
      <c r="Z53" s="85"/>
      <c r="AA53" s="85"/>
      <c r="AB53" s="85"/>
      <c r="AC53" s="86"/>
      <c r="AD53" s="99"/>
      <c r="AE53" s="99"/>
      <c r="AF53" s="99"/>
      <c r="AG53" s="87"/>
    </row>
    <row r="54" spans="1:34" ht="27.95" customHeight="1" thickBot="1" x14ac:dyDescent="0.25">
      <c r="A54" s="23"/>
      <c r="B54" s="88" t="s">
        <v>15</v>
      </c>
      <c r="C54" s="89" t="s">
        <v>186</v>
      </c>
      <c r="D54" s="90" t="s">
        <v>187</v>
      </c>
      <c r="E54" s="105" t="s">
        <v>188</v>
      </c>
      <c r="F54" s="53">
        <v>16</v>
      </c>
      <c r="G54" s="54">
        <v>5</v>
      </c>
      <c r="H54" s="53">
        <v>15</v>
      </c>
      <c r="I54" s="52">
        <f t="shared" si="6"/>
        <v>12</v>
      </c>
      <c r="J54" s="53">
        <v>20</v>
      </c>
      <c r="K54" s="54">
        <v>14</v>
      </c>
      <c r="L54" s="53">
        <v>13</v>
      </c>
      <c r="M54" s="52">
        <f t="shared" si="7"/>
        <v>15.666666666666666</v>
      </c>
      <c r="N54" s="53">
        <v>11</v>
      </c>
      <c r="O54" s="54">
        <v>15</v>
      </c>
      <c r="P54" s="53">
        <v>11</v>
      </c>
      <c r="Q54" s="52">
        <f t="shared" si="8"/>
        <v>12.333333333333334</v>
      </c>
      <c r="R54" s="53"/>
      <c r="S54" s="54"/>
      <c r="T54" s="54">
        <v>16</v>
      </c>
      <c r="U54" s="52">
        <f t="shared" si="9"/>
        <v>5.333333333333333</v>
      </c>
      <c r="V54" s="100">
        <f t="shared" si="12"/>
        <v>9.2222222222222214</v>
      </c>
      <c r="W54" s="100">
        <f t="shared" si="12"/>
        <v>7.2222222222222223</v>
      </c>
      <c r="X54" s="100">
        <f t="shared" si="12"/>
        <v>9.6666666666666661</v>
      </c>
      <c r="Y54" s="52">
        <f t="shared" si="11"/>
        <v>8.7037037037037024</v>
      </c>
      <c r="Z54" s="85"/>
      <c r="AA54" s="85"/>
      <c r="AB54" s="85"/>
      <c r="AC54" s="86"/>
      <c r="AD54" s="99"/>
      <c r="AE54" s="99"/>
      <c r="AF54" s="99"/>
      <c r="AG54" s="87"/>
    </row>
    <row r="55" spans="1:34" s="10" customFormat="1" ht="27.6" customHeight="1" thickBot="1" x14ac:dyDescent="0.25">
      <c r="A55" s="18"/>
      <c r="B55" s="24"/>
      <c r="C55" s="26"/>
      <c r="D55" s="25"/>
      <c r="E55" s="64"/>
      <c r="F55" s="58">
        <f t="shared" ref="F55:Y55" si="13">(F44+F45+F46+F47+F51+F52+F53+F54)/8</f>
        <v>16.75</v>
      </c>
      <c r="G55" s="58">
        <f t="shared" si="13"/>
        <v>14</v>
      </c>
      <c r="H55" s="58">
        <f t="shared" si="13"/>
        <v>15.75</v>
      </c>
      <c r="I55" s="58">
        <f t="shared" si="13"/>
        <v>15.5</v>
      </c>
      <c r="J55" s="58">
        <f t="shared" si="13"/>
        <v>19</v>
      </c>
      <c r="K55" s="58">
        <f t="shared" si="13"/>
        <v>11.125</v>
      </c>
      <c r="L55" s="58">
        <f t="shared" si="13"/>
        <v>15.5</v>
      </c>
      <c r="M55" s="58">
        <f t="shared" si="13"/>
        <v>15.208333333333334</v>
      </c>
      <c r="N55" s="58">
        <f t="shared" si="13"/>
        <v>16.625</v>
      </c>
      <c r="O55" s="58">
        <f t="shared" si="13"/>
        <v>13.875</v>
      </c>
      <c r="P55" s="58">
        <f t="shared" si="13"/>
        <v>15</v>
      </c>
      <c r="Q55" s="58">
        <f t="shared" si="13"/>
        <v>15.166666666666666</v>
      </c>
      <c r="R55" s="58">
        <f t="shared" si="13"/>
        <v>12.125</v>
      </c>
      <c r="S55" s="58">
        <f t="shared" si="13"/>
        <v>12.25</v>
      </c>
      <c r="T55" s="58">
        <f t="shared" si="13"/>
        <v>12.75</v>
      </c>
      <c r="U55" s="58">
        <f t="shared" si="13"/>
        <v>12.374999999999998</v>
      </c>
      <c r="V55" s="58">
        <f t="shared" si="13"/>
        <v>10.986111111111111</v>
      </c>
      <c r="W55" s="58">
        <f t="shared" si="13"/>
        <v>9.3055555555555571</v>
      </c>
      <c r="X55" s="58">
        <f t="shared" si="13"/>
        <v>10.041666666666668</v>
      </c>
      <c r="Y55" s="58">
        <f t="shared" si="13"/>
        <v>10.111111111111111</v>
      </c>
      <c r="Z55" s="87"/>
      <c r="AA55" s="87"/>
      <c r="AB55" s="87"/>
      <c r="AC55" s="87"/>
      <c r="AD55" s="87"/>
      <c r="AE55" s="87"/>
      <c r="AF55" s="87"/>
      <c r="AG55" s="87"/>
    </row>
    <row r="56" spans="1:34" ht="14.45" customHeight="1" x14ac:dyDescent="0.25">
      <c r="A56" s="22" t="s">
        <v>16</v>
      </c>
      <c r="B56" s="20"/>
      <c r="C56" s="20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</row>
    <row r="57" spans="1:34" s="3" customFormat="1" ht="14.45" customHeight="1" x14ac:dyDescent="0.2">
      <c r="A57" s="19"/>
      <c r="B57" s="4"/>
      <c r="C57" s="4"/>
      <c r="D57" s="4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</row>
    <row r="58" spans="1:34" s="3" customFormat="1" ht="14.45" customHeight="1" x14ac:dyDescent="0.2">
      <c r="A58" s="19"/>
      <c r="B58" s="2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2"/>
      <c r="AH58" s="1"/>
    </row>
  </sheetData>
  <mergeCells count="22">
    <mergeCell ref="V14:Y14"/>
    <mergeCell ref="Z14:AC14"/>
    <mergeCell ref="R42:U42"/>
    <mergeCell ref="V42:Y42"/>
    <mergeCell ref="B9:AG9"/>
    <mergeCell ref="B10:AF10"/>
    <mergeCell ref="B11:AG11"/>
    <mergeCell ref="U13:AG13"/>
    <mergeCell ref="F14:I14"/>
    <mergeCell ref="J14:M14"/>
    <mergeCell ref="N14:Q14"/>
    <mergeCell ref="R14:U14"/>
    <mergeCell ref="Z42:AC42"/>
    <mergeCell ref="AD42:AG42"/>
    <mergeCell ref="AD14:AG14"/>
    <mergeCell ref="B37:AG37"/>
    <mergeCell ref="B38:AF38"/>
    <mergeCell ref="B39:AG39"/>
    <mergeCell ref="U40:AG40"/>
    <mergeCell ref="F42:I42"/>
    <mergeCell ref="J42:M42"/>
    <mergeCell ref="N42:Q42"/>
  </mergeCells>
  <printOptions horizontalCentered="1"/>
  <pageMargins left="0.78740157480314965" right="0.78740157480314965" top="0.6692913385826772" bottom="0.19685039370078741" header="0" footer="0"/>
  <pageSetup paperSize="5" scale="48" orientation="landscape" verticalDpi="300" r:id="rId1"/>
  <headerFooter alignWithMargins="0"/>
  <rowBreaks count="1" manualBreakCount="1">
    <brk id="28" max="16383" man="1"/>
  </rowBreaks>
  <colBreaks count="1" manualBreakCount="1">
    <brk id="40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44"/>
  <sheetViews>
    <sheetView tabSelected="1" view="pageBreakPreview" topLeftCell="B8" zoomScale="70" zoomScaleNormal="80" zoomScaleSheetLayoutView="70" workbookViewId="0">
      <selection activeCell="P19" sqref="P19"/>
    </sheetView>
  </sheetViews>
  <sheetFormatPr defaultColWidth="11.42578125" defaultRowHeight="14.25" x14ac:dyDescent="0.2"/>
  <cols>
    <col min="1" max="1" width="0.140625" style="2" hidden="1" customWidth="1"/>
    <col min="2" max="2" width="3.5703125" style="2" customWidth="1"/>
    <col min="3" max="3" width="20" style="2" customWidth="1"/>
    <col min="4" max="4" width="29" style="1" customWidth="1"/>
    <col min="5" max="5" width="29.28515625" style="1" customWidth="1"/>
    <col min="6" max="7" width="6.7109375" style="1" customWidth="1"/>
    <col min="8" max="8" width="6.85546875" style="1" customWidth="1"/>
    <col min="9" max="32" width="6.7109375" style="1" customWidth="1"/>
    <col min="33" max="33" width="7.140625" style="1" customWidth="1"/>
    <col min="34" max="16384" width="11.42578125" style="1"/>
  </cols>
  <sheetData>
    <row r="2" spans="1:33" ht="14.45" customHeight="1" x14ac:dyDescent="0.2"/>
    <row r="3" spans="1:33" ht="14.45" customHeight="1" x14ac:dyDescent="0.2"/>
    <row r="4" spans="1:33" ht="14.45" customHeight="1" x14ac:dyDescent="0.2"/>
    <row r="5" spans="1:33" ht="14.45" customHeight="1" x14ac:dyDescent="0.2"/>
    <row r="6" spans="1:33" ht="12.75" customHeight="1" x14ac:dyDescent="0.2"/>
    <row r="7" spans="1:33" ht="12.75" customHeight="1" x14ac:dyDescent="0.2"/>
    <row r="8" spans="1:33" ht="12.75" customHeight="1" x14ac:dyDescent="0.2"/>
    <row r="9" spans="1:33" ht="21" customHeight="1" x14ac:dyDescent="0.3">
      <c r="B9" s="135"/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35"/>
      <c r="AG9" s="135"/>
    </row>
    <row r="10" spans="1:33" ht="21" customHeight="1" x14ac:dyDescent="0.3">
      <c r="B10" s="135" t="s">
        <v>120</v>
      </c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  <c r="AA10" s="135"/>
      <c r="AB10" s="135"/>
      <c r="AC10" s="135"/>
      <c r="AD10" s="135"/>
      <c r="AE10" s="135"/>
      <c r="AF10" s="135"/>
    </row>
    <row r="11" spans="1:33" ht="21" customHeight="1" x14ac:dyDescent="0.3">
      <c r="B11" s="135" t="s">
        <v>189</v>
      </c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135"/>
      <c r="AF11" s="135"/>
      <c r="AG11" s="135"/>
    </row>
    <row r="12" spans="1:33" ht="14.25" customHeight="1" x14ac:dyDescent="0.2">
      <c r="AG12" s="2"/>
    </row>
    <row r="13" spans="1:33" s="6" customFormat="1" ht="12.75" customHeight="1" thickBot="1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37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</row>
    <row r="14" spans="1:33" s="8" customFormat="1" ht="35.1" customHeight="1" thickBot="1" x14ac:dyDescent="0.3">
      <c r="A14" s="13"/>
      <c r="B14" s="34"/>
      <c r="C14" s="34"/>
      <c r="D14" s="35"/>
      <c r="E14" s="35"/>
      <c r="F14" s="138" t="s">
        <v>78</v>
      </c>
      <c r="G14" s="139"/>
      <c r="H14" s="139"/>
      <c r="I14" s="140"/>
      <c r="J14" s="138" t="s">
        <v>119</v>
      </c>
      <c r="K14" s="139"/>
      <c r="L14" s="139"/>
      <c r="M14" s="140"/>
      <c r="N14" s="138" t="s">
        <v>79</v>
      </c>
      <c r="O14" s="139"/>
      <c r="P14" s="139"/>
      <c r="Q14" s="140"/>
      <c r="R14" s="144" t="s">
        <v>80</v>
      </c>
      <c r="S14" s="144"/>
      <c r="T14" s="144"/>
      <c r="U14" s="144"/>
      <c r="V14" s="148" t="s">
        <v>81</v>
      </c>
      <c r="W14" s="149"/>
      <c r="X14" s="149"/>
      <c r="Y14" s="150"/>
      <c r="Z14" s="145"/>
      <c r="AA14" s="146"/>
      <c r="AB14" s="146"/>
      <c r="AC14" s="146"/>
      <c r="AD14" s="147"/>
      <c r="AE14" s="147"/>
      <c r="AF14" s="147"/>
      <c r="AG14" s="147"/>
    </row>
    <row r="15" spans="1:33" s="7" customFormat="1" ht="17.100000000000001" customHeight="1" thickBot="1" x14ac:dyDescent="0.25">
      <c r="A15" s="21" t="s">
        <v>1</v>
      </c>
      <c r="B15" s="41" t="s">
        <v>18</v>
      </c>
      <c r="C15" s="42" t="s">
        <v>2</v>
      </c>
      <c r="D15" s="43" t="s">
        <v>3</v>
      </c>
      <c r="E15" s="42" t="s">
        <v>4</v>
      </c>
      <c r="F15" s="38" t="s">
        <v>19</v>
      </c>
      <c r="G15" s="39" t="s">
        <v>20</v>
      </c>
      <c r="H15" s="39" t="s">
        <v>21</v>
      </c>
      <c r="I15" s="40" t="s">
        <v>5</v>
      </c>
      <c r="J15" s="38" t="s">
        <v>19</v>
      </c>
      <c r="K15" s="39" t="s">
        <v>20</v>
      </c>
      <c r="L15" s="39" t="s">
        <v>21</v>
      </c>
      <c r="M15" s="40" t="s">
        <v>5</v>
      </c>
      <c r="N15" s="38" t="s">
        <v>19</v>
      </c>
      <c r="O15" s="39" t="s">
        <v>20</v>
      </c>
      <c r="P15" s="39" t="s">
        <v>21</v>
      </c>
      <c r="Q15" s="40" t="s">
        <v>5</v>
      </c>
      <c r="R15" s="38" t="s">
        <v>19</v>
      </c>
      <c r="S15" s="39" t="s">
        <v>20</v>
      </c>
      <c r="T15" s="39" t="s">
        <v>21</v>
      </c>
      <c r="U15" s="71" t="s">
        <v>5</v>
      </c>
      <c r="V15" s="39" t="s">
        <v>19</v>
      </c>
      <c r="W15" s="39" t="s">
        <v>20</v>
      </c>
      <c r="X15" s="39" t="s">
        <v>21</v>
      </c>
      <c r="Y15" s="40" t="s">
        <v>5</v>
      </c>
      <c r="Z15" s="36"/>
      <c r="AA15" s="36"/>
      <c r="AB15" s="36"/>
      <c r="AC15" s="36"/>
      <c r="AD15" s="36"/>
      <c r="AE15" s="36"/>
      <c r="AF15" s="36"/>
      <c r="AG15" s="36"/>
    </row>
    <row r="16" spans="1:33" s="29" customFormat="1" ht="27.95" customHeight="1" x14ac:dyDescent="0.2">
      <c r="A16" s="28"/>
      <c r="B16" s="48" t="s">
        <v>0</v>
      </c>
      <c r="C16" s="115" t="s">
        <v>27</v>
      </c>
      <c r="D16" s="116" t="s">
        <v>25</v>
      </c>
      <c r="E16" s="117" t="s">
        <v>28</v>
      </c>
      <c r="F16" s="55">
        <v>18</v>
      </c>
      <c r="G16" s="54">
        <v>16</v>
      </c>
      <c r="H16" s="53">
        <v>18</v>
      </c>
      <c r="I16" s="52">
        <f>(F16+G16+H16)/3</f>
        <v>17.333333333333332</v>
      </c>
      <c r="J16" s="53">
        <v>20</v>
      </c>
      <c r="K16" s="54">
        <v>16</v>
      </c>
      <c r="L16" s="53">
        <v>20</v>
      </c>
      <c r="M16" s="52">
        <f>(J16+K16+L16)/3</f>
        <v>18.666666666666668</v>
      </c>
      <c r="N16" s="53">
        <v>20</v>
      </c>
      <c r="O16" s="54">
        <v>17</v>
      </c>
      <c r="P16" s="53">
        <v>18</v>
      </c>
      <c r="Q16" s="52">
        <f>(N16+O16+P16)/3</f>
        <v>18.333333333333332</v>
      </c>
      <c r="R16" s="53">
        <v>20</v>
      </c>
      <c r="S16" s="54">
        <v>20</v>
      </c>
      <c r="T16" s="53">
        <v>20</v>
      </c>
      <c r="U16" s="72">
        <f>(R16+S16+T16)/3</f>
        <v>20</v>
      </c>
      <c r="V16" s="73">
        <v>16</v>
      </c>
      <c r="W16" s="73">
        <v>17</v>
      </c>
      <c r="X16" s="94">
        <v>18</v>
      </c>
      <c r="Y16" s="61">
        <f>(V16+W16+X16)/3</f>
        <v>17</v>
      </c>
      <c r="Z16" s="85"/>
      <c r="AA16" s="85"/>
      <c r="AB16" s="85"/>
      <c r="AC16" s="86"/>
      <c r="AD16" s="85"/>
      <c r="AE16" s="85"/>
      <c r="AF16" s="85"/>
      <c r="AG16" s="86"/>
    </row>
    <row r="17" spans="1:36" s="29" customFormat="1" ht="27.95" customHeight="1" x14ac:dyDescent="0.2">
      <c r="A17" s="28"/>
      <c r="B17" s="48" t="s">
        <v>6</v>
      </c>
      <c r="C17" s="118" t="s">
        <v>30</v>
      </c>
      <c r="D17" s="119" t="s">
        <v>26</v>
      </c>
      <c r="E17" s="119" t="s">
        <v>35</v>
      </c>
      <c r="F17" s="55">
        <v>20</v>
      </c>
      <c r="G17" s="54">
        <v>20</v>
      </c>
      <c r="H17" s="53">
        <v>17</v>
      </c>
      <c r="I17" s="52">
        <f>(F17+G17+H17)/3</f>
        <v>19</v>
      </c>
      <c r="J17" s="53">
        <v>20</v>
      </c>
      <c r="K17" s="54">
        <v>16</v>
      </c>
      <c r="L17" s="53">
        <v>19</v>
      </c>
      <c r="M17" s="52">
        <f>(J17+K17+L17)/3</f>
        <v>18.333333333333332</v>
      </c>
      <c r="N17" s="53">
        <v>19</v>
      </c>
      <c r="O17" s="54">
        <v>19</v>
      </c>
      <c r="P17" s="53">
        <v>20</v>
      </c>
      <c r="Q17" s="52">
        <f>(N17+O17+P17)/3</f>
        <v>19.333333333333332</v>
      </c>
      <c r="R17" s="53">
        <v>16</v>
      </c>
      <c r="S17" s="54">
        <v>18</v>
      </c>
      <c r="T17" s="53">
        <v>19</v>
      </c>
      <c r="U17" s="72">
        <f>(R17+S17+T17)/3</f>
        <v>17.666666666666668</v>
      </c>
      <c r="V17" s="92">
        <v>20</v>
      </c>
      <c r="W17" s="92">
        <v>19</v>
      </c>
      <c r="X17" s="95">
        <v>16</v>
      </c>
      <c r="Y17" s="97">
        <f>(V17+W17+X17)/3</f>
        <v>18.333333333333332</v>
      </c>
      <c r="Z17" s="85"/>
      <c r="AA17" s="85"/>
      <c r="AB17" s="85"/>
      <c r="AC17" s="86"/>
      <c r="AD17" s="85"/>
      <c r="AE17" s="85"/>
      <c r="AF17" s="85"/>
      <c r="AG17" s="86"/>
    </row>
    <row r="18" spans="1:36" s="29" customFormat="1" ht="27.95" customHeight="1" x14ac:dyDescent="0.2">
      <c r="A18" s="28"/>
      <c r="B18" s="48" t="s">
        <v>7</v>
      </c>
      <c r="C18" s="78" t="s">
        <v>118</v>
      </c>
      <c r="D18" s="107" t="s">
        <v>40</v>
      </c>
      <c r="E18" s="79" t="s">
        <v>41</v>
      </c>
      <c r="F18" s="55">
        <v>13</v>
      </c>
      <c r="G18" s="54">
        <v>20</v>
      </c>
      <c r="H18" s="53">
        <v>16</v>
      </c>
      <c r="I18" s="52">
        <f>(F18+G18+H18)/3</f>
        <v>16.333333333333332</v>
      </c>
      <c r="J18" s="53">
        <v>11</v>
      </c>
      <c r="K18" s="54">
        <v>15</v>
      </c>
      <c r="L18" s="53">
        <v>20</v>
      </c>
      <c r="M18" s="52">
        <f>(J18+K18+L18)/3</f>
        <v>15.333333333333334</v>
      </c>
      <c r="N18" s="53">
        <v>19</v>
      </c>
      <c r="O18" s="54">
        <v>20</v>
      </c>
      <c r="P18" s="53">
        <v>14</v>
      </c>
      <c r="Q18" s="52">
        <f>(N18+O18+P18)/3</f>
        <v>17.666666666666668</v>
      </c>
      <c r="R18" s="53">
        <v>10</v>
      </c>
      <c r="S18" s="54">
        <v>20</v>
      </c>
      <c r="T18" s="53">
        <v>20</v>
      </c>
      <c r="U18" s="72">
        <f>(R18+S18+T18)/3</f>
        <v>16.666666666666668</v>
      </c>
      <c r="V18" s="92">
        <v>20</v>
      </c>
      <c r="W18" s="92">
        <v>16</v>
      </c>
      <c r="X18" s="95">
        <v>15</v>
      </c>
      <c r="Y18" s="97">
        <f>(V18+W18+X18)/3</f>
        <v>17</v>
      </c>
      <c r="Z18" s="85"/>
      <c r="AA18" s="85"/>
      <c r="AB18" s="85"/>
      <c r="AC18" s="86"/>
      <c r="AD18" s="85"/>
      <c r="AE18" s="85"/>
      <c r="AF18" s="85"/>
      <c r="AG18" s="86"/>
    </row>
    <row r="19" spans="1:36" s="3" customFormat="1" ht="27.95" customHeight="1" thickBot="1" x14ac:dyDescent="0.25">
      <c r="A19" s="22"/>
      <c r="B19" s="50" t="s">
        <v>8</v>
      </c>
      <c r="C19" s="103" t="s">
        <v>31</v>
      </c>
      <c r="D19" s="104" t="s">
        <v>37</v>
      </c>
      <c r="E19" s="105" t="s">
        <v>38</v>
      </c>
      <c r="F19" s="55">
        <v>13</v>
      </c>
      <c r="G19" s="51">
        <v>20</v>
      </c>
      <c r="H19" s="51">
        <v>19</v>
      </c>
      <c r="I19" s="52">
        <f>(F19+G19+H19)/3</f>
        <v>17.333333333333332</v>
      </c>
      <c r="J19" s="53">
        <v>20</v>
      </c>
      <c r="K19" s="54">
        <v>18</v>
      </c>
      <c r="L19" s="53">
        <v>16</v>
      </c>
      <c r="M19" s="52">
        <f>(J19+K19+L19)/3</f>
        <v>18</v>
      </c>
      <c r="N19" s="53"/>
      <c r="O19" s="54"/>
      <c r="P19" s="53"/>
      <c r="Q19" s="52">
        <f>(N19+O19+P19)/3</f>
        <v>0</v>
      </c>
      <c r="R19" s="53">
        <v>13</v>
      </c>
      <c r="S19" s="54">
        <v>16</v>
      </c>
      <c r="T19" s="53">
        <v>20</v>
      </c>
      <c r="U19" s="72">
        <f>(R19+S19+T19)/3</f>
        <v>16.333333333333332</v>
      </c>
      <c r="V19" s="93">
        <v>20</v>
      </c>
      <c r="W19" s="93">
        <v>13</v>
      </c>
      <c r="X19" s="96">
        <v>10</v>
      </c>
      <c r="Y19" s="98">
        <f>(V19+W19+X19)/3</f>
        <v>14.333333333333334</v>
      </c>
      <c r="Z19" s="85"/>
      <c r="AA19" s="85"/>
      <c r="AB19" s="85"/>
      <c r="AC19" s="86"/>
      <c r="AD19" s="85"/>
      <c r="AE19" s="85"/>
      <c r="AF19" s="85"/>
      <c r="AG19" s="86"/>
      <c r="AJ19" s="30"/>
    </row>
    <row r="20" spans="1:36" ht="27.6" customHeight="1" thickBot="1" x14ac:dyDescent="0.3">
      <c r="A20" s="17" t="s">
        <v>17</v>
      </c>
      <c r="B20" s="46"/>
      <c r="C20" s="46"/>
      <c r="D20" s="63"/>
      <c r="E20" s="37"/>
      <c r="F20" s="58">
        <f>(F16+F17+F18+F19)/4</f>
        <v>16</v>
      </c>
      <c r="G20" s="58">
        <f t="shared" ref="G20:Y20" si="0">(G16+G17+G18+G19)/4</f>
        <v>19</v>
      </c>
      <c r="H20" s="58">
        <f t="shared" si="0"/>
        <v>17.5</v>
      </c>
      <c r="I20" s="58">
        <f t="shared" si="0"/>
        <v>17.499999999999996</v>
      </c>
      <c r="J20" s="58">
        <f t="shared" si="0"/>
        <v>17.75</v>
      </c>
      <c r="K20" s="58">
        <f t="shared" si="0"/>
        <v>16.25</v>
      </c>
      <c r="L20" s="58">
        <f t="shared" si="0"/>
        <v>18.75</v>
      </c>
      <c r="M20" s="58">
        <f t="shared" si="0"/>
        <v>17.583333333333336</v>
      </c>
      <c r="N20" s="58">
        <f t="shared" si="0"/>
        <v>14.5</v>
      </c>
      <c r="O20" s="58">
        <f t="shared" si="0"/>
        <v>14</v>
      </c>
      <c r="P20" s="58">
        <f t="shared" si="0"/>
        <v>13</v>
      </c>
      <c r="Q20" s="58">
        <f t="shared" si="0"/>
        <v>13.833333333333332</v>
      </c>
      <c r="R20" s="58">
        <f t="shared" si="0"/>
        <v>14.75</v>
      </c>
      <c r="S20" s="58">
        <f t="shared" si="0"/>
        <v>18.5</v>
      </c>
      <c r="T20" s="58">
        <f t="shared" si="0"/>
        <v>19.75</v>
      </c>
      <c r="U20" s="58">
        <f t="shared" si="0"/>
        <v>17.666666666666668</v>
      </c>
      <c r="V20" s="58">
        <f t="shared" si="0"/>
        <v>19</v>
      </c>
      <c r="W20" s="58">
        <f t="shared" si="0"/>
        <v>16.25</v>
      </c>
      <c r="X20" s="58">
        <f t="shared" si="0"/>
        <v>14.75</v>
      </c>
      <c r="Y20" s="58">
        <f t="shared" si="0"/>
        <v>16.666666666666664</v>
      </c>
      <c r="Z20" s="87"/>
      <c r="AA20" s="87"/>
      <c r="AB20" s="87"/>
      <c r="AC20" s="87"/>
      <c r="AD20" s="87"/>
      <c r="AE20" s="87"/>
      <c r="AF20" s="87"/>
      <c r="AG20" s="87"/>
    </row>
    <row r="21" spans="1:36" ht="14.45" customHeight="1" x14ac:dyDescent="0.25">
      <c r="A21" s="17"/>
      <c r="B21" s="20"/>
      <c r="C21" s="20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</row>
    <row r="22" spans="1:36" s="5" customFormat="1" ht="14.45" customHeight="1" x14ac:dyDescent="0.2">
      <c r="A22" s="4"/>
      <c r="B22" s="4"/>
      <c r="C22" s="4"/>
    </row>
    <row r="23" spans="1:36" ht="14.45" customHeight="1" x14ac:dyDescent="0.2"/>
    <row r="24" spans="1:36" ht="14.45" customHeight="1" x14ac:dyDescent="0.2"/>
    <row r="25" spans="1:36" ht="14.45" customHeight="1" x14ac:dyDescent="0.2"/>
    <row r="26" spans="1:36" ht="14.45" customHeight="1" x14ac:dyDescent="0.2"/>
    <row r="27" spans="1:36" ht="12.75" customHeight="1" x14ac:dyDescent="0.2"/>
    <row r="28" spans="1:36" ht="12.75" customHeight="1" x14ac:dyDescent="0.2"/>
    <row r="29" spans="1:36" ht="12.75" customHeight="1" x14ac:dyDescent="0.2"/>
    <row r="30" spans="1:36" ht="21" customHeight="1" x14ac:dyDescent="0.3">
      <c r="B30" s="135"/>
      <c r="C30" s="135"/>
      <c r="D30" s="135"/>
      <c r="E30" s="135"/>
      <c r="F30" s="135"/>
      <c r="G30" s="135"/>
      <c r="H30" s="135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/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</row>
    <row r="31" spans="1:36" ht="21" customHeight="1" x14ac:dyDescent="0.3">
      <c r="B31" s="135" t="s">
        <v>120</v>
      </c>
      <c r="C31" s="135"/>
      <c r="D31" s="135"/>
      <c r="E31" s="135"/>
      <c r="F31" s="135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135"/>
      <c r="AA31" s="135"/>
      <c r="AB31" s="135"/>
      <c r="AC31" s="135"/>
      <c r="AD31" s="135"/>
      <c r="AE31" s="135"/>
      <c r="AF31" s="135"/>
    </row>
    <row r="32" spans="1:36" ht="21" customHeight="1" x14ac:dyDescent="0.3">
      <c r="B32" s="135" t="s">
        <v>185</v>
      </c>
      <c r="C32" s="135"/>
      <c r="D32" s="135"/>
      <c r="E32" s="135"/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</row>
    <row r="33" spans="1:43" s="6" customFormat="1" ht="14.45" customHeight="1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34"/>
    </row>
    <row r="34" spans="1:43" s="6" customFormat="1" ht="14.45" customHeight="1" thickBot="1" x14ac:dyDescent="0.3">
      <c r="A34" s="12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2"/>
      <c r="V34" s="32"/>
      <c r="W34" s="32"/>
      <c r="X34" s="32"/>
      <c r="Y34" s="32"/>
      <c r="Z34" s="32"/>
      <c r="AA34" s="32"/>
      <c r="AB34" s="32"/>
      <c r="AC34" s="32"/>
      <c r="AD34" s="27"/>
      <c r="AE34" s="27"/>
      <c r="AF34" s="27"/>
      <c r="AG34" s="27"/>
    </row>
    <row r="35" spans="1:43" s="9" customFormat="1" ht="35.1" customHeight="1" thickBot="1" x14ac:dyDescent="0.25">
      <c r="A35" s="15"/>
      <c r="B35" s="33"/>
      <c r="C35" s="33"/>
      <c r="D35" s="33"/>
      <c r="E35" s="33"/>
      <c r="F35" s="151" t="s">
        <v>122</v>
      </c>
      <c r="G35" s="152"/>
      <c r="H35" s="152"/>
      <c r="I35" s="153"/>
      <c r="J35" s="138" t="s">
        <v>82</v>
      </c>
      <c r="K35" s="139"/>
      <c r="L35" s="139"/>
      <c r="M35" s="140"/>
      <c r="N35" s="148" t="s">
        <v>123</v>
      </c>
      <c r="O35" s="149"/>
      <c r="P35" s="149"/>
      <c r="Q35" s="150"/>
      <c r="R35" s="138" t="s">
        <v>23</v>
      </c>
      <c r="S35" s="139"/>
      <c r="T35" s="139"/>
      <c r="U35" s="140"/>
      <c r="V35" s="136"/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1"/>
      <c r="AI35" s="11"/>
      <c r="AJ35" s="11"/>
      <c r="AK35" s="11"/>
      <c r="AL35" s="11"/>
      <c r="AM35" s="11"/>
      <c r="AN35" s="11"/>
      <c r="AO35" s="11"/>
    </row>
    <row r="36" spans="1:43" ht="17.100000000000001" customHeight="1" thickBot="1" x14ac:dyDescent="0.25">
      <c r="A36" s="21" t="s">
        <v>1</v>
      </c>
      <c r="B36" s="44" t="s">
        <v>18</v>
      </c>
      <c r="C36" s="42" t="s">
        <v>2</v>
      </c>
      <c r="D36" s="42" t="s">
        <v>3</v>
      </c>
      <c r="E36" s="43" t="s">
        <v>4</v>
      </c>
      <c r="F36" s="38" t="s">
        <v>19</v>
      </c>
      <c r="G36" s="39" t="s">
        <v>20</v>
      </c>
      <c r="H36" s="39" t="s">
        <v>21</v>
      </c>
      <c r="I36" s="40" t="s">
        <v>5</v>
      </c>
      <c r="J36" s="38" t="s">
        <v>19</v>
      </c>
      <c r="K36" s="39" t="s">
        <v>20</v>
      </c>
      <c r="L36" s="39" t="s">
        <v>21</v>
      </c>
      <c r="M36" s="40" t="s">
        <v>5</v>
      </c>
      <c r="N36" s="38" t="s">
        <v>19</v>
      </c>
      <c r="O36" s="39" t="s">
        <v>20</v>
      </c>
      <c r="P36" s="39" t="s">
        <v>21</v>
      </c>
      <c r="Q36" s="40" t="s">
        <v>5</v>
      </c>
      <c r="R36" s="38" t="s">
        <v>19</v>
      </c>
      <c r="S36" s="39" t="s">
        <v>20</v>
      </c>
      <c r="T36" s="39" t="s">
        <v>21</v>
      </c>
      <c r="U36" s="40" t="s">
        <v>5</v>
      </c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10"/>
      <c r="AI36" s="10"/>
      <c r="AJ36" s="10"/>
      <c r="AK36" s="10"/>
      <c r="AL36" s="10"/>
      <c r="AM36" s="10"/>
      <c r="AN36" s="10"/>
      <c r="AO36" s="10"/>
    </row>
    <row r="37" spans="1:43" s="66" customFormat="1" ht="27.95" customHeight="1" x14ac:dyDescent="0.2">
      <c r="A37" s="65"/>
      <c r="B37" s="67" t="s">
        <v>0</v>
      </c>
      <c r="C37" s="115" t="s">
        <v>27</v>
      </c>
      <c r="D37" s="116" t="s">
        <v>25</v>
      </c>
      <c r="E37" s="117" t="s">
        <v>28</v>
      </c>
      <c r="F37" s="68">
        <v>20</v>
      </c>
      <c r="G37" s="57">
        <v>16</v>
      </c>
      <c r="H37" s="51">
        <v>19</v>
      </c>
      <c r="I37" s="52">
        <f>(F37+G37+H37)/3</f>
        <v>18.333333333333332</v>
      </c>
      <c r="J37" s="56">
        <v>20</v>
      </c>
      <c r="K37" s="57">
        <v>20</v>
      </c>
      <c r="L37" s="56">
        <v>16</v>
      </c>
      <c r="M37" s="52">
        <f>(J37+K37+L37)/3</f>
        <v>18.666666666666668</v>
      </c>
      <c r="N37" s="56">
        <v>20</v>
      </c>
      <c r="O37" s="57">
        <v>19</v>
      </c>
      <c r="P37" s="56">
        <v>12</v>
      </c>
      <c r="Q37" s="52">
        <f>(N37+O37+P37)/3</f>
        <v>17</v>
      </c>
      <c r="R37" s="100">
        <f t="shared" ref="R37:T40" si="1">(F16+J16+N16+R16+V16+F37+J37+N37)/8</f>
        <v>19.25</v>
      </c>
      <c r="S37" s="100">
        <f t="shared" si="1"/>
        <v>17.625</v>
      </c>
      <c r="T37" s="100">
        <f t="shared" si="1"/>
        <v>17.625</v>
      </c>
      <c r="U37" s="52">
        <f>(R37+S37+T37)/3</f>
        <v>18.166666666666668</v>
      </c>
      <c r="V37" s="99"/>
      <c r="W37" s="99"/>
      <c r="X37" s="99"/>
      <c r="Y37" s="86"/>
      <c r="Z37" s="85"/>
      <c r="AA37" s="85"/>
      <c r="AB37" s="85"/>
      <c r="AC37" s="86"/>
      <c r="AD37" s="99"/>
      <c r="AE37" s="99"/>
      <c r="AF37" s="99"/>
      <c r="AG37" s="87"/>
      <c r="AH37" s="69"/>
      <c r="AI37" s="69"/>
      <c r="AJ37" s="69"/>
      <c r="AK37" s="69"/>
      <c r="AL37" s="69"/>
      <c r="AM37" s="69"/>
      <c r="AN37" s="69"/>
      <c r="AO37" s="69"/>
      <c r="AP37" s="69"/>
      <c r="AQ37" s="69"/>
    </row>
    <row r="38" spans="1:43" s="66" customFormat="1" ht="27.95" customHeight="1" x14ac:dyDescent="0.2">
      <c r="A38" s="65"/>
      <c r="B38" s="67" t="s">
        <v>6</v>
      </c>
      <c r="C38" s="118" t="s">
        <v>30</v>
      </c>
      <c r="D38" s="119" t="s">
        <v>26</v>
      </c>
      <c r="E38" s="119" t="s">
        <v>35</v>
      </c>
      <c r="F38" s="68">
        <v>12</v>
      </c>
      <c r="G38" s="57">
        <v>9</v>
      </c>
      <c r="H38" s="56">
        <v>18</v>
      </c>
      <c r="I38" s="52">
        <f>(F38+G38+H38)/3</f>
        <v>13</v>
      </c>
      <c r="J38" s="56">
        <v>16</v>
      </c>
      <c r="K38" s="57">
        <v>18</v>
      </c>
      <c r="L38" s="56">
        <v>15</v>
      </c>
      <c r="M38" s="52">
        <f>(J38+K38+L38)/3</f>
        <v>16.333333333333332</v>
      </c>
      <c r="N38" s="56">
        <v>20</v>
      </c>
      <c r="O38" s="57">
        <v>9</v>
      </c>
      <c r="P38" s="56">
        <v>10</v>
      </c>
      <c r="Q38" s="52">
        <f>(N38+O38+P38)/3</f>
        <v>13</v>
      </c>
      <c r="R38" s="100">
        <f t="shared" si="1"/>
        <v>17.875</v>
      </c>
      <c r="S38" s="100">
        <f t="shared" si="1"/>
        <v>16</v>
      </c>
      <c r="T38" s="100">
        <f t="shared" si="1"/>
        <v>16.75</v>
      </c>
      <c r="U38" s="52">
        <f>(R38+S38+T38)/3</f>
        <v>16.875</v>
      </c>
      <c r="V38" s="99"/>
      <c r="W38" s="99"/>
      <c r="X38" s="99"/>
      <c r="Y38" s="86"/>
      <c r="Z38" s="85"/>
      <c r="AA38" s="85"/>
      <c r="AB38" s="85"/>
      <c r="AC38" s="86"/>
      <c r="AD38" s="99"/>
      <c r="AE38" s="99"/>
      <c r="AF38" s="99"/>
      <c r="AG38" s="87"/>
      <c r="AH38" s="69"/>
      <c r="AI38" s="69"/>
      <c r="AJ38" s="69"/>
      <c r="AK38" s="69"/>
      <c r="AL38" s="69"/>
      <c r="AM38" s="69"/>
      <c r="AN38" s="69"/>
      <c r="AO38" s="69"/>
      <c r="AP38" s="69"/>
      <c r="AQ38" s="69"/>
    </row>
    <row r="39" spans="1:43" s="66" customFormat="1" ht="27.95" customHeight="1" x14ac:dyDescent="0.2">
      <c r="A39" s="65"/>
      <c r="B39" s="67" t="s">
        <v>7</v>
      </c>
      <c r="C39" s="78" t="s">
        <v>118</v>
      </c>
      <c r="D39" s="107" t="s">
        <v>40</v>
      </c>
      <c r="E39" s="79" t="s">
        <v>41</v>
      </c>
      <c r="F39" s="68">
        <v>19</v>
      </c>
      <c r="G39" s="57">
        <v>20</v>
      </c>
      <c r="H39" s="56">
        <v>19</v>
      </c>
      <c r="I39" s="52">
        <f>(F39+G39+H39)/3</f>
        <v>19.333333333333332</v>
      </c>
      <c r="J39" s="56">
        <v>15</v>
      </c>
      <c r="K39" s="57">
        <v>19</v>
      </c>
      <c r="L39" s="56">
        <v>20</v>
      </c>
      <c r="M39" s="52">
        <f>(J39+K39+L39)/3</f>
        <v>18</v>
      </c>
      <c r="N39" s="56">
        <v>12</v>
      </c>
      <c r="O39" s="57">
        <v>17</v>
      </c>
      <c r="P39" s="56">
        <v>18</v>
      </c>
      <c r="Q39" s="52">
        <f>(N39+O39+P39)/3</f>
        <v>15.666666666666666</v>
      </c>
      <c r="R39" s="100">
        <f t="shared" si="1"/>
        <v>14.875</v>
      </c>
      <c r="S39" s="100">
        <f t="shared" si="1"/>
        <v>18.375</v>
      </c>
      <c r="T39" s="100">
        <f t="shared" si="1"/>
        <v>17.75</v>
      </c>
      <c r="U39" s="52">
        <f>(R39+S39+T39)/3</f>
        <v>17</v>
      </c>
      <c r="V39" s="99"/>
      <c r="W39" s="99"/>
      <c r="X39" s="99"/>
      <c r="Y39" s="86"/>
      <c r="Z39" s="85"/>
      <c r="AA39" s="85"/>
      <c r="AB39" s="85"/>
      <c r="AC39" s="86"/>
      <c r="AD39" s="99"/>
      <c r="AE39" s="99"/>
      <c r="AF39" s="99"/>
      <c r="AG39" s="87"/>
      <c r="AH39" s="69"/>
      <c r="AI39" s="69"/>
      <c r="AJ39" s="69"/>
      <c r="AK39" s="69"/>
      <c r="AL39" s="69"/>
      <c r="AM39" s="69"/>
      <c r="AN39" s="69"/>
      <c r="AO39" s="69"/>
      <c r="AP39" s="69"/>
      <c r="AQ39" s="69"/>
    </row>
    <row r="40" spans="1:43" ht="27.95" customHeight="1" thickBot="1" x14ac:dyDescent="0.25">
      <c r="A40" s="23"/>
      <c r="B40" s="88" t="s">
        <v>8</v>
      </c>
      <c r="C40" s="89" t="s">
        <v>31</v>
      </c>
      <c r="D40" s="90" t="s">
        <v>37</v>
      </c>
      <c r="E40" s="105" t="s">
        <v>38</v>
      </c>
      <c r="F40" s="53">
        <v>20</v>
      </c>
      <c r="G40" s="54">
        <v>20</v>
      </c>
      <c r="H40" s="53">
        <v>18</v>
      </c>
      <c r="I40" s="52">
        <f>(F40+G40+H40)/3</f>
        <v>19.333333333333332</v>
      </c>
      <c r="J40" s="53">
        <v>20</v>
      </c>
      <c r="K40" s="54">
        <v>18</v>
      </c>
      <c r="L40" s="53">
        <v>16</v>
      </c>
      <c r="M40" s="52">
        <f>(J40+K40+L40)/3</f>
        <v>18</v>
      </c>
      <c r="N40" s="53">
        <v>19</v>
      </c>
      <c r="O40" s="54">
        <v>20</v>
      </c>
      <c r="P40" s="53">
        <v>17</v>
      </c>
      <c r="Q40" s="52">
        <f>(N40+O40+P40)/3</f>
        <v>18.666666666666668</v>
      </c>
      <c r="R40" s="100">
        <f t="shared" si="1"/>
        <v>15.625</v>
      </c>
      <c r="S40" s="100">
        <f t="shared" si="1"/>
        <v>15.625</v>
      </c>
      <c r="T40" s="100">
        <f t="shared" si="1"/>
        <v>14.5</v>
      </c>
      <c r="U40" s="52">
        <f>(R40+S40+T40)/3</f>
        <v>15.25</v>
      </c>
      <c r="V40" s="99"/>
      <c r="W40" s="99"/>
      <c r="X40" s="99"/>
      <c r="Y40" s="86"/>
      <c r="Z40" s="85"/>
      <c r="AA40" s="85"/>
      <c r="AB40" s="85"/>
      <c r="AC40" s="86"/>
      <c r="AD40" s="99"/>
      <c r="AE40" s="99"/>
      <c r="AF40" s="99"/>
      <c r="AG40" s="87"/>
    </row>
    <row r="41" spans="1:43" s="10" customFormat="1" ht="27.6" customHeight="1" thickBot="1" x14ac:dyDescent="0.25">
      <c r="A41" s="18"/>
      <c r="B41" s="24"/>
      <c r="C41" s="26"/>
      <c r="D41" s="25"/>
      <c r="E41" s="64"/>
      <c r="F41" s="58">
        <f t="shared" ref="F41:U41" si="2">(F37+F38+F39+F40)/4</f>
        <v>17.75</v>
      </c>
      <c r="G41" s="58">
        <f t="shared" si="2"/>
        <v>16.25</v>
      </c>
      <c r="H41" s="58">
        <f t="shared" si="2"/>
        <v>18.5</v>
      </c>
      <c r="I41" s="58">
        <f t="shared" si="2"/>
        <v>17.5</v>
      </c>
      <c r="J41" s="58">
        <f t="shared" si="2"/>
        <v>17.75</v>
      </c>
      <c r="K41" s="58">
        <f t="shared" si="2"/>
        <v>18.75</v>
      </c>
      <c r="L41" s="58">
        <f t="shared" si="2"/>
        <v>16.75</v>
      </c>
      <c r="M41" s="58">
        <f t="shared" si="2"/>
        <v>17.75</v>
      </c>
      <c r="N41" s="58">
        <f t="shared" si="2"/>
        <v>17.75</v>
      </c>
      <c r="O41" s="58">
        <f t="shared" si="2"/>
        <v>16.25</v>
      </c>
      <c r="P41" s="58">
        <f t="shared" si="2"/>
        <v>14.25</v>
      </c>
      <c r="Q41" s="58">
        <f t="shared" si="2"/>
        <v>16.083333333333332</v>
      </c>
      <c r="R41" s="58">
        <f t="shared" si="2"/>
        <v>16.90625</v>
      </c>
      <c r="S41" s="58">
        <f t="shared" si="2"/>
        <v>16.90625</v>
      </c>
      <c r="T41" s="58">
        <f t="shared" si="2"/>
        <v>16.65625</v>
      </c>
      <c r="U41" s="58">
        <f t="shared" si="2"/>
        <v>16.822916666666668</v>
      </c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</row>
    <row r="42" spans="1:43" ht="14.45" customHeight="1" x14ac:dyDescent="0.25">
      <c r="A42" s="22" t="s">
        <v>16</v>
      </c>
      <c r="B42" s="20"/>
      <c r="C42" s="20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</row>
    <row r="43" spans="1:43" s="3" customFormat="1" ht="14.45" customHeight="1" x14ac:dyDescent="0.2">
      <c r="A43" s="19"/>
      <c r="B43" s="4"/>
      <c r="C43" s="4"/>
      <c r="D43" s="4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</row>
    <row r="44" spans="1:43" s="3" customFormat="1" ht="14.45" customHeight="1" x14ac:dyDescent="0.2">
      <c r="A44" s="19"/>
      <c r="B44" s="2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2"/>
      <c r="AH44" s="1"/>
    </row>
  </sheetData>
  <mergeCells count="22">
    <mergeCell ref="V14:Y14"/>
    <mergeCell ref="Z14:AC14"/>
    <mergeCell ref="R35:U35"/>
    <mergeCell ref="V35:Y35"/>
    <mergeCell ref="B9:AG9"/>
    <mergeCell ref="B10:AF10"/>
    <mergeCell ref="B11:AG11"/>
    <mergeCell ref="U13:AG13"/>
    <mergeCell ref="F14:I14"/>
    <mergeCell ref="J14:M14"/>
    <mergeCell ref="N14:Q14"/>
    <mergeCell ref="R14:U14"/>
    <mergeCell ref="Z35:AC35"/>
    <mergeCell ref="AD35:AG35"/>
    <mergeCell ref="AD14:AG14"/>
    <mergeCell ref="B30:AG30"/>
    <mergeCell ref="B31:AF31"/>
    <mergeCell ref="B32:AG32"/>
    <mergeCell ref="U33:AG33"/>
    <mergeCell ref="F35:I35"/>
    <mergeCell ref="J35:M35"/>
    <mergeCell ref="N35:Q35"/>
  </mergeCells>
  <printOptions horizontalCentered="1"/>
  <pageMargins left="0.78740157480314965" right="0.78740157480314965" top="0.6692913385826772" bottom="0.19685039370078741" header="0" footer="0"/>
  <pageSetup paperSize="5" scale="48" orientation="landscape" verticalDpi="300" r:id="rId1"/>
  <headerFooter alignWithMargins="0"/>
  <rowBreaks count="1" manualBreakCount="1">
    <brk id="21" max="16383" man="1"/>
  </rowBreaks>
  <colBreaks count="1" manualBreakCount="1">
    <brk id="40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44"/>
  <sheetViews>
    <sheetView view="pageBreakPreview" topLeftCell="C7" zoomScale="70" zoomScaleNormal="80" zoomScaleSheetLayoutView="70" workbookViewId="0">
      <selection activeCell="R16" sqref="R16:U16"/>
    </sheetView>
  </sheetViews>
  <sheetFormatPr defaultColWidth="11.42578125" defaultRowHeight="14.25" x14ac:dyDescent="0.2"/>
  <cols>
    <col min="1" max="1" width="0.140625" style="2" hidden="1" customWidth="1"/>
    <col min="2" max="2" width="3.5703125" style="2" customWidth="1"/>
    <col min="3" max="3" width="20" style="2" customWidth="1"/>
    <col min="4" max="4" width="29" style="1" customWidth="1"/>
    <col min="5" max="5" width="29.28515625" style="1" customWidth="1"/>
    <col min="6" max="7" width="6.7109375" style="1" customWidth="1"/>
    <col min="8" max="8" width="6.85546875" style="1" customWidth="1"/>
    <col min="9" max="32" width="6.7109375" style="1" customWidth="1"/>
    <col min="33" max="33" width="7.140625" style="1" customWidth="1"/>
    <col min="34" max="16384" width="11.42578125" style="1"/>
  </cols>
  <sheetData>
    <row r="2" spans="1:33" ht="14.45" customHeight="1" x14ac:dyDescent="0.2"/>
    <row r="3" spans="1:33" ht="14.45" customHeight="1" x14ac:dyDescent="0.2"/>
    <row r="4" spans="1:33" ht="14.45" customHeight="1" x14ac:dyDescent="0.2"/>
    <row r="5" spans="1:33" ht="14.45" customHeight="1" x14ac:dyDescent="0.2"/>
    <row r="6" spans="1:33" ht="12.75" customHeight="1" x14ac:dyDescent="0.2"/>
    <row r="7" spans="1:33" ht="12.75" customHeight="1" x14ac:dyDescent="0.2"/>
    <row r="8" spans="1:33" ht="12.75" customHeight="1" x14ac:dyDescent="0.2"/>
    <row r="9" spans="1:33" ht="21" customHeight="1" x14ac:dyDescent="0.3">
      <c r="B9" s="135"/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35"/>
      <c r="AG9" s="135"/>
    </row>
    <row r="10" spans="1:33" ht="21" customHeight="1" x14ac:dyDescent="0.3">
      <c r="B10" s="135" t="s">
        <v>120</v>
      </c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  <c r="AA10" s="135"/>
      <c r="AB10" s="135"/>
      <c r="AC10" s="135"/>
      <c r="AD10" s="135"/>
      <c r="AE10" s="135"/>
      <c r="AF10" s="135"/>
    </row>
    <row r="11" spans="1:33" ht="21" customHeight="1" x14ac:dyDescent="0.3">
      <c r="B11" s="135" t="s">
        <v>190</v>
      </c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135"/>
      <c r="AF11" s="135"/>
      <c r="AG11" s="135"/>
    </row>
    <row r="12" spans="1:33" ht="14.25" customHeight="1" x14ac:dyDescent="0.2">
      <c r="AG12" s="2"/>
    </row>
    <row r="13" spans="1:33" s="6" customFormat="1" ht="12.75" customHeight="1" thickBot="1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37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</row>
    <row r="14" spans="1:33" s="8" customFormat="1" ht="35.1" customHeight="1" thickBot="1" x14ac:dyDescent="0.3">
      <c r="A14" s="13"/>
      <c r="B14" s="34"/>
      <c r="C14" s="34"/>
      <c r="D14" s="35"/>
      <c r="E14" s="35"/>
      <c r="F14" s="138" t="s">
        <v>78</v>
      </c>
      <c r="G14" s="139"/>
      <c r="H14" s="139"/>
      <c r="I14" s="140"/>
      <c r="J14" s="138" t="s">
        <v>119</v>
      </c>
      <c r="K14" s="139"/>
      <c r="L14" s="139"/>
      <c r="M14" s="140"/>
      <c r="N14" s="138" t="s">
        <v>79</v>
      </c>
      <c r="O14" s="139"/>
      <c r="P14" s="139"/>
      <c r="Q14" s="140"/>
      <c r="R14" s="144" t="s">
        <v>80</v>
      </c>
      <c r="S14" s="144"/>
      <c r="T14" s="144"/>
      <c r="U14" s="144"/>
      <c r="V14" s="148" t="s">
        <v>81</v>
      </c>
      <c r="W14" s="149"/>
      <c r="X14" s="149"/>
      <c r="Y14" s="150"/>
      <c r="Z14" s="145"/>
      <c r="AA14" s="146"/>
      <c r="AB14" s="146"/>
      <c r="AC14" s="146"/>
      <c r="AD14" s="147"/>
      <c r="AE14" s="147"/>
      <c r="AF14" s="147"/>
      <c r="AG14" s="147"/>
    </row>
    <row r="15" spans="1:33" s="7" customFormat="1" ht="17.100000000000001" customHeight="1" thickBot="1" x14ac:dyDescent="0.25">
      <c r="A15" s="21" t="s">
        <v>1</v>
      </c>
      <c r="B15" s="41" t="s">
        <v>18</v>
      </c>
      <c r="C15" s="45" t="s">
        <v>2</v>
      </c>
      <c r="D15" s="110" t="s">
        <v>3</v>
      </c>
      <c r="E15" s="45" t="s">
        <v>4</v>
      </c>
      <c r="F15" s="38" t="s">
        <v>19</v>
      </c>
      <c r="G15" s="39" t="s">
        <v>20</v>
      </c>
      <c r="H15" s="39" t="s">
        <v>21</v>
      </c>
      <c r="I15" s="40" t="s">
        <v>5</v>
      </c>
      <c r="J15" s="38" t="s">
        <v>19</v>
      </c>
      <c r="K15" s="39" t="s">
        <v>20</v>
      </c>
      <c r="L15" s="39" t="s">
        <v>21</v>
      </c>
      <c r="M15" s="40" t="s">
        <v>5</v>
      </c>
      <c r="N15" s="38" t="s">
        <v>19</v>
      </c>
      <c r="O15" s="39" t="s">
        <v>20</v>
      </c>
      <c r="P15" s="39" t="s">
        <v>21</v>
      </c>
      <c r="Q15" s="40" t="s">
        <v>5</v>
      </c>
      <c r="R15" s="38" t="s">
        <v>19</v>
      </c>
      <c r="S15" s="39" t="s">
        <v>20</v>
      </c>
      <c r="T15" s="39" t="s">
        <v>21</v>
      </c>
      <c r="U15" s="71" t="s">
        <v>5</v>
      </c>
      <c r="V15" s="39" t="s">
        <v>19</v>
      </c>
      <c r="W15" s="39" t="s">
        <v>20</v>
      </c>
      <c r="X15" s="39" t="s">
        <v>21</v>
      </c>
      <c r="Y15" s="40" t="s">
        <v>5</v>
      </c>
      <c r="Z15" s="36"/>
      <c r="AA15" s="36"/>
      <c r="AB15" s="36"/>
      <c r="AC15" s="36"/>
      <c r="AD15" s="36"/>
      <c r="AE15" s="36"/>
      <c r="AF15" s="36"/>
      <c r="AG15" s="36"/>
    </row>
    <row r="16" spans="1:33" s="29" customFormat="1" ht="27.95" customHeight="1" x14ac:dyDescent="0.2">
      <c r="A16" s="28"/>
      <c r="B16" s="48" t="s">
        <v>0</v>
      </c>
      <c r="C16" s="127" t="s">
        <v>117</v>
      </c>
      <c r="D16" s="77" t="s">
        <v>33</v>
      </c>
      <c r="E16" s="126" t="s">
        <v>34</v>
      </c>
      <c r="F16" s="55"/>
      <c r="G16" s="54"/>
      <c r="H16" s="53"/>
      <c r="I16" s="52">
        <f>(F16+G16+H16)/3</f>
        <v>0</v>
      </c>
      <c r="J16" s="53"/>
      <c r="K16" s="54"/>
      <c r="L16" s="53"/>
      <c r="M16" s="52">
        <f>(J16+K16+L16)/3</f>
        <v>0</v>
      </c>
      <c r="N16" s="53"/>
      <c r="O16" s="54"/>
      <c r="P16" s="53"/>
      <c r="Q16" s="52">
        <f>(N16+O16+P16)/3</f>
        <v>0</v>
      </c>
      <c r="R16" s="53"/>
      <c r="S16" s="54"/>
      <c r="T16" s="53"/>
      <c r="U16" s="72">
        <f>(R16+S16+T16)/3</f>
        <v>0</v>
      </c>
      <c r="V16" s="73"/>
      <c r="W16" s="73"/>
      <c r="X16" s="94"/>
      <c r="Y16" s="61">
        <f>(V16+W16+X16)/3</f>
        <v>0</v>
      </c>
      <c r="Z16" s="85"/>
      <c r="AA16" s="85"/>
      <c r="AB16" s="85"/>
      <c r="AC16" s="86"/>
      <c r="AD16" s="85"/>
      <c r="AE16" s="85"/>
      <c r="AF16" s="85"/>
      <c r="AG16" s="86"/>
    </row>
    <row r="17" spans="1:36" s="29" customFormat="1" ht="27.95" customHeight="1" x14ac:dyDescent="0.2">
      <c r="A17" s="28"/>
      <c r="B17" s="48" t="s">
        <v>6</v>
      </c>
      <c r="C17" s="111" t="s">
        <v>191</v>
      </c>
      <c r="D17" s="112" t="s">
        <v>24</v>
      </c>
      <c r="E17" s="112" t="s">
        <v>36</v>
      </c>
      <c r="F17" s="55"/>
      <c r="G17" s="54"/>
      <c r="H17" s="53"/>
      <c r="I17" s="52">
        <f>(F17+G17+H17)/3</f>
        <v>0</v>
      </c>
      <c r="J17" s="53"/>
      <c r="K17" s="54"/>
      <c r="L17" s="53"/>
      <c r="M17" s="52">
        <f>(J17+K17+L17)/3</f>
        <v>0</v>
      </c>
      <c r="N17" s="53"/>
      <c r="O17" s="54"/>
      <c r="P17" s="53"/>
      <c r="Q17" s="52">
        <f>(N17+O17+P17)/3</f>
        <v>0</v>
      </c>
      <c r="R17" s="53"/>
      <c r="S17" s="54"/>
      <c r="T17" s="53"/>
      <c r="U17" s="72">
        <f>(R17+S17+T17)/3</f>
        <v>0</v>
      </c>
      <c r="V17" s="92"/>
      <c r="W17" s="92"/>
      <c r="X17" s="95"/>
      <c r="Y17" s="97">
        <f>(V17+W17+X17)/3</f>
        <v>0</v>
      </c>
      <c r="Z17" s="85"/>
      <c r="AA17" s="85"/>
      <c r="AB17" s="85"/>
      <c r="AC17" s="86"/>
      <c r="AD17" s="85"/>
      <c r="AE17" s="85"/>
      <c r="AF17" s="85"/>
      <c r="AG17" s="86"/>
    </row>
    <row r="18" spans="1:36" s="29" customFormat="1" ht="27.95" customHeight="1" x14ac:dyDescent="0.2">
      <c r="A18" s="28"/>
      <c r="B18" s="48" t="s">
        <v>7</v>
      </c>
      <c r="C18" s="76" t="s">
        <v>32</v>
      </c>
      <c r="D18" s="77" t="s">
        <v>39</v>
      </c>
      <c r="E18" s="77" t="s">
        <v>192</v>
      </c>
      <c r="F18" s="55"/>
      <c r="G18" s="54"/>
      <c r="H18" s="53"/>
      <c r="I18" s="52">
        <f>(F18+G18+H18)/3</f>
        <v>0</v>
      </c>
      <c r="J18" s="53"/>
      <c r="K18" s="54"/>
      <c r="L18" s="53"/>
      <c r="M18" s="52">
        <f>(J18+K18+L18)/3</f>
        <v>0</v>
      </c>
      <c r="N18" s="53"/>
      <c r="O18" s="54"/>
      <c r="P18" s="53"/>
      <c r="Q18" s="52">
        <f>(N18+O18+P18)/3</f>
        <v>0</v>
      </c>
      <c r="R18" s="53"/>
      <c r="S18" s="54"/>
      <c r="T18" s="53"/>
      <c r="U18" s="72">
        <f>(R18+S18+T18)/3</f>
        <v>0</v>
      </c>
      <c r="V18" s="92"/>
      <c r="W18" s="92"/>
      <c r="X18" s="95"/>
      <c r="Y18" s="97">
        <f>(V18+W18+X18)/3</f>
        <v>0</v>
      </c>
      <c r="Z18" s="85"/>
      <c r="AA18" s="85"/>
      <c r="AB18" s="85"/>
      <c r="AC18" s="86"/>
      <c r="AD18" s="85"/>
      <c r="AE18" s="85"/>
      <c r="AF18" s="85"/>
      <c r="AG18" s="86"/>
    </row>
    <row r="19" spans="1:36" s="3" customFormat="1" ht="27.95" customHeight="1" thickBot="1" x14ac:dyDescent="0.25">
      <c r="A19" s="22"/>
      <c r="B19" s="50" t="s">
        <v>8</v>
      </c>
      <c r="C19" s="91" t="s">
        <v>193</v>
      </c>
      <c r="D19" s="101" t="s">
        <v>39</v>
      </c>
      <c r="E19" s="101" t="s">
        <v>42</v>
      </c>
      <c r="F19" s="55"/>
      <c r="G19" s="51"/>
      <c r="H19" s="51"/>
      <c r="I19" s="52">
        <f>(F19+G19+H19)/3</f>
        <v>0</v>
      </c>
      <c r="J19" s="53"/>
      <c r="K19" s="54"/>
      <c r="L19" s="53"/>
      <c r="M19" s="52">
        <f>(J19+K19+L19)/3</f>
        <v>0</v>
      </c>
      <c r="N19" s="53"/>
      <c r="O19" s="54"/>
      <c r="P19" s="53"/>
      <c r="Q19" s="52">
        <f>(N19+O19+P19)/3</f>
        <v>0</v>
      </c>
      <c r="R19" s="53"/>
      <c r="S19" s="54"/>
      <c r="T19" s="53"/>
      <c r="U19" s="72">
        <f>(R19+S19+T19)/3</f>
        <v>0</v>
      </c>
      <c r="V19" s="93"/>
      <c r="W19" s="93"/>
      <c r="X19" s="96"/>
      <c r="Y19" s="98">
        <f>(V19+W19+X19)/3</f>
        <v>0</v>
      </c>
      <c r="Z19" s="85"/>
      <c r="AA19" s="85"/>
      <c r="AB19" s="85"/>
      <c r="AC19" s="86"/>
      <c r="AD19" s="85"/>
      <c r="AE19" s="85"/>
      <c r="AF19" s="85"/>
      <c r="AG19" s="86"/>
      <c r="AJ19" s="30"/>
    </row>
    <row r="20" spans="1:36" ht="27.6" customHeight="1" thickBot="1" x14ac:dyDescent="0.3">
      <c r="A20" s="17" t="s">
        <v>17</v>
      </c>
      <c r="B20" s="46"/>
      <c r="C20" s="46"/>
      <c r="D20" s="63"/>
      <c r="E20" s="37"/>
      <c r="F20" s="58">
        <f>(F16+F17+F18+F19)/4</f>
        <v>0</v>
      </c>
      <c r="G20" s="58">
        <f t="shared" ref="G20:Y20" si="0">(G16+G17+G18+G19)/4</f>
        <v>0</v>
      </c>
      <c r="H20" s="58">
        <f t="shared" si="0"/>
        <v>0</v>
      </c>
      <c r="I20" s="58">
        <f t="shared" si="0"/>
        <v>0</v>
      </c>
      <c r="J20" s="58">
        <f t="shared" si="0"/>
        <v>0</v>
      </c>
      <c r="K20" s="58">
        <f t="shared" si="0"/>
        <v>0</v>
      </c>
      <c r="L20" s="58">
        <f t="shared" si="0"/>
        <v>0</v>
      </c>
      <c r="M20" s="58">
        <f t="shared" si="0"/>
        <v>0</v>
      </c>
      <c r="N20" s="58">
        <f t="shared" si="0"/>
        <v>0</v>
      </c>
      <c r="O20" s="58">
        <f t="shared" si="0"/>
        <v>0</v>
      </c>
      <c r="P20" s="58">
        <f t="shared" si="0"/>
        <v>0</v>
      </c>
      <c r="Q20" s="58">
        <f t="shared" si="0"/>
        <v>0</v>
      </c>
      <c r="R20" s="58">
        <f t="shared" si="0"/>
        <v>0</v>
      </c>
      <c r="S20" s="58">
        <f t="shared" si="0"/>
        <v>0</v>
      </c>
      <c r="T20" s="58">
        <f t="shared" si="0"/>
        <v>0</v>
      </c>
      <c r="U20" s="58">
        <f t="shared" si="0"/>
        <v>0</v>
      </c>
      <c r="V20" s="58">
        <f t="shared" si="0"/>
        <v>0</v>
      </c>
      <c r="W20" s="58">
        <f t="shared" si="0"/>
        <v>0</v>
      </c>
      <c r="X20" s="58">
        <f t="shared" si="0"/>
        <v>0</v>
      </c>
      <c r="Y20" s="58">
        <f t="shared" si="0"/>
        <v>0</v>
      </c>
      <c r="Z20" s="87"/>
      <c r="AA20" s="87"/>
      <c r="AB20" s="87"/>
      <c r="AC20" s="87"/>
      <c r="AD20" s="87"/>
      <c r="AE20" s="87"/>
      <c r="AF20" s="87"/>
      <c r="AG20" s="87"/>
    </row>
    <row r="21" spans="1:36" ht="14.45" customHeight="1" x14ac:dyDescent="0.25">
      <c r="A21" s="17"/>
      <c r="B21" s="20"/>
      <c r="C21" s="20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</row>
    <row r="22" spans="1:36" s="5" customFormat="1" ht="14.45" customHeight="1" x14ac:dyDescent="0.2">
      <c r="A22" s="4"/>
      <c r="B22" s="4"/>
      <c r="C22" s="4"/>
    </row>
    <row r="23" spans="1:36" ht="14.45" customHeight="1" x14ac:dyDescent="0.2"/>
    <row r="24" spans="1:36" ht="14.45" customHeight="1" x14ac:dyDescent="0.2"/>
    <row r="25" spans="1:36" ht="14.45" customHeight="1" x14ac:dyDescent="0.2"/>
    <row r="26" spans="1:36" ht="14.45" customHeight="1" x14ac:dyDescent="0.2"/>
    <row r="27" spans="1:36" ht="12.75" customHeight="1" x14ac:dyDescent="0.2"/>
    <row r="28" spans="1:36" ht="12.75" customHeight="1" x14ac:dyDescent="0.2"/>
    <row r="29" spans="1:36" ht="12.75" customHeight="1" x14ac:dyDescent="0.2"/>
    <row r="30" spans="1:36" ht="21" customHeight="1" x14ac:dyDescent="0.3">
      <c r="B30" s="135"/>
      <c r="C30" s="135"/>
      <c r="D30" s="135"/>
      <c r="E30" s="135"/>
      <c r="F30" s="135"/>
      <c r="G30" s="135"/>
      <c r="H30" s="135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/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</row>
    <row r="31" spans="1:36" ht="21" customHeight="1" x14ac:dyDescent="0.3">
      <c r="B31" s="135" t="s">
        <v>120</v>
      </c>
      <c r="C31" s="135"/>
      <c r="D31" s="135"/>
      <c r="E31" s="135"/>
      <c r="F31" s="135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135"/>
      <c r="AA31" s="135"/>
      <c r="AB31" s="135"/>
      <c r="AC31" s="135"/>
      <c r="AD31" s="135"/>
      <c r="AE31" s="135"/>
      <c r="AF31" s="135"/>
    </row>
    <row r="32" spans="1:36" ht="21" customHeight="1" x14ac:dyDescent="0.3">
      <c r="B32" s="135" t="s">
        <v>190</v>
      </c>
      <c r="C32" s="135"/>
      <c r="D32" s="135"/>
      <c r="E32" s="135"/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</row>
    <row r="33" spans="1:43" s="6" customFormat="1" ht="14.45" customHeight="1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34"/>
    </row>
    <row r="34" spans="1:43" s="6" customFormat="1" ht="14.45" customHeight="1" thickBot="1" x14ac:dyDescent="0.3">
      <c r="A34" s="12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2"/>
      <c r="V34" s="32"/>
      <c r="W34" s="32"/>
      <c r="X34" s="32"/>
      <c r="Y34" s="32"/>
      <c r="Z34" s="32"/>
      <c r="AA34" s="32"/>
      <c r="AB34" s="32"/>
      <c r="AC34" s="32"/>
      <c r="AD34" s="27"/>
      <c r="AE34" s="27"/>
      <c r="AF34" s="27"/>
      <c r="AG34" s="27"/>
    </row>
    <row r="35" spans="1:43" s="9" customFormat="1" ht="35.1" customHeight="1" thickBot="1" x14ac:dyDescent="0.25">
      <c r="A35" s="15"/>
      <c r="B35" s="33"/>
      <c r="C35" s="33"/>
      <c r="D35" s="33"/>
      <c r="E35" s="33"/>
      <c r="F35" s="151" t="s">
        <v>122</v>
      </c>
      <c r="G35" s="152"/>
      <c r="H35" s="152"/>
      <c r="I35" s="153"/>
      <c r="J35" s="148" t="s">
        <v>149</v>
      </c>
      <c r="K35" s="149"/>
      <c r="L35" s="149"/>
      <c r="M35" s="150"/>
      <c r="N35" s="148" t="s">
        <v>123</v>
      </c>
      <c r="O35" s="149"/>
      <c r="P35" s="149"/>
      <c r="Q35" s="150"/>
      <c r="R35" s="138" t="s">
        <v>23</v>
      </c>
      <c r="S35" s="139"/>
      <c r="T35" s="139"/>
      <c r="U35" s="139"/>
      <c r="V35" s="136"/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1"/>
      <c r="AI35" s="11"/>
      <c r="AJ35" s="11"/>
      <c r="AK35" s="11"/>
      <c r="AL35" s="11"/>
      <c r="AM35" s="11"/>
      <c r="AN35" s="11"/>
      <c r="AO35" s="11"/>
    </row>
    <row r="36" spans="1:43" ht="15" thickBot="1" x14ac:dyDescent="0.25">
      <c r="A36" s="21" t="s">
        <v>1</v>
      </c>
      <c r="B36" s="44" t="s">
        <v>18</v>
      </c>
      <c r="C36" s="42" t="s">
        <v>2</v>
      </c>
      <c r="D36" s="42" t="s">
        <v>3</v>
      </c>
      <c r="E36" s="43" t="s">
        <v>4</v>
      </c>
      <c r="F36" s="38" t="s">
        <v>19</v>
      </c>
      <c r="G36" s="39" t="s">
        <v>20</v>
      </c>
      <c r="H36" s="39" t="s">
        <v>21</v>
      </c>
      <c r="I36" s="40" t="s">
        <v>5</v>
      </c>
      <c r="J36" s="38" t="s">
        <v>19</v>
      </c>
      <c r="K36" s="39" t="s">
        <v>20</v>
      </c>
      <c r="L36" s="39" t="s">
        <v>21</v>
      </c>
      <c r="M36" s="40" t="s">
        <v>5</v>
      </c>
      <c r="N36" s="38" t="s">
        <v>19</v>
      </c>
      <c r="O36" s="39" t="s">
        <v>20</v>
      </c>
      <c r="P36" s="39" t="s">
        <v>21</v>
      </c>
      <c r="Q36" s="40" t="s">
        <v>5</v>
      </c>
      <c r="R36" s="38" t="s">
        <v>19</v>
      </c>
      <c r="S36" s="39" t="s">
        <v>20</v>
      </c>
      <c r="T36" s="39" t="s">
        <v>21</v>
      </c>
      <c r="U36" s="71" t="s">
        <v>5</v>
      </c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10"/>
      <c r="AI36" s="10"/>
      <c r="AJ36" s="10"/>
      <c r="AK36" s="10"/>
      <c r="AL36" s="10"/>
      <c r="AM36" s="10"/>
      <c r="AN36" s="10"/>
      <c r="AO36" s="10"/>
    </row>
    <row r="37" spans="1:43" s="66" customFormat="1" ht="27.95" customHeight="1" x14ac:dyDescent="0.2">
      <c r="A37" s="65"/>
      <c r="B37" s="67" t="s">
        <v>0</v>
      </c>
      <c r="C37" s="127" t="s">
        <v>117</v>
      </c>
      <c r="D37" s="77" t="s">
        <v>33</v>
      </c>
      <c r="E37" s="126" t="s">
        <v>34</v>
      </c>
      <c r="F37" s="68"/>
      <c r="G37" s="57"/>
      <c r="H37" s="56"/>
      <c r="I37" s="52">
        <f>(F37+G37+H37)/3</f>
        <v>0</v>
      </c>
      <c r="J37" s="56"/>
      <c r="K37" s="57"/>
      <c r="L37" s="56"/>
      <c r="M37" s="52">
        <f>(J37+K37+L37)/3</f>
        <v>0</v>
      </c>
      <c r="N37" s="56"/>
      <c r="O37" s="57"/>
      <c r="P37" s="56"/>
      <c r="Q37" s="52">
        <f>(N37+O37+P37)/3</f>
        <v>0</v>
      </c>
      <c r="R37" s="100">
        <f t="shared" ref="R37:T40" si="1">(FF16+J16+N16+R16+V16+F37+J37+N37)/8</f>
        <v>0</v>
      </c>
      <c r="S37" s="100">
        <f t="shared" si="1"/>
        <v>0</v>
      </c>
      <c r="T37" s="100">
        <f t="shared" si="1"/>
        <v>0</v>
      </c>
      <c r="U37" s="72">
        <f>(R37+S37+T37)/3</f>
        <v>0</v>
      </c>
      <c r="V37" s="99"/>
      <c r="W37" s="99"/>
      <c r="X37" s="99"/>
      <c r="Y37" s="86"/>
      <c r="Z37" s="85"/>
      <c r="AA37" s="85"/>
      <c r="AB37" s="85"/>
      <c r="AC37" s="86"/>
      <c r="AD37" s="99"/>
      <c r="AE37" s="99"/>
      <c r="AF37" s="99"/>
      <c r="AG37" s="87"/>
      <c r="AH37" s="69"/>
      <c r="AI37" s="69"/>
      <c r="AJ37" s="69"/>
      <c r="AK37" s="69"/>
      <c r="AL37" s="69"/>
      <c r="AM37" s="69"/>
      <c r="AN37" s="69"/>
      <c r="AO37" s="69"/>
      <c r="AP37" s="69"/>
      <c r="AQ37" s="69"/>
    </row>
    <row r="38" spans="1:43" s="66" customFormat="1" ht="27.95" customHeight="1" x14ac:dyDescent="0.2">
      <c r="A38" s="65"/>
      <c r="B38" s="67" t="s">
        <v>6</v>
      </c>
      <c r="C38" s="111" t="s">
        <v>191</v>
      </c>
      <c r="D38" s="112" t="s">
        <v>24</v>
      </c>
      <c r="E38" s="112" t="s">
        <v>36</v>
      </c>
      <c r="F38" s="68"/>
      <c r="G38" s="57"/>
      <c r="H38" s="56"/>
      <c r="I38" s="52">
        <f>(F38+G38+H38)/3</f>
        <v>0</v>
      </c>
      <c r="J38" s="56"/>
      <c r="K38" s="57"/>
      <c r="L38" s="56"/>
      <c r="M38" s="52">
        <f>(J38+K38+L38)/3</f>
        <v>0</v>
      </c>
      <c r="N38" s="56"/>
      <c r="O38" s="57"/>
      <c r="P38" s="56"/>
      <c r="Q38" s="52">
        <f>(N38+O38+P38)/3</f>
        <v>0</v>
      </c>
      <c r="R38" s="100">
        <f t="shared" si="1"/>
        <v>0</v>
      </c>
      <c r="S38" s="100">
        <f t="shared" si="1"/>
        <v>0</v>
      </c>
      <c r="T38" s="100">
        <f t="shared" si="1"/>
        <v>0</v>
      </c>
      <c r="U38" s="72">
        <f>(R38+S38+T38)/3</f>
        <v>0</v>
      </c>
      <c r="V38" s="99"/>
      <c r="W38" s="99"/>
      <c r="X38" s="99"/>
      <c r="Y38" s="86"/>
      <c r="Z38" s="85"/>
      <c r="AA38" s="85"/>
      <c r="AB38" s="85"/>
      <c r="AC38" s="86"/>
      <c r="AD38" s="99"/>
      <c r="AE38" s="99"/>
      <c r="AF38" s="99"/>
      <c r="AG38" s="87"/>
      <c r="AH38" s="69"/>
      <c r="AI38" s="69"/>
      <c r="AJ38" s="69"/>
      <c r="AK38" s="69"/>
      <c r="AL38" s="69"/>
      <c r="AM38" s="69"/>
      <c r="AN38" s="69"/>
      <c r="AO38" s="69"/>
      <c r="AP38" s="69"/>
      <c r="AQ38" s="69"/>
    </row>
    <row r="39" spans="1:43" s="66" customFormat="1" ht="27.95" customHeight="1" x14ac:dyDescent="0.2">
      <c r="A39" s="65"/>
      <c r="B39" s="67" t="s">
        <v>7</v>
      </c>
      <c r="C39" s="76" t="s">
        <v>32</v>
      </c>
      <c r="D39" s="77" t="s">
        <v>39</v>
      </c>
      <c r="E39" s="77" t="s">
        <v>192</v>
      </c>
      <c r="F39" s="68"/>
      <c r="G39" s="57"/>
      <c r="H39" s="56"/>
      <c r="I39" s="52">
        <f>(F39+G39+H39)/3</f>
        <v>0</v>
      </c>
      <c r="J39" s="56"/>
      <c r="K39" s="57"/>
      <c r="L39" s="56"/>
      <c r="M39" s="52">
        <f>(J39+K39+L39)/3</f>
        <v>0</v>
      </c>
      <c r="N39" s="56"/>
      <c r="O39" s="57"/>
      <c r="P39" s="56"/>
      <c r="Q39" s="52">
        <f>(N39+O39+P39)/3</f>
        <v>0</v>
      </c>
      <c r="R39" s="100">
        <f t="shared" si="1"/>
        <v>0</v>
      </c>
      <c r="S39" s="100">
        <f t="shared" si="1"/>
        <v>0</v>
      </c>
      <c r="T39" s="100">
        <f t="shared" si="1"/>
        <v>0</v>
      </c>
      <c r="U39" s="72">
        <f>(R39+S39+T39)/3</f>
        <v>0</v>
      </c>
      <c r="V39" s="99"/>
      <c r="W39" s="99"/>
      <c r="X39" s="99"/>
      <c r="Y39" s="86"/>
      <c r="Z39" s="85"/>
      <c r="AA39" s="85"/>
      <c r="AB39" s="85"/>
      <c r="AC39" s="86"/>
      <c r="AD39" s="99"/>
      <c r="AE39" s="99"/>
      <c r="AF39" s="99"/>
      <c r="AG39" s="87"/>
      <c r="AH39" s="69"/>
      <c r="AI39" s="69"/>
      <c r="AJ39" s="69"/>
      <c r="AK39" s="69"/>
      <c r="AL39" s="69"/>
      <c r="AM39" s="69"/>
      <c r="AN39" s="69"/>
      <c r="AO39" s="69"/>
      <c r="AP39" s="69"/>
      <c r="AQ39" s="69"/>
    </row>
    <row r="40" spans="1:43" ht="27.95" customHeight="1" thickBot="1" x14ac:dyDescent="0.25">
      <c r="A40" s="23"/>
      <c r="B40" s="88" t="s">
        <v>8</v>
      </c>
      <c r="C40" s="91" t="s">
        <v>193</v>
      </c>
      <c r="D40" s="101" t="s">
        <v>39</v>
      </c>
      <c r="E40" s="101" t="s">
        <v>42</v>
      </c>
      <c r="F40" s="53"/>
      <c r="G40" s="54"/>
      <c r="H40" s="53"/>
      <c r="I40" s="52">
        <f>(F40+G40+H40)/3</f>
        <v>0</v>
      </c>
      <c r="J40" s="53"/>
      <c r="K40" s="54"/>
      <c r="L40" s="53"/>
      <c r="M40" s="52">
        <f>(J40+K40+L40)/3</f>
        <v>0</v>
      </c>
      <c r="N40" s="53"/>
      <c r="O40" s="54"/>
      <c r="P40" s="53"/>
      <c r="Q40" s="52">
        <f>(N40+O40+P40)/3</f>
        <v>0</v>
      </c>
      <c r="R40" s="100">
        <f t="shared" si="1"/>
        <v>0</v>
      </c>
      <c r="S40" s="100">
        <f t="shared" si="1"/>
        <v>0</v>
      </c>
      <c r="T40" s="100">
        <f t="shared" si="1"/>
        <v>0</v>
      </c>
      <c r="U40" s="72">
        <f>(R40+S40+T40)/3</f>
        <v>0</v>
      </c>
      <c r="V40" s="99"/>
      <c r="W40" s="99"/>
      <c r="X40" s="99"/>
      <c r="Y40" s="86"/>
      <c r="Z40" s="85"/>
      <c r="AA40" s="85"/>
      <c r="AB40" s="85"/>
      <c r="AC40" s="86"/>
      <c r="AD40" s="99"/>
      <c r="AE40" s="99"/>
      <c r="AF40" s="99"/>
      <c r="AG40" s="87"/>
    </row>
    <row r="41" spans="1:43" s="10" customFormat="1" ht="27.6" customHeight="1" thickBot="1" x14ac:dyDescent="0.25">
      <c r="A41" s="18"/>
      <c r="B41" s="24"/>
      <c r="C41" s="26"/>
      <c r="D41" s="25"/>
      <c r="E41" s="64"/>
      <c r="F41" s="58">
        <f t="shared" ref="F41:Q41" si="2">(F37+F38+F39+F40)/4</f>
        <v>0</v>
      </c>
      <c r="G41" s="58">
        <f t="shared" si="2"/>
        <v>0</v>
      </c>
      <c r="H41" s="58">
        <f t="shared" si="2"/>
        <v>0</v>
      </c>
      <c r="I41" s="58">
        <f t="shared" si="2"/>
        <v>0</v>
      </c>
      <c r="J41" s="58">
        <f t="shared" si="2"/>
        <v>0</v>
      </c>
      <c r="K41" s="58">
        <f t="shared" si="2"/>
        <v>0</v>
      </c>
      <c r="L41" s="58">
        <f t="shared" si="2"/>
        <v>0</v>
      </c>
      <c r="M41" s="58">
        <f t="shared" si="2"/>
        <v>0</v>
      </c>
      <c r="N41" s="58">
        <f t="shared" si="2"/>
        <v>0</v>
      </c>
      <c r="O41" s="58">
        <f t="shared" si="2"/>
        <v>0</v>
      </c>
      <c r="P41" s="58">
        <f t="shared" si="2"/>
        <v>0</v>
      </c>
      <c r="Q41" s="58">
        <f t="shared" si="2"/>
        <v>0</v>
      </c>
      <c r="R41" s="58">
        <f>(R37+R38+R39+R40)/4</f>
        <v>0</v>
      </c>
      <c r="S41" s="58">
        <f>(S37+S38+S39+S40)/4</f>
        <v>0</v>
      </c>
      <c r="T41" s="58">
        <f>(T37+T38+T39+T40)/4</f>
        <v>0</v>
      </c>
      <c r="U41" s="58">
        <f>(U37+U38+U39+U40)/4</f>
        <v>0</v>
      </c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</row>
    <row r="42" spans="1:43" ht="14.45" customHeight="1" x14ac:dyDescent="0.25">
      <c r="A42" s="22" t="s">
        <v>16</v>
      </c>
      <c r="B42" s="20"/>
      <c r="C42" s="20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</row>
    <row r="43" spans="1:43" s="3" customFormat="1" ht="14.45" customHeight="1" x14ac:dyDescent="0.2">
      <c r="A43" s="19"/>
      <c r="B43" s="4"/>
      <c r="C43" s="4"/>
      <c r="D43" s="4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</row>
    <row r="44" spans="1:43" s="3" customFormat="1" ht="14.45" customHeight="1" x14ac:dyDescent="0.2">
      <c r="A44" s="19"/>
      <c r="B44" s="2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2"/>
      <c r="AH44" s="1"/>
    </row>
  </sheetData>
  <mergeCells count="22">
    <mergeCell ref="V14:Y14"/>
    <mergeCell ref="Z14:AC14"/>
    <mergeCell ref="R35:U35"/>
    <mergeCell ref="V35:Y35"/>
    <mergeCell ref="B9:AG9"/>
    <mergeCell ref="B10:AF10"/>
    <mergeCell ref="B11:AG11"/>
    <mergeCell ref="U13:AG13"/>
    <mergeCell ref="F14:I14"/>
    <mergeCell ref="J14:M14"/>
    <mergeCell ref="N14:Q14"/>
    <mergeCell ref="R14:U14"/>
    <mergeCell ref="Z35:AC35"/>
    <mergeCell ref="AD35:AG35"/>
    <mergeCell ref="AD14:AG14"/>
    <mergeCell ref="B30:AG30"/>
    <mergeCell ref="B31:AF31"/>
    <mergeCell ref="B32:AG32"/>
    <mergeCell ref="U33:AG33"/>
    <mergeCell ref="F35:I35"/>
    <mergeCell ref="J35:M35"/>
    <mergeCell ref="N35:Q35"/>
  </mergeCells>
  <printOptions horizontalCentered="1"/>
  <pageMargins left="0.78740157480314965" right="0.78740157480314965" top="0.6692913385826772" bottom="0.19685039370078741" header="0" footer="0"/>
  <pageSetup paperSize="5" scale="48" orientation="landscape" verticalDpi="300" r:id="rId1"/>
  <headerFooter alignWithMargins="0"/>
  <rowBreaks count="1" manualBreakCount="1">
    <brk id="21" max="16383" man="1"/>
  </rowBreaks>
  <colBreaks count="1" manualBreakCount="1">
    <brk id="40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52"/>
  <sheetViews>
    <sheetView view="pageBreakPreview" topLeftCell="B39" zoomScale="279" zoomScaleNormal="80" zoomScaleSheetLayoutView="70" workbookViewId="0">
      <selection activeCell="B41" sqref="A41:XFD41"/>
    </sheetView>
  </sheetViews>
  <sheetFormatPr defaultColWidth="11.42578125" defaultRowHeight="14.25" x14ac:dyDescent="0.2"/>
  <cols>
    <col min="1" max="1" width="0.140625" style="2" hidden="1" customWidth="1"/>
    <col min="2" max="2" width="3.5703125" style="2" customWidth="1"/>
    <col min="3" max="3" width="20" style="2" customWidth="1"/>
    <col min="4" max="4" width="29" style="1" customWidth="1"/>
    <col min="5" max="5" width="29.28515625" style="1" customWidth="1"/>
    <col min="6" max="7" width="6.7109375" style="1" customWidth="1"/>
    <col min="8" max="8" width="6.85546875" style="1" customWidth="1"/>
    <col min="9" max="32" width="6.7109375" style="1" customWidth="1"/>
    <col min="33" max="33" width="7.140625" style="1" customWidth="1"/>
    <col min="34" max="16384" width="11.42578125" style="1"/>
  </cols>
  <sheetData>
    <row r="2" spans="1:33" ht="14.45" customHeight="1" x14ac:dyDescent="0.2"/>
    <row r="3" spans="1:33" ht="14.45" customHeight="1" x14ac:dyDescent="0.2"/>
    <row r="4" spans="1:33" ht="14.45" customHeight="1" x14ac:dyDescent="0.2"/>
    <row r="5" spans="1:33" ht="14.45" customHeight="1" x14ac:dyDescent="0.2"/>
    <row r="6" spans="1:33" ht="12.75" customHeight="1" x14ac:dyDescent="0.2"/>
    <row r="7" spans="1:33" ht="12.75" customHeight="1" x14ac:dyDescent="0.2"/>
    <row r="8" spans="1:33" ht="12.75" customHeight="1" x14ac:dyDescent="0.2"/>
    <row r="9" spans="1:33" ht="21" customHeight="1" x14ac:dyDescent="0.3">
      <c r="B9" s="135"/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35"/>
      <c r="AG9" s="135"/>
    </row>
    <row r="10" spans="1:33" ht="21" customHeight="1" x14ac:dyDescent="0.3">
      <c r="B10" s="135" t="s">
        <v>120</v>
      </c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  <c r="AA10" s="135"/>
      <c r="AB10" s="135"/>
      <c r="AC10" s="135"/>
      <c r="AD10" s="135"/>
      <c r="AE10" s="135"/>
      <c r="AF10" s="135"/>
    </row>
    <row r="11" spans="1:33" ht="21" customHeight="1" x14ac:dyDescent="0.3">
      <c r="B11" s="135" t="s">
        <v>194</v>
      </c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135"/>
      <c r="AF11" s="135"/>
      <c r="AG11" s="135"/>
    </row>
    <row r="12" spans="1:33" ht="14.25" customHeight="1" x14ac:dyDescent="0.2">
      <c r="AG12" s="2"/>
    </row>
    <row r="13" spans="1:33" s="6" customFormat="1" ht="12.75" customHeight="1" thickBot="1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37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</row>
    <row r="14" spans="1:33" s="8" customFormat="1" ht="35.1" customHeight="1" thickBot="1" x14ac:dyDescent="0.3">
      <c r="A14" s="13"/>
      <c r="B14" s="34"/>
      <c r="C14" s="34"/>
      <c r="D14" s="35"/>
      <c r="E14" s="35"/>
      <c r="F14" s="138" t="s">
        <v>78</v>
      </c>
      <c r="G14" s="139"/>
      <c r="H14" s="139"/>
      <c r="I14" s="140"/>
      <c r="J14" s="138" t="s">
        <v>119</v>
      </c>
      <c r="K14" s="139"/>
      <c r="L14" s="139"/>
      <c r="M14" s="140"/>
      <c r="N14" s="138" t="s">
        <v>79</v>
      </c>
      <c r="O14" s="139"/>
      <c r="P14" s="139"/>
      <c r="Q14" s="140"/>
      <c r="R14" s="144" t="s">
        <v>80</v>
      </c>
      <c r="S14" s="144"/>
      <c r="T14" s="144"/>
      <c r="U14" s="144"/>
      <c r="V14" s="148" t="s">
        <v>81</v>
      </c>
      <c r="W14" s="149"/>
      <c r="X14" s="149"/>
      <c r="Y14" s="150"/>
      <c r="Z14" s="145"/>
      <c r="AA14" s="146"/>
      <c r="AB14" s="146"/>
      <c r="AC14" s="146"/>
      <c r="AD14" s="147"/>
      <c r="AE14" s="147"/>
      <c r="AF14" s="147"/>
      <c r="AG14" s="147"/>
    </row>
    <row r="15" spans="1:33" s="7" customFormat="1" ht="17.100000000000001" customHeight="1" thickBot="1" x14ac:dyDescent="0.25">
      <c r="A15" s="21" t="s">
        <v>1</v>
      </c>
      <c r="B15" s="41" t="s">
        <v>18</v>
      </c>
      <c r="C15" s="42" t="s">
        <v>2</v>
      </c>
      <c r="D15" s="43" t="s">
        <v>3</v>
      </c>
      <c r="E15" s="42" t="s">
        <v>4</v>
      </c>
      <c r="F15" s="38" t="s">
        <v>19</v>
      </c>
      <c r="G15" s="39" t="s">
        <v>20</v>
      </c>
      <c r="H15" s="39" t="s">
        <v>21</v>
      </c>
      <c r="I15" s="40" t="s">
        <v>5</v>
      </c>
      <c r="J15" s="38" t="s">
        <v>19</v>
      </c>
      <c r="K15" s="39" t="s">
        <v>20</v>
      </c>
      <c r="L15" s="39" t="s">
        <v>21</v>
      </c>
      <c r="M15" s="40" t="s">
        <v>5</v>
      </c>
      <c r="N15" s="38" t="s">
        <v>19</v>
      </c>
      <c r="O15" s="39" t="s">
        <v>20</v>
      </c>
      <c r="P15" s="39" t="s">
        <v>21</v>
      </c>
      <c r="Q15" s="40" t="s">
        <v>5</v>
      </c>
      <c r="R15" s="38" t="s">
        <v>19</v>
      </c>
      <c r="S15" s="39" t="s">
        <v>20</v>
      </c>
      <c r="T15" s="39" t="s">
        <v>21</v>
      </c>
      <c r="U15" s="71" t="s">
        <v>5</v>
      </c>
      <c r="V15" s="39" t="s">
        <v>19</v>
      </c>
      <c r="W15" s="39" t="s">
        <v>20</v>
      </c>
      <c r="X15" s="39" t="s">
        <v>21</v>
      </c>
      <c r="Y15" s="40" t="s">
        <v>5</v>
      </c>
      <c r="Z15" s="36"/>
      <c r="AA15" s="36"/>
      <c r="AB15" s="36"/>
      <c r="AC15" s="36"/>
      <c r="AD15" s="36"/>
      <c r="AE15" s="36"/>
      <c r="AF15" s="36"/>
      <c r="AG15" s="36"/>
    </row>
    <row r="16" spans="1:33" s="29" customFormat="1" ht="27.95" customHeight="1" x14ac:dyDescent="0.2">
      <c r="A16" s="28"/>
      <c r="B16" s="48" t="s">
        <v>0</v>
      </c>
      <c r="C16" s="115" t="s">
        <v>27</v>
      </c>
      <c r="D16" s="116" t="s">
        <v>25</v>
      </c>
      <c r="E16" s="117" t="s">
        <v>28</v>
      </c>
      <c r="F16" s="55">
        <v>16</v>
      </c>
      <c r="G16" s="54">
        <v>19</v>
      </c>
      <c r="H16" s="53">
        <v>20</v>
      </c>
      <c r="I16" s="52">
        <f t="shared" ref="I16:I23" si="0">(F16+G16+H16)/3</f>
        <v>18.333333333333332</v>
      </c>
      <c r="J16" s="53">
        <v>16</v>
      </c>
      <c r="K16" s="54">
        <v>17</v>
      </c>
      <c r="L16" s="53">
        <v>10</v>
      </c>
      <c r="M16" s="52">
        <f t="shared" ref="M16:M23" si="1">(J16+K16+L16)/3</f>
        <v>14.333333333333334</v>
      </c>
      <c r="N16" s="53"/>
      <c r="O16" s="54"/>
      <c r="P16" s="53"/>
      <c r="Q16" s="52">
        <f t="shared" ref="Q16:Q23" si="2">(N16+O16+P16)/3</f>
        <v>0</v>
      </c>
      <c r="R16" s="53"/>
      <c r="S16" s="54"/>
      <c r="T16" s="53"/>
      <c r="U16" s="72">
        <f t="shared" ref="U16:U23" si="3">(R16+S16+T16)/3</f>
        <v>0</v>
      </c>
      <c r="V16" s="73"/>
      <c r="W16" s="73"/>
      <c r="X16" s="94"/>
      <c r="Y16" s="61">
        <f t="shared" ref="Y16:Y22" si="4">(V16+W16+X16)/3</f>
        <v>0</v>
      </c>
      <c r="Z16" s="85"/>
      <c r="AA16" s="85"/>
      <c r="AB16" s="85"/>
      <c r="AC16" s="86"/>
      <c r="AD16" s="85"/>
      <c r="AE16" s="85"/>
      <c r="AF16" s="85"/>
      <c r="AG16" s="86"/>
    </row>
    <row r="17" spans="1:36" s="29" customFormat="1" ht="27.95" customHeight="1" x14ac:dyDescent="0.2">
      <c r="A17" s="28"/>
      <c r="B17" s="48" t="s">
        <v>6</v>
      </c>
      <c r="C17" s="118" t="s">
        <v>30</v>
      </c>
      <c r="D17" s="119" t="s">
        <v>26</v>
      </c>
      <c r="E17" s="119" t="s">
        <v>35</v>
      </c>
      <c r="F17" s="55">
        <v>18</v>
      </c>
      <c r="G17" s="54">
        <v>15</v>
      </c>
      <c r="H17" s="53">
        <v>16</v>
      </c>
      <c r="I17" s="52">
        <f t="shared" si="0"/>
        <v>16.333333333333332</v>
      </c>
      <c r="J17" s="53">
        <v>20</v>
      </c>
      <c r="K17" s="54">
        <v>19</v>
      </c>
      <c r="L17" s="53">
        <v>15</v>
      </c>
      <c r="M17" s="52">
        <f t="shared" si="1"/>
        <v>18</v>
      </c>
      <c r="N17" s="53"/>
      <c r="O17" s="54"/>
      <c r="P17" s="53"/>
      <c r="Q17" s="52">
        <f t="shared" si="2"/>
        <v>0</v>
      </c>
      <c r="R17" s="53"/>
      <c r="S17" s="54"/>
      <c r="T17" s="53"/>
      <c r="U17" s="72">
        <f t="shared" si="3"/>
        <v>0</v>
      </c>
      <c r="V17" s="92"/>
      <c r="W17" s="92"/>
      <c r="X17" s="95"/>
      <c r="Y17" s="97">
        <f t="shared" si="4"/>
        <v>0</v>
      </c>
      <c r="Z17" s="85"/>
      <c r="AA17" s="85"/>
      <c r="AB17" s="85"/>
      <c r="AC17" s="86"/>
      <c r="AD17" s="85"/>
      <c r="AE17" s="85"/>
      <c r="AF17" s="85"/>
      <c r="AG17" s="86"/>
    </row>
    <row r="18" spans="1:36" s="29" customFormat="1" ht="27.95" customHeight="1" x14ac:dyDescent="0.2">
      <c r="A18" s="28"/>
      <c r="B18" s="48" t="s">
        <v>7</v>
      </c>
      <c r="C18" s="118" t="s">
        <v>218</v>
      </c>
      <c r="D18" s="131" t="s">
        <v>218</v>
      </c>
      <c r="E18" s="132" t="s">
        <v>218</v>
      </c>
      <c r="F18" s="55"/>
      <c r="G18" s="54"/>
      <c r="H18" s="53"/>
      <c r="I18" s="52">
        <f t="shared" si="0"/>
        <v>0</v>
      </c>
      <c r="J18" s="53"/>
      <c r="K18" s="54"/>
      <c r="L18" s="53"/>
      <c r="M18" s="52">
        <f t="shared" si="1"/>
        <v>0</v>
      </c>
      <c r="N18" s="53"/>
      <c r="O18" s="54"/>
      <c r="P18" s="53"/>
      <c r="Q18" s="52">
        <f t="shared" si="2"/>
        <v>0</v>
      </c>
      <c r="R18" s="53"/>
      <c r="S18" s="54"/>
      <c r="T18" s="53"/>
      <c r="U18" s="72">
        <f t="shared" si="3"/>
        <v>0</v>
      </c>
      <c r="V18" s="92"/>
      <c r="W18" s="92"/>
      <c r="X18" s="95"/>
      <c r="Y18" s="97">
        <f t="shared" si="4"/>
        <v>0</v>
      </c>
      <c r="Z18" s="85"/>
      <c r="AA18" s="85"/>
      <c r="AB18" s="85"/>
      <c r="AC18" s="86"/>
      <c r="AD18" s="85"/>
      <c r="AE18" s="85"/>
      <c r="AF18" s="85"/>
      <c r="AG18" s="86"/>
    </row>
    <row r="19" spans="1:36" s="29" customFormat="1" ht="27.95" customHeight="1" x14ac:dyDescent="0.2">
      <c r="A19" s="28"/>
      <c r="B19" s="48" t="s">
        <v>8</v>
      </c>
      <c r="C19" s="118" t="s">
        <v>218</v>
      </c>
      <c r="D19" s="131" t="s">
        <v>218</v>
      </c>
      <c r="E19" s="132" t="s">
        <v>218</v>
      </c>
      <c r="F19" s="55"/>
      <c r="G19" s="54"/>
      <c r="H19" s="53"/>
      <c r="I19" s="52">
        <f t="shared" si="0"/>
        <v>0</v>
      </c>
      <c r="J19" s="53"/>
      <c r="K19" s="54"/>
      <c r="L19" s="53"/>
      <c r="M19" s="52">
        <f t="shared" si="1"/>
        <v>0</v>
      </c>
      <c r="N19" s="53"/>
      <c r="O19" s="54"/>
      <c r="P19" s="53"/>
      <c r="Q19" s="52">
        <f t="shared" si="2"/>
        <v>0</v>
      </c>
      <c r="R19" s="53"/>
      <c r="S19" s="54"/>
      <c r="T19" s="53"/>
      <c r="U19" s="72">
        <f t="shared" si="3"/>
        <v>0</v>
      </c>
      <c r="V19" s="92"/>
      <c r="W19" s="92"/>
      <c r="X19" s="95"/>
      <c r="Y19" s="97">
        <f t="shared" si="4"/>
        <v>0</v>
      </c>
      <c r="Z19" s="85"/>
      <c r="AA19" s="85"/>
      <c r="AB19" s="85"/>
      <c r="AC19" s="86"/>
      <c r="AD19" s="85"/>
      <c r="AE19" s="85"/>
      <c r="AF19" s="85"/>
      <c r="AG19" s="86"/>
    </row>
    <row r="20" spans="1:36" s="29" customFormat="1" ht="27.95" customHeight="1" x14ac:dyDescent="0.2">
      <c r="A20" s="28"/>
      <c r="B20" s="48" t="s">
        <v>9</v>
      </c>
      <c r="C20" s="118" t="s">
        <v>218</v>
      </c>
      <c r="D20" s="131" t="s">
        <v>218</v>
      </c>
      <c r="E20" s="132" t="s">
        <v>218</v>
      </c>
      <c r="F20" s="55"/>
      <c r="G20" s="54"/>
      <c r="H20" s="53"/>
      <c r="I20" s="52">
        <f t="shared" si="0"/>
        <v>0</v>
      </c>
      <c r="J20" s="53"/>
      <c r="K20" s="54"/>
      <c r="L20" s="53"/>
      <c r="M20" s="52">
        <f t="shared" si="1"/>
        <v>0</v>
      </c>
      <c r="N20" s="53"/>
      <c r="O20" s="54"/>
      <c r="P20" s="53"/>
      <c r="Q20" s="52">
        <f t="shared" si="2"/>
        <v>0</v>
      </c>
      <c r="R20" s="53"/>
      <c r="S20" s="54"/>
      <c r="T20" s="53"/>
      <c r="U20" s="72">
        <f t="shared" si="3"/>
        <v>0</v>
      </c>
      <c r="V20" s="92"/>
      <c r="W20" s="92"/>
      <c r="X20" s="95"/>
      <c r="Y20" s="97">
        <f t="shared" si="4"/>
        <v>0</v>
      </c>
      <c r="Z20" s="85"/>
      <c r="AA20" s="85"/>
      <c r="AB20" s="85"/>
      <c r="AC20" s="86"/>
      <c r="AD20" s="85"/>
      <c r="AE20" s="85"/>
      <c r="AF20" s="85"/>
      <c r="AG20" s="86"/>
    </row>
    <row r="21" spans="1:36" s="29" customFormat="1" ht="27.95" customHeight="1" x14ac:dyDescent="0.2">
      <c r="A21" s="28"/>
      <c r="B21" s="48" t="s">
        <v>10</v>
      </c>
      <c r="C21" s="118" t="s">
        <v>218</v>
      </c>
      <c r="D21" s="131" t="s">
        <v>218</v>
      </c>
      <c r="E21" s="132" t="s">
        <v>218</v>
      </c>
      <c r="F21" s="55"/>
      <c r="G21" s="54"/>
      <c r="H21" s="53"/>
      <c r="I21" s="52">
        <f t="shared" si="0"/>
        <v>0</v>
      </c>
      <c r="J21" s="53"/>
      <c r="K21" s="54"/>
      <c r="L21" s="53"/>
      <c r="M21" s="52">
        <f t="shared" si="1"/>
        <v>0</v>
      </c>
      <c r="N21" s="53"/>
      <c r="O21" s="54"/>
      <c r="P21" s="53"/>
      <c r="Q21" s="52">
        <f t="shared" si="2"/>
        <v>0</v>
      </c>
      <c r="R21" s="53"/>
      <c r="S21" s="54"/>
      <c r="T21" s="53"/>
      <c r="U21" s="72">
        <f t="shared" si="3"/>
        <v>0</v>
      </c>
      <c r="V21" s="92"/>
      <c r="W21" s="92"/>
      <c r="X21" s="95"/>
      <c r="Y21" s="97">
        <f t="shared" si="4"/>
        <v>0</v>
      </c>
      <c r="Z21" s="85"/>
      <c r="AA21" s="85"/>
      <c r="AB21" s="85"/>
      <c r="AC21" s="86"/>
      <c r="AD21" s="85"/>
      <c r="AE21" s="85"/>
      <c r="AF21" s="85"/>
      <c r="AG21" s="86"/>
    </row>
    <row r="22" spans="1:36" s="29" customFormat="1" ht="27.95" customHeight="1" x14ac:dyDescent="0.2">
      <c r="A22" s="28"/>
      <c r="B22" s="48" t="s">
        <v>11</v>
      </c>
      <c r="C22" s="78" t="s">
        <v>118</v>
      </c>
      <c r="D22" s="107" t="s">
        <v>40</v>
      </c>
      <c r="E22" s="79" t="s">
        <v>41</v>
      </c>
      <c r="F22" s="55">
        <v>19</v>
      </c>
      <c r="G22" s="54">
        <v>19</v>
      </c>
      <c r="H22" s="53">
        <v>20</v>
      </c>
      <c r="I22" s="52">
        <f t="shared" si="0"/>
        <v>19.333333333333332</v>
      </c>
      <c r="J22" s="53">
        <v>20</v>
      </c>
      <c r="K22" s="54">
        <v>15</v>
      </c>
      <c r="L22" s="53">
        <v>19</v>
      </c>
      <c r="M22" s="52">
        <f t="shared" si="1"/>
        <v>18</v>
      </c>
      <c r="N22" s="53"/>
      <c r="O22" s="54"/>
      <c r="P22" s="53"/>
      <c r="Q22" s="52">
        <f t="shared" si="2"/>
        <v>0</v>
      </c>
      <c r="R22" s="53"/>
      <c r="S22" s="54"/>
      <c r="T22" s="53"/>
      <c r="U22" s="72">
        <f t="shared" si="3"/>
        <v>0</v>
      </c>
      <c r="V22" s="92"/>
      <c r="W22" s="92"/>
      <c r="X22" s="95"/>
      <c r="Y22" s="97">
        <f t="shared" si="4"/>
        <v>0</v>
      </c>
      <c r="Z22" s="85"/>
      <c r="AA22" s="85"/>
      <c r="AB22" s="85"/>
      <c r="AC22" s="86"/>
      <c r="AD22" s="85"/>
      <c r="AE22" s="85"/>
      <c r="AF22" s="85"/>
      <c r="AG22" s="86"/>
    </row>
    <row r="23" spans="1:36" s="3" customFormat="1" ht="27.95" customHeight="1" thickBot="1" x14ac:dyDescent="0.25">
      <c r="A23" s="22"/>
      <c r="B23" s="50" t="s">
        <v>12</v>
      </c>
      <c r="C23" s="103" t="s">
        <v>31</v>
      </c>
      <c r="D23" s="104" t="s">
        <v>37</v>
      </c>
      <c r="E23" s="105" t="s">
        <v>38</v>
      </c>
      <c r="F23" s="55">
        <v>20</v>
      </c>
      <c r="G23" s="51">
        <v>20</v>
      </c>
      <c r="H23" s="51">
        <v>14</v>
      </c>
      <c r="I23" s="52">
        <f t="shared" si="0"/>
        <v>18</v>
      </c>
      <c r="J23" s="53">
        <v>16</v>
      </c>
      <c r="K23" s="54">
        <v>13</v>
      </c>
      <c r="L23" s="53">
        <v>13</v>
      </c>
      <c r="M23" s="52">
        <f t="shared" si="1"/>
        <v>14</v>
      </c>
      <c r="N23" s="53"/>
      <c r="O23" s="54"/>
      <c r="P23" s="53"/>
      <c r="Q23" s="52">
        <f t="shared" si="2"/>
        <v>0</v>
      </c>
      <c r="R23" s="53"/>
      <c r="S23" s="54"/>
      <c r="T23" s="53"/>
      <c r="U23" s="72">
        <f t="shared" si="3"/>
        <v>0</v>
      </c>
      <c r="V23" s="93"/>
      <c r="W23" s="93"/>
      <c r="X23" s="96"/>
      <c r="Y23" s="98">
        <f>(V23+W23+X23)/3</f>
        <v>0</v>
      </c>
      <c r="Z23" s="85"/>
      <c r="AA23" s="85"/>
      <c r="AB23" s="85"/>
      <c r="AC23" s="86"/>
      <c r="AD23" s="85"/>
      <c r="AE23" s="85"/>
      <c r="AF23" s="85"/>
      <c r="AG23" s="86"/>
      <c r="AJ23" s="30"/>
    </row>
    <row r="24" spans="1:36" ht="27.6" customHeight="1" thickBot="1" x14ac:dyDescent="0.3">
      <c r="A24" s="17" t="s">
        <v>17</v>
      </c>
      <c r="B24" s="46"/>
      <c r="C24" s="46"/>
      <c r="D24" s="63"/>
      <c r="E24" s="37"/>
      <c r="F24" s="58">
        <f>(F16+F17+F18+F19+F20+F21+F22+F23)/8</f>
        <v>9.125</v>
      </c>
      <c r="G24" s="58">
        <f t="shared" ref="G24:Y24" si="5">(G16+G17+G18+G19+G20+G21+G22+G23)/8</f>
        <v>9.125</v>
      </c>
      <c r="H24" s="58">
        <f t="shared" si="5"/>
        <v>8.75</v>
      </c>
      <c r="I24" s="58">
        <f t="shared" si="5"/>
        <v>9</v>
      </c>
      <c r="J24" s="58">
        <f t="shared" si="5"/>
        <v>9</v>
      </c>
      <c r="K24" s="58">
        <f t="shared" si="5"/>
        <v>8</v>
      </c>
      <c r="L24" s="58">
        <f t="shared" si="5"/>
        <v>7.125</v>
      </c>
      <c r="M24" s="58">
        <f t="shared" si="5"/>
        <v>8.0416666666666679</v>
      </c>
      <c r="N24" s="58">
        <f t="shared" si="5"/>
        <v>0</v>
      </c>
      <c r="O24" s="58">
        <f t="shared" si="5"/>
        <v>0</v>
      </c>
      <c r="P24" s="58">
        <f t="shared" si="5"/>
        <v>0</v>
      </c>
      <c r="Q24" s="58">
        <f t="shared" si="5"/>
        <v>0</v>
      </c>
      <c r="R24" s="58">
        <f t="shared" si="5"/>
        <v>0</v>
      </c>
      <c r="S24" s="58">
        <f t="shared" si="5"/>
        <v>0</v>
      </c>
      <c r="T24" s="58">
        <f t="shared" si="5"/>
        <v>0</v>
      </c>
      <c r="U24" s="58">
        <f t="shared" si="5"/>
        <v>0</v>
      </c>
      <c r="V24" s="58">
        <f t="shared" si="5"/>
        <v>0</v>
      </c>
      <c r="W24" s="58">
        <f t="shared" si="5"/>
        <v>0</v>
      </c>
      <c r="X24" s="58">
        <f t="shared" si="5"/>
        <v>0</v>
      </c>
      <c r="Y24" s="58">
        <f t="shared" si="5"/>
        <v>0</v>
      </c>
      <c r="Z24" s="87"/>
      <c r="AA24" s="87"/>
      <c r="AB24" s="87"/>
      <c r="AC24" s="87"/>
      <c r="AD24" s="87"/>
      <c r="AE24" s="87"/>
      <c r="AF24" s="87"/>
      <c r="AG24" s="87"/>
    </row>
    <row r="25" spans="1:36" ht="14.45" customHeight="1" x14ac:dyDescent="0.25">
      <c r="A25" s="17"/>
      <c r="B25" s="20"/>
      <c r="C25" s="20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</row>
    <row r="26" spans="1:36" s="5" customFormat="1" ht="14.45" customHeight="1" x14ac:dyDescent="0.2">
      <c r="A26" s="4"/>
      <c r="B26" s="4"/>
      <c r="C26" s="4"/>
    </row>
    <row r="27" spans="1:36" ht="14.45" customHeight="1" x14ac:dyDescent="0.2"/>
    <row r="28" spans="1:36" ht="14.45" customHeight="1" x14ac:dyDescent="0.2"/>
    <row r="29" spans="1:36" ht="14.45" customHeight="1" x14ac:dyDescent="0.2"/>
    <row r="30" spans="1:36" ht="14.45" customHeight="1" x14ac:dyDescent="0.2"/>
    <row r="31" spans="1:36" ht="12.75" customHeight="1" x14ac:dyDescent="0.2"/>
    <row r="32" spans="1:36" ht="12.75" customHeight="1" x14ac:dyDescent="0.2"/>
    <row r="33" spans="1:43" ht="12.75" customHeight="1" x14ac:dyDescent="0.2"/>
    <row r="34" spans="1:43" ht="21" customHeight="1" x14ac:dyDescent="0.3">
      <c r="B34" s="135"/>
      <c r="C34" s="135"/>
      <c r="D34" s="135"/>
      <c r="E34" s="135"/>
      <c r="F34" s="135"/>
      <c r="G34" s="135"/>
      <c r="H34" s="135"/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</row>
    <row r="35" spans="1:43" ht="21" customHeight="1" x14ac:dyDescent="0.3">
      <c r="B35" s="135" t="s">
        <v>120</v>
      </c>
      <c r="C35" s="135"/>
      <c r="D35" s="135"/>
      <c r="E35" s="135"/>
      <c r="F35" s="135"/>
      <c r="G35" s="135"/>
      <c r="H35" s="135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135"/>
      <c r="AA35" s="135"/>
      <c r="AB35" s="135"/>
      <c r="AC35" s="135"/>
      <c r="AD35" s="135"/>
      <c r="AE35" s="135"/>
      <c r="AF35" s="135"/>
    </row>
    <row r="36" spans="1:43" ht="21" customHeight="1" x14ac:dyDescent="0.3">
      <c r="B36" s="135" t="s">
        <v>194</v>
      </c>
      <c r="C36" s="135"/>
      <c r="D36" s="135"/>
      <c r="E36" s="135"/>
      <c r="F36" s="135"/>
      <c r="G36" s="135"/>
      <c r="H36" s="135"/>
      <c r="I36" s="135"/>
      <c r="J36" s="135"/>
      <c r="K36" s="135"/>
      <c r="L36" s="135"/>
      <c r="M36" s="135"/>
      <c r="N36" s="135"/>
      <c r="O36" s="135"/>
      <c r="P36" s="135"/>
      <c r="Q36" s="135"/>
      <c r="R36" s="135"/>
      <c r="S36" s="135"/>
      <c r="T36" s="135"/>
      <c r="U36" s="135"/>
      <c r="V36" s="135"/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</row>
    <row r="37" spans="1:43" s="6" customFormat="1" ht="14.45" customHeight="1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34"/>
      <c r="V37" s="134"/>
      <c r="W37" s="134"/>
      <c r="X37" s="134"/>
      <c r="Y37" s="134"/>
      <c r="Z37" s="134"/>
      <c r="AA37" s="134"/>
      <c r="AB37" s="134"/>
      <c r="AC37" s="134"/>
      <c r="AD37" s="134"/>
      <c r="AE37" s="134"/>
      <c r="AF37" s="134"/>
      <c r="AG37" s="134"/>
    </row>
    <row r="38" spans="1:43" s="6" customFormat="1" ht="14.45" customHeight="1" thickBot="1" x14ac:dyDescent="0.3">
      <c r="A38" s="12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2"/>
      <c r="V38" s="32"/>
      <c r="W38" s="32"/>
      <c r="X38" s="32"/>
      <c r="Y38" s="32"/>
      <c r="Z38" s="32"/>
      <c r="AA38" s="32"/>
      <c r="AB38" s="32"/>
      <c r="AC38" s="32"/>
      <c r="AD38" s="27"/>
      <c r="AE38" s="27"/>
      <c r="AF38" s="27"/>
      <c r="AG38" s="27"/>
    </row>
    <row r="39" spans="1:43" s="9" customFormat="1" ht="35.1" customHeight="1" thickBot="1" x14ac:dyDescent="0.25">
      <c r="A39" s="15"/>
      <c r="B39" s="33"/>
      <c r="C39" s="33"/>
      <c r="D39" s="33"/>
      <c r="E39" s="33"/>
      <c r="F39" s="151" t="s">
        <v>122</v>
      </c>
      <c r="G39" s="152"/>
      <c r="H39" s="152"/>
      <c r="I39" s="153"/>
      <c r="J39" s="138" t="s">
        <v>82</v>
      </c>
      <c r="K39" s="139"/>
      <c r="L39" s="139"/>
      <c r="M39" s="140"/>
      <c r="N39" s="148" t="s">
        <v>123</v>
      </c>
      <c r="O39" s="149"/>
      <c r="P39" s="149"/>
      <c r="Q39" s="150"/>
      <c r="R39" s="138" t="s">
        <v>23</v>
      </c>
      <c r="S39" s="139"/>
      <c r="T39" s="139"/>
      <c r="U39" s="140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1"/>
      <c r="AI39" s="11"/>
      <c r="AJ39" s="11"/>
      <c r="AK39" s="11"/>
      <c r="AL39" s="11"/>
      <c r="AM39" s="11"/>
      <c r="AN39" s="11"/>
      <c r="AO39" s="11"/>
    </row>
    <row r="40" spans="1:43" ht="22.9" customHeight="1" thickBot="1" x14ac:dyDescent="0.25">
      <c r="A40" s="21" t="s">
        <v>1</v>
      </c>
      <c r="B40" s="44" t="s">
        <v>18</v>
      </c>
      <c r="C40" s="42" t="s">
        <v>2</v>
      </c>
      <c r="D40" s="42" t="s">
        <v>3</v>
      </c>
      <c r="E40" s="43" t="s">
        <v>4</v>
      </c>
      <c r="F40" s="38" t="s">
        <v>19</v>
      </c>
      <c r="G40" s="39" t="s">
        <v>20</v>
      </c>
      <c r="H40" s="39" t="s">
        <v>21</v>
      </c>
      <c r="I40" s="40" t="s">
        <v>5</v>
      </c>
      <c r="J40" s="38" t="s">
        <v>19</v>
      </c>
      <c r="K40" s="39" t="s">
        <v>20</v>
      </c>
      <c r="L40" s="39" t="s">
        <v>21</v>
      </c>
      <c r="M40" s="40" t="s">
        <v>5</v>
      </c>
      <c r="N40" s="38" t="s">
        <v>19</v>
      </c>
      <c r="O40" s="39" t="s">
        <v>20</v>
      </c>
      <c r="P40" s="39" t="s">
        <v>21</v>
      </c>
      <c r="Q40" s="40" t="s">
        <v>5</v>
      </c>
      <c r="R40" s="38" t="s">
        <v>19</v>
      </c>
      <c r="S40" s="39" t="s">
        <v>20</v>
      </c>
      <c r="T40" s="39" t="s">
        <v>21</v>
      </c>
      <c r="U40" s="40" t="s">
        <v>5</v>
      </c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10"/>
      <c r="AI40" s="10"/>
      <c r="AJ40" s="10"/>
      <c r="AK40" s="10"/>
      <c r="AL40" s="10"/>
      <c r="AM40" s="10"/>
      <c r="AN40" s="10"/>
      <c r="AO40" s="10"/>
    </row>
    <row r="41" spans="1:43" s="66" customFormat="1" ht="27.95" customHeight="1" x14ac:dyDescent="0.2">
      <c r="A41" s="65"/>
      <c r="B41" s="67" t="s">
        <v>0</v>
      </c>
      <c r="C41" s="115" t="s">
        <v>27</v>
      </c>
      <c r="D41" s="116" t="s">
        <v>25</v>
      </c>
      <c r="E41" s="117" t="s">
        <v>28</v>
      </c>
      <c r="F41" s="68"/>
      <c r="G41" s="57"/>
      <c r="H41" s="56"/>
      <c r="I41" s="52">
        <f t="shared" ref="I41:I48" si="6">(F41+G41+H41)/3</f>
        <v>0</v>
      </c>
      <c r="J41" s="56"/>
      <c r="K41" s="57"/>
      <c r="L41" s="56"/>
      <c r="M41" s="52">
        <f t="shared" ref="M41:M48" si="7">(J41+K41+L41)/3</f>
        <v>0</v>
      </c>
      <c r="N41" s="56">
        <v>16</v>
      </c>
      <c r="O41" s="57">
        <v>20</v>
      </c>
      <c r="P41" s="56">
        <v>17</v>
      </c>
      <c r="Q41" s="52">
        <f t="shared" ref="Q41:Q48" si="8">(N41+O41+P41)/3</f>
        <v>17.666666666666668</v>
      </c>
      <c r="R41" s="100">
        <f t="shared" ref="R41:T48" si="9">(F16+J16+N16+R16+V16+F41+J41+N41)/8</f>
        <v>6</v>
      </c>
      <c r="S41" s="100">
        <f t="shared" si="9"/>
        <v>7</v>
      </c>
      <c r="T41" s="100">
        <f t="shared" si="9"/>
        <v>5.875</v>
      </c>
      <c r="U41" s="52">
        <f t="shared" ref="U41:U48" si="10">(R41+S41+T41)/3</f>
        <v>6.291666666666667</v>
      </c>
      <c r="V41" s="99"/>
      <c r="W41" s="99"/>
      <c r="X41" s="99"/>
      <c r="Y41" s="86"/>
      <c r="Z41" s="85"/>
      <c r="AA41" s="85"/>
      <c r="AB41" s="85"/>
      <c r="AC41" s="86"/>
      <c r="AD41" s="99"/>
      <c r="AE41" s="99"/>
      <c r="AF41" s="99"/>
      <c r="AG41" s="87"/>
      <c r="AH41" s="69"/>
      <c r="AI41" s="69"/>
      <c r="AJ41" s="69"/>
      <c r="AK41" s="69"/>
      <c r="AL41" s="69"/>
      <c r="AM41" s="69"/>
      <c r="AN41" s="69"/>
      <c r="AO41" s="69"/>
      <c r="AP41" s="69"/>
      <c r="AQ41" s="69"/>
    </row>
    <row r="42" spans="1:43" s="66" customFormat="1" ht="27.95" customHeight="1" x14ac:dyDescent="0.2">
      <c r="A42" s="65"/>
      <c r="B42" s="67" t="s">
        <v>6</v>
      </c>
      <c r="C42" s="118" t="s">
        <v>30</v>
      </c>
      <c r="D42" s="119" t="s">
        <v>26</v>
      </c>
      <c r="E42" s="119" t="s">
        <v>35</v>
      </c>
      <c r="F42" s="68"/>
      <c r="G42" s="57"/>
      <c r="H42" s="56"/>
      <c r="I42" s="52">
        <f t="shared" si="6"/>
        <v>0</v>
      </c>
      <c r="J42" s="56"/>
      <c r="K42" s="57"/>
      <c r="L42" s="56"/>
      <c r="M42" s="52">
        <f t="shared" si="7"/>
        <v>0</v>
      </c>
      <c r="N42" s="56">
        <v>1</v>
      </c>
      <c r="O42" s="57">
        <v>19</v>
      </c>
      <c r="P42" s="56">
        <v>20</v>
      </c>
      <c r="Q42" s="52">
        <f t="shared" si="8"/>
        <v>13.333333333333334</v>
      </c>
      <c r="R42" s="100">
        <f t="shared" si="9"/>
        <v>4.875</v>
      </c>
      <c r="S42" s="100">
        <f t="shared" si="9"/>
        <v>6.625</v>
      </c>
      <c r="T42" s="100">
        <f t="shared" si="9"/>
        <v>6.375</v>
      </c>
      <c r="U42" s="52">
        <f>(R42+S42+T42)/3</f>
        <v>5.958333333333333</v>
      </c>
      <c r="V42" s="99"/>
      <c r="W42" s="99"/>
      <c r="X42" s="99"/>
      <c r="Y42" s="86"/>
      <c r="Z42" s="85"/>
      <c r="AA42" s="85"/>
      <c r="AB42" s="85"/>
      <c r="AC42" s="86"/>
      <c r="AD42" s="99"/>
      <c r="AE42" s="99"/>
      <c r="AF42" s="99"/>
      <c r="AG42" s="87"/>
      <c r="AH42" s="69"/>
      <c r="AI42" s="69"/>
      <c r="AJ42" s="69"/>
      <c r="AK42" s="69"/>
      <c r="AL42" s="69"/>
      <c r="AM42" s="69"/>
      <c r="AN42" s="69"/>
      <c r="AO42" s="69"/>
      <c r="AP42" s="69"/>
      <c r="AQ42" s="69"/>
    </row>
    <row r="43" spans="1:43" s="66" customFormat="1" ht="27.95" customHeight="1" x14ac:dyDescent="0.2">
      <c r="A43" s="65"/>
      <c r="B43" s="67" t="s">
        <v>7</v>
      </c>
      <c r="C43" s="118" t="s">
        <v>218</v>
      </c>
      <c r="D43" s="118" t="s">
        <v>218</v>
      </c>
      <c r="E43" s="118" t="s">
        <v>218</v>
      </c>
      <c r="F43" s="68"/>
      <c r="G43" s="57"/>
      <c r="H43" s="56"/>
      <c r="I43" s="52">
        <f t="shared" si="6"/>
        <v>0</v>
      </c>
      <c r="J43" s="56"/>
      <c r="K43" s="57"/>
      <c r="L43" s="56"/>
      <c r="M43" s="52">
        <f t="shared" si="7"/>
        <v>0</v>
      </c>
      <c r="N43" s="56"/>
      <c r="O43" s="57"/>
      <c r="P43" s="56"/>
      <c r="Q43" s="52">
        <f t="shared" si="8"/>
        <v>0</v>
      </c>
      <c r="R43" s="100">
        <f t="shared" si="9"/>
        <v>0</v>
      </c>
      <c r="S43" s="100">
        <f t="shared" si="9"/>
        <v>0</v>
      </c>
      <c r="T43" s="100">
        <f t="shared" si="9"/>
        <v>0</v>
      </c>
      <c r="U43" s="52">
        <f>(R43+S43+T43)/3</f>
        <v>0</v>
      </c>
      <c r="V43" s="99"/>
      <c r="W43" s="99"/>
      <c r="X43" s="99"/>
      <c r="Y43" s="86"/>
      <c r="Z43" s="85"/>
      <c r="AA43" s="85"/>
      <c r="AB43" s="85"/>
      <c r="AC43" s="86"/>
      <c r="AD43" s="99"/>
      <c r="AE43" s="99"/>
      <c r="AF43" s="99"/>
      <c r="AG43" s="87"/>
      <c r="AH43" s="69"/>
      <c r="AI43" s="69"/>
      <c r="AJ43" s="69"/>
      <c r="AK43" s="69"/>
      <c r="AL43" s="69"/>
      <c r="AM43" s="69"/>
      <c r="AN43" s="69"/>
      <c r="AO43" s="69"/>
      <c r="AP43" s="69"/>
      <c r="AQ43" s="69"/>
    </row>
    <row r="44" spans="1:43" s="66" customFormat="1" ht="27.95" customHeight="1" x14ac:dyDescent="0.2">
      <c r="A44" s="65"/>
      <c r="B44" s="67" t="s">
        <v>8</v>
      </c>
      <c r="C44" s="118" t="s">
        <v>218</v>
      </c>
      <c r="D44" s="118" t="s">
        <v>218</v>
      </c>
      <c r="E44" s="118" t="s">
        <v>218</v>
      </c>
      <c r="F44" s="68"/>
      <c r="G44" s="57"/>
      <c r="H44" s="56"/>
      <c r="I44" s="52">
        <f t="shared" si="6"/>
        <v>0</v>
      </c>
      <c r="J44" s="56"/>
      <c r="K44" s="57"/>
      <c r="L44" s="56"/>
      <c r="M44" s="52">
        <f t="shared" si="7"/>
        <v>0</v>
      </c>
      <c r="N44" s="56"/>
      <c r="O44" s="57"/>
      <c r="P44" s="56"/>
      <c r="Q44" s="52">
        <f t="shared" si="8"/>
        <v>0</v>
      </c>
      <c r="R44" s="100">
        <f t="shared" si="9"/>
        <v>0</v>
      </c>
      <c r="S44" s="100">
        <f t="shared" si="9"/>
        <v>0</v>
      </c>
      <c r="T44" s="100">
        <f t="shared" si="9"/>
        <v>0</v>
      </c>
      <c r="U44" s="52">
        <f>(R44+S44+T44)/3</f>
        <v>0</v>
      </c>
      <c r="V44" s="99"/>
      <c r="W44" s="99"/>
      <c r="X44" s="99"/>
      <c r="Y44" s="86"/>
      <c r="Z44" s="85"/>
      <c r="AA44" s="85"/>
      <c r="AB44" s="85"/>
      <c r="AC44" s="86"/>
      <c r="AD44" s="99"/>
      <c r="AE44" s="99"/>
      <c r="AF44" s="99"/>
      <c r="AG44" s="87"/>
      <c r="AH44" s="69"/>
      <c r="AI44" s="69"/>
      <c r="AJ44" s="69"/>
      <c r="AK44" s="69"/>
      <c r="AL44" s="69"/>
      <c r="AM44" s="69"/>
      <c r="AN44" s="69"/>
      <c r="AO44" s="69"/>
      <c r="AP44" s="69"/>
      <c r="AQ44" s="69"/>
    </row>
    <row r="45" spans="1:43" s="66" customFormat="1" ht="27.95" customHeight="1" x14ac:dyDescent="0.2">
      <c r="A45" s="65"/>
      <c r="B45" s="67" t="s">
        <v>9</v>
      </c>
      <c r="C45" s="118" t="s">
        <v>218</v>
      </c>
      <c r="D45" s="118" t="s">
        <v>218</v>
      </c>
      <c r="E45" s="118" t="s">
        <v>218</v>
      </c>
      <c r="F45" s="68"/>
      <c r="G45" s="57"/>
      <c r="H45" s="56"/>
      <c r="I45" s="52">
        <f t="shared" si="6"/>
        <v>0</v>
      </c>
      <c r="J45" s="56"/>
      <c r="K45" s="57"/>
      <c r="L45" s="56"/>
      <c r="M45" s="52">
        <f t="shared" si="7"/>
        <v>0</v>
      </c>
      <c r="N45" s="56"/>
      <c r="O45" s="57"/>
      <c r="P45" s="56"/>
      <c r="Q45" s="52">
        <f t="shared" si="8"/>
        <v>0</v>
      </c>
      <c r="R45" s="100">
        <f t="shared" si="9"/>
        <v>0</v>
      </c>
      <c r="S45" s="100">
        <f t="shared" si="9"/>
        <v>0</v>
      </c>
      <c r="T45" s="100">
        <f t="shared" si="9"/>
        <v>0</v>
      </c>
      <c r="U45" s="52">
        <f>(R45+S45+T45)/3</f>
        <v>0</v>
      </c>
      <c r="V45" s="99"/>
      <c r="W45" s="99"/>
      <c r="X45" s="99"/>
      <c r="Y45" s="86"/>
      <c r="Z45" s="85"/>
      <c r="AA45" s="85"/>
      <c r="AB45" s="85"/>
      <c r="AC45" s="86"/>
      <c r="AD45" s="99"/>
      <c r="AE45" s="99"/>
      <c r="AF45" s="99"/>
      <c r="AG45" s="87"/>
      <c r="AH45" s="69"/>
      <c r="AI45" s="69"/>
      <c r="AJ45" s="69"/>
      <c r="AK45" s="69"/>
      <c r="AL45" s="69"/>
      <c r="AM45" s="69"/>
      <c r="AN45" s="69"/>
      <c r="AO45" s="69"/>
      <c r="AP45" s="69"/>
      <c r="AQ45" s="69"/>
    </row>
    <row r="46" spans="1:43" s="66" customFormat="1" ht="27.95" customHeight="1" x14ac:dyDescent="0.2">
      <c r="A46" s="65"/>
      <c r="B46" s="67" t="s">
        <v>10</v>
      </c>
      <c r="C46" s="118" t="s">
        <v>218</v>
      </c>
      <c r="D46" s="131" t="s">
        <v>218</v>
      </c>
      <c r="E46" s="131" t="s">
        <v>218</v>
      </c>
      <c r="F46" s="68"/>
      <c r="G46" s="57"/>
      <c r="H46" s="56"/>
      <c r="I46" s="52">
        <f t="shared" si="6"/>
        <v>0</v>
      </c>
      <c r="J46" s="56"/>
      <c r="K46" s="57"/>
      <c r="L46" s="56"/>
      <c r="M46" s="52">
        <f t="shared" si="7"/>
        <v>0</v>
      </c>
      <c r="N46" s="56"/>
      <c r="O46" s="57"/>
      <c r="P46" s="56"/>
      <c r="Q46" s="52">
        <f t="shared" si="8"/>
        <v>0</v>
      </c>
      <c r="R46" s="100">
        <f t="shared" si="9"/>
        <v>0</v>
      </c>
      <c r="S46" s="100">
        <f t="shared" si="9"/>
        <v>0</v>
      </c>
      <c r="T46" s="100">
        <f t="shared" si="9"/>
        <v>0</v>
      </c>
      <c r="U46" s="52">
        <f t="shared" si="10"/>
        <v>0</v>
      </c>
      <c r="V46" s="99"/>
      <c r="W46" s="99"/>
      <c r="X46" s="99"/>
      <c r="Y46" s="86"/>
      <c r="Z46" s="85"/>
      <c r="AA46" s="85"/>
      <c r="AB46" s="85"/>
      <c r="AC46" s="86"/>
      <c r="AD46" s="99"/>
      <c r="AE46" s="99"/>
      <c r="AF46" s="99"/>
      <c r="AG46" s="87"/>
      <c r="AH46" s="69"/>
      <c r="AI46" s="69"/>
      <c r="AJ46" s="69"/>
      <c r="AK46" s="69"/>
      <c r="AL46" s="69"/>
      <c r="AM46" s="69"/>
      <c r="AN46" s="69"/>
      <c r="AO46" s="69"/>
      <c r="AP46" s="69"/>
      <c r="AQ46" s="69"/>
    </row>
    <row r="47" spans="1:43" s="66" customFormat="1" ht="27.95" customHeight="1" x14ac:dyDescent="0.2">
      <c r="A47" s="65"/>
      <c r="B47" s="67" t="s">
        <v>11</v>
      </c>
      <c r="C47" s="78" t="s">
        <v>118</v>
      </c>
      <c r="D47" s="107" t="s">
        <v>40</v>
      </c>
      <c r="E47" s="79" t="s">
        <v>41</v>
      </c>
      <c r="F47" s="68"/>
      <c r="G47" s="57"/>
      <c r="H47" s="56"/>
      <c r="I47" s="52">
        <f t="shared" si="6"/>
        <v>0</v>
      </c>
      <c r="J47" s="56"/>
      <c r="K47" s="57"/>
      <c r="L47" s="56"/>
      <c r="M47" s="52">
        <f t="shared" si="7"/>
        <v>0</v>
      </c>
      <c r="N47" s="56">
        <v>19</v>
      </c>
      <c r="O47" s="57">
        <v>14</v>
      </c>
      <c r="P47" s="56">
        <v>20</v>
      </c>
      <c r="Q47" s="52">
        <f t="shared" si="8"/>
        <v>17.666666666666668</v>
      </c>
      <c r="R47" s="100">
        <f t="shared" si="9"/>
        <v>7.25</v>
      </c>
      <c r="S47" s="100">
        <f t="shared" si="9"/>
        <v>6</v>
      </c>
      <c r="T47" s="100">
        <f t="shared" si="9"/>
        <v>7.375</v>
      </c>
      <c r="U47" s="52">
        <f t="shared" si="10"/>
        <v>6.875</v>
      </c>
      <c r="V47" s="99"/>
      <c r="W47" s="99"/>
      <c r="X47" s="99"/>
      <c r="Y47" s="86"/>
      <c r="Z47" s="85"/>
      <c r="AA47" s="85"/>
      <c r="AB47" s="85"/>
      <c r="AC47" s="86"/>
      <c r="AD47" s="99"/>
      <c r="AE47" s="99"/>
      <c r="AF47" s="99"/>
      <c r="AG47" s="87"/>
      <c r="AH47" s="69"/>
      <c r="AI47" s="69"/>
      <c r="AJ47" s="69"/>
      <c r="AK47" s="69"/>
      <c r="AL47" s="69"/>
      <c r="AM47" s="69"/>
      <c r="AN47" s="69"/>
      <c r="AO47" s="69"/>
      <c r="AP47" s="69"/>
      <c r="AQ47" s="69"/>
    </row>
    <row r="48" spans="1:43" ht="27.95" customHeight="1" thickBot="1" x14ac:dyDescent="0.25">
      <c r="A48" s="23"/>
      <c r="B48" s="88" t="s">
        <v>12</v>
      </c>
      <c r="C48" s="89" t="s">
        <v>31</v>
      </c>
      <c r="D48" s="90" t="s">
        <v>37</v>
      </c>
      <c r="E48" s="105" t="s">
        <v>38</v>
      </c>
      <c r="F48" s="53"/>
      <c r="G48" s="54"/>
      <c r="H48" s="53"/>
      <c r="I48" s="52">
        <f t="shared" si="6"/>
        <v>0</v>
      </c>
      <c r="J48" s="53"/>
      <c r="K48" s="54"/>
      <c r="L48" s="53"/>
      <c r="M48" s="52">
        <f t="shared" si="7"/>
        <v>0</v>
      </c>
      <c r="N48" s="53">
        <v>17</v>
      </c>
      <c r="O48" s="54">
        <v>13</v>
      </c>
      <c r="P48" s="53">
        <v>16</v>
      </c>
      <c r="Q48" s="52">
        <f t="shared" si="8"/>
        <v>15.333333333333334</v>
      </c>
      <c r="R48" s="100">
        <f t="shared" si="9"/>
        <v>6.625</v>
      </c>
      <c r="S48" s="100">
        <f t="shared" si="9"/>
        <v>5.75</v>
      </c>
      <c r="T48" s="100">
        <f t="shared" si="9"/>
        <v>5.375</v>
      </c>
      <c r="U48" s="52">
        <f t="shared" si="10"/>
        <v>5.916666666666667</v>
      </c>
      <c r="V48" s="99"/>
      <c r="W48" s="99"/>
      <c r="X48" s="99"/>
      <c r="Y48" s="86"/>
      <c r="Z48" s="85"/>
      <c r="AA48" s="85"/>
      <c r="AB48" s="85"/>
      <c r="AC48" s="86"/>
      <c r="AD48" s="99"/>
      <c r="AE48" s="99"/>
      <c r="AF48" s="99"/>
      <c r="AG48" s="87"/>
    </row>
    <row r="49" spans="1:34" s="10" customFormat="1" ht="27.6" customHeight="1" thickBot="1" x14ac:dyDescent="0.25">
      <c r="A49" s="18"/>
      <c r="B49" s="24"/>
      <c r="C49" s="26"/>
      <c r="D49" s="25"/>
      <c r="E49" s="64"/>
      <c r="F49" s="58">
        <f t="shared" ref="F49:U49" si="11">(F41+F46+F47+F48)/4</f>
        <v>0</v>
      </c>
      <c r="G49" s="58">
        <f t="shared" si="11"/>
        <v>0</v>
      </c>
      <c r="H49" s="58">
        <f t="shared" si="11"/>
        <v>0</v>
      </c>
      <c r="I49" s="58">
        <f t="shared" si="11"/>
        <v>0</v>
      </c>
      <c r="J49" s="58">
        <f t="shared" si="11"/>
        <v>0</v>
      </c>
      <c r="K49" s="58">
        <f t="shared" si="11"/>
        <v>0</v>
      </c>
      <c r="L49" s="58">
        <f t="shared" si="11"/>
        <v>0</v>
      </c>
      <c r="M49" s="58">
        <f t="shared" si="11"/>
        <v>0</v>
      </c>
      <c r="N49" s="58">
        <f t="shared" si="11"/>
        <v>13</v>
      </c>
      <c r="O49" s="58">
        <f t="shared" si="11"/>
        <v>11.75</v>
      </c>
      <c r="P49" s="58">
        <f t="shared" si="11"/>
        <v>13.25</v>
      </c>
      <c r="Q49" s="58">
        <f t="shared" si="11"/>
        <v>12.666666666666668</v>
      </c>
      <c r="R49" s="58">
        <f t="shared" si="11"/>
        <v>4.96875</v>
      </c>
      <c r="S49" s="58">
        <f t="shared" si="11"/>
        <v>4.6875</v>
      </c>
      <c r="T49" s="58">
        <f t="shared" si="11"/>
        <v>4.65625</v>
      </c>
      <c r="U49" s="58">
        <f t="shared" si="11"/>
        <v>4.7708333333333339</v>
      </c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</row>
    <row r="50" spans="1:34" ht="14.45" customHeight="1" x14ac:dyDescent="0.25">
      <c r="A50" s="22" t="s">
        <v>16</v>
      </c>
      <c r="B50" s="20"/>
      <c r="C50" s="20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</row>
    <row r="51" spans="1:34" s="3" customFormat="1" ht="14.45" customHeight="1" x14ac:dyDescent="0.2">
      <c r="A51" s="19"/>
      <c r="B51" s="4"/>
      <c r="C51" s="4"/>
      <c r="D51" s="4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</row>
    <row r="52" spans="1:34" s="3" customFormat="1" ht="14.45" customHeight="1" x14ac:dyDescent="0.2">
      <c r="A52" s="19"/>
      <c r="B52" s="2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2"/>
      <c r="AH52" s="1"/>
    </row>
  </sheetData>
  <mergeCells count="22">
    <mergeCell ref="V14:Y14"/>
    <mergeCell ref="Z14:AC14"/>
    <mergeCell ref="R39:U39"/>
    <mergeCell ref="V39:Y39"/>
    <mergeCell ref="B9:AG9"/>
    <mergeCell ref="B10:AF10"/>
    <mergeCell ref="B11:AG11"/>
    <mergeCell ref="U13:AG13"/>
    <mergeCell ref="F14:I14"/>
    <mergeCell ref="J14:M14"/>
    <mergeCell ref="N14:Q14"/>
    <mergeCell ref="R14:U14"/>
    <mergeCell ref="Z39:AC39"/>
    <mergeCell ref="AD39:AG39"/>
    <mergeCell ref="AD14:AG14"/>
    <mergeCell ref="B34:AG34"/>
    <mergeCell ref="B35:AF35"/>
    <mergeCell ref="B36:AG36"/>
    <mergeCell ref="U37:AG37"/>
    <mergeCell ref="F39:I39"/>
    <mergeCell ref="J39:M39"/>
    <mergeCell ref="N39:Q39"/>
  </mergeCells>
  <printOptions horizontalCentered="1"/>
  <pageMargins left="0.78740157480314965" right="0.78740157480314965" top="0.6692913385826772" bottom="0.19685039370078741" header="0" footer="0"/>
  <pageSetup paperSize="5" scale="48" orientation="landscape" verticalDpi="300" r:id="rId1"/>
  <headerFooter alignWithMargins="0"/>
  <rowBreaks count="1" manualBreakCount="1">
    <brk id="25" max="16383" man="1"/>
  </rowBreaks>
  <colBreaks count="1" manualBreakCount="1">
    <brk id="40" max="1048575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52"/>
  <sheetViews>
    <sheetView view="pageBreakPreview" topLeftCell="B39" zoomScale="124" zoomScaleNormal="80" zoomScaleSheetLayoutView="70" workbookViewId="0">
      <selection activeCell="B41" sqref="A41:XFD41"/>
    </sheetView>
  </sheetViews>
  <sheetFormatPr defaultColWidth="11.42578125" defaultRowHeight="14.25" x14ac:dyDescent="0.2"/>
  <cols>
    <col min="1" max="1" width="0.140625" style="2" hidden="1" customWidth="1"/>
    <col min="2" max="2" width="3.5703125" style="2" customWidth="1"/>
    <col min="3" max="3" width="20" style="2" customWidth="1"/>
    <col min="4" max="4" width="29" style="1" customWidth="1"/>
    <col min="5" max="5" width="29.28515625" style="1" customWidth="1"/>
    <col min="6" max="7" width="6.7109375" style="1" customWidth="1"/>
    <col min="8" max="8" width="6.85546875" style="1" customWidth="1"/>
    <col min="9" max="32" width="6.7109375" style="1" customWidth="1"/>
    <col min="33" max="33" width="7.140625" style="1" customWidth="1"/>
    <col min="34" max="16384" width="11.42578125" style="1"/>
  </cols>
  <sheetData>
    <row r="2" spans="1:33" ht="14.45" customHeight="1" x14ac:dyDescent="0.2"/>
    <row r="3" spans="1:33" ht="14.45" customHeight="1" x14ac:dyDescent="0.2"/>
    <row r="4" spans="1:33" ht="14.45" customHeight="1" x14ac:dyDescent="0.2"/>
    <row r="5" spans="1:33" ht="14.45" customHeight="1" x14ac:dyDescent="0.2"/>
    <row r="6" spans="1:33" ht="12.75" customHeight="1" x14ac:dyDescent="0.2"/>
    <row r="7" spans="1:33" ht="12.75" customHeight="1" x14ac:dyDescent="0.2"/>
    <row r="8" spans="1:33" ht="12.75" customHeight="1" x14ac:dyDescent="0.2"/>
    <row r="9" spans="1:33" ht="21" customHeight="1" x14ac:dyDescent="0.3">
      <c r="B9" s="135"/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35"/>
      <c r="AG9" s="135"/>
    </row>
    <row r="10" spans="1:33" ht="21" customHeight="1" x14ac:dyDescent="0.3">
      <c r="B10" s="135" t="s">
        <v>120</v>
      </c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  <c r="AA10" s="135"/>
      <c r="AB10" s="135"/>
      <c r="AC10" s="135"/>
      <c r="AD10" s="135"/>
      <c r="AE10" s="135"/>
      <c r="AF10" s="135"/>
    </row>
    <row r="11" spans="1:33" ht="21" customHeight="1" x14ac:dyDescent="0.3">
      <c r="B11" s="135" t="s">
        <v>195</v>
      </c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135"/>
      <c r="AF11" s="135"/>
      <c r="AG11" s="135"/>
    </row>
    <row r="12" spans="1:33" ht="14.25" customHeight="1" x14ac:dyDescent="0.2">
      <c r="AG12" s="2"/>
    </row>
    <row r="13" spans="1:33" s="6" customFormat="1" ht="12.75" customHeight="1" thickBot="1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37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</row>
    <row r="14" spans="1:33" s="8" customFormat="1" ht="35.1" customHeight="1" thickBot="1" x14ac:dyDescent="0.3">
      <c r="A14" s="13"/>
      <c r="B14" s="34"/>
      <c r="C14" s="34"/>
      <c r="D14" s="35"/>
      <c r="E14" s="35"/>
      <c r="F14" s="138" t="s">
        <v>78</v>
      </c>
      <c r="G14" s="139"/>
      <c r="H14" s="139"/>
      <c r="I14" s="140"/>
      <c r="J14" s="138" t="s">
        <v>119</v>
      </c>
      <c r="K14" s="139"/>
      <c r="L14" s="139"/>
      <c r="M14" s="140"/>
      <c r="N14" s="138" t="s">
        <v>79</v>
      </c>
      <c r="O14" s="139"/>
      <c r="P14" s="139"/>
      <c r="Q14" s="140"/>
      <c r="R14" s="144" t="s">
        <v>80</v>
      </c>
      <c r="S14" s="144"/>
      <c r="T14" s="144"/>
      <c r="U14" s="144"/>
      <c r="V14" s="148" t="s">
        <v>81</v>
      </c>
      <c r="W14" s="149"/>
      <c r="X14" s="149"/>
      <c r="Y14" s="150"/>
      <c r="Z14" s="145"/>
      <c r="AA14" s="146"/>
      <c r="AB14" s="146"/>
      <c r="AC14" s="146"/>
      <c r="AD14" s="147"/>
      <c r="AE14" s="147"/>
      <c r="AF14" s="147"/>
      <c r="AG14" s="147"/>
    </row>
    <row r="15" spans="1:33" s="7" customFormat="1" ht="17.100000000000001" customHeight="1" thickBot="1" x14ac:dyDescent="0.25">
      <c r="A15" s="21" t="s">
        <v>1</v>
      </c>
      <c r="B15" s="41" t="s">
        <v>18</v>
      </c>
      <c r="C15" s="45" t="s">
        <v>2</v>
      </c>
      <c r="D15" s="110" t="s">
        <v>3</v>
      </c>
      <c r="E15" s="45" t="s">
        <v>4</v>
      </c>
      <c r="F15" s="38" t="s">
        <v>19</v>
      </c>
      <c r="G15" s="39" t="s">
        <v>20</v>
      </c>
      <c r="H15" s="39" t="s">
        <v>21</v>
      </c>
      <c r="I15" s="40" t="s">
        <v>5</v>
      </c>
      <c r="J15" s="38" t="s">
        <v>19</v>
      </c>
      <c r="K15" s="39" t="s">
        <v>20</v>
      </c>
      <c r="L15" s="39" t="s">
        <v>21</v>
      </c>
      <c r="M15" s="40" t="s">
        <v>5</v>
      </c>
      <c r="N15" s="38" t="s">
        <v>19</v>
      </c>
      <c r="O15" s="39" t="s">
        <v>20</v>
      </c>
      <c r="P15" s="39" t="s">
        <v>21</v>
      </c>
      <c r="Q15" s="40" t="s">
        <v>5</v>
      </c>
      <c r="R15" s="38" t="s">
        <v>19</v>
      </c>
      <c r="S15" s="39" t="s">
        <v>20</v>
      </c>
      <c r="T15" s="39" t="s">
        <v>21</v>
      </c>
      <c r="U15" s="71" t="s">
        <v>5</v>
      </c>
      <c r="V15" s="39" t="s">
        <v>19</v>
      </c>
      <c r="W15" s="39" t="s">
        <v>20</v>
      </c>
      <c r="X15" s="39" t="s">
        <v>21</v>
      </c>
      <c r="Y15" s="40" t="s">
        <v>5</v>
      </c>
      <c r="Z15" s="36"/>
      <c r="AA15" s="36"/>
      <c r="AB15" s="36"/>
      <c r="AC15" s="36"/>
      <c r="AD15" s="36"/>
      <c r="AE15" s="36"/>
      <c r="AF15" s="36"/>
      <c r="AG15" s="36"/>
    </row>
    <row r="16" spans="1:33" s="29" customFormat="1" ht="27.95" customHeight="1" x14ac:dyDescent="0.2">
      <c r="A16" s="28"/>
      <c r="B16" s="48" t="s">
        <v>0</v>
      </c>
      <c r="C16" s="115" t="s">
        <v>196</v>
      </c>
      <c r="D16" s="128" t="s">
        <v>25</v>
      </c>
      <c r="E16" s="128" t="s">
        <v>197</v>
      </c>
      <c r="F16" s="55"/>
      <c r="G16" s="54"/>
      <c r="H16" s="53"/>
      <c r="I16" s="52">
        <f t="shared" ref="I16:I23" si="0">(F16+G16+H16)/3</f>
        <v>0</v>
      </c>
      <c r="J16" s="53"/>
      <c r="K16" s="54"/>
      <c r="L16" s="53"/>
      <c r="M16" s="52">
        <f t="shared" ref="M16:M23" si="1">(J16+K16+L16)/3</f>
        <v>0</v>
      </c>
      <c r="N16" s="53"/>
      <c r="O16" s="54"/>
      <c r="P16" s="53"/>
      <c r="Q16" s="52">
        <f t="shared" ref="Q16:Q23" si="2">(N16+O16+P16)/3</f>
        <v>0</v>
      </c>
      <c r="R16" s="53"/>
      <c r="S16" s="54"/>
      <c r="T16" s="53"/>
      <c r="U16" s="72">
        <f t="shared" ref="U16:U23" si="3">(R16+S16+T16)/3</f>
        <v>0</v>
      </c>
      <c r="V16" s="73"/>
      <c r="W16" s="73"/>
      <c r="X16" s="94"/>
      <c r="Y16" s="61">
        <f t="shared" ref="Y16:Y22" si="4">(V16+W16+X16)/3</f>
        <v>0</v>
      </c>
      <c r="Z16" s="85"/>
      <c r="AA16" s="85"/>
      <c r="AB16" s="85"/>
      <c r="AC16" s="86"/>
      <c r="AD16" s="85"/>
      <c r="AE16" s="85"/>
      <c r="AF16" s="85"/>
      <c r="AG16" s="86"/>
    </row>
    <row r="17" spans="1:36" s="29" customFormat="1" ht="27.95" customHeight="1" x14ac:dyDescent="0.2">
      <c r="A17" s="28"/>
      <c r="B17" s="48" t="s">
        <v>6</v>
      </c>
      <c r="C17" s="78" t="s">
        <v>198</v>
      </c>
      <c r="D17" s="79" t="s">
        <v>199</v>
      </c>
      <c r="E17" s="79" t="s">
        <v>200</v>
      </c>
      <c r="F17" s="55"/>
      <c r="G17" s="54"/>
      <c r="H17" s="53"/>
      <c r="I17" s="52">
        <f t="shared" si="0"/>
        <v>0</v>
      </c>
      <c r="J17" s="53"/>
      <c r="K17" s="54"/>
      <c r="L17" s="53"/>
      <c r="M17" s="52">
        <f t="shared" si="1"/>
        <v>0</v>
      </c>
      <c r="N17" s="53"/>
      <c r="O17" s="54"/>
      <c r="P17" s="53"/>
      <c r="Q17" s="52">
        <f t="shared" si="2"/>
        <v>0</v>
      </c>
      <c r="R17" s="53"/>
      <c r="S17" s="54"/>
      <c r="T17" s="53"/>
      <c r="U17" s="72">
        <f t="shared" si="3"/>
        <v>0</v>
      </c>
      <c r="V17" s="92"/>
      <c r="W17" s="92"/>
      <c r="X17" s="95"/>
      <c r="Y17" s="97">
        <f t="shared" si="4"/>
        <v>0</v>
      </c>
      <c r="Z17" s="85"/>
      <c r="AA17" s="85"/>
      <c r="AB17" s="85"/>
      <c r="AC17" s="86"/>
      <c r="AD17" s="85"/>
      <c r="AE17" s="85"/>
      <c r="AF17" s="85"/>
      <c r="AG17" s="86"/>
    </row>
    <row r="18" spans="1:36" s="29" customFormat="1" ht="27.95" customHeight="1" x14ac:dyDescent="0.2">
      <c r="A18" s="28"/>
      <c r="B18" s="48" t="s">
        <v>7</v>
      </c>
      <c r="C18" s="78" t="s">
        <v>201</v>
      </c>
      <c r="D18" s="79" t="s">
        <v>202</v>
      </c>
      <c r="E18" s="79" t="s">
        <v>203</v>
      </c>
      <c r="F18" s="55"/>
      <c r="G18" s="54"/>
      <c r="H18" s="53"/>
      <c r="I18" s="52">
        <f t="shared" si="0"/>
        <v>0</v>
      </c>
      <c r="J18" s="53"/>
      <c r="K18" s="54"/>
      <c r="L18" s="53"/>
      <c r="M18" s="52">
        <f t="shared" si="1"/>
        <v>0</v>
      </c>
      <c r="N18" s="53"/>
      <c r="O18" s="54"/>
      <c r="P18" s="53"/>
      <c r="Q18" s="52">
        <f t="shared" si="2"/>
        <v>0</v>
      </c>
      <c r="R18" s="53"/>
      <c r="S18" s="54"/>
      <c r="T18" s="53"/>
      <c r="U18" s="72">
        <f t="shared" si="3"/>
        <v>0</v>
      </c>
      <c r="V18" s="92"/>
      <c r="W18" s="92"/>
      <c r="X18" s="95"/>
      <c r="Y18" s="97">
        <f t="shared" si="4"/>
        <v>0</v>
      </c>
      <c r="Z18" s="85"/>
      <c r="AA18" s="85"/>
      <c r="AB18" s="85"/>
      <c r="AC18" s="86"/>
      <c r="AD18" s="85"/>
      <c r="AE18" s="85"/>
      <c r="AF18" s="85"/>
      <c r="AG18" s="86"/>
    </row>
    <row r="19" spans="1:36" s="29" customFormat="1" ht="27.95" customHeight="1" x14ac:dyDescent="0.2">
      <c r="A19" s="28"/>
      <c r="B19" s="48" t="s">
        <v>8</v>
      </c>
      <c r="C19" s="78" t="s">
        <v>204</v>
      </c>
      <c r="D19" s="79" t="s">
        <v>205</v>
      </c>
      <c r="E19" s="79" t="s">
        <v>206</v>
      </c>
      <c r="F19" s="55"/>
      <c r="G19" s="54"/>
      <c r="H19" s="53"/>
      <c r="I19" s="52">
        <f t="shared" si="0"/>
        <v>0</v>
      </c>
      <c r="J19" s="53"/>
      <c r="K19" s="54"/>
      <c r="L19" s="53"/>
      <c r="M19" s="52">
        <f t="shared" si="1"/>
        <v>0</v>
      </c>
      <c r="N19" s="53"/>
      <c r="O19" s="54"/>
      <c r="P19" s="53"/>
      <c r="Q19" s="52">
        <f t="shared" si="2"/>
        <v>0</v>
      </c>
      <c r="R19" s="53"/>
      <c r="S19" s="54"/>
      <c r="T19" s="53"/>
      <c r="U19" s="72">
        <f t="shared" si="3"/>
        <v>0</v>
      </c>
      <c r="V19" s="92"/>
      <c r="W19" s="92"/>
      <c r="X19" s="95"/>
      <c r="Y19" s="97">
        <f t="shared" si="4"/>
        <v>0</v>
      </c>
      <c r="Z19" s="85"/>
      <c r="AA19" s="85"/>
      <c r="AB19" s="85"/>
      <c r="AC19" s="86"/>
      <c r="AD19" s="85"/>
      <c r="AE19" s="85"/>
      <c r="AF19" s="85"/>
      <c r="AG19" s="86"/>
    </row>
    <row r="20" spans="1:36" s="29" customFormat="1" ht="27.95" customHeight="1" x14ac:dyDescent="0.2">
      <c r="A20" s="28"/>
      <c r="B20" s="48" t="s">
        <v>9</v>
      </c>
      <c r="C20" s="78" t="s">
        <v>207</v>
      </c>
      <c r="D20" s="79" t="s">
        <v>208</v>
      </c>
      <c r="E20" s="79" t="s">
        <v>209</v>
      </c>
      <c r="F20" s="55"/>
      <c r="G20" s="54"/>
      <c r="H20" s="53"/>
      <c r="I20" s="52">
        <f t="shared" si="0"/>
        <v>0</v>
      </c>
      <c r="J20" s="53"/>
      <c r="K20" s="54"/>
      <c r="L20" s="53"/>
      <c r="M20" s="52">
        <f t="shared" si="1"/>
        <v>0</v>
      </c>
      <c r="N20" s="53"/>
      <c r="O20" s="54"/>
      <c r="P20" s="53"/>
      <c r="Q20" s="52">
        <f t="shared" si="2"/>
        <v>0</v>
      </c>
      <c r="R20" s="53"/>
      <c r="S20" s="54"/>
      <c r="T20" s="53"/>
      <c r="U20" s="72">
        <f t="shared" si="3"/>
        <v>0</v>
      </c>
      <c r="V20" s="92"/>
      <c r="W20" s="92"/>
      <c r="X20" s="95"/>
      <c r="Y20" s="97">
        <f t="shared" si="4"/>
        <v>0</v>
      </c>
      <c r="Z20" s="85"/>
      <c r="AA20" s="85"/>
      <c r="AB20" s="85"/>
      <c r="AC20" s="86"/>
      <c r="AD20" s="85"/>
      <c r="AE20" s="85"/>
      <c r="AF20" s="85"/>
      <c r="AG20" s="86"/>
    </row>
    <row r="21" spans="1:36" s="29" customFormat="1" ht="27.95" customHeight="1" x14ac:dyDescent="0.2">
      <c r="A21" s="28"/>
      <c r="B21" s="48" t="s">
        <v>10</v>
      </c>
      <c r="C21" s="78" t="s">
        <v>210</v>
      </c>
      <c r="D21" s="79" t="s">
        <v>211</v>
      </c>
      <c r="E21" s="79" t="s">
        <v>212</v>
      </c>
      <c r="F21" s="55"/>
      <c r="G21" s="54"/>
      <c r="H21" s="53"/>
      <c r="I21" s="52">
        <f t="shared" si="0"/>
        <v>0</v>
      </c>
      <c r="J21" s="53"/>
      <c r="K21" s="54"/>
      <c r="L21" s="53"/>
      <c r="M21" s="52">
        <f t="shared" si="1"/>
        <v>0</v>
      </c>
      <c r="N21" s="53"/>
      <c r="O21" s="54"/>
      <c r="P21" s="53"/>
      <c r="Q21" s="52">
        <f t="shared" si="2"/>
        <v>0</v>
      </c>
      <c r="R21" s="53"/>
      <c r="S21" s="54"/>
      <c r="T21" s="53"/>
      <c r="U21" s="72">
        <f t="shared" si="3"/>
        <v>0</v>
      </c>
      <c r="V21" s="92"/>
      <c r="W21" s="92"/>
      <c r="X21" s="95"/>
      <c r="Y21" s="97">
        <f t="shared" si="4"/>
        <v>0</v>
      </c>
      <c r="Z21" s="85"/>
      <c r="AA21" s="85"/>
      <c r="AB21" s="85"/>
      <c r="AC21" s="86"/>
      <c r="AD21" s="85"/>
      <c r="AE21" s="85"/>
      <c r="AF21" s="85"/>
      <c r="AG21" s="86"/>
    </row>
    <row r="22" spans="1:36" s="29" customFormat="1" ht="27.95" customHeight="1" x14ac:dyDescent="0.2">
      <c r="A22" s="28"/>
      <c r="B22" s="48" t="s">
        <v>11</v>
      </c>
      <c r="C22" s="78" t="s">
        <v>213</v>
      </c>
      <c r="D22" s="79" t="s">
        <v>214</v>
      </c>
      <c r="E22" s="79" t="s">
        <v>215</v>
      </c>
      <c r="F22" s="55"/>
      <c r="G22" s="54"/>
      <c r="H22" s="53"/>
      <c r="I22" s="52">
        <f t="shared" si="0"/>
        <v>0</v>
      </c>
      <c r="J22" s="53"/>
      <c r="K22" s="54"/>
      <c r="L22" s="53"/>
      <c r="M22" s="52">
        <f t="shared" si="1"/>
        <v>0</v>
      </c>
      <c r="N22" s="53"/>
      <c r="O22" s="54"/>
      <c r="P22" s="53"/>
      <c r="Q22" s="52">
        <f t="shared" si="2"/>
        <v>0</v>
      </c>
      <c r="R22" s="53"/>
      <c r="S22" s="54"/>
      <c r="T22" s="53"/>
      <c r="U22" s="72">
        <f t="shared" si="3"/>
        <v>0</v>
      </c>
      <c r="V22" s="92"/>
      <c r="W22" s="92"/>
      <c r="X22" s="95"/>
      <c r="Y22" s="97">
        <f t="shared" si="4"/>
        <v>0</v>
      </c>
      <c r="Z22" s="85"/>
      <c r="AA22" s="85"/>
      <c r="AB22" s="85"/>
      <c r="AC22" s="86"/>
      <c r="AD22" s="85"/>
      <c r="AE22" s="85"/>
      <c r="AF22" s="85"/>
      <c r="AG22" s="86"/>
    </row>
    <row r="23" spans="1:36" s="3" customFormat="1" ht="27.95" customHeight="1" thickBot="1" x14ac:dyDescent="0.25">
      <c r="A23" s="22"/>
      <c r="B23" s="50" t="s">
        <v>12</v>
      </c>
      <c r="C23" s="129" t="s">
        <v>216</v>
      </c>
      <c r="D23" s="130" t="s">
        <v>114</v>
      </c>
      <c r="E23" s="130" t="s">
        <v>217</v>
      </c>
      <c r="F23" s="55"/>
      <c r="G23" s="51"/>
      <c r="H23" s="51"/>
      <c r="I23" s="52">
        <f t="shared" si="0"/>
        <v>0</v>
      </c>
      <c r="J23" s="53"/>
      <c r="K23" s="54"/>
      <c r="L23" s="53"/>
      <c r="M23" s="52">
        <f t="shared" si="1"/>
        <v>0</v>
      </c>
      <c r="N23" s="53"/>
      <c r="O23" s="54"/>
      <c r="P23" s="53"/>
      <c r="Q23" s="52">
        <f t="shared" si="2"/>
        <v>0</v>
      </c>
      <c r="R23" s="53"/>
      <c r="S23" s="54"/>
      <c r="T23" s="53"/>
      <c r="U23" s="72">
        <f t="shared" si="3"/>
        <v>0</v>
      </c>
      <c r="V23" s="93"/>
      <c r="W23" s="93"/>
      <c r="X23" s="96"/>
      <c r="Y23" s="98">
        <f>(V23+W23+X23)/3</f>
        <v>0</v>
      </c>
      <c r="Z23" s="85"/>
      <c r="AA23" s="85"/>
      <c r="AB23" s="85"/>
      <c r="AC23" s="86"/>
      <c r="AD23" s="85"/>
      <c r="AE23" s="85"/>
      <c r="AF23" s="85"/>
      <c r="AG23" s="86"/>
      <c r="AJ23" s="30"/>
    </row>
    <row r="24" spans="1:36" ht="27.6" customHeight="1" thickBot="1" x14ac:dyDescent="0.3">
      <c r="A24" s="17" t="s">
        <v>17</v>
      </c>
      <c r="B24" s="46"/>
      <c r="C24" s="46"/>
      <c r="D24" s="63"/>
      <c r="E24" s="37"/>
      <c r="F24" s="58">
        <f>(F16+F17+F18+F19+F20+F21+F22+F23)/8</f>
        <v>0</v>
      </c>
      <c r="G24" s="58">
        <f>(G16+G17+G18+G19+G20+G21+G22+G23)/8</f>
        <v>0</v>
      </c>
      <c r="H24" s="58">
        <f t="shared" ref="H24:Y24" si="5">(H16+H17+H18+H19+H20+H21+H22+H23)/8</f>
        <v>0</v>
      </c>
      <c r="I24" s="58">
        <f t="shared" si="5"/>
        <v>0</v>
      </c>
      <c r="J24" s="58">
        <f t="shared" si="5"/>
        <v>0</v>
      </c>
      <c r="K24" s="58">
        <f t="shared" si="5"/>
        <v>0</v>
      </c>
      <c r="L24" s="58">
        <f t="shared" si="5"/>
        <v>0</v>
      </c>
      <c r="M24" s="58">
        <f t="shared" si="5"/>
        <v>0</v>
      </c>
      <c r="N24" s="58">
        <f t="shared" si="5"/>
        <v>0</v>
      </c>
      <c r="O24" s="58">
        <f t="shared" si="5"/>
        <v>0</v>
      </c>
      <c r="P24" s="58">
        <f t="shared" si="5"/>
        <v>0</v>
      </c>
      <c r="Q24" s="58">
        <f t="shared" si="5"/>
        <v>0</v>
      </c>
      <c r="R24" s="58">
        <f t="shared" si="5"/>
        <v>0</v>
      </c>
      <c r="S24" s="58">
        <f t="shared" si="5"/>
        <v>0</v>
      </c>
      <c r="T24" s="58">
        <f t="shared" si="5"/>
        <v>0</v>
      </c>
      <c r="U24" s="58">
        <f t="shared" si="5"/>
        <v>0</v>
      </c>
      <c r="V24" s="58">
        <f t="shared" si="5"/>
        <v>0</v>
      </c>
      <c r="W24" s="58">
        <f t="shared" si="5"/>
        <v>0</v>
      </c>
      <c r="X24" s="58">
        <f t="shared" si="5"/>
        <v>0</v>
      </c>
      <c r="Y24" s="58">
        <f t="shared" si="5"/>
        <v>0</v>
      </c>
      <c r="Z24" s="87"/>
      <c r="AA24" s="87"/>
      <c r="AB24" s="87"/>
      <c r="AC24" s="87"/>
      <c r="AD24" s="87"/>
      <c r="AE24" s="87"/>
      <c r="AF24" s="87"/>
      <c r="AG24" s="87"/>
    </row>
    <row r="25" spans="1:36" ht="14.45" customHeight="1" x14ac:dyDescent="0.25">
      <c r="A25" s="17"/>
      <c r="B25" s="20"/>
      <c r="C25" s="20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</row>
    <row r="26" spans="1:36" s="5" customFormat="1" ht="14.45" customHeight="1" x14ac:dyDescent="0.2">
      <c r="A26" s="4"/>
      <c r="B26" s="4"/>
      <c r="C26" s="4"/>
    </row>
    <row r="27" spans="1:36" ht="14.45" customHeight="1" x14ac:dyDescent="0.2"/>
    <row r="28" spans="1:36" ht="14.45" customHeight="1" x14ac:dyDescent="0.2"/>
    <row r="29" spans="1:36" ht="14.45" customHeight="1" x14ac:dyDescent="0.2"/>
    <row r="30" spans="1:36" ht="14.45" customHeight="1" x14ac:dyDescent="0.2"/>
    <row r="31" spans="1:36" ht="12.75" customHeight="1" x14ac:dyDescent="0.2"/>
    <row r="32" spans="1:36" ht="12.75" customHeight="1" x14ac:dyDescent="0.2"/>
    <row r="33" spans="1:43" ht="12.75" customHeight="1" x14ac:dyDescent="0.2"/>
    <row r="34" spans="1:43" ht="21" customHeight="1" x14ac:dyDescent="0.3">
      <c r="B34" s="135"/>
      <c r="C34" s="135"/>
      <c r="D34" s="135"/>
      <c r="E34" s="135"/>
      <c r="F34" s="135"/>
      <c r="G34" s="135"/>
      <c r="H34" s="135"/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</row>
    <row r="35" spans="1:43" ht="21" customHeight="1" x14ac:dyDescent="0.3">
      <c r="B35" s="135" t="s">
        <v>120</v>
      </c>
      <c r="C35" s="135"/>
      <c r="D35" s="135"/>
      <c r="E35" s="135"/>
      <c r="F35" s="135"/>
      <c r="G35" s="135"/>
      <c r="H35" s="135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135"/>
      <c r="AA35" s="135"/>
      <c r="AB35" s="135"/>
      <c r="AC35" s="135"/>
      <c r="AD35" s="135"/>
      <c r="AE35" s="135"/>
      <c r="AF35" s="135"/>
    </row>
    <row r="36" spans="1:43" ht="21" customHeight="1" x14ac:dyDescent="0.3">
      <c r="B36" s="135" t="s">
        <v>195</v>
      </c>
      <c r="C36" s="135"/>
      <c r="D36" s="135"/>
      <c r="E36" s="135"/>
      <c r="F36" s="135"/>
      <c r="G36" s="135"/>
      <c r="H36" s="135"/>
      <c r="I36" s="135"/>
      <c r="J36" s="135"/>
      <c r="K36" s="135"/>
      <c r="L36" s="135"/>
      <c r="M36" s="135"/>
      <c r="N36" s="135"/>
      <c r="O36" s="135"/>
      <c r="P36" s="135"/>
      <c r="Q36" s="135"/>
      <c r="R36" s="135"/>
      <c r="S36" s="135"/>
      <c r="T36" s="135"/>
      <c r="U36" s="135"/>
      <c r="V36" s="135"/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</row>
    <row r="37" spans="1:43" s="6" customFormat="1" ht="14.45" customHeight="1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34"/>
      <c r="V37" s="134"/>
      <c r="W37" s="134"/>
      <c r="X37" s="134"/>
      <c r="Y37" s="134"/>
      <c r="Z37" s="134"/>
      <c r="AA37" s="134"/>
      <c r="AB37" s="134"/>
      <c r="AC37" s="134"/>
      <c r="AD37" s="134"/>
      <c r="AE37" s="134"/>
      <c r="AF37" s="134"/>
      <c r="AG37" s="134"/>
    </row>
    <row r="38" spans="1:43" s="6" customFormat="1" ht="14.45" customHeight="1" thickBot="1" x14ac:dyDescent="0.3">
      <c r="A38" s="12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2"/>
      <c r="V38" s="32"/>
      <c r="W38" s="32"/>
      <c r="X38" s="32"/>
      <c r="Y38" s="32"/>
      <c r="Z38" s="32"/>
      <c r="AA38" s="32"/>
      <c r="AB38" s="32"/>
      <c r="AC38" s="32"/>
      <c r="AD38" s="27"/>
      <c r="AE38" s="27"/>
      <c r="AF38" s="27"/>
      <c r="AG38" s="27"/>
    </row>
    <row r="39" spans="1:43" s="9" customFormat="1" ht="35.1" customHeight="1" thickBot="1" x14ac:dyDescent="0.25">
      <c r="A39" s="15"/>
      <c r="B39" s="33"/>
      <c r="C39" s="33"/>
      <c r="D39" s="33"/>
      <c r="E39" s="33"/>
      <c r="F39" s="151" t="s">
        <v>122</v>
      </c>
      <c r="G39" s="152"/>
      <c r="H39" s="152"/>
      <c r="I39" s="153"/>
      <c r="J39" s="148" t="s">
        <v>149</v>
      </c>
      <c r="K39" s="149"/>
      <c r="L39" s="149"/>
      <c r="M39" s="150"/>
      <c r="N39" s="148" t="s">
        <v>123</v>
      </c>
      <c r="O39" s="149"/>
      <c r="P39" s="149"/>
      <c r="Q39" s="150"/>
      <c r="R39" s="138" t="s">
        <v>23</v>
      </c>
      <c r="S39" s="139"/>
      <c r="T39" s="139"/>
      <c r="U39" s="139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1"/>
      <c r="AI39" s="11"/>
      <c r="AJ39" s="11"/>
      <c r="AK39" s="11"/>
      <c r="AL39" s="11"/>
      <c r="AM39" s="11"/>
      <c r="AN39" s="11"/>
      <c r="AO39" s="11"/>
    </row>
    <row r="40" spans="1:43" ht="17.100000000000001" customHeight="1" thickBot="1" x14ac:dyDescent="0.25">
      <c r="A40" s="21" t="s">
        <v>1</v>
      </c>
      <c r="B40" s="44" t="s">
        <v>18</v>
      </c>
      <c r="C40" s="42" t="s">
        <v>2</v>
      </c>
      <c r="D40" s="42" t="s">
        <v>3</v>
      </c>
      <c r="E40" s="43" t="s">
        <v>4</v>
      </c>
      <c r="F40" s="38" t="s">
        <v>19</v>
      </c>
      <c r="G40" s="39" t="s">
        <v>20</v>
      </c>
      <c r="H40" s="39" t="s">
        <v>21</v>
      </c>
      <c r="I40" s="40" t="s">
        <v>5</v>
      </c>
      <c r="J40" s="38" t="s">
        <v>19</v>
      </c>
      <c r="K40" s="39" t="s">
        <v>20</v>
      </c>
      <c r="L40" s="39" t="s">
        <v>21</v>
      </c>
      <c r="M40" s="40" t="s">
        <v>5</v>
      </c>
      <c r="N40" s="38" t="s">
        <v>19</v>
      </c>
      <c r="O40" s="39" t="s">
        <v>20</v>
      </c>
      <c r="P40" s="39" t="s">
        <v>21</v>
      </c>
      <c r="Q40" s="40" t="s">
        <v>5</v>
      </c>
      <c r="R40" s="38" t="s">
        <v>19</v>
      </c>
      <c r="S40" s="39" t="s">
        <v>20</v>
      </c>
      <c r="T40" s="39" t="s">
        <v>21</v>
      </c>
      <c r="U40" s="71" t="s">
        <v>5</v>
      </c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10"/>
      <c r="AI40" s="10"/>
      <c r="AJ40" s="10"/>
      <c r="AK40" s="10"/>
      <c r="AL40" s="10"/>
      <c r="AM40" s="10"/>
      <c r="AN40" s="10"/>
      <c r="AO40" s="10"/>
    </row>
    <row r="41" spans="1:43" s="66" customFormat="1" ht="27.95" customHeight="1" x14ac:dyDescent="0.2">
      <c r="A41" s="65"/>
      <c r="B41" s="67" t="s">
        <v>0</v>
      </c>
      <c r="C41" s="115" t="s">
        <v>196</v>
      </c>
      <c r="D41" s="128" t="s">
        <v>25</v>
      </c>
      <c r="E41" s="128" t="s">
        <v>197</v>
      </c>
      <c r="F41" s="68"/>
      <c r="G41" s="57"/>
      <c r="H41" s="56"/>
      <c r="I41" s="52">
        <f t="shared" ref="I41:I48" si="6">(F41+G41+H41)/3</f>
        <v>0</v>
      </c>
      <c r="J41" s="56"/>
      <c r="K41" s="57"/>
      <c r="L41" s="56"/>
      <c r="M41" s="52">
        <f t="shared" ref="M41:M48" si="7">(J41+K41+L41)/3</f>
        <v>0</v>
      </c>
      <c r="N41" s="56"/>
      <c r="O41" s="57"/>
      <c r="P41" s="56"/>
      <c r="Q41" s="52">
        <f t="shared" ref="Q41:Q48" si="8">(N41+O41+P41)/3</f>
        <v>0</v>
      </c>
      <c r="R41" s="100">
        <f t="shared" ref="R41:T48" si="9">(FF16+J16+N16+R16+V16+F41+J41+N41)/8</f>
        <v>0</v>
      </c>
      <c r="S41" s="100">
        <f t="shared" si="9"/>
        <v>0</v>
      </c>
      <c r="T41" s="100">
        <f t="shared" si="9"/>
        <v>0</v>
      </c>
      <c r="U41" s="72">
        <f t="shared" ref="U41" si="10">(R41+S41+T41)/3</f>
        <v>0</v>
      </c>
      <c r="V41" s="99"/>
      <c r="W41" s="99"/>
      <c r="X41" s="99"/>
      <c r="Y41" s="86"/>
      <c r="Z41" s="85"/>
      <c r="AA41" s="85"/>
      <c r="AB41" s="85"/>
      <c r="AC41" s="86"/>
      <c r="AD41" s="99"/>
      <c r="AE41" s="99"/>
      <c r="AF41" s="99"/>
      <c r="AG41" s="87"/>
      <c r="AH41" s="69"/>
      <c r="AI41" s="69"/>
      <c r="AJ41" s="69"/>
      <c r="AK41" s="69"/>
      <c r="AL41" s="69"/>
      <c r="AM41" s="69"/>
      <c r="AN41" s="69"/>
      <c r="AO41" s="69"/>
      <c r="AP41" s="69"/>
      <c r="AQ41" s="69"/>
    </row>
    <row r="42" spans="1:43" s="66" customFormat="1" ht="27.95" customHeight="1" x14ac:dyDescent="0.2">
      <c r="A42" s="65"/>
      <c r="B42" s="67" t="s">
        <v>6</v>
      </c>
      <c r="C42" s="78" t="s">
        <v>198</v>
      </c>
      <c r="D42" s="79" t="s">
        <v>199</v>
      </c>
      <c r="E42" s="79" t="s">
        <v>200</v>
      </c>
      <c r="F42" s="68"/>
      <c r="G42" s="57"/>
      <c r="H42" s="56"/>
      <c r="I42" s="52">
        <f t="shared" si="6"/>
        <v>0</v>
      </c>
      <c r="J42" s="56"/>
      <c r="K42" s="57"/>
      <c r="L42" s="56"/>
      <c r="M42" s="52">
        <f t="shared" si="7"/>
        <v>0</v>
      </c>
      <c r="N42" s="56"/>
      <c r="O42" s="57"/>
      <c r="P42" s="56"/>
      <c r="Q42" s="52">
        <f t="shared" si="8"/>
        <v>0</v>
      </c>
      <c r="R42" s="100">
        <f t="shared" si="9"/>
        <v>0</v>
      </c>
      <c r="S42" s="100">
        <f t="shared" si="9"/>
        <v>0</v>
      </c>
      <c r="T42" s="100">
        <f t="shared" si="9"/>
        <v>0</v>
      </c>
      <c r="U42" s="72">
        <f t="shared" ref="U42:U48" si="11">(R42+S42+T42)/3</f>
        <v>0</v>
      </c>
      <c r="V42" s="99"/>
      <c r="W42" s="99"/>
      <c r="X42" s="99"/>
      <c r="Y42" s="86"/>
      <c r="Z42" s="85"/>
      <c r="AA42" s="85"/>
      <c r="AB42" s="85"/>
      <c r="AC42" s="86"/>
      <c r="AD42" s="99"/>
      <c r="AE42" s="99"/>
      <c r="AF42" s="99"/>
      <c r="AG42" s="87"/>
      <c r="AH42" s="69"/>
      <c r="AI42" s="69"/>
      <c r="AJ42" s="69"/>
      <c r="AK42" s="69"/>
      <c r="AL42" s="69"/>
      <c r="AM42" s="69"/>
      <c r="AN42" s="69"/>
      <c r="AO42" s="69"/>
      <c r="AP42" s="69"/>
      <c r="AQ42" s="69"/>
    </row>
    <row r="43" spans="1:43" s="66" customFormat="1" ht="27.95" customHeight="1" x14ac:dyDescent="0.2">
      <c r="A43" s="65"/>
      <c r="B43" s="67" t="s">
        <v>7</v>
      </c>
      <c r="C43" s="78" t="s">
        <v>201</v>
      </c>
      <c r="D43" s="79" t="s">
        <v>202</v>
      </c>
      <c r="E43" s="79" t="s">
        <v>203</v>
      </c>
      <c r="F43" s="68"/>
      <c r="G43" s="57"/>
      <c r="H43" s="56"/>
      <c r="I43" s="52">
        <f t="shared" si="6"/>
        <v>0</v>
      </c>
      <c r="J43" s="56"/>
      <c r="K43" s="57"/>
      <c r="L43" s="56"/>
      <c r="M43" s="52">
        <f t="shared" si="7"/>
        <v>0</v>
      </c>
      <c r="N43" s="56"/>
      <c r="O43" s="57"/>
      <c r="P43" s="56"/>
      <c r="Q43" s="52">
        <f t="shared" si="8"/>
        <v>0</v>
      </c>
      <c r="R43" s="100">
        <f t="shared" si="9"/>
        <v>0</v>
      </c>
      <c r="S43" s="100">
        <f t="shared" si="9"/>
        <v>0</v>
      </c>
      <c r="T43" s="100">
        <f t="shared" si="9"/>
        <v>0</v>
      </c>
      <c r="U43" s="72">
        <f t="shared" si="11"/>
        <v>0</v>
      </c>
      <c r="V43" s="99"/>
      <c r="W43" s="99"/>
      <c r="X43" s="99"/>
      <c r="Y43" s="86"/>
      <c r="Z43" s="85"/>
      <c r="AA43" s="85"/>
      <c r="AB43" s="85"/>
      <c r="AC43" s="86"/>
      <c r="AD43" s="99"/>
      <c r="AE43" s="99"/>
      <c r="AF43" s="99"/>
      <c r="AG43" s="87"/>
      <c r="AH43" s="69"/>
      <c r="AI43" s="69"/>
      <c r="AJ43" s="69"/>
      <c r="AK43" s="69"/>
      <c r="AL43" s="69"/>
      <c r="AM43" s="69"/>
      <c r="AN43" s="69"/>
      <c r="AO43" s="69"/>
      <c r="AP43" s="69"/>
      <c r="AQ43" s="69"/>
    </row>
    <row r="44" spans="1:43" s="66" customFormat="1" ht="27.95" customHeight="1" x14ac:dyDescent="0.2">
      <c r="A44" s="65"/>
      <c r="B44" s="67" t="s">
        <v>8</v>
      </c>
      <c r="C44" s="78" t="s">
        <v>204</v>
      </c>
      <c r="D44" s="79" t="s">
        <v>205</v>
      </c>
      <c r="E44" s="79" t="s">
        <v>206</v>
      </c>
      <c r="F44" s="68"/>
      <c r="G44" s="57"/>
      <c r="H44" s="56"/>
      <c r="I44" s="52">
        <f t="shared" si="6"/>
        <v>0</v>
      </c>
      <c r="J44" s="56"/>
      <c r="K44" s="57"/>
      <c r="L44" s="56"/>
      <c r="M44" s="52">
        <f t="shared" si="7"/>
        <v>0</v>
      </c>
      <c r="N44" s="56"/>
      <c r="O44" s="57"/>
      <c r="P44" s="56"/>
      <c r="Q44" s="52">
        <f t="shared" si="8"/>
        <v>0</v>
      </c>
      <c r="R44" s="100">
        <f t="shared" si="9"/>
        <v>0</v>
      </c>
      <c r="S44" s="100">
        <f t="shared" si="9"/>
        <v>0</v>
      </c>
      <c r="T44" s="100">
        <f t="shared" si="9"/>
        <v>0</v>
      </c>
      <c r="U44" s="72">
        <f t="shared" si="11"/>
        <v>0</v>
      </c>
      <c r="V44" s="99"/>
      <c r="W44" s="99"/>
      <c r="X44" s="99"/>
      <c r="Y44" s="86"/>
      <c r="Z44" s="85"/>
      <c r="AA44" s="85"/>
      <c r="AB44" s="85"/>
      <c r="AC44" s="86"/>
      <c r="AD44" s="99"/>
      <c r="AE44" s="99"/>
      <c r="AF44" s="99"/>
      <c r="AG44" s="87"/>
      <c r="AH44" s="69"/>
      <c r="AI44" s="69"/>
      <c r="AJ44" s="69"/>
      <c r="AK44" s="69"/>
      <c r="AL44" s="69"/>
      <c r="AM44" s="69"/>
      <c r="AN44" s="69"/>
      <c r="AO44" s="69"/>
      <c r="AP44" s="69"/>
      <c r="AQ44" s="69"/>
    </row>
    <row r="45" spans="1:43" s="66" customFormat="1" ht="27.95" customHeight="1" x14ac:dyDescent="0.2">
      <c r="A45" s="65"/>
      <c r="B45" s="67" t="s">
        <v>9</v>
      </c>
      <c r="C45" s="78" t="s">
        <v>207</v>
      </c>
      <c r="D45" s="79" t="s">
        <v>208</v>
      </c>
      <c r="E45" s="79" t="s">
        <v>209</v>
      </c>
      <c r="F45" s="68"/>
      <c r="G45" s="57"/>
      <c r="H45" s="56"/>
      <c r="I45" s="52">
        <f>(F45+G45+H45)/3</f>
        <v>0</v>
      </c>
      <c r="J45" s="56"/>
      <c r="K45" s="57"/>
      <c r="L45" s="56"/>
      <c r="M45" s="52">
        <f t="shared" si="7"/>
        <v>0</v>
      </c>
      <c r="N45" s="56"/>
      <c r="O45" s="57"/>
      <c r="P45" s="56"/>
      <c r="Q45" s="52">
        <f t="shared" si="8"/>
        <v>0</v>
      </c>
      <c r="R45" s="100">
        <f t="shared" si="9"/>
        <v>0</v>
      </c>
      <c r="S45" s="100">
        <f t="shared" si="9"/>
        <v>0</v>
      </c>
      <c r="T45" s="100">
        <f t="shared" si="9"/>
        <v>0</v>
      </c>
      <c r="U45" s="72">
        <f t="shared" si="11"/>
        <v>0</v>
      </c>
      <c r="V45" s="99"/>
      <c r="W45" s="99"/>
      <c r="X45" s="99"/>
      <c r="Y45" s="86"/>
      <c r="Z45" s="85"/>
      <c r="AA45" s="85"/>
      <c r="AB45" s="85"/>
      <c r="AC45" s="86"/>
      <c r="AD45" s="99"/>
      <c r="AE45" s="99"/>
      <c r="AF45" s="99"/>
      <c r="AG45" s="87"/>
      <c r="AH45" s="69"/>
      <c r="AI45" s="69"/>
      <c r="AJ45" s="69"/>
      <c r="AK45" s="69"/>
      <c r="AL45" s="69"/>
      <c r="AM45" s="69"/>
      <c r="AN45" s="69"/>
      <c r="AO45" s="69"/>
      <c r="AP45" s="69"/>
      <c r="AQ45" s="69"/>
    </row>
    <row r="46" spans="1:43" s="66" customFormat="1" ht="27.95" customHeight="1" x14ac:dyDescent="0.2">
      <c r="A46" s="65"/>
      <c r="B46" s="67" t="s">
        <v>10</v>
      </c>
      <c r="C46" s="78" t="s">
        <v>210</v>
      </c>
      <c r="D46" s="79" t="s">
        <v>211</v>
      </c>
      <c r="E46" s="79" t="s">
        <v>212</v>
      </c>
      <c r="F46" s="68"/>
      <c r="G46" s="57"/>
      <c r="H46" s="56"/>
      <c r="I46" s="52">
        <f t="shared" si="6"/>
        <v>0</v>
      </c>
      <c r="J46" s="56"/>
      <c r="K46" s="57"/>
      <c r="L46" s="56"/>
      <c r="M46" s="52">
        <f t="shared" si="7"/>
        <v>0</v>
      </c>
      <c r="N46" s="56"/>
      <c r="O46" s="57"/>
      <c r="P46" s="56"/>
      <c r="Q46" s="52">
        <f t="shared" si="8"/>
        <v>0</v>
      </c>
      <c r="R46" s="100">
        <f t="shared" si="9"/>
        <v>0</v>
      </c>
      <c r="S46" s="100">
        <f t="shared" si="9"/>
        <v>0</v>
      </c>
      <c r="T46" s="100">
        <f t="shared" si="9"/>
        <v>0</v>
      </c>
      <c r="U46" s="72">
        <f t="shared" si="11"/>
        <v>0</v>
      </c>
      <c r="V46" s="99"/>
      <c r="W46" s="99"/>
      <c r="X46" s="99"/>
      <c r="Y46" s="86"/>
      <c r="Z46" s="85"/>
      <c r="AA46" s="85"/>
      <c r="AB46" s="85"/>
      <c r="AC46" s="86"/>
      <c r="AD46" s="99"/>
      <c r="AE46" s="99"/>
      <c r="AF46" s="99"/>
      <c r="AG46" s="87"/>
      <c r="AH46" s="69"/>
      <c r="AI46" s="69"/>
      <c r="AJ46" s="69"/>
      <c r="AK46" s="69"/>
      <c r="AL46" s="69"/>
      <c r="AM46" s="69"/>
      <c r="AN46" s="69"/>
      <c r="AO46" s="69"/>
      <c r="AP46" s="69"/>
      <c r="AQ46" s="69"/>
    </row>
    <row r="47" spans="1:43" s="66" customFormat="1" ht="27.95" customHeight="1" x14ac:dyDescent="0.2">
      <c r="A47" s="65"/>
      <c r="B47" s="67" t="s">
        <v>11</v>
      </c>
      <c r="C47" s="78" t="s">
        <v>213</v>
      </c>
      <c r="D47" s="79" t="s">
        <v>214</v>
      </c>
      <c r="E47" s="79" t="s">
        <v>215</v>
      </c>
      <c r="F47" s="68"/>
      <c r="G47" s="57"/>
      <c r="H47" s="56"/>
      <c r="I47" s="52">
        <f t="shared" si="6"/>
        <v>0</v>
      </c>
      <c r="J47" s="56"/>
      <c r="K47" s="57"/>
      <c r="L47" s="56"/>
      <c r="M47" s="52">
        <f t="shared" si="7"/>
        <v>0</v>
      </c>
      <c r="N47" s="56"/>
      <c r="O47" s="57"/>
      <c r="P47" s="56"/>
      <c r="Q47" s="52">
        <f t="shared" si="8"/>
        <v>0</v>
      </c>
      <c r="R47" s="100">
        <f t="shared" si="9"/>
        <v>0</v>
      </c>
      <c r="S47" s="100">
        <f t="shared" si="9"/>
        <v>0</v>
      </c>
      <c r="T47" s="100">
        <f t="shared" si="9"/>
        <v>0</v>
      </c>
      <c r="U47" s="72">
        <f t="shared" si="11"/>
        <v>0</v>
      </c>
      <c r="V47" s="99"/>
      <c r="W47" s="99"/>
      <c r="X47" s="99"/>
      <c r="Y47" s="86"/>
      <c r="Z47" s="85"/>
      <c r="AA47" s="85"/>
      <c r="AB47" s="85"/>
      <c r="AC47" s="86"/>
      <c r="AD47" s="99"/>
      <c r="AE47" s="99"/>
      <c r="AF47" s="99"/>
      <c r="AG47" s="87"/>
      <c r="AH47" s="69"/>
      <c r="AI47" s="69"/>
      <c r="AJ47" s="69"/>
      <c r="AK47" s="69"/>
      <c r="AL47" s="69"/>
      <c r="AM47" s="69"/>
      <c r="AN47" s="69"/>
      <c r="AO47" s="69"/>
      <c r="AP47" s="69"/>
      <c r="AQ47" s="69"/>
    </row>
    <row r="48" spans="1:43" ht="27.95" customHeight="1" thickBot="1" x14ac:dyDescent="0.25">
      <c r="A48" s="23"/>
      <c r="B48" s="88" t="s">
        <v>12</v>
      </c>
      <c r="C48" s="129" t="s">
        <v>216</v>
      </c>
      <c r="D48" s="130" t="s">
        <v>114</v>
      </c>
      <c r="E48" s="130" t="s">
        <v>217</v>
      </c>
      <c r="F48" s="53"/>
      <c r="G48" s="54"/>
      <c r="H48" s="53"/>
      <c r="I48" s="52">
        <f t="shared" si="6"/>
        <v>0</v>
      </c>
      <c r="J48" s="53"/>
      <c r="K48" s="54"/>
      <c r="L48" s="53"/>
      <c r="M48" s="52">
        <f t="shared" si="7"/>
        <v>0</v>
      </c>
      <c r="N48" s="53"/>
      <c r="O48" s="54"/>
      <c r="P48" s="53"/>
      <c r="Q48" s="52">
        <f t="shared" si="8"/>
        <v>0</v>
      </c>
      <c r="R48" s="100">
        <f t="shared" si="9"/>
        <v>0</v>
      </c>
      <c r="S48" s="100">
        <f t="shared" si="9"/>
        <v>0</v>
      </c>
      <c r="T48" s="100">
        <f t="shared" si="9"/>
        <v>0</v>
      </c>
      <c r="U48" s="72">
        <f t="shared" si="11"/>
        <v>0</v>
      </c>
      <c r="V48" s="99"/>
      <c r="W48" s="99"/>
      <c r="X48" s="99"/>
      <c r="Y48" s="86"/>
      <c r="Z48" s="85"/>
      <c r="AA48" s="85"/>
      <c r="AB48" s="85"/>
      <c r="AC48" s="86"/>
      <c r="AD48" s="99"/>
      <c r="AE48" s="99"/>
      <c r="AF48" s="99"/>
      <c r="AG48" s="87"/>
    </row>
    <row r="49" spans="1:34" s="10" customFormat="1" ht="27.6" customHeight="1" thickBot="1" x14ac:dyDescent="0.25">
      <c r="A49" s="18"/>
      <c r="B49" s="24"/>
      <c r="C49" s="26"/>
      <c r="D49" s="25"/>
      <c r="E49" s="64"/>
      <c r="F49" s="58">
        <f t="shared" ref="F49:U49" si="12">(F41+F42+F43+F44+F45+F46+F47+F48)/8</f>
        <v>0</v>
      </c>
      <c r="G49" s="58">
        <f t="shared" si="12"/>
        <v>0</v>
      </c>
      <c r="H49" s="58">
        <f t="shared" si="12"/>
        <v>0</v>
      </c>
      <c r="I49" s="58">
        <f t="shared" si="12"/>
        <v>0</v>
      </c>
      <c r="J49" s="58">
        <f t="shared" si="12"/>
        <v>0</v>
      </c>
      <c r="K49" s="58">
        <f t="shared" si="12"/>
        <v>0</v>
      </c>
      <c r="L49" s="58">
        <f t="shared" si="12"/>
        <v>0</v>
      </c>
      <c r="M49" s="58">
        <f t="shared" si="12"/>
        <v>0</v>
      </c>
      <c r="N49" s="58">
        <f t="shared" si="12"/>
        <v>0</v>
      </c>
      <c r="O49" s="58">
        <f t="shared" si="12"/>
        <v>0</v>
      </c>
      <c r="P49" s="58">
        <f t="shared" si="12"/>
        <v>0</v>
      </c>
      <c r="Q49" s="58">
        <f t="shared" si="12"/>
        <v>0</v>
      </c>
      <c r="R49" s="58">
        <f t="shared" si="12"/>
        <v>0</v>
      </c>
      <c r="S49" s="58">
        <f t="shared" si="12"/>
        <v>0</v>
      </c>
      <c r="T49" s="58">
        <f t="shared" si="12"/>
        <v>0</v>
      </c>
      <c r="U49" s="58">
        <f t="shared" si="12"/>
        <v>0</v>
      </c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</row>
    <row r="50" spans="1:34" ht="14.45" customHeight="1" x14ac:dyDescent="0.25">
      <c r="A50" s="22" t="s">
        <v>16</v>
      </c>
      <c r="B50" s="20"/>
      <c r="C50" s="20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</row>
    <row r="51" spans="1:34" s="3" customFormat="1" ht="14.45" customHeight="1" x14ac:dyDescent="0.2">
      <c r="A51" s="19"/>
      <c r="B51" s="4"/>
      <c r="C51" s="4"/>
      <c r="D51" s="4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</row>
    <row r="52" spans="1:34" s="3" customFormat="1" ht="14.45" customHeight="1" x14ac:dyDescent="0.2">
      <c r="A52" s="19"/>
      <c r="B52" s="2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2"/>
      <c r="AH52" s="1"/>
    </row>
  </sheetData>
  <mergeCells count="22">
    <mergeCell ref="V14:Y14"/>
    <mergeCell ref="Z14:AC14"/>
    <mergeCell ref="R39:U39"/>
    <mergeCell ref="V39:Y39"/>
    <mergeCell ref="B9:AG9"/>
    <mergeCell ref="B10:AF10"/>
    <mergeCell ref="B11:AG11"/>
    <mergeCell ref="U13:AG13"/>
    <mergeCell ref="F14:I14"/>
    <mergeCell ref="J14:M14"/>
    <mergeCell ref="N14:Q14"/>
    <mergeCell ref="R14:U14"/>
    <mergeCell ref="Z39:AC39"/>
    <mergeCell ref="AD39:AG39"/>
    <mergeCell ref="AD14:AG14"/>
    <mergeCell ref="B34:AG34"/>
    <mergeCell ref="B35:AF35"/>
    <mergeCell ref="B36:AG36"/>
    <mergeCell ref="U37:AG37"/>
    <mergeCell ref="F39:I39"/>
    <mergeCell ref="J39:M39"/>
    <mergeCell ref="N39:Q39"/>
  </mergeCells>
  <printOptions horizontalCentered="1"/>
  <pageMargins left="0.78740157480314965" right="0.78740157480314965" top="0.6692913385826772" bottom="0.19685039370078741" header="0" footer="0"/>
  <pageSetup paperSize="5" scale="48" orientation="landscape" verticalDpi="300" r:id="rId1"/>
  <headerFooter alignWithMargins="0"/>
  <rowBreaks count="1" manualBreakCount="1">
    <brk id="25" max="16383" man="1"/>
  </rowBreaks>
  <colBreaks count="1" manualBreakCount="1">
    <brk id="4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1ero "A"</vt:lpstr>
      <vt:lpstr>1ero "B"</vt:lpstr>
      <vt:lpstr>2do "A"</vt:lpstr>
      <vt:lpstr>2do "B"</vt:lpstr>
      <vt:lpstr>3ero "A"</vt:lpstr>
      <vt:lpstr>4to "A"</vt:lpstr>
      <vt:lpstr>4to "B"</vt:lpstr>
      <vt:lpstr>5to "A"</vt:lpstr>
      <vt:lpstr>5to "B"</vt:lpstr>
      <vt:lpstr>'1ero "A"'!Print_Area</vt:lpstr>
      <vt:lpstr>'1ero "B"'!Print_Area</vt:lpstr>
      <vt:lpstr>'2do "A"'!Print_Area</vt:lpstr>
      <vt:lpstr>'2do "B"'!Print_Area</vt:lpstr>
      <vt:lpstr>'3ero "A"'!Print_Area</vt:lpstr>
      <vt:lpstr>'4to "A"'!Print_Area</vt:lpstr>
      <vt:lpstr>'4to "B"'!Print_Area</vt:lpstr>
      <vt:lpstr>'5to "A"'!Print_Area</vt:lpstr>
      <vt:lpstr>'5to "B"'!Print_Area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Ori</cp:lastModifiedBy>
  <cp:lastPrinted>2017-12-03T13:06:58Z</cp:lastPrinted>
  <dcterms:created xsi:type="dcterms:W3CDTF">2003-09-06T13:32:06Z</dcterms:created>
  <dcterms:modified xsi:type="dcterms:W3CDTF">2024-10-23T18:26:00Z</dcterms:modified>
</cp:coreProperties>
</file>