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  <sheet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C:\_DATA\RECHERCHE\Projets\__stages et projets transverses\2024 stage L3 MPCI - Oriane 4 sem\input\vrais images vieux\z+5\pos5p0mm_03.tif</t>
        </is>
      </c>
    </row>
    <row r="2">
      <c r="A2" t="inlineStr">
        <is>
          <t xml:space="preserve">Analyzed on: </t>
        </is>
      </c>
      <c r="B2" t="inlineStr">
        <is>
          <t>2024-11-13 14h9m51s</t>
        </is>
      </c>
      <c r="D2" t="inlineStr">
        <is>
          <t xml:space="preserve">Used no of imges: </t>
        </is>
      </c>
      <c r="E2" t="n">
        <v>27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SOfT (px²)</t>
        </is>
      </c>
      <c r="I4" t="inlineStr">
        <is>
          <t>Max pos X (px)</t>
        </is>
      </c>
      <c r="J4" t="inlineStr">
        <is>
          <t>Max pos Y (px)</t>
        </is>
      </c>
      <c r="K4" t="inlineStr">
        <is>
          <t>RG beam radius w1 (px)</t>
        </is>
      </c>
      <c r="L4" t="inlineStr">
        <is>
          <t>RG Max value (GL)</t>
        </is>
      </c>
      <c r="M4" t="inlineStr">
        <is>
          <t>RG Max pos X (px)</t>
        </is>
      </c>
      <c r="N4" t="inlineStr">
        <is>
          <t>RG Max pos Y (px)</t>
        </is>
      </c>
      <c r="O4" t="inlineStr">
        <is>
          <t>RG status</t>
        </is>
      </c>
      <c r="P4" t="inlineStr">
        <is>
          <t>RG GOF</t>
        </is>
      </c>
      <c r="Q4" t="inlineStr">
        <is>
          <t>Gsot beam radius w1 (px)</t>
        </is>
      </c>
      <c r="R4" t="inlineStr">
        <is>
          <t>Gsot Max value (GL)</t>
        </is>
      </c>
      <c r="S4" t="inlineStr">
        <is>
          <t>Gsot status</t>
        </is>
      </c>
      <c r="T4" t="inlineStr">
        <is>
          <t>Gsot GOF</t>
        </is>
      </c>
      <c r="U4" t="inlineStr">
        <is>
          <t>EllG beam radius w1 (px)</t>
        </is>
      </c>
      <c r="V4" t="inlineStr">
        <is>
          <t>EllG beam radius w2 (px)</t>
        </is>
      </c>
      <c r="W4" t="inlineStr">
        <is>
          <t>EllG long axis angle (°)</t>
        </is>
      </c>
      <c r="X4" t="inlineStr">
        <is>
          <t>EllG Max value (GL)</t>
        </is>
      </c>
      <c r="Y4" t="inlineStr">
        <is>
          <t>EllG Max pos X (px)</t>
        </is>
      </c>
      <c r="Z4" t="inlineStr">
        <is>
          <t>EllG Max pos Y (px)</t>
        </is>
      </c>
      <c r="AA4" t="inlineStr">
        <is>
          <t>EllG status</t>
        </is>
      </c>
      <c r="AB4" t="inlineStr">
        <is>
          <t>EllG GOF</t>
        </is>
      </c>
    </row>
    <row r="5">
      <c r="A5" t="inlineStr">
        <is>
          <t>Mean</t>
        </is>
      </c>
      <c r="B5">
        <f>AVERAGE(B13:B40)</f>
        <v/>
      </c>
      <c r="C5">
        <f>AVERAGE(C13:C40)</f>
        <v/>
      </c>
      <c r="D5">
        <f>AVERAGE(D13:D40)</f>
        <v/>
      </c>
      <c r="E5">
        <f>AVERAGE(E13:E40)</f>
        <v/>
      </c>
      <c r="F5">
        <f>AVERAGE(F13:F40)</f>
        <v/>
      </c>
      <c r="G5">
        <f>AVERAGE(G13:G40)</f>
        <v/>
      </c>
      <c r="H5">
        <f>AVERAGE(H13:H40)</f>
        <v/>
      </c>
      <c r="I5">
        <f>AVERAGE(I13:I40)</f>
        <v/>
      </c>
      <c r="J5">
        <f>AVERAGE(J13:J40)</f>
        <v/>
      </c>
      <c r="K5">
        <f>AVERAGE(K13:K40)</f>
        <v/>
      </c>
      <c r="L5">
        <f>AVERAGE(L13:L40)</f>
        <v/>
      </c>
      <c r="M5">
        <f>AVERAGE(M13:M40)</f>
        <v/>
      </c>
      <c r="N5">
        <f>AVERAGE(N13:N40)</f>
        <v/>
      </c>
      <c r="O5">
        <f>AVERAGE(O13:O40)</f>
        <v/>
      </c>
      <c r="P5">
        <f>AVERAGE(P13:P40)</f>
        <v/>
      </c>
      <c r="Q5">
        <f>AVERAGE(Q13:Q40)</f>
        <v/>
      </c>
      <c r="R5">
        <f>AVERAGE(R13:R40)</f>
        <v/>
      </c>
      <c r="S5">
        <f>AVERAGE(S13:S40)</f>
        <v/>
      </c>
      <c r="T5">
        <f>AVERAGE(T13:T40)</f>
        <v/>
      </c>
      <c r="U5">
        <f>AVERAGE(U13:U40)</f>
        <v/>
      </c>
      <c r="V5">
        <f>AVERAGE(V13:V40)</f>
        <v/>
      </c>
      <c r="W5">
        <f>AVERAGE(W13:W40)</f>
        <v/>
      </c>
      <c r="X5">
        <f>AVERAGE(X13:X40)</f>
        <v/>
      </c>
      <c r="Y5">
        <f>AVERAGE(Y13:Y40)</f>
        <v/>
      </c>
      <c r="Z5">
        <f>AVERAGE(Z13:Z40)</f>
        <v/>
      </c>
      <c r="AA5">
        <f>AVERAGE(AA13:AA40)</f>
        <v/>
      </c>
      <c r="AB5">
        <f>AVERAGE(BA13:BA40)</f>
        <v/>
      </c>
    </row>
    <row r="6">
      <c r="A6" t="inlineStr">
        <is>
          <t>Rel err.</t>
        </is>
      </c>
      <c r="B6" s="1">
        <f>STDEVA(B13:B40)/SQRT(COUNT(B13:B40)) * TINV(1-H2, COUNT(B13:B40)-1)/AVERAGE(B13:B40)</f>
        <v/>
      </c>
      <c r="C6" s="1">
        <f>STDEVA(C13:C40)/SQRT(COUNT(C13:C40)) * TINV(1-H2, COUNT(C13:C40)-1)/AVERAGE(C13:C40)</f>
        <v/>
      </c>
      <c r="D6" s="1">
        <f>STDEVA(D13:D40)/SQRT(COUNT(D13:D40)) * TINV(1-H2, COUNT(D13:D40)-1)/AVERAGE(D13:D40)</f>
        <v/>
      </c>
      <c r="E6" s="1">
        <f>STDEVA(E13:E40)/SQRT(COUNT(E13:E40)) * TINV(1-H2, COUNT(E13:E40)-1)/AVERAGE(E13:E40)</f>
        <v/>
      </c>
      <c r="F6" s="1">
        <f>STDEVA(F13:F40)/SQRT(COUNT(F13:F40)) * TINV(1-H2, COUNT(F13:F40)-1)/AVERAGE(F13:F40)</f>
        <v/>
      </c>
      <c r="G6" s="1">
        <f>STDEVA(G13:G40)/SQRT(COUNT(G13:G40)) * TINV(1-H2, COUNT(G13:G40)-1)/AVERAGE(G13:G40)</f>
        <v/>
      </c>
      <c r="H6" s="1">
        <f>STDEVA(H13:H40)/SQRT(COUNT(H13:H40)) * TINV(1-H2, COUNT(H13:H40)-1)/AVERAGE(H13:H40)</f>
        <v/>
      </c>
      <c r="I6" s="1">
        <f>STDEVA(I13:I40)/SQRT(COUNT(I13:I40)) * TINV(1-H2, COUNT(I13:I40)-1)/AVERAGE(I13:I40)</f>
        <v/>
      </c>
      <c r="J6" s="1">
        <f>STDEVA(J13:J40)/SQRT(COUNT(J13:J40)) * TINV(1-H2, COUNT(J13:J40)-1)/AVERAGE(J13:J40)</f>
        <v/>
      </c>
      <c r="K6" s="1">
        <f>STDEVA(K13:K40)/SQRT(COUNT(K13:K40)) * TINV(1-H2, COUNT(K13:K40)-1)/AVERAGE(K13:K40)</f>
        <v/>
      </c>
      <c r="L6" s="1">
        <f>STDEVA(L13:L40)/SQRT(COUNT(L13:L40)) * TINV(1-H2, COUNT(L13:L40)-1)/AVERAGE(L13:L40)</f>
        <v/>
      </c>
      <c r="M6" s="1">
        <f>STDEVA(M13:M40)/SQRT(COUNT(M13:M40)) * TINV(1-H2, COUNT(M13:M40)-1)/AVERAGE(M13:M40)</f>
        <v/>
      </c>
      <c r="N6" s="1">
        <f>STDEVA(N13:N40)/SQRT(COUNT(N13:N40)) * TINV(1-H2, COUNT(N13:N40)-1)/AVERAGE(N13:N40)</f>
        <v/>
      </c>
      <c r="O6" s="1">
        <f>STDEVA(O13:O40)/SQRT(COUNT(O13:O40)) * TINV(1-H2, COUNT(O13:O40)-1)/AVERAGE(O13:O40)</f>
        <v/>
      </c>
      <c r="P6" s="1">
        <f>STDEVA(P13:P40)/SQRT(COUNT(P13:P40)) * TINV(1-H2, COUNT(P13:P40)-1)/AVERAGE(P13:P40)</f>
        <v/>
      </c>
      <c r="Q6" s="1">
        <f>STDEVA(Q13:Q40)/SQRT(COUNT(Q13:Q40)) * TINV(1-H2, COUNT(Q13:Q40)-1)/AVERAGE(Q13:Q40)</f>
        <v/>
      </c>
      <c r="R6" s="1">
        <f>STDEVA(R13:R40)/SQRT(COUNT(R13:R40)) * TINV(1-H2, COUNT(R13:R40)-1)/AVERAGE(R13:R40)</f>
        <v/>
      </c>
      <c r="S6" s="1">
        <f>STDEVA(S13:S40)/SQRT(COUNT(S13:S40)) * TINV(1-H2, COUNT(S13:S40)-1)/AVERAGE(S13:S40)</f>
        <v/>
      </c>
      <c r="T6" s="1">
        <f>STDEVA(T13:T40)/SQRT(COUNT(T13:T40)) * TINV(1-H2, COUNT(T13:T40)-1)/AVERAGE(T13:T40)</f>
        <v/>
      </c>
      <c r="U6" s="1">
        <f>STDEVA(U13:U40)/SQRT(COUNT(U13:U40)) * TINV(1-H2, COUNT(U13:U40)-1)/AVERAGE(U13:U40)</f>
        <v/>
      </c>
      <c r="V6" s="1">
        <f>STDEVA(V13:V40)/SQRT(COUNT(V13:V40)) * TINV(1-H2, COUNT(V13:V40)-1)/AVERAGE(V13:V40)</f>
        <v/>
      </c>
      <c r="W6" s="1">
        <f>STDEVA(W13:W40)/SQRT(COUNT(W13:W40)) * TINV(1-H2, COUNT(W13:W40)-1)/AVERAGE(W13:W40)</f>
        <v/>
      </c>
      <c r="X6" s="1">
        <f>STDEVA(X13:X40)/SQRT(COUNT(X13:X40)) * TINV(1-H2, COUNT(X13:X40)-1)/AVERAGE(X13:X40)</f>
        <v/>
      </c>
      <c r="Y6" s="1">
        <f>STDEVA(Y13:Y40)/SQRT(COUNT(Y13:Y40)) * TINV(1-H2, COUNT(Y13:Y40)-1)/AVERAGE(Y13:Y40)</f>
        <v/>
      </c>
      <c r="Z6" s="1">
        <f>STDEVA(Z13:Z40)/SQRT(COUNT(Z13:Z40)) * TINV(1-H2, COUNT(Z13:Z40)-1)/AVERAGE(Z13:Z40)</f>
        <v/>
      </c>
      <c r="AA6" s="1">
        <f>STDEVA(AA13:AA40)/SQRT(COUNT(AA13:AA40)) * TINV(1-H2, COUNT(AA13:AA40)-1)/AVERAGE(AA13:AA40)</f>
        <v/>
      </c>
      <c r="AB6" s="1">
        <f>STDEVA(BA13:BA40)/SQRT(COUNT(BA13:BA40)) * TINV(1-H2, COUNT(BA13:BA40)-1)/AVERAGE(BA13:BA40)</f>
        <v/>
      </c>
    </row>
    <row r="7">
      <c r="A7" t="inlineStr">
        <is>
          <t>Std err.</t>
        </is>
      </c>
      <c r="B7">
        <f>STDEVA(B13:B40)/SQRT(COUNT(B13:B40)) * TINV(1-H2, COUNT(B13:B40)-1)</f>
        <v/>
      </c>
      <c r="C7">
        <f>STDEVA(C13:C40)/SQRT(COUNT(C13:C40)) * TINV(1-H2, COUNT(C13:C40)-1)</f>
        <v/>
      </c>
      <c r="D7">
        <f>STDEVA(D13:D40)/SQRT(COUNT(D13:D40)) * TINV(1-H2, COUNT(D13:D40)-1)</f>
        <v/>
      </c>
      <c r="E7">
        <f>STDEVA(E13:E40)/SQRT(COUNT(E13:E40)) * TINV(1-H2, COUNT(E13:E40)-1)</f>
        <v/>
      </c>
      <c r="F7">
        <f>STDEVA(F13:F40)/SQRT(COUNT(F13:F40)) * TINV(1-H2, COUNT(F13:F40)-1)</f>
        <v/>
      </c>
      <c r="G7">
        <f>STDEVA(G13:G40)/SQRT(COUNT(G13:G40)) * TINV(1-H2, COUNT(G13:G40)-1)</f>
        <v/>
      </c>
      <c r="H7">
        <f>STDEVA(H13:H40)/SQRT(COUNT(H13:H40)) * TINV(1-H2, COUNT(H13:H40)-1)</f>
        <v/>
      </c>
      <c r="I7">
        <f>STDEVA(I13:I40)/SQRT(COUNT(I13:I40)) * TINV(1-H2, COUNT(I13:I40)-1)</f>
        <v/>
      </c>
      <c r="J7">
        <f>STDEVA(J13:J40)/SQRT(COUNT(J13:J40)) * TINV(1-H2, COUNT(J13:J40)-1)</f>
        <v/>
      </c>
      <c r="K7">
        <f>STDEVA(K13:K40)/SQRT(COUNT(K13:K40)) * TINV(1-H2, COUNT(K13:K40)-1)</f>
        <v/>
      </c>
      <c r="L7">
        <f>STDEVA(L13:L40)/SQRT(COUNT(L13:L40)) * TINV(1-H2, COUNT(L13:L40)-1)</f>
        <v/>
      </c>
      <c r="M7">
        <f>STDEVA(M13:M40)/SQRT(COUNT(M13:M40)) * TINV(1-H2, COUNT(M13:M40)-1)</f>
        <v/>
      </c>
      <c r="N7">
        <f>STDEVA(N13:N40)/SQRT(COUNT(N13:N40)) * TINV(1-H2, COUNT(N13:N40)-1)</f>
        <v/>
      </c>
      <c r="O7">
        <f>STDEVA(O13:O40)/SQRT(COUNT(O13:O40)) * TINV(1-H2, COUNT(O13:O40)-1)</f>
        <v/>
      </c>
      <c r="P7">
        <f>STDEVA(P13:P40)/SQRT(COUNT(P13:P40)) * TINV(1-H2, COUNT(P13:P40)-1)</f>
        <v/>
      </c>
      <c r="Q7">
        <f>STDEVA(Q13:Q40)/SQRT(COUNT(Q13:Q40)) * TINV(1-H2, COUNT(Q13:Q40)-1)</f>
        <v/>
      </c>
      <c r="R7">
        <f>STDEVA(R13:R40)/SQRT(COUNT(R13:R40)) * TINV(1-H2, COUNT(R13:R40)-1)</f>
        <v/>
      </c>
      <c r="S7">
        <f>STDEVA(S13:S40)/SQRT(COUNT(S13:S40)) * TINV(1-H2, COUNT(S13:S40)-1)</f>
        <v/>
      </c>
      <c r="T7">
        <f>STDEVA(T13:T40)/SQRT(COUNT(T13:T40)) * TINV(1-H2, COUNT(T13:T40)-1)</f>
        <v/>
      </c>
      <c r="U7">
        <f>STDEVA(U13:U40)/SQRT(COUNT(U13:U40)) * TINV(1-H2, COUNT(U13:U40)-1)</f>
        <v/>
      </c>
      <c r="V7">
        <f>STDEVA(V13:V40)/SQRT(COUNT(V13:V40)) * TINV(1-H2, COUNT(V13:V40)-1)</f>
        <v/>
      </c>
      <c r="W7">
        <f>STDEVA(W13:W40)/SQRT(COUNT(W13:W40)) * TINV(1-H2, COUNT(W13:W40)-1)</f>
        <v/>
      </c>
      <c r="X7">
        <f>STDEVA(X13:X40)/SQRT(COUNT(X13:X40)) * TINV(1-H2, COUNT(X13:X40)-1)</f>
        <v/>
      </c>
      <c r="Y7">
        <f>STDEVA(Y13:Y40)/SQRT(COUNT(Y13:Y40)) * TINV(1-H2, COUNT(Y13:Y40)-1)</f>
        <v/>
      </c>
      <c r="Z7">
        <f>STDEVA(Z13:Z40)/SQRT(COUNT(Z13:Z40)) * TINV(1-H2, COUNT(Z13:Z40)-1)</f>
        <v/>
      </c>
      <c r="AA7">
        <f>STDEVA(AA13:AA40)/SQRT(COUNT(AA13:AA40)) * TINV(1-H2, COUNT(AA13:AA40)-1)</f>
        <v/>
      </c>
      <c r="AB7">
        <f>STDEVA(BA13:BA40)/SQRT(COUNT(BA13:BA40)) * TINV(1-H2, COUNT(BA13:BA40)-1)</f>
        <v/>
      </c>
    </row>
    <row r="8">
      <c r="A8" t="inlineStr">
        <is>
          <t>Min.</t>
        </is>
      </c>
      <c r="B8">
        <f>MIN(B13:B40)</f>
        <v/>
      </c>
      <c r="C8">
        <f>MIN(C13:C40)</f>
        <v/>
      </c>
      <c r="D8">
        <f>MIN(D13:D40)</f>
        <v/>
      </c>
      <c r="E8">
        <f>MIN(E13:E40)</f>
        <v/>
      </c>
      <c r="F8">
        <f>MIN(F13:F40)</f>
        <v/>
      </c>
      <c r="G8">
        <f>MIN(G13:G40)</f>
        <v/>
      </c>
      <c r="H8">
        <f>MIN(H13:H40)</f>
        <v/>
      </c>
      <c r="I8">
        <f>MIN(I13:I40)</f>
        <v/>
      </c>
      <c r="J8">
        <f>MIN(J13:J40)</f>
        <v/>
      </c>
      <c r="K8">
        <f>MIN(K13:K40)</f>
        <v/>
      </c>
      <c r="L8">
        <f>MIN(L13:L40)</f>
        <v/>
      </c>
      <c r="M8">
        <f>MIN(M13:M40)</f>
        <v/>
      </c>
      <c r="N8">
        <f>MIN(N13:N40)</f>
        <v/>
      </c>
      <c r="O8">
        <f>MIN(O13:O40)</f>
        <v/>
      </c>
      <c r="P8">
        <f>MIN(P13:P40)</f>
        <v/>
      </c>
      <c r="Q8">
        <f>MIN(Q13:Q40)</f>
        <v/>
      </c>
      <c r="R8">
        <f>MIN(R13:R40)</f>
        <v/>
      </c>
      <c r="S8">
        <f>MIN(S13:S40)</f>
        <v/>
      </c>
      <c r="T8">
        <f>MIN(T13:T40)</f>
        <v/>
      </c>
      <c r="U8">
        <f>MIN(U13:U40)</f>
        <v/>
      </c>
      <c r="V8">
        <f>MIN(V13:V40)</f>
        <v/>
      </c>
      <c r="W8">
        <f>MIN(W13:W40)</f>
        <v/>
      </c>
      <c r="X8">
        <f>MIN(X13:X40)</f>
        <v/>
      </c>
      <c r="Y8">
        <f>MIN(Y13:Y40)</f>
        <v/>
      </c>
      <c r="Z8">
        <f>MIN(Z13:Z40)</f>
        <v/>
      </c>
      <c r="AA8">
        <f>MIN(AA13:AA40)</f>
        <v/>
      </c>
      <c r="AB8">
        <f>MIN(BA13:BA40)</f>
        <v/>
      </c>
    </row>
    <row r="9">
      <c r="A9" t="inlineStr">
        <is>
          <t>Max.</t>
        </is>
      </c>
      <c r="B9">
        <f>MAX(B13:B40)</f>
        <v/>
      </c>
      <c r="C9">
        <f>MAX(C13:C40)</f>
        <v/>
      </c>
      <c r="D9">
        <f>MAX(D13:D40)</f>
        <v/>
      </c>
      <c r="E9">
        <f>MAX(E13:E40)</f>
        <v/>
      </c>
      <c r="F9">
        <f>MAX(F13:F40)</f>
        <v/>
      </c>
      <c r="G9">
        <f>MAX(G13:G40)</f>
        <v/>
      </c>
      <c r="H9">
        <f>MAX(H13:H40)</f>
        <v/>
      </c>
      <c r="I9">
        <f>MAX(I13:I40)</f>
        <v/>
      </c>
      <c r="J9">
        <f>MAX(J13:J40)</f>
        <v/>
      </c>
      <c r="K9">
        <f>MAX(K13:K40)</f>
        <v/>
      </c>
      <c r="L9">
        <f>MAX(L13:L40)</f>
        <v/>
      </c>
      <c r="M9">
        <f>MAX(M13:M40)</f>
        <v/>
      </c>
      <c r="N9">
        <f>MAX(N13:N40)</f>
        <v/>
      </c>
      <c r="O9">
        <f>MAX(O13:O40)</f>
        <v/>
      </c>
      <c r="P9">
        <f>MAX(P13:P40)</f>
        <v/>
      </c>
      <c r="Q9">
        <f>MAX(Q13:Q40)</f>
        <v/>
      </c>
      <c r="R9">
        <f>MAX(R13:R40)</f>
        <v/>
      </c>
      <c r="S9">
        <f>MAX(S13:S40)</f>
        <v/>
      </c>
      <c r="T9">
        <f>MAX(T13:T40)</f>
        <v/>
      </c>
      <c r="U9">
        <f>MAX(U13:U40)</f>
        <v/>
      </c>
      <c r="V9">
        <f>MAX(V13:V40)</f>
        <v/>
      </c>
      <c r="W9">
        <f>MAX(W13:W40)</f>
        <v/>
      </c>
      <c r="X9">
        <f>MAX(X13:X40)</f>
        <v/>
      </c>
      <c r="Y9">
        <f>MAX(Y13:Y40)</f>
        <v/>
      </c>
      <c r="Z9">
        <f>MAX(Z13:Z40)</f>
        <v/>
      </c>
      <c r="AA9">
        <f>MAX(AA13:AA40)</f>
        <v/>
      </c>
      <c r="AB9">
        <f>MAX(BA13:BA40)</f>
        <v/>
      </c>
    </row>
    <row r="10">
      <c r="A10" t="inlineStr">
        <is>
          <t>Median</t>
        </is>
      </c>
      <c r="B10">
        <f>MEDIAN(B13:B40)</f>
        <v/>
      </c>
      <c r="C10">
        <f>MEDIAN(C13:C40)</f>
        <v/>
      </c>
      <c r="D10">
        <f>MEDIAN(D13:D40)</f>
        <v/>
      </c>
      <c r="E10">
        <f>MEDIAN(E13:E40)</f>
        <v/>
      </c>
      <c r="F10">
        <f>MEDIAN(F13:F40)</f>
        <v/>
      </c>
      <c r="G10">
        <f>MEDIAN(G13:G40)</f>
        <v/>
      </c>
      <c r="H10">
        <f>MEDIAN(H13:H40)</f>
        <v/>
      </c>
      <c r="I10">
        <f>MEDIAN(I13:I40)</f>
        <v/>
      </c>
      <c r="J10">
        <f>MEDIAN(J13:J40)</f>
        <v/>
      </c>
      <c r="K10">
        <f>MEDIAN(K13:K40)</f>
        <v/>
      </c>
      <c r="L10">
        <f>MEDIAN(L13:L40)</f>
        <v/>
      </c>
      <c r="M10">
        <f>MEDIAN(M13:M40)</f>
        <v/>
      </c>
      <c r="N10">
        <f>MEDIAN(N13:N40)</f>
        <v/>
      </c>
      <c r="O10">
        <f>MEDIAN(O13:O40)</f>
        <v/>
      </c>
      <c r="P10">
        <f>MEDIAN(P13:P40)</f>
        <v/>
      </c>
      <c r="Q10">
        <f>MEDIAN(Q13:Q40)</f>
        <v/>
      </c>
      <c r="R10">
        <f>MEDIAN(R13:R40)</f>
        <v/>
      </c>
      <c r="S10">
        <f>MEDIAN(S13:S40)</f>
        <v/>
      </c>
      <c r="T10">
        <f>MEDIAN(T13:T40)</f>
        <v/>
      </c>
      <c r="U10">
        <f>MEDIAN(U13:U40)</f>
        <v/>
      </c>
      <c r="V10">
        <f>MEDIAN(V13:V40)</f>
        <v/>
      </c>
      <c r="W10">
        <f>MEDIAN(W13:W40)</f>
        <v/>
      </c>
      <c r="X10">
        <f>MEDIAN(X13:X40)</f>
        <v/>
      </c>
      <c r="Y10">
        <f>MEDIAN(Y13:Y40)</f>
        <v/>
      </c>
      <c r="Z10">
        <f>MEDIAN(Z13:Z40)</f>
        <v/>
      </c>
      <c r="AA10">
        <f>MEDIAN(AA13:AA40)</f>
        <v/>
      </c>
      <c r="AB10">
        <f>MEDIAN(BA13:BA40)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SOfT (px²)</t>
        </is>
      </c>
      <c r="I12" t="inlineStr">
        <is>
          <t>Max pos X (px)</t>
        </is>
      </c>
      <c r="J12" t="inlineStr">
        <is>
          <t>Max pos Y (px)</t>
        </is>
      </c>
      <c r="K12" t="inlineStr">
        <is>
          <t>RG beam radius w1 (px)</t>
        </is>
      </c>
      <c r="L12" t="inlineStr">
        <is>
          <t>RG Max value (GL)</t>
        </is>
      </c>
      <c r="M12" t="inlineStr">
        <is>
          <t>RG Max pos X (px)</t>
        </is>
      </c>
      <c r="N12" t="inlineStr">
        <is>
          <t>RG Max pos Y (px)</t>
        </is>
      </c>
      <c r="O12" t="inlineStr">
        <is>
          <t>RG status</t>
        </is>
      </c>
      <c r="P12" t="inlineStr">
        <is>
          <t>RG GOF</t>
        </is>
      </c>
      <c r="Q12" t="inlineStr">
        <is>
          <t>Gsot beam radius w1 (px)</t>
        </is>
      </c>
      <c r="R12" t="inlineStr">
        <is>
          <t>Gsot Max value (GL)</t>
        </is>
      </c>
      <c r="S12" t="inlineStr">
        <is>
          <t>Gsot status</t>
        </is>
      </c>
      <c r="T12" t="inlineStr">
        <is>
          <t>Gsot GOF</t>
        </is>
      </c>
      <c r="U12" t="inlineStr">
        <is>
          <t>EllG beam radius w1 (px)</t>
        </is>
      </c>
      <c r="V12" t="inlineStr">
        <is>
          <t>EllG beam radius w2 (px)</t>
        </is>
      </c>
      <c r="W12" t="inlineStr">
        <is>
          <t>EllG long axis angle (°)</t>
        </is>
      </c>
      <c r="X12" t="inlineStr">
        <is>
          <t>EllG Max value (GL)</t>
        </is>
      </c>
      <c r="Y12" t="inlineStr">
        <is>
          <t>EllG Max pos X (px)</t>
        </is>
      </c>
      <c r="Z12" t="inlineStr">
        <is>
          <t>EllG Max pos Y (px)</t>
        </is>
      </c>
      <c r="AA12" t="inlineStr">
        <is>
          <t>EllG status</t>
        </is>
      </c>
      <c r="AB12" t="inlineStr">
        <is>
          <t>EllG GOF</t>
        </is>
      </c>
    </row>
    <row r="13">
      <c r="A13" t="n">
        <v>1</v>
      </c>
      <c r="B13" t="n">
        <v>6563.473457553967</v>
      </c>
      <c r="C13" t="n">
        <v>0.001010172570584286</v>
      </c>
      <c r="D13" t="n">
        <v/>
      </c>
      <c r="E13" t="n">
        <v>41472.59129390098</v>
      </c>
      <c r="F13" t="n">
        <v>543.7619148560325</v>
      </c>
      <c r="G13" t="n">
        <v>272778952.2045927</v>
      </c>
      <c r="H13" t="n">
        <v/>
      </c>
      <c r="I13" t="n">
        <v>237.3060365282232</v>
      </c>
      <c r="J13" t="n">
        <v>261.6931220739036</v>
      </c>
      <c r="K13" t="n">
        <v>54.13592978159141</v>
      </c>
      <c r="L13" t="n">
        <v>40895.42575499391</v>
      </c>
      <c r="M13" t="n">
        <v>235.9955641040458</v>
      </c>
      <c r="N13" t="n">
        <v>261.4912352249245</v>
      </c>
      <c r="O13" t="inlineStr">
        <is>
          <t>OK: 1</t>
        </is>
      </c>
      <c r="P13" t="n">
        <v/>
      </c>
      <c r="Q13" t="n">
        <v>54.30493319701864</v>
      </c>
      <c r="R13" t="n">
        <v>41035.13885016957</v>
      </c>
      <c r="S13" t="inlineStr">
        <is>
          <t>OK: 2</t>
        </is>
      </c>
      <c r="T13" t="n">
        <v/>
      </c>
      <c r="U13" t="n">
        <v>54.95309922510145</v>
      </c>
      <c r="V13" t="n">
        <v>53.26289162008305</v>
      </c>
      <c r="W13" t="n">
        <v>5.391726568869737</v>
      </c>
      <c r="X13" t="n">
        <v>40914.45749787679</v>
      </c>
      <c r="Y13" t="n">
        <v>235.989133684554</v>
      </c>
      <c r="Z13" t="n">
        <v>261.4906623109483</v>
      </c>
      <c r="AA13" t="inlineStr">
        <is>
          <t>OK: 1</t>
        </is>
      </c>
      <c r="AB13" t="n">
        <v/>
      </c>
    </row>
    <row r="14">
      <c r="A14" t="n">
        <v>2</v>
      </c>
      <c r="B14" t="n">
        <v>6499.287715849076</v>
      </c>
      <c r="C14" t="n">
        <v>0.0008521738746911087</v>
      </c>
      <c r="D14" t="n">
        <v/>
      </c>
      <c r="E14" t="n">
        <v>40737.60931712405</v>
      </c>
      <c r="F14" t="n">
        <v>479.7163398692811</v>
      </c>
      <c r="G14" t="n">
        <v>265273750.467974</v>
      </c>
      <c r="H14" t="n">
        <v/>
      </c>
      <c r="I14" t="n">
        <v>237.9687358982645</v>
      </c>
      <c r="J14" t="n">
        <v>263.1548177490445</v>
      </c>
      <c r="K14" t="n">
        <v>54.23937247862759</v>
      </c>
      <c r="L14" t="n">
        <v>40327.20789736173</v>
      </c>
      <c r="M14" t="n">
        <v>236.3183687518503</v>
      </c>
      <c r="N14" t="n">
        <v>263.5992258865411</v>
      </c>
      <c r="O14" t="inlineStr">
        <is>
          <t>OK: 1</t>
        </is>
      </c>
      <c r="P14" t="n">
        <v/>
      </c>
      <c r="Q14" t="n">
        <v>54.39551918150169</v>
      </c>
      <c r="R14" t="n">
        <v>40470.81725803304</v>
      </c>
      <c r="S14" t="inlineStr">
        <is>
          <t>OK: 3</t>
        </is>
      </c>
      <c r="T14" t="n">
        <v/>
      </c>
      <c r="U14" t="n">
        <v>54.86600834265901</v>
      </c>
      <c r="V14" t="n">
        <v>53.57748947781269</v>
      </c>
      <c r="W14" t="n">
        <v>11.04019790941576</v>
      </c>
      <c r="X14" t="n">
        <v>40338.52077406895</v>
      </c>
      <c r="Y14" t="n">
        <v>236.314328913275</v>
      </c>
      <c r="Z14" t="n">
        <v>263.5972255956568</v>
      </c>
      <c r="AA14" t="inlineStr">
        <is>
          <t>OK: 1</t>
        </is>
      </c>
      <c r="AB14" t="n">
        <v/>
      </c>
    </row>
    <row r="15">
      <c r="A15" t="n">
        <v>3</v>
      </c>
      <c r="B15" t="n">
        <v>6711.409176813648</v>
      </c>
      <c r="C15" t="n">
        <v>0.001163564371294208</v>
      </c>
      <c r="D15" t="n">
        <v/>
      </c>
      <c r="E15" t="n">
        <v>40072.83786725874</v>
      </c>
      <c r="F15" t="n">
        <v>460.2676558911853</v>
      </c>
      <c r="G15" t="n">
        <v>269565964.6500972</v>
      </c>
      <c r="H15" t="n">
        <v/>
      </c>
      <c r="I15" t="n">
        <v>233.7679562927968</v>
      </c>
      <c r="J15" t="n">
        <v>261.8002466084934</v>
      </c>
      <c r="K15" t="n">
        <v>54.32958000342185</v>
      </c>
      <c r="L15" t="n">
        <v>39970.84377280448</v>
      </c>
      <c r="M15" t="n">
        <v>232.3145991126553</v>
      </c>
      <c r="N15" t="n">
        <v>262.0393202889956</v>
      </c>
      <c r="O15" t="inlineStr">
        <is>
          <t>OK: 1</t>
        </is>
      </c>
      <c r="P15" t="n">
        <v/>
      </c>
      <c r="Q15" t="n">
        <v>54.3396987016285</v>
      </c>
      <c r="R15" t="n">
        <v>40222.69456291072</v>
      </c>
      <c r="S15" t="inlineStr">
        <is>
          <t>OK: 2</t>
        </is>
      </c>
      <c r="T15" t="n">
        <v/>
      </c>
      <c r="U15" t="n">
        <v>55.68719879439047</v>
      </c>
      <c r="V15" t="n">
        <v>52.8487255870706</v>
      </c>
      <c r="W15" t="n">
        <v>1.465027168953676</v>
      </c>
      <c r="X15" t="n">
        <v>40017.26354036259</v>
      </c>
      <c r="Y15" t="n">
        <v>232.3054205150628</v>
      </c>
      <c r="Z15" t="n">
        <v>262.0382203241891</v>
      </c>
      <c r="AA15" t="inlineStr">
        <is>
          <t>OK: 1</t>
        </is>
      </c>
      <c r="AB15" t="n">
        <v/>
      </c>
    </row>
    <row r="16">
      <c r="A16" t="n">
        <v>4</v>
      </c>
      <c r="B16" t="n">
        <v>6658.267898563367</v>
      </c>
      <c r="C16" t="n">
        <v>0.001139333810149198</v>
      </c>
      <c r="D16" t="n">
        <v/>
      </c>
      <c r="E16" t="n">
        <v>40687.40577416108</v>
      </c>
      <c r="F16" t="n">
        <v>519.5330506977566</v>
      </c>
      <c r="G16" t="n">
        <v>271500732.8047342</v>
      </c>
      <c r="H16" t="n">
        <v/>
      </c>
      <c r="I16" t="n">
        <v>236.3928939399563</v>
      </c>
      <c r="J16" t="n">
        <v>260.0038574725351</v>
      </c>
      <c r="K16" t="n">
        <v>54.33303686610166</v>
      </c>
      <c r="L16" t="n">
        <v>40404.7985740411</v>
      </c>
      <c r="M16" t="n">
        <v>234.6404779079182</v>
      </c>
      <c r="N16" t="n">
        <v>260.6392303934016</v>
      </c>
      <c r="O16" t="inlineStr">
        <is>
          <t>OK: 1</t>
        </is>
      </c>
      <c r="P16" t="n">
        <v/>
      </c>
      <c r="Q16" t="n">
        <v>54.42043803549214</v>
      </c>
      <c r="R16" t="n">
        <v>40612.95895138779</v>
      </c>
      <c r="S16" t="inlineStr">
        <is>
          <t>OK: 3</t>
        </is>
      </c>
      <c r="T16" t="n">
        <v/>
      </c>
      <c r="U16" t="n">
        <v>55.29293526410144</v>
      </c>
      <c r="V16" t="n">
        <v>53.29979723603788</v>
      </c>
      <c r="W16" t="n">
        <v>1.768456826339784</v>
      </c>
      <c r="X16" t="n">
        <v>40430.17942653677</v>
      </c>
      <c r="Y16" t="n">
        <v>234.6328320616268</v>
      </c>
      <c r="Z16" t="n">
        <v>260.6369254857129</v>
      </c>
      <c r="AA16" t="inlineStr">
        <is>
          <t>OK: 1</t>
        </is>
      </c>
      <c r="AB16" t="n">
        <v/>
      </c>
    </row>
    <row r="17">
      <c r="A17" t="n">
        <v>5</v>
      </c>
      <c r="B17" t="n">
        <v>6682.061427599625</v>
      </c>
      <c r="C17" t="n">
        <v>0.001193857689617714</v>
      </c>
      <c r="D17" t="n">
        <v/>
      </c>
      <c r="E17" t="n">
        <v>40414.83831348957</v>
      </c>
      <c r="F17" t="n">
        <v>471.0077724783607</v>
      </c>
      <c r="G17" t="n">
        <v>270725695.2031441</v>
      </c>
      <c r="H17" t="n">
        <v/>
      </c>
      <c r="I17" t="n">
        <v>233.4576340310812</v>
      </c>
      <c r="J17" t="n">
        <v>260.0987942895231</v>
      </c>
      <c r="K17" t="n">
        <v>54.4299347727023</v>
      </c>
      <c r="L17" t="n">
        <v>40389.63315701365</v>
      </c>
      <c r="M17" t="n">
        <v>232.1847287941224</v>
      </c>
      <c r="N17" t="n">
        <v>260.0384268499601</v>
      </c>
      <c r="O17" t="inlineStr">
        <is>
          <t>OK: 1</t>
        </is>
      </c>
      <c r="P17" t="n">
        <v/>
      </c>
      <c r="Q17" t="n">
        <v>54.42779931612945</v>
      </c>
      <c r="R17" t="n">
        <v>40683.07435444301</v>
      </c>
      <c r="S17" t="inlineStr">
        <is>
          <t>OK: 2</t>
        </is>
      </c>
      <c r="T17" t="n">
        <v/>
      </c>
      <c r="U17" t="n">
        <v>55.35619164797171</v>
      </c>
      <c r="V17" t="n">
        <v>53.43132949007934</v>
      </c>
      <c r="W17" t="n">
        <v>1.961361531935678</v>
      </c>
      <c r="X17" t="n">
        <v>40414.35190955064</v>
      </c>
      <c r="Y17" t="n">
        <v>232.1782144540556</v>
      </c>
      <c r="Z17" t="n">
        <v>260.0384674017428</v>
      </c>
      <c r="AA17" t="inlineStr">
        <is>
          <t>OK: 1</t>
        </is>
      </c>
      <c r="AB17" t="n">
        <v/>
      </c>
    </row>
    <row r="18">
      <c r="A18" t="n">
        <v>6</v>
      </c>
      <c r="B18" t="n">
        <v>6690.489862331454</v>
      </c>
      <c r="C18" t="n">
        <v>0.001323433015324021</v>
      </c>
      <c r="D18" t="n">
        <v/>
      </c>
      <c r="E18" t="n">
        <v>40949.52587629934</v>
      </c>
      <c r="F18" t="n">
        <v>475.438650415121</v>
      </c>
      <c r="G18" t="n">
        <v>274669304.1192722</v>
      </c>
      <c r="H18" t="n">
        <v/>
      </c>
      <c r="I18" t="n">
        <v>235.5379147413702</v>
      </c>
      <c r="J18" t="n">
        <v>261.204976219937</v>
      </c>
      <c r="K18" t="n">
        <v>54.34225181438075</v>
      </c>
      <c r="L18" t="n">
        <v>40694.0666877905</v>
      </c>
      <c r="M18" t="n">
        <v>234.0968705955196</v>
      </c>
      <c r="N18" t="n">
        <v>261.5887189051887</v>
      </c>
      <c r="O18" t="inlineStr">
        <is>
          <t>OK: 1</t>
        </is>
      </c>
      <c r="P18" t="n">
        <v/>
      </c>
      <c r="Q18" t="n">
        <v>54.40441913689943</v>
      </c>
      <c r="R18" t="n">
        <v>40918.59145806918</v>
      </c>
      <c r="S18" t="inlineStr">
        <is>
          <t>OK: 3</t>
        </is>
      </c>
      <c r="T18" t="n">
        <v/>
      </c>
      <c r="U18" t="n">
        <v>55.17086454874247</v>
      </c>
      <c r="V18" t="n">
        <v>53.45531929129743</v>
      </c>
      <c r="W18" t="n">
        <v>7.018747043380274</v>
      </c>
      <c r="X18" t="n">
        <v>40713.86983326409</v>
      </c>
      <c r="Y18" t="n">
        <v>234.0914751262723</v>
      </c>
      <c r="Z18" t="n">
        <v>261.5882922251992</v>
      </c>
      <c r="AA18" t="inlineStr">
        <is>
          <t>OK: 1</t>
        </is>
      </c>
      <c r="AB18" t="n">
        <v/>
      </c>
    </row>
    <row r="19">
      <c r="A19" t="n">
        <v>7</v>
      </c>
      <c r="B19" t="n">
        <v>6664.243127504082</v>
      </c>
      <c r="C19" t="n">
        <v>0.001359754077602404</v>
      </c>
      <c r="D19" t="n">
        <v/>
      </c>
      <c r="E19" t="n">
        <v>41304.43807618467</v>
      </c>
      <c r="F19" t="n">
        <v>473.4125772831655</v>
      </c>
      <c r="G19" t="n">
        <v>276003925.6559971</v>
      </c>
      <c r="H19" t="n">
        <v/>
      </c>
      <c r="I19" t="n">
        <v>237.9803280878734</v>
      </c>
      <c r="J19" t="n">
        <v>261.1019143610373</v>
      </c>
      <c r="K19" t="n">
        <v>54.3321580472593</v>
      </c>
      <c r="L19" t="n">
        <v>40765.02875872056</v>
      </c>
      <c r="M19" t="n">
        <v>236.1988935541561</v>
      </c>
      <c r="N19" t="n">
        <v>261.3755866636471</v>
      </c>
      <c r="O19" t="inlineStr">
        <is>
          <t>OK: 1</t>
        </is>
      </c>
      <c r="P19" t="n">
        <v/>
      </c>
      <c r="Q19" t="n">
        <v>54.51052728131542</v>
      </c>
      <c r="R19" t="n">
        <v>40883.44522381495</v>
      </c>
      <c r="S19" t="inlineStr">
        <is>
          <t>OK: 2</t>
        </is>
      </c>
      <c r="T19" t="n">
        <v/>
      </c>
      <c r="U19" t="n">
        <v>55.21751385950459</v>
      </c>
      <c r="V19" t="n">
        <v>53.37997235257161</v>
      </c>
      <c r="W19" t="n">
        <v>5.429659178155832</v>
      </c>
      <c r="X19" t="n">
        <v>40787.53760255352</v>
      </c>
      <c r="Y19" t="n">
        <v>236.1919538729914</v>
      </c>
      <c r="Z19" t="n">
        <v>261.3760404764497</v>
      </c>
      <c r="AA19" t="inlineStr">
        <is>
          <t>OK: 1</t>
        </is>
      </c>
      <c r="AB19" t="n">
        <v/>
      </c>
    </row>
    <row r="20">
      <c r="A20" t="n">
        <v>8</v>
      </c>
      <c r="B20" t="n">
        <v>6755.895450510681</v>
      </c>
      <c r="C20" t="n">
        <v>0.0014589291850537</v>
      </c>
      <c r="D20" t="n">
        <v/>
      </c>
      <c r="E20" t="n">
        <v>40477.17956034362</v>
      </c>
      <c r="F20" t="n">
        <v>465.7349938173468</v>
      </c>
      <c r="G20" t="n">
        <v>274222644.5555201</v>
      </c>
      <c r="H20" t="n">
        <v/>
      </c>
      <c r="I20" t="n">
        <v>233.2140058305572</v>
      </c>
      <c r="J20" t="n">
        <v>259.7774073778463</v>
      </c>
      <c r="K20" t="n">
        <v>54.40217956130466</v>
      </c>
      <c r="L20" t="n">
        <v>40503.44356638286</v>
      </c>
      <c r="M20" t="n">
        <v>231.7968155989815</v>
      </c>
      <c r="N20" t="n">
        <v>259.7235488891362</v>
      </c>
      <c r="O20" t="inlineStr">
        <is>
          <t>OK: 1</t>
        </is>
      </c>
      <c r="P20" t="n">
        <v/>
      </c>
      <c r="Q20" t="n">
        <v>54.41660862520338</v>
      </c>
      <c r="R20" t="n">
        <v>40787.12998584814</v>
      </c>
      <c r="S20" t="inlineStr">
        <is>
          <t>OK: 2</t>
        </is>
      </c>
      <c r="T20" t="n">
        <v/>
      </c>
      <c r="U20" t="n">
        <v>55.28943568821804</v>
      </c>
      <c r="V20" t="n">
        <v>53.45183680592115</v>
      </c>
      <c r="W20" t="n">
        <v>1.402600082364795</v>
      </c>
      <c r="X20" t="n">
        <v>40525.46698404741</v>
      </c>
      <c r="Y20" t="n">
        <v>231.7892788134365</v>
      </c>
      <c r="Z20" t="n">
        <v>259.7208319637701</v>
      </c>
      <c r="AA20" t="inlineStr">
        <is>
          <t>OK: 1</t>
        </is>
      </c>
      <c r="AB20" t="n">
        <v/>
      </c>
    </row>
    <row r="21">
      <c r="A21" t="n">
        <v>9</v>
      </c>
      <c r="B21" t="n">
        <v>6689.18943620219</v>
      </c>
      <c r="C21" t="n">
        <v>0.001331712762952731</v>
      </c>
      <c r="D21" t="n">
        <v/>
      </c>
      <c r="E21" t="n">
        <v>40495.97727314531</v>
      </c>
      <c r="F21" t="n">
        <v>489.9522345875287</v>
      </c>
      <c r="G21" t="n">
        <v>271581618.5334039</v>
      </c>
      <c r="H21" t="n">
        <v/>
      </c>
      <c r="I21" t="n">
        <v>234.6988082514206</v>
      </c>
      <c r="J21" t="n">
        <v>260.8271440300991</v>
      </c>
      <c r="K21" t="n">
        <v>54.3048273468299</v>
      </c>
      <c r="L21" t="n">
        <v>40381.81900590395</v>
      </c>
      <c r="M21" t="n">
        <v>233.0259155638001</v>
      </c>
      <c r="N21" t="n">
        <v>261.2749809088127</v>
      </c>
      <c r="O21" t="inlineStr">
        <is>
          <t>OK: 1</t>
        </is>
      </c>
      <c r="P21" t="n">
        <v/>
      </c>
      <c r="Q21" t="n">
        <v>54.36027451566205</v>
      </c>
      <c r="R21" t="n">
        <v>40603.92233221938</v>
      </c>
      <c r="S21" t="inlineStr">
        <is>
          <t>OK: 3</t>
        </is>
      </c>
      <c r="T21" t="n">
        <v/>
      </c>
      <c r="U21" t="n">
        <v>55.36413045193246</v>
      </c>
      <c r="V21" t="n">
        <v>53.15133453423822</v>
      </c>
      <c r="W21" t="n">
        <v>1.809034548437475</v>
      </c>
      <c r="X21" t="n">
        <v>40414.18447682454</v>
      </c>
      <c r="Y21" t="n">
        <v>233.0189512637151</v>
      </c>
      <c r="Z21" t="n">
        <v>261.2743152513075</v>
      </c>
      <c r="AA21" t="inlineStr">
        <is>
          <t>OK: 1</t>
        </is>
      </c>
      <c r="AB21" t="n">
        <v/>
      </c>
    </row>
    <row r="22">
      <c r="A22" t="n">
        <v>10</v>
      </c>
      <c r="B22" t="n">
        <v>6623.736005936187</v>
      </c>
      <c r="C22" t="n">
        <v>0.001206529969791557</v>
      </c>
      <c r="D22" t="n">
        <v/>
      </c>
      <c r="E22" t="n">
        <v>41053.71480600892</v>
      </c>
      <c r="F22" t="n">
        <v>536.3082140964494</v>
      </c>
      <c r="G22" t="n">
        <v>272514598.0374139</v>
      </c>
      <c r="H22" t="n">
        <v/>
      </c>
      <c r="I22" t="n">
        <v>235.042798000637</v>
      </c>
      <c r="J22" t="n">
        <v>259.3784645139134</v>
      </c>
      <c r="K22" t="n">
        <v>54.27472608576622</v>
      </c>
      <c r="L22" t="n">
        <v>40702.04506201476</v>
      </c>
      <c r="M22" t="n">
        <v>233.8073230115809</v>
      </c>
      <c r="N22" t="n">
        <v>259.1030975649541</v>
      </c>
      <c r="O22" t="inlineStr">
        <is>
          <t>OK: 1</t>
        </is>
      </c>
      <c r="P22" t="n">
        <v/>
      </c>
      <c r="Q22" t="n">
        <v>54.33529881378601</v>
      </c>
      <c r="R22" t="n">
        <v>40936.99982416945</v>
      </c>
      <c r="S22" t="inlineStr">
        <is>
          <t>OK: 3</t>
        </is>
      </c>
      <c r="T22" t="n">
        <v/>
      </c>
      <c r="U22" t="n">
        <v>55.27634576307698</v>
      </c>
      <c r="V22" t="n">
        <v>53.19589607205315</v>
      </c>
      <c r="W22" t="n">
        <v>-1.678192917682367</v>
      </c>
      <c r="X22" t="n">
        <v>40729.44279430521</v>
      </c>
      <c r="Y22" t="n">
        <v>233.8012910007317</v>
      </c>
      <c r="Z22" t="n">
        <v>259.1016524514977</v>
      </c>
      <c r="AA22" t="inlineStr">
        <is>
          <t>OK: 1</t>
        </is>
      </c>
      <c r="AB22" t="n">
        <v/>
      </c>
    </row>
    <row r="23">
      <c r="A23" t="n">
        <v>11</v>
      </c>
      <c r="B23" t="n">
        <v>6547.588514020577</v>
      </c>
      <c r="C23" t="n">
        <v>0.001292862233963688</v>
      </c>
      <c r="D23" t="n">
        <v/>
      </c>
      <c r="E23" t="n">
        <v>41062.5072426409</v>
      </c>
      <c r="F23" t="n">
        <v>491.5161985514927</v>
      </c>
      <c r="G23" t="n">
        <v>269547563.7370076</v>
      </c>
      <c r="H23" t="n">
        <v/>
      </c>
      <c r="I23" t="n">
        <v>237.1418602847648</v>
      </c>
      <c r="J23" t="n">
        <v>261.0121657700044</v>
      </c>
      <c r="K23" t="n">
        <v>54.25169759471784</v>
      </c>
      <c r="L23" t="n">
        <v>40428.73096374939</v>
      </c>
      <c r="M23" t="n">
        <v>236.117269467676</v>
      </c>
      <c r="N23" t="n">
        <v>260.5572053002155</v>
      </c>
      <c r="O23" t="inlineStr">
        <is>
          <t>OK: 1</t>
        </is>
      </c>
      <c r="P23" t="n">
        <v/>
      </c>
      <c r="Q23" t="n">
        <v>54.39477527332171</v>
      </c>
      <c r="R23" t="n">
        <v>40585.01858788619</v>
      </c>
      <c r="S23" t="inlineStr">
        <is>
          <t>OK: 2</t>
        </is>
      </c>
      <c r="T23" t="n">
        <v/>
      </c>
      <c r="U23" t="n">
        <v>55.10181913882227</v>
      </c>
      <c r="V23" t="n">
        <v>53.34419092005044</v>
      </c>
      <c r="W23" t="n">
        <v>-3.324744174197576</v>
      </c>
      <c r="X23" t="n">
        <v>40448.36444284087</v>
      </c>
      <c r="Y23" t="n">
        <v>236.1114052605563</v>
      </c>
      <c r="Z23" t="n">
        <v>260.5569175671225</v>
      </c>
      <c r="AA23" t="inlineStr">
        <is>
          <t>OK: 1</t>
        </is>
      </c>
      <c r="AB23" t="n">
        <v/>
      </c>
    </row>
    <row r="24">
      <c r="A24" t="n">
        <v>12</v>
      </c>
      <c r="B24" t="n">
        <v>6518.676505139114</v>
      </c>
      <c r="C24" t="n">
        <v>0.001315121755781443</v>
      </c>
      <c r="D24" t="n">
        <v/>
      </c>
      <c r="E24" t="n">
        <v>41849.55416033733</v>
      </c>
      <c r="F24" t="n">
        <v>544.9715597950892</v>
      </c>
      <c r="G24" t="n">
        <v>273522747.3930399</v>
      </c>
      <c r="H24" t="n">
        <v/>
      </c>
      <c r="I24" t="n">
        <v>238.8080031175701</v>
      </c>
      <c r="J24" t="n">
        <v>262.4392674425197</v>
      </c>
      <c r="K24" t="n">
        <v>54.02021446368138</v>
      </c>
      <c r="L24" t="n">
        <v>41192.05235364917</v>
      </c>
      <c r="M24" t="n">
        <v>237.3139475295075</v>
      </c>
      <c r="N24" t="n">
        <v>262.6166482247746</v>
      </c>
      <c r="O24" t="inlineStr">
        <is>
          <t>OK: 1</t>
        </is>
      </c>
      <c r="P24" t="n">
        <v/>
      </c>
      <c r="Q24" t="n">
        <v>54.20438667126349</v>
      </c>
      <c r="R24" t="n">
        <v>41317.51231974921</v>
      </c>
      <c r="S24" t="inlineStr">
        <is>
          <t>OK: 2</t>
        </is>
      </c>
      <c r="T24" t="n">
        <v/>
      </c>
      <c r="U24" t="n">
        <v>54.75399524205626</v>
      </c>
      <c r="V24" t="n">
        <v>53.24228726849038</v>
      </c>
      <c r="W24" t="n">
        <v>-0.6141428369935795</v>
      </c>
      <c r="X24" t="n">
        <v>41207.28013429255</v>
      </c>
      <c r="Y24" t="n">
        <v>237.3098711308533</v>
      </c>
      <c r="Z24" t="n">
        <v>262.6150921367004</v>
      </c>
      <c r="AA24" t="inlineStr">
        <is>
          <t>OK: 1</t>
        </is>
      </c>
      <c r="AB24" t="n">
        <v/>
      </c>
    </row>
    <row r="25">
      <c r="A25" t="n">
        <v>13</v>
      </c>
      <c r="B25" t="n">
        <v>6637.554657073362</v>
      </c>
      <c r="C25" t="n">
        <v>0.001359710238806228</v>
      </c>
      <c r="D25" t="n">
        <v/>
      </c>
      <c r="E25" t="n">
        <v>41059.31972070127</v>
      </c>
      <c r="F25" t="n">
        <v>511.4429606076665</v>
      </c>
      <c r="G25" t="n">
        <v>273273332.8137431</v>
      </c>
      <c r="H25" t="n">
        <v/>
      </c>
      <c r="I25" t="n">
        <v>235.3792400615686</v>
      </c>
      <c r="J25" t="n">
        <v>262.0738822579563</v>
      </c>
      <c r="K25" t="n">
        <v>54.28388387185336</v>
      </c>
      <c r="L25" t="n">
        <v>40832.57132369799</v>
      </c>
      <c r="M25" t="n">
        <v>233.8956917608087</v>
      </c>
      <c r="N25" t="n">
        <v>262.4424621857601</v>
      </c>
      <c r="O25" t="inlineStr">
        <is>
          <t>OK: 1</t>
        </is>
      </c>
      <c r="P25" t="n">
        <v/>
      </c>
      <c r="Q25" t="n">
        <v>54.36715670102397</v>
      </c>
      <c r="R25" t="n">
        <v>41049.68994102316</v>
      </c>
      <c r="S25" t="inlineStr">
        <is>
          <t>OK: 3</t>
        </is>
      </c>
      <c r="T25" t="n">
        <v/>
      </c>
      <c r="U25" t="n">
        <v>55.1079157727189</v>
      </c>
      <c r="V25" t="n">
        <v>53.40275785062452</v>
      </c>
      <c r="W25" t="n">
        <v>2.590847643476453</v>
      </c>
      <c r="X25" t="n">
        <v>40852.24133072093</v>
      </c>
      <c r="Y25" t="n">
        <v>233.8915031487643</v>
      </c>
      <c r="Z25" t="n">
        <v>262.4428105440567</v>
      </c>
      <c r="AA25" t="inlineStr">
        <is>
          <t>OK: 1</t>
        </is>
      </c>
      <c r="AB25" t="n">
        <v/>
      </c>
    </row>
    <row r="26">
      <c r="A26" t="n">
        <v>14</v>
      </c>
      <c r="B26" t="n">
        <v>6792.258693860514</v>
      </c>
      <c r="C26" t="n">
        <v>0.001332704355644002</v>
      </c>
      <c r="D26" t="n">
        <v/>
      </c>
      <c r="E26" t="n">
        <v>40610.78673864698</v>
      </c>
      <c r="F26" t="n">
        <v>463.6894894894895</v>
      </c>
      <c r="G26" t="n">
        <v>276561083.5843845</v>
      </c>
      <c r="H26" t="n">
        <v/>
      </c>
      <c r="I26" t="n">
        <v>233.7228849351284</v>
      </c>
      <c r="J26" t="n">
        <v>260.8724717732554</v>
      </c>
      <c r="K26" t="n">
        <v>54.53978279769592</v>
      </c>
      <c r="L26" t="n">
        <v>40589.96472999369</v>
      </c>
      <c r="M26" t="n">
        <v>232.2958995930659</v>
      </c>
      <c r="N26" t="n">
        <v>261.1559860822506</v>
      </c>
      <c r="O26" t="inlineStr">
        <is>
          <t>OK: 1</t>
        </is>
      </c>
      <c r="P26" t="n">
        <v/>
      </c>
      <c r="Q26" t="n">
        <v>54.53911736572733</v>
      </c>
      <c r="R26" t="n">
        <v>40877.31426055091</v>
      </c>
      <c r="S26" t="inlineStr">
        <is>
          <t>OK: 2</t>
        </is>
      </c>
      <c r="T26" t="n">
        <v/>
      </c>
      <c r="U26" t="n">
        <v>55.49824497749852</v>
      </c>
      <c r="V26" t="n">
        <v>53.50220868899859</v>
      </c>
      <c r="W26" t="n">
        <v>6.134591995725637</v>
      </c>
      <c r="X26" t="n">
        <v>40616.90686831993</v>
      </c>
      <c r="Y26" t="n">
        <v>232.2893922844978</v>
      </c>
      <c r="Z26" t="n">
        <v>261.1544528907804</v>
      </c>
      <c r="AA26" t="inlineStr">
        <is>
          <t>OK: 1</t>
        </is>
      </c>
      <c r="AB26" t="n">
        <v/>
      </c>
    </row>
    <row r="27">
      <c r="A27" t="n">
        <v>15</v>
      </c>
      <c r="B27" t="n">
        <v>6566.069171463116</v>
      </c>
      <c r="C27" t="n">
        <v>0.001270993070055684</v>
      </c>
      <c r="D27" t="n">
        <v/>
      </c>
      <c r="E27" t="n">
        <v>41298.53023391619</v>
      </c>
      <c r="F27" t="n">
        <v>489.8481540363893</v>
      </c>
      <c r="G27" t="n">
        <v>271915419.9767532</v>
      </c>
      <c r="H27" t="n">
        <v/>
      </c>
      <c r="I27" t="n">
        <v>237.0357902512437</v>
      </c>
      <c r="J27" t="n">
        <v>262.2057118983422</v>
      </c>
      <c r="K27" t="n">
        <v>54.03299220779935</v>
      </c>
      <c r="L27" t="n">
        <v>40783.41576094312</v>
      </c>
      <c r="M27" t="n">
        <v>235.4925087379724</v>
      </c>
      <c r="N27" t="n">
        <v>262.3952054263967</v>
      </c>
      <c r="O27" t="inlineStr">
        <is>
          <t>OK: 1</t>
        </is>
      </c>
      <c r="P27" t="n">
        <v/>
      </c>
      <c r="Q27" t="n">
        <v>54.19321908748277</v>
      </c>
      <c r="R27" t="n">
        <v>40935.15982239371</v>
      </c>
      <c r="S27" t="inlineStr">
        <is>
          <t>OK: 2</t>
        </is>
      </c>
      <c r="T27" t="n">
        <v/>
      </c>
      <c r="U27" t="n">
        <v>54.80110340037147</v>
      </c>
      <c r="V27" t="n">
        <v>53.22741978915855</v>
      </c>
      <c r="W27" t="n">
        <v>-1.619750696744092</v>
      </c>
      <c r="X27" t="n">
        <v>40797.6846990662</v>
      </c>
      <c r="Y27" t="n">
        <v>235.4874574251767</v>
      </c>
      <c r="Z27" t="n">
        <v>262.3940139794443</v>
      </c>
      <c r="AA27" t="inlineStr">
        <is>
          <t>OK: 1</t>
        </is>
      </c>
      <c r="AB27" t="n">
        <v/>
      </c>
    </row>
    <row r="28">
      <c r="A28" t="n">
        <v>16</v>
      </c>
      <c r="B28" t="n">
        <v>6556.568388578921</v>
      </c>
      <c r="C28" t="n">
        <v>0.001109907735233466</v>
      </c>
      <c r="D28" t="n">
        <v/>
      </c>
      <c r="E28" t="n">
        <v>41223.12886306329</v>
      </c>
      <c r="F28" t="n">
        <v>490.0870164281929</v>
      </c>
      <c r="G28" t="n">
        <v>270855439.192475</v>
      </c>
      <c r="H28" t="n">
        <v/>
      </c>
      <c r="I28" t="n">
        <v>237.1284783492389</v>
      </c>
      <c r="J28" t="n">
        <v>260.7695803280618</v>
      </c>
      <c r="K28" t="n">
        <v>54.00971515655394</v>
      </c>
      <c r="L28" t="n">
        <v>40779.11776322417</v>
      </c>
      <c r="M28" t="n">
        <v>235.6876265395742</v>
      </c>
      <c r="N28" t="n">
        <v>261.1177345679923</v>
      </c>
      <c r="O28" t="inlineStr">
        <is>
          <t>OK: 1</t>
        </is>
      </c>
      <c r="P28" t="n">
        <v/>
      </c>
      <c r="Q28" t="n">
        <v>54.15647632887005</v>
      </c>
      <c r="R28" t="n">
        <v>40923.05149912588</v>
      </c>
      <c r="S28" t="inlineStr">
        <is>
          <t>OK: 2</t>
        </is>
      </c>
      <c r="T28" t="n">
        <v/>
      </c>
      <c r="U28" t="n">
        <v>54.91086371131781</v>
      </c>
      <c r="V28" t="n">
        <v>53.05928156976812</v>
      </c>
      <c r="W28" t="n">
        <v>-3.093500934429784</v>
      </c>
      <c r="X28" t="n">
        <v>40798.33582832268</v>
      </c>
      <c r="Y28" t="n">
        <v>235.6813191926505</v>
      </c>
      <c r="Z28" t="n">
        <v>261.1173171677618</v>
      </c>
      <c r="AA28" t="inlineStr">
        <is>
          <t>OK: 1</t>
        </is>
      </c>
      <c r="AB28" t="n">
        <v/>
      </c>
    </row>
    <row r="29">
      <c r="A29" t="n">
        <v>17</v>
      </c>
      <c r="B29" t="n">
        <v>6467.576227685983</v>
      </c>
      <c r="C29" t="n">
        <v>0.001130778032064167</v>
      </c>
      <c r="D29" t="n">
        <v/>
      </c>
      <c r="E29" t="n">
        <v>41529.73554321587</v>
      </c>
      <c r="F29" t="n">
        <v>506.7242889948772</v>
      </c>
      <c r="G29" t="n">
        <v>269202373.0848262</v>
      </c>
      <c r="H29" t="n">
        <v/>
      </c>
      <c r="I29" t="n">
        <v>238.1984462399521</v>
      </c>
      <c r="J29" t="n">
        <v>262.7979788571969</v>
      </c>
      <c r="K29" t="n">
        <v>53.92651054133489</v>
      </c>
      <c r="L29" t="n">
        <v>40947.32529817754</v>
      </c>
      <c r="M29" t="n">
        <v>236.579776658528</v>
      </c>
      <c r="N29" t="n">
        <v>263.3292250276406</v>
      </c>
      <c r="O29" t="inlineStr">
        <is>
          <t>OK: 1</t>
        </is>
      </c>
      <c r="P29" t="n">
        <v/>
      </c>
      <c r="Q29" t="n">
        <v>54.10927063826375</v>
      </c>
      <c r="R29" t="n">
        <v>41081.64653302739</v>
      </c>
      <c r="S29" t="inlineStr">
        <is>
          <t>OK: 3</t>
        </is>
      </c>
      <c r="T29" t="n">
        <v/>
      </c>
      <c r="U29" t="n">
        <v>54.57967812942527</v>
      </c>
      <c r="V29" t="n">
        <v>53.24120153079421</v>
      </c>
      <c r="W29" t="n">
        <v>2.158945971440525</v>
      </c>
      <c r="X29" t="n">
        <v>40958.60014125448</v>
      </c>
      <c r="Y29" t="n">
        <v>236.575670704481</v>
      </c>
      <c r="Z29" t="n">
        <v>263.3268017102845</v>
      </c>
      <c r="AA29" t="inlineStr">
        <is>
          <t>OK: 1</t>
        </is>
      </c>
      <c r="AB29" t="n">
        <v/>
      </c>
    </row>
    <row r="30">
      <c r="A30" t="n">
        <v>18</v>
      </c>
      <c r="B30" t="n">
        <v>6544.233726650453</v>
      </c>
      <c r="C30" t="n">
        <v>0.000905321489516704</v>
      </c>
      <c r="D30" t="n">
        <v/>
      </c>
      <c r="E30" t="n">
        <v>41193.75160009392</v>
      </c>
      <c r="F30" t="n">
        <v>506.4167814873697</v>
      </c>
      <c r="G30" t="n">
        <v>270060938.7022434</v>
      </c>
      <c r="H30" t="n">
        <v/>
      </c>
      <c r="I30" t="n">
        <v>238.3638656945536</v>
      </c>
      <c r="J30" t="n">
        <v>261.9248791260678</v>
      </c>
      <c r="K30" t="n">
        <v>54.15140516672501</v>
      </c>
      <c r="L30" t="n">
        <v>40609.76530821026</v>
      </c>
      <c r="M30" t="n">
        <v>236.9447088477154</v>
      </c>
      <c r="N30" t="n">
        <v>262.0794920660645</v>
      </c>
      <c r="O30" t="inlineStr">
        <is>
          <t>OK: 1</t>
        </is>
      </c>
      <c r="P30" t="n">
        <v/>
      </c>
      <c r="Q30" t="n">
        <v>54.35208144716931</v>
      </c>
      <c r="R30" t="n">
        <v>40717.80281859132</v>
      </c>
      <c r="S30" t="inlineStr">
        <is>
          <t>OK: 2</t>
        </is>
      </c>
      <c r="T30" t="n">
        <v/>
      </c>
      <c r="U30" t="n">
        <v>55.16034438691884</v>
      </c>
      <c r="V30" t="n">
        <v>53.07194384709376</v>
      </c>
      <c r="W30" t="n">
        <v>4.841160909072164</v>
      </c>
      <c r="X30" t="n">
        <v>40635.4086032675</v>
      </c>
      <c r="Y30" t="n">
        <v>236.93939141977</v>
      </c>
      <c r="Z30" t="n">
        <v>262.0789958222452</v>
      </c>
      <c r="AA30" t="inlineStr">
        <is>
          <t>OK: 1</t>
        </is>
      </c>
      <c r="AB30" t="n">
        <v/>
      </c>
    </row>
    <row r="31">
      <c r="A31" t="n">
        <v>19</v>
      </c>
      <c r="B31" t="n">
        <v>6524.087717615441</v>
      </c>
      <c r="C31" t="n">
        <v>0.0009291867083151105</v>
      </c>
      <c r="D31" t="n">
        <v/>
      </c>
      <c r="E31" t="n">
        <v>41186.30473180937</v>
      </c>
      <c r="F31" t="n">
        <v>489.6147677088854</v>
      </c>
      <c r="G31" t="n">
        <v>269308847.5859743</v>
      </c>
      <c r="H31" t="n">
        <v/>
      </c>
      <c r="I31" t="n">
        <v>237.868291803502</v>
      </c>
      <c r="J31" t="n">
        <v>262.1579930450098</v>
      </c>
      <c r="K31" t="n">
        <v>54.02798843552938</v>
      </c>
      <c r="L31" t="n">
        <v>40720.72096872278</v>
      </c>
      <c r="M31" t="n">
        <v>236.2281467281575</v>
      </c>
      <c r="N31" t="n">
        <v>262.4544654548804</v>
      </c>
      <c r="O31" t="inlineStr">
        <is>
          <t>OK: 1</t>
        </is>
      </c>
      <c r="P31" t="n">
        <v/>
      </c>
      <c r="Q31" t="n">
        <v>54.23573732935671</v>
      </c>
      <c r="R31" t="n">
        <v>40831.51990653452</v>
      </c>
      <c r="S31" t="inlineStr">
        <is>
          <t>OK: 2</t>
        </is>
      </c>
      <c r="T31" t="n">
        <v/>
      </c>
      <c r="U31" t="n">
        <v>55.09149693630805</v>
      </c>
      <c r="V31" t="n">
        <v>52.89952360805376</v>
      </c>
      <c r="W31" t="n">
        <v>3.906968639074234</v>
      </c>
      <c r="X31" t="n">
        <v>40746.69108090145</v>
      </c>
      <c r="Y31" t="n">
        <v>236.2219331733346</v>
      </c>
      <c r="Z31" t="n">
        <v>262.4548983002124</v>
      </c>
      <c r="AA31" t="inlineStr">
        <is>
          <t>OK: 1</t>
        </is>
      </c>
      <c r="AB31" t="n">
        <v/>
      </c>
    </row>
    <row r="32">
      <c r="A32" t="n">
        <v>20</v>
      </c>
      <c r="B32" t="n">
        <v>6497.192024899454</v>
      </c>
      <c r="C32" t="n">
        <v>0.001290711746489994</v>
      </c>
      <c r="D32" t="n">
        <v/>
      </c>
      <c r="E32" t="n">
        <v>40774.08247707341</v>
      </c>
      <c r="F32" t="n">
        <v>485.9182123299771</v>
      </c>
      <c r="G32" t="n">
        <v>265577973.4532769</v>
      </c>
      <c r="H32" t="n">
        <v/>
      </c>
      <c r="I32" t="n">
        <v>237.5336505069308</v>
      </c>
      <c r="J32" t="n">
        <v>260.6522204122206</v>
      </c>
      <c r="K32" t="n">
        <v>54.13017143641947</v>
      </c>
      <c r="L32" t="n">
        <v>40122.94584593747</v>
      </c>
      <c r="M32" t="n">
        <v>236.4259443771059</v>
      </c>
      <c r="N32" t="n">
        <v>260.482889616561</v>
      </c>
      <c r="O32" t="inlineStr">
        <is>
          <t>OK: 1</t>
        </is>
      </c>
      <c r="P32" t="n">
        <v/>
      </c>
      <c r="Q32" t="n">
        <v>54.28736685171235</v>
      </c>
      <c r="R32" t="n">
        <v>40267.81620533164</v>
      </c>
      <c r="S32" t="inlineStr">
        <is>
          <t>OK: 3</t>
        </is>
      </c>
      <c r="T32" t="n">
        <v/>
      </c>
      <c r="U32" t="n">
        <v>54.90680041436293</v>
      </c>
      <c r="V32" t="n">
        <v>53.30749928141913</v>
      </c>
      <c r="W32" t="n">
        <v>-4.055081369742453</v>
      </c>
      <c r="X32" t="n">
        <v>40138.82413801234</v>
      </c>
      <c r="Y32" t="n">
        <v>236.4209167442757</v>
      </c>
      <c r="Z32" t="n">
        <v>260.4814367888924</v>
      </c>
      <c r="AA32" t="inlineStr">
        <is>
          <t>OK: 1</t>
        </is>
      </c>
      <c r="AB32" t="n">
        <v/>
      </c>
    </row>
    <row r="33">
      <c r="A33" t="n">
        <v>21</v>
      </c>
      <c r="B33" t="n">
        <v>6597.707046508907</v>
      </c>
      <c r="C33" t="n">
        <v>0.001293315670335974</v>
      </c>
      <c r="D33" t="n">
        <v/>
      </c>
      <c r="E33" t="n">
        <v>40951.94874746115</v>
      </c>
      <c r="F33" t="n">
        <v>491.0273449920509</v>
      </c>
      <c r="G33" t="n">
        <v>270851277.2419715</v>
      </c>
      <c r="H33" t="n">
        <v/>
      </c>
      <c r="I33" t="n">
        <v>236.7782012630965</v>
      </c>
      <c r="J33" t="n">
        <v>260.9123588618401</v>
      </c>
      <c r="K33" t="n">
        <v>54.10718477698424</v>
      </c>
      <c r="L33" t="n">
        <v>40494.06644025297</v>
      </c>
      <c r="M33" t="n">
        <v>235.3962435337277</v>
      </c>
      <c r="N33" t="n">
        <v>261.1373970941365</v>
      </c>
      <c r="O33" t="inlineStr">
        <is>
          <t>OK: 1</t>
        </is>
      </c>
      <c r="P33" t="n">
        <v/>
      </c>
      <c r="Q33" t="n">
        <v>54.23013021748439</v>
      </c>
      <c r="R33" t="n">
        <v>40660.02618647597</v>
      </c>
      <c r="S33" t="inlineStr">
        <is>
          <t>OK: 3</t>
        </is>
      </c>
      <c r="T33" t="n">
        <v/>
      </c>
      <c r="U33" t="n">
        <v>55.15730628843643</v>
      </c>
      <c r="V33" t="n">
        <v>52.98496981011558</v>
      </c>
      <c r="W33" t="n">
        <v>-2.940956444277589</v>
      </c>
      <c r="X33" t="n">
        <v>40521.24917352393</v>
      </c>
      <c r="Y33" t="n">
        <v>235.3877997411239</v>
      </c>
      <c r="Z33" t="n">
        <v>261.1353425806569</v>
      </c>
      <c r="AA33" t="inlineStr">
        <is>
          <t>OK: 1</t>
        </is>
      </c>
      <c r="AB33" t="n">
        <v/>
      </c>
    </row>
    <row r="34">
      <c r="A34" t="n">
        <v>22</v>
      </c>
      <c r="B34" t="n">
        <v>6635.977597096341</v>
      </c>
      <c r="C34" t="n">
        <v>0.001275583336434842</v>
      </c>
      <c r="D34" t="n">
        <v/>
      </c>
      <c r="E34" t="n">
        <v>40296.2438716877</v>
      </c>
      <c r="F34" t="n">
        <v>497.503550609433</v>
      </c>
      <c r="G34" t="n">
        <v>268094419.7155274</v>
      </c>
      <c r="H34" t="n">
        <v/>
      </c>
      <c r="I34" t="n">
        <v>235.5419927078338</v>
      </c>
      <c r="J34" t="n">
        <v>261.4526692105629</v>
      </c>
      <c r="K34" t="n">
        <v>54.35989163266241</v>
      </c>
      <c r="L34" t="n">
        <v>40156.48478714733</v>
      </c>
      <c r="M34" t="n">
        <v>233.8808682071048</v>
      </c>
      <c r="N34" t="n">
        <v>261.5866338473353</v>
      </c>
      <c r="O34" t="inlineStr">
        <is>
          <t>OK: 1</t>
        </is>
      </c>
      <c r="P34" t="n">
        <v/>
      </c>
      <c r="Q34" t="n">
        <v>54.44173145975552</v>
      </c>
      <c r="R34" t="n">
        <v>40358.85591731279</v>
      </c>
      <c r="S34" t="inlineStr">
        <is>
          <t>OK: 2</t>
        </is>
      </c>
      <c r="T34" t="n">
        <v/>
      </c>
      <c r="U34" t="n">
        <v>55.16289544362245</v>
      </c>
      <c r="V34" t="n">
        <v>53.50450805411937</v>
      </c>
      <c r="W34" t="n">
        <v>3.144738012743086</v>
      </c>
      <c r="X34" t="n">
        <v>40174.2580359985</v>
      </c>
      <c r="Y34" t="n">
        <v>233.8758381833345</v>
      </c>
      <c r="Z34" t="n">
        <v>261.58686836924</v>
      </c>
      <c r="AA34" t="inlineStr">
        <is>
          <t>OK: 1</t>
        </is>
      </c>
      <c r="AB34" t="n">
        <v/>
      </c>
    </row>
    <row r="35">
      <c r="A35" t="n">
        <v>23</v>
      </c>
      <c r="B35" t="n">
        <v>6608.06022238347</v>
      </c>
      <c r="C35" t="n">
        <v>0.001323990982536088</v>
      </c>
      <c r="D35" t="n">
        <v/>
      </c>
      <c r="E35" t="n">
        <v>41155.82138449296</v>
      </c>
      <c r="F35" t="n">
        <v>526.9450627097685</v>
      </c>
      <c r="G35" t="n">
        <v>272660473.3368663</v>
      </c>
      <c r="H35" t="n">
        <v/>
      </c>
      <c r="I35" t="n">
        <v>236.6870740536732</v>
      </c>
      <c r="J35" t="n">
        <v>262.9805447594246</v>
      </c>
      <c r="K35" t="n">
        <v>54.27973652749219</v>
      </c>
      <c r="L35" t="n">
        <v>40768.16209468281</v>
      </c>
      <c r="M35" t="n">
        <v>235.0983754956228</v>
      </c>
      <c r="N35" t="n">
        <v>263.3670436441063</v>
      </c>
      <c r="O35" t="inlineStr">
        <is>
          <t>OK: 1</t>
        </is>
      </c>
      <c r="P35" t="n">
        <v/>
      </c>
      <c r="Q35" t="n">
        <v>54.3816354205364</v>
      </c>
      <c r="R35" t="n">
        <v>40974.96090616137</v>
      </c>
      <c r="S35" t="inlineStr">
        <is>
          <t>OK: 1</t>
        </is>
      </c>
      <c r="T35" t="n">
        <v/>
      </c>
      <c r="U35" t="n">
        <v>55.16729089527539</v>
      </c>
      <c r="V35" t="n">
        <v>53.34693269290354</v>
      </c>
      <c r="W35" t="n">
        <v>6.658444375551391</v>
      </c>
      <c r="X35" t="n">
        <v>40785.84209242983</v>
      </c>
      <c r="Y35" t="n">
        <v>235.0907777803251</v>
      </c>
      <c r="Z35" t="n">
        <v>263.3638425660649</v>
      </c>
      <c r="AA35" t="inlineStr">
        <is>
          <t>OK: 1</t>
        </is>
      </c>
      <c r="AB35" t="n">
        <v/>
      </c>
    </row>
    <row r="36">
      <c r="A36" t="n">
        <v>24</v>
      </c>
      <c r="B36" t="n">
        <v>6624.678783763714</v>
      </c>
      <c r="C36" t="n">
        <v>0.001270167789061421</v>
      </c>
      <c r="D36" t="n">
        <v/>
      </c>
      <c r="E36" t="n">
        <v>41393.87396120515</v>
      </c>
      <c r="F36" t="n">
        <v>556.7552729199788</v>
      </c>
      <c r="G36" t="n">
        <v>274869550.2491786</v>
      </c>
      <c r="H36" t="n">
        <v/>
      </c>
      <c r="I36" t="n">
        <v>236.4183919913529</v>
      </c>
      <c r="J36" t="n">
        <v>261.0509421527216</v>
      </c>
      <c r="K36" t="n">
        <v>54.19573381357618</v>
      </c>
      <c r="L36" t="n">
        <v>41006.955998856</v>
      </c>
      <c r="M36" t="n">
        <v>234.627961153875</v>
      </c>
      <c r="N36" t="n">
        <v>261.5456341456712</v>
      </c>
      <c r="O36" t="inlineStr">
        <is>
          <t>OK: 1</t>
        </is>
      </c>
      <c r="P36" t="n">
        <v/>
      </c>
      <c r="Q36" t="n">
        <v>54.29515712899402</v>
      </c>
      <c r="R36" t="n">
        <v>41211.69072118129</v>
      </c>
      <c r="S36" t="inlineStr">
        <is>
          <t>OK: 2</t>
        </is>
      </c>
      <c r="T36" t="n">
        <v/>
      </c>
      <c r="U36" t="n">
        <v>55.00876204623025</v>
      </c>
      <c r="V36" t="n">
        <v>53.33111768060134</v>
      </c>
      <c r="W36" t="n">
        <v>3.286915244335054</v>
      </c>
      <c r="X36" t="n">
        <v>41025.12621111378</v>
      </c>
      <c r="Y36" t="n">
        <v>234.6210724433611</v>
      </c>
      <c r="Z36" t="n">
        <v>261.5456443236473</v>
      </c>
      <c r="AA36" t="inlineStr">
        <is>
          <t>OK: 1</t>
        </is>
      </c>
      <c r="AB36" t="n">
        <v/>
      </c>
    </row>
    <row r="37">
      <c r="A37" t="n">
        <v>25</v>
      </c>
      <c r="B37" t="n">
        <v>6547.594725364765</v>
      </c>
      <c r="C37" t="n">
        <v>0.001226271776584932</v>
      </c>
      <c r="D37" t="n">
        <v/>
      </c>
      <c r="E37" t="n">
        <v>41446.1350149595</v>
      </c>
      <c r="F37" t="n">
        <v>529.9903197314962</v>
      </c>
      <c r="G37" t="n">
        <v>272024066.1288111</v>
      </c>
      <c r="H37" t="n">
        <v/>
      </c>
      <c r="I37" t="n">
        <v>238.1851937016565</v>
      </c>
      <c r="J37" t="n">
        <v>261.3917974981572</v>
      </c>
      <c r="K37" t="n">
        <v>54.07316199172092</v>
      </c>
      <c r="L37" t="n">
        <v>40819.17221145302</v>
      </c>
      <c r="M37" t="n">
        <v>237.028579521749</v>
      </c>
      <c r="N37" t="n">
        <v>261.4815863011079</v>
      </c>
      <c r="O37" t="inlineStr">
        <is>
          <t>OK: 1</t>
        </is>
      </c>
      <c r="P37" t="n">
        <v/>
      </c>
      <c r="Q37" t="n">
        <v>54.25517933925304</v>
      </c>
      <c r="R37" t="n">
        <v>40949.98531342844</v>
      </c>
      <c r="S37" t="inlineStr">
        <is>
          <t>OK: 3</t>
        </is>
      </c>
      <c r="T37" t="n">
        <v/>
      </c>
      <c r="U37" t="n">
        <v>54.92698933987057</v>
      </c>
      <c r="V37" t="n">
        <v>53.16209081790192</v>
      </c>
      <c r="W37" t="n">
        <v>0.04294951725507614</v>
      </c>
      <c r="X37" t="n">
        <v>40838.96961356238</v>
      </c>
      <c r="Y37" t="n">
        <v>237.0233863994875</v>
      </c>
      <c r="Z37" t="n">
        <v>261.4797990126321</v>
      </c>
      <c r="AA37" t="inlineStr">
        <is>
          <t>OK: 1</t>
        </is>
      </c>
      <c r="AB37" t="n">
        <v/>
      </c>
    </row>
    <row r="38">
      <c r="A38" t="n">
        <v>26</v>
      </c>
      <c r="B38" t="n">
        <v>6724.850498702353</v>
      </c>
      <c r="C38" t="n">
        <v>0.001328883047407262</v>
      </c>
      <c r="D38" t="n">
        <v/>
      </c>
      <c r="E38" t="n">
        <v>40757.55175416027</v>
      </c>
      <c r="F38" t="n">
        <v>507.5388800565271</v>
      </c>
      <c r="G38" t="n">
        <v>274821711.4570924</v>
      </c>
      <c r="H38" t="n">
        <v/>
      </c>
      <c r="I38" t="n">
        <v>232.3534122893881</v>
      </c>
      <c r="J38" t="n">
        <v>259.1192330041325</v>
      </c>
      <c r="K38" t="n">
        <v>54.44898699731749</v>
      </c>
      <c r="L38" t="n">
        <v>40659.03701852728</v>
      </c>
      <c r="M38" t="n">
        <v>231.2181767236493</v>
      </c>
      <c r="N38" t="n">
        <v>258.8516412792183</v>
      </c>
      <c r="O38" t="inlineStr">
        <is>
          <t>OK: 1</t>
        </is>
      </c>
      <c r="P38" t="n">
        <v/>
      </c>
      <c r="Q38" t="n">
        <v>54.46934900932553</v>
      </c>
      <c r="R38" t="n">
        <v>40912.05881148748</v>
      </c>
      <c r="S38" t="inlineStr">
        <is>
          <t>OK: 3</t>
        </is>
      </c>
      <c r="T38" t="n">
        <v/>
      </c>
      <c r="U38" t="n">
        <v>55.28549568103474</v>
      </c>
      <c r="V38" t="n">
        <v>53.55920129120685</v>
      </c>
      <c r="W38" t="n">
        <v>1.58187400307265</v>
      </c>
      <c r="X38" t="n">
        <v>40677.95690877203</v>
      </c>
      <c r="Y38" t="n">
        <v>231.2109477114538</v>
      </c>
      <c r="Z38" t="n">
        <v>258.8506986681834</v>
      </c>
      <c r="AA38" t="inlineStr">
        <is>
          <t>OK: 1</t>
        </is>
      </c>
      <c r="AB38" t="n">
        <v/>
      </c>
    </row>
    <row r="39">
      <c r="A39" t="n">
        <v>27</v>
      </c>
      <c r="B39" t="n">
        <v>6623.102398820675</v>
      </c>
      <c r="C39" t="n">
        <v>0.001261787827253917</v>
      </c>
      <c r="D39" t="n">
        <v/>
      </c>
      <c r="E39" t="n">
        <v>41545.83521438811</v>
      </c>
      <c r="F39" t="n">
        <v>464.4144497438615</v>
      </c>
      <c r="G39" t="n">
        <v>275906884.4413002</v>
      </c>
      <c r="H39" t="n">
        <v/>
      </c>
      <c r="I39" t="n">
        <v>234.0138165687306</v>
      </c>
      <c r="J39" t="n">
        <v>261.8681782576162</v>
      </c>
      <c r="K39" t="n">
        <v>54.26750063931949</v>
      </c>
      <c r="L39" t="n">
        <v>41262.1798524773</v>
      </c>
      <c r="M39" t="n">
        <v>232.5159308241717</v>
      </c>
      <c r="N39" t="n">
        <v>262.1235651037192</v>
      </c>
      <c r="O39" t="inlineStr">
        <is>
          <t>OK: 1</t>
        </is>
      </c>
      <c r="P39" t="n">
        <v/>
      </c>
      <c r="Q39" t="n">
        <v>54.31051341163602</v>
      </c>
      <c r="R39" t="n">
        <v>41512.8988606394</v>
      </c>
      <c r="S39" t="inlineStr">
        <is>
          <t>OK: 3</t>
        </is>
      </c>
      <c r="T39" t="n">
        <v/>
      </c>
      <c r="U39" t="n">
        <v>54.82512279657077</v>
      </c>
      <c r="V39" t="n">
        <v>53.67717393757184</v>
      </c>
      <c r="W39" t="n">
        <v>0.6083961982886918</v>
      </c>
      <c r="X39" t="n">
        <v>41272.80620663234</v>
      </c>
      <c r="Y39" t="n">
        <v>232.5131462419272</v>
      </c>
      <c r="Z39" t="n">
        <v>262.122398295337</v>
      </c>
      <c r="AA39" t="inlineStr">
        <is>
          <t>OK: 1</t>
        </is>
      </c>
      <c r="AB39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C:/_DATA/RECHERCHE/Projets/__stages et projets transverses/2024 stage L3 MPCI - Oriane 4 sem/input/vrais images vieux/z+5</t>
        </is>
      </c>
    </row>
    <row r="5">
      <c r="B5" t="inlineStr">
        <is>
          <t xml:space="preserve">File type: </t>
        </is>
      </c>
      <c r="C5" t="inlineStr">
        <is>
          <t>tif</t>
        </is>
      </c>
    </row>
    <row r="6">
      <c r="B6" t="inlineStr">
        <is>
          <t xml:space="preserve">File name: </t>
        </is>
      </c>
      <c r="C6" t="inlineStr">
        <is>
          <t>pos5p0mm_03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disabled.</t>
        </is>
      </c>
    </row>
    <row r="12">
      <c r="B12" s="2" t="inlineStr">
        <is>
          <t>Mean inside ROI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  <c r="D18" s="2" t="inlineStr">
        <is>
          <t>Same SOT G.</t>
        </is>
      </c>
      <c r="E18" s="2" t="inlineStr">
        <is>
          <t>Ell. G.</t>
        </is>
      </c>
    </row>
    <row r="19">
      <c r="B19" t="inlineStr">
        <is>
          <t>Vert. fit limit (rel.)</t>
        </is>
      </c>
      <c r="C19" t="inlineStr">
        <is>
          <t>0.25</t>
        </is>
      </c>
      <c r="D19" t="inlineStr">
        <is>
          <t>0.25</t>
        </is>
      </c>
      <c r="E19" t="inlineStr">
        <is>
          <t>0.25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2024-11-13T12:43:36Z</dcterms:created>
  <dcterms:modified xsi:type="dcterms:W3CDTF">2024-11-13T13:09:51Z</dcterms:modified>
</cp:coreProperties>
</file>