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oryL2JXGxypmaJsqwD93KLv/kg4akFOdhxdfuYgxYk="/>
    </ext>
  </extLst>
</workbook>
</file>

<file path=xl/sharedStrings.xml><?xml version="1.0" encoding="utf-8"?>
<sst xmlns="http://schemas.openxmlformats.org/spreadsheetml/2006/main" count="343" uniqueCount="164">
  <si>
    <t>PCBWay Bom Quotation, Product No.:T-2Y2W539394A</t>
  </si>
  <si>
    <t>Item #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</si>
  <si>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</si>
  <si>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</si>
  <si>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</si>
  <si>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Package/Footprint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</si>
  <si>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Unit Price(5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</si>
  <si>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</si>
  <si>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</si>
  <si>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Actual Purchase 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</si>
  <si>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rgb="FFFF0000"/>
        <sz val="10.0"/>
      </rPr>
      <t>PCBWay Note</t>
    </r>
  </si>
  <si>
    <t>Customer Reply</t>
  </si>
  <si>
    <t>C1,C2</t>
  </si>
  <si>
    <t>22pF</t>
  </si>
  <si>
    <t>RC0805</t>
  </si>
  <si>
    <t/>
  </si>
  <si>
    <t>CC0805JRNPOYBN220</t>
  </si>
  <si>
    <t>C3,C4,C5,C8,C16,C19,C26,C31,C32,C33,C39,C40,C41</t>
  </si>
  <si>
    <t>100nF</t>
  </si>
  <si>
    <t>CC0805ZRY5V9BB104</t>
  </si>
  <si>
    <t>C6,C9,C10,C17,C20,C23,C37</t>
  </si>
  <si>
    <t>10nF</t>
  </si>
  <si>
    <t>CC0805KRX7R8BB103</t>
  </si>
  <si>
    <t>C7,C42</t>
  </si>
  <si>
    <t>10uF</t>
  </si>
  <si>
    <t>CC0805KKX5R7BB106</t>
  </si>
  <si>
    <t>C11,C12</t>
  </si>
  <si>
    <t>51pF</t>
  </si>
  <si>
    <t>CC0805JRNPO9BN510</t>
  </si>
  <si>
    <t>C13,C34,C35</t>
  </si>
  <si>
    <t>1nF 1%</t>
  </si>
  <si>
    <t>CC0805FRNPO9BN102</t>
  </si>
  <si>
    <t>C14,C15</t>
  </si>
  <si>
    <t>300pF</t>
  </si>
  <si>
    <t>CC0805FRNPO9BN301</t>
  </si>
  <si>
    <t>C18,C21</t>
  </si>
  <si>
    <t>1uF</t>
  </si>
  <si>
    <t>CC0805KKX7R6BB105</t>
  </si>
  <si>
    <t>C22,C43</t>
  </si>
  <si>
    <t>2.2uF</t>
  </si>
  <si>
    <t>CC0805ZKY5V8BB225</t>
  </si>
  <si>
    <t>C24,C25,C27,C28</t>
  </si>
  <si>
    <t>12pF</t>
  </si>
  <si>
    <t>CC0805JRNPO9BN120</t>
  </si>
  <si>
    <t>C29</t>
  </si>
  <si>
    <t>100nF 1206 1%</t>
  </si>
  <si>
    <t>RC1206</t>
  </si>
  <si>
    <t>GRM31C5C1H104FA01L</t>
  </si>
  <si>
    <t>C30,C38</t>
  </si>
  <si>
    <t>22uF</t>
  </si>
  <si>
    <t>CC0805ZKY5V5BB226</t>
  </si>
  <si>
    <t>C36</t>
  </si>
  <si>
    <t>10uF 1206</t>
  </si>
  <si>
    <t>CC1206KKX5R8BB106</t>
  </si>
  <si>
    <t>C44</t>
  </si>
  <si>
    <t>6.8pF</t>
  </si>
  <si>
    <t>CC0805CRNPO9BN6R8</t>
  </si>
  <si>
    <t>PTC1,PTC2</t>
  </si>
  <si>
    <t>1206 250mA</t>
  </si>
  <si>
    <t>0ZCJ0025AF2E</t>
  </si>
  <si>
    <t>R1,R3,R5,R23,R25,R27,R28,R32,R33,R34</t>
  </si>
  <si>
    <t>10K</t>
  </si>
  <si>
    <t>RC0805JR-0710KL</t>
  </si>
  <si>
    <t>R2</t>
  </si>
  <si>
    <t>1M</t>
  </si>
  <si>
    <t>RC0805JR-071ML</t>
  </si>
  <si>
    <t>R4,R15,R16,R17</t>
  </si>
  <si>
    <t>33R</t>
  </si>
  <si>
    <t>RC0805JR-0733RL</t>
  </si>
  <si>
    <t>R6,R7</t>
  </si>
  <si>
    <t>10M</t>
  </si>
  <si>
    <t>RC0805FR-0710ML</t>
  </si>
  <si>
    <t>R8</t>
  </si>
  <si>
    <t>5K36 1%</t>
  </si>
  <si>
    <t>AC0805FR-075K36L</t>
  </si>
  <si>
    <t>R9,R10</t>
  </si>
  <si>
    <t>1K 1%</t>
  </si>
  <si>
    <t>RC0805FR-071KL</t>
  </si>
  <si>
    <t>R11,R12</t>
  </si>
  <si>
    <t>0R</t>
  </si>
  <si>
    <t>RC0805JR-070RL</t>
  </si>
  <si>
    <t>R13,R14,R18,R24,R26,R29</t>
  </si>
  <si>
    <t>200R</t>
  </si>
  <si>
    <t>AC0805JR-07200RL</t>
  </si>
  <si>
    <t>R19</t>
  </si>
  <si>
    <t>102K 1%</t>
  </si>
  <si>
    <t>RTT051023FTP</t>
  </si>
  <si>
    <t>R20</t>
  </si>
  <si>
    <t>1K 25ppm/C 0.1%</t>
  </si>
  <si>
    <t>RT0805BRD071KL</t>
  </si>
  <si>
    <t>R21,R22</t>
  </si>
  <si>
    <t>680R</t>
  </si>
  <si>
    <t>RC0805FR-07680RL</t>
  </si>
  <si>
    <t>R30</t>
  </si>
  <si>
    <t>45K3 1%</t>
  </si>
  <si>
    <t>RT0805FRE0745K3L</t>
  </si>
  <si>
    <t>R31</t>
  </si>
  <si>
    <t>10K 1%</t>
  </si>
  <si>
    <t>AC0805FR-0710KL</t>
  </si>
  <si>
    <t>R35</t>
  </si>
  <si>
    <t>51K1 1%</t>
  </si>
  <si>
    <t>RC0805FR-0751K1L</t>
  </si>
  <si>
    <t>D1,D4,D5,D-PWR</t>
  </si>
  <si>
    <t>LED 0805</t>
  </si>
  <si>
    <t>XL-2012UGC</t>
  </si>
  <si>
    <t>https://atta.szlcsc.com/upload/public/pdf/source/20240218/10747BE0D5713A87F194700A6CFFD889.pdf</t>
  </si>
  <si>
    <t>D3,D6</t>
  </si>
  <si>
    <t>US1M</t>
  </si>
  <si>
    <t>SMA</t>
  </si>
  <si>
    <t>Manufacturer：SMC.Package：DO-214AC（SMA）</t>
  </si>
  <si>
    <t>D7</t>
  </si>
  <si>
    <t>SMBJ5.0A</t>
  </si>
  <si>
    <t>SMB</t>
  </si>
  <si>
    <t>Manufacturer: SMC.Package：DO-214AA（SMB）</t>
  </si>
  <si>
    <t>D9</t>
  </si>
  <si>
    <t>SMBJ12A</t>
  </si>
  <si>
    <t>Manufacturer:Littelfuse.Package：SMB(DO-214AA)</t>
  </si>
  <si>
    <t>FB1,FB2,FB3</t>
  </si>
  <si>
    <t>BK1608HS600</t>
  </si>
  <si>
    <t>RC0603</t>
  </si>
  <si>
    <t>BK1608HS600-T</t>
  </si>
  <si>
    <t>Package：0603</t>
  </si>
  <si>
    <t>U1</t>
  </si>
  <si>
    <t>TDC1000PW</t>
  </si>
  <si>
    <t>28-TSSOP</t>
  </si>
  <si>
    <t>U2</t>
  </si>
  <si>
    <t>TDC7200PW</t>
  </si>
  <si>
    <t>14-TSSOP</t>
  </si>
  <si>
    <t>U3</t>
  </si>
  <si>
    <t>ATMEGA328PB-AU SMD</t>
  </si>
  <si>
    <t>32-TQFP</t>
  </si>
  <si>
    <t>U4</t>
  </si>
  <si>
    <t>LP2985AIM5-3.3/NOPB</t>
  </si>
  <si>
    <t>SOT-23-5</t>
  </si>
  <si>
    <t>U5</t>
  </si>
  <si>
    <t>MAX35103EHJ+</t>
  </si>
  <si>
    <t>32-TQFP Exposed Pad</t>
  </si>
  <si>
    <t>U6</t>
  </si>
  <si>
    <t>MAX8902BATA+T</t>
  </si>
  <si>
    <t>8-WFDFN Exposed Pad</t>
  </si>
  <si>
    <t>U7</t>
  </si>
  <si>
    <t>ESP32-WROOM-32E</t>
  </si>
  <si>
    <t>38-SMD Module</t>
  </si>
  <si>
    <t>ESP32-WROOM-32E-N16</t>
  </si>
  <si>
    <t>U10</t>
  </si>
  <si>
    <t>LP2980IM5X-ADJ/NOPB</t>
  </si>
  <si>
    <t>S1,S2</t>
  </si>
  <si>
    <t>PTS636</t>
  </si>
  <si>
    <t>7-10 Workdays</t>
  </si>
  <si>
    <t>PTS636 SL50 SMTR LFS</t>
  </si>
  <si>
    <t>X1</t>
  </si>
  <si>
    <t>8MHz</t>
  </si>
  <si>
    <t>HC-49</t>
  </si>
  <si>
    <t>ABLS-8.000MHZ-B4-T</t>
  </si>
  <si>
    <t>X2</t>
  </si>
  <si>
    <t>4MHz</t>
  </si>
  <si>
    <t>ABLS-4.000MHZ-B2-T</t>
  </si>
  <si>
    <t>X3</t>
  </si>
  <si>
    <t>ABS25-32.768KHZ-T</t>
  </si>
  <si>
    <t>4-SOJ</t>
  </si>
  <si>
    <t>Y1</t>
  </si>
  <si>
    <t>ASEMB-8.000MHZ-XY-T</t>
  </si>
  <si>
    <t>4-SMD</t>
  </si>
  <si>
    <t>Component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</si>
</sst>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0.000"/>
    <numFmt numFmtId="165" formatCode="\$0.00"/>
  </numFmts>
  <fonts count="9">
    <font>
      <sz val="12.0"/>
      <color rgb="FF000000"/>
      <name val="SimSun"/>
      <scheme val="minor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theme="1"/>
      <name val="Arial"/>
    </font>
    <font>
      <sz val="10.0"/>
      <color rgb="FFFF0000"/>
      <name val="Arial"/>
    </font>
    <font>
      <sz val="12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horizontal="left" shrinkToFit="0" vertical="center" wrapText="0"/>
    </xf>
    <xf borderId="4" fillId="3" fontId="4" numFmtId="0" xfId="0" applyAlignment="1" applyBorder="1" applyFill="1" applyFont="1">
      <alignment horizontal="left" shrinkToFit="0" vertical="center" wrapText="0"/>
    </xf>
    <xf borderId="4" fillId="4" fontId="4" numFmtId="0" xfId="0" applyAlignment="1" applyBorder="1" applyFill="1" applyFont="1">
      <alignment horizontal="left" shrinkToFit="0" vertical="center" wrapText="0"/>
    </xf>
    <xf borderId="4" fillId="4" fontId="5" numFmtId="0" xfId="0" applyAlignment="1" applyBorder="1" applyFont="1">
      <alignment horizontal="left" shrinkToFit="0" vertical="center" wrapText="0"/>
    </xf>
    <xf borderId="4" fillId="0" fontId="6" numFmtId="0" xfId="0" applyAlignment="1" applyBorder="1" applyFont="1">
      <alignment horizontal="left" shrinkToFit="0" vertical="center" wrapText="0"/>
    </xf>
    <xf borderId="4" fillId="0" fontId="6" numFmtId="164" xfId="0" applyAlignment="1" applyBorder="1" applyFont="1" applyNumberFormat="1">
      <alignment horizontal="left" shrinkToFit="0" vertical="center" wrapText="0"/>
    </xf>
    <xf borderId="4" fillId="0" fontId="7" numFmtId="0" xfId="0" applyAlignment="1" applyBorder="1" applyFont="1">
      <alignment horizontal="left" shrinkToFit="0" vertical="center" wrapText="0"/>
    </xf>
    <xf borderId="4" fillId="0" fontId="7" numFmtId="0" xfId="0" applyAlignment="1" applyBorder="1" applyFont="1">
      <alignment horizontal="left" shrinkToFit="0" vertical="center" wrapText="1"/>
    </xf>
    <xf borderId="4" fillId="0" fontId="5" numFmtId="165" xfId="0" applyAlignment="1" applyBorder="1" applyFont="1" applyNumberFormat="1">
      <alignment horizontal="left" shrinkToFit="0" vertical="center" wrapText="0"/>
    </xf>
    <xf borderId="0" fillId="0" fontId="8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504950" cy="371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10.22"/>
    <col customWidth="1" min="3" max="3" width="5.33"/>
    <col customWidth="1" min="4" max="4" width="27.11"/>
    <col customWidth="1" min="5" max="5" width="18.33"/>
    <col customWidth="1" min="6" max="7" width="16.78"/>
    <col customWidth="1" min="8" max="8" width="16.0"/>
    <col customWidth="1" min="9" max="9" width="26.0"/>
    <col customWidth="1" min="10" max="10" width="21.22"/>
    <col customWidth="1" min="11" max="11" width="14.0"/>
    <col customWidth="1" min="12" max="26" width="8.0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6" t="s">
        <v>11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1.0</v>
      </c>
      <c r="B3" s="8" t="s">
        <v>12</v>
      </c>
      <c r="C3" s="8">
        <v>2.0</v>
      </c>
      <c r="D3" s="8" t="s">
        <v>13</v>
      </c>
      <c r="E3" s="8" t="s">
        <v>14</v>
      </c>
      <c r="F3" s="9">
        <v>0.05</v>
      </c>
      <c r="G3" s="9">
        <f t="shared" ref="G3:G49" si="1">C3*F3*5</f>
        <v>0.5</v>
      </c>
      <c r="H3" s="8" t="s">
        <v>15</v>
      </c>
      <c r="I3" s="10" t="s">
        <v>16</v>
      </c>
      <c r="J3" s="11" t="s">
        <v>15</v>
      </c>
      <c r="K3" s="8" t="s">
        <v>15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>
        <v>2.0</v>
      </c>
      <c r="B4" s="8" t="s">
        <v>17</v>
      </c>
      <c r="C4" s="8">
        <v>13.0</v>
      </c>
      <c r="D4" s="8" t="s">
        <v>18</v>
      </c>
      <c r="E4" s="8" t="s">
        <v>14</v>
      </c>
      <c r="F4" s="9">
        <v>0.016</v>
      </c>
      <c r="G4" s="9">
        <f t="shared" si="1"/>
        <v>1.04</v>
      </c>
      <c r="H4" s="8" t="s">
        <v>15</v>
      </c>
      <c r="I4" s="10" t="s">
        <v>19</v>
      </c>
      <c r="J4" s="11" t="s">
        <v>15</v>
      </c>
      <c r="K4" s="8" t="s">
        <v>15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3.0</v>
      </c>
      <c r="B5" s="8" t="s">
        <v>20</v>
      </c>
      <c r="C5" s="8">
        <v>7.0</v>
      </c>
      <c r="D5" s="8" t="s">
        <v>21</v>
      </c>
      <c r="E5" s="8" t="s">
        <v>14</v>
      </c>
      <c r="F5" s="9">
        <v>0.011</v>
      </c>
      <c r="G5" s="9">
        <f t="shared" si="1"/>
        <v>0.385</v>
      </c>
      <c r="H5" s="8" t="s">
        <v>15</v>
      </c>
      <c r="I5" s="10" t="s">
        <v>22</v>
      </c>
      <c r="J5" s="11" t="s">
        <v>15</v>
      </c>
      <c r="K5" s="8" t="s">
        <v>15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v>4.0</v>
      </c>
      <c r="B6" s="8" t="s">
        <v>23</v>
      </c>
      <c r="C6" s="8">
        <v>2.0</v>
      </c>
      <c r="D6" s="8" t="s">
        <v>24</v>
      </c>
      <c r="E6" s="8" t="s">
        <v>14</v>
      </c>
      <c r="F6" s="9">
        <v>0.084</v>
      </c>
      <c r="G6" s="9">
        <f t="shared" si="1"/>
        <v>0.84</v>
      </c>
      <c r="H6" s="8" t="s">
        <v>15</v>
      </c>
      <c r="I6" s="10" t="s">
        <v>25</v>
      </c>
      <c r="J6" s="11" t="s">
        <v>15</v>
      </c>
      <c r="K6" s="8" t="s">
        <v>15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5.0</v>
      </c>
      <c r="B7" s="8" t="s">
        <v>26</v>
      </c>
      <c r="C7" s="8">
        <v>2.0</v>
      </c>
      <c r="D7" s="8" t="s">
        <v>27</v>
      </c>
      <c r="E7" s="8" t="s">
        <v>14</v>
      </c>
      <c r="F7" s="9">
        <v>0.05</v>
      </c>
      <c r="G7" s="9">
        <f t="shared" si="1"/>
        <v>0.5</v>
      </c>
      <c r="H7" s="8" t="s">
        <v>15</v>
      </c>
      <c r="I7" s="10" t="s">
        <v>28</v>
      </c>
      <c r="J7" s="11" t="s">
        <v>15</v>
      </c>
      <c r="K7" s="8" t="s">
        <v>15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6.0</v>
      </c>
      <c r="B8" s="8" t="s">
        <v>29</v>
      </c>
      <c r="C8" s="8">
        <v>3.0</v>
      </c>
      <c r="D8" s="8" t="s">
        <v>30</v>
      </c>
      <c r="E8" s="8" t="s">
        <v>14</v>
      </c>
      <c r="F8" s="9">
        <v>0.05</v>
      </c>
      <c r="G8" s="9">
        <f t="shared" si="1"/>
        <v>0.75</v>
      </c>
      <c r="H8" s="8" t="s">
        <v>15</v>
      </c>
      <c r="I8" s="10" t="s">
        <v>31</v>
      </c>
      <c r="J8" s="11" t="s">
        <v>15</v>
      </c>
      <c r="K8" s="8" t="s">
        <v>15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7.0</v>
      </c>
      <c r="B9" s="8" t="s">
        <v>32</v>
      </c>
      <c r="C9" s="8">
        <v>2.0</v>
      </c>
      <c r="D9" s="8" t="s">
        <v>33</v>
      </c>
      <c r="E9" s="8" t="s">
        <v>14</v>
      </c>
      <c r="F9" s="9">
        <v>0.076</v>
      </c>
      <c r="G9" s="9">
        <f t="shared" si="1"/>
        <v>0.76</v>
      </c>
      <c r="H9" s="8" t="s">
        <v>15</v>
      </c>
      <c r="I9" s="10" t="s">
        <v>34</v>
      </c>
      <c r="J9" s="11" t="s">
        <v>15</v>
      </c>
      <c r="K9" s="8" t="s">
        <v>15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8.0</v>
      </c>
      <c r="B10" s="8" t="s">
        <v>35</v>
      </c>
      <c r="C10" s="8">
        <v>2.0</v>
      </c>
      <c r="D10" s="8" t="s">
        <v>36</v>
      </c>
      <c r="E10" s="8" t="s">
        <v>14</v>
      </c>
      <c r="F10" s="9">
        <v>0.034</v>
      </c>
      <c r="G10" s="9">
        <f t="shared" si="1"/>
        <v>0.34</v>
      </c>
      <c r="H10" s="8" t="s">
        <v>15</v>
      </c>
      <c r="I10" s="10" t="s">
        <v>37</v>
      </c>
      <c r="J10" s="11" t="s">
        <v>15</v>
      </c>
      <c r="K10" s="8" t="s">
        <v>15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9.0</v>
      </c>
      <c r="B11" s="8" t="s">
        <v>38</v>
      </c>
      <c r="C11" s="8">
        <v>2.0</v>
      </c>
      <c r="D11" s="8" t="s">
        <v>39</v>
      </c>
      <c r="E11" s="8" t="s">
        <v>14</v>
      </c>
      <c r="F11" s="9">
        <v>0.082</v>
      </c>
      <c r="G11" s="9">
        <f t="shared" si="1"/>
        <v>0.82</v>
      </c>
      <c r="H11" s="8" t="s">
        <v>15</v>
      </c>
      <c r="I11" s="10" t="s">
        <v>40</v>
      </c>
      <c r="J11" s="11" t="s">
        <v>15</v>
      </c>
      <c r="K11" s="8" t="s">
        <v>15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>
        <v>10.0</v>
      </c>
      <c r="B12" s="8" t="s">
        <v>41</v>
      </c>
      <c r="C12" s="8">
        <v>4.0</v>
      </c>
      <c r="D12" s="8" t="s">
        <v>42</v>
      </c>
      <c r="E12" s="8" t="s">
        <v>14</v>
      </c>
      <c r="F12" s="9">
        <v>0.01</v>
      </c>
      <c r="G12" s="9">
        <f t="shared" si="1"/>
        <v>0.2</v>
      </c>
      <c r="H12" s="8" t="s">
        <v>15</v>
      </c>
      <c r="I12" s="10" t="s">
        <v>43</v>
      </c>
      <c r="J12" s="11" t="s">
        <v>15</v>
      </c>
      <c r="K12" s="8" t="s">
        <v>15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>
        <v>11.0</v>
      </c>
      <c r="B13" s="8" t="s">
        <v>44</v>
      </c>
      <c r="C13" s="8">
        <v>1.0</v>
      </c>
      <c r="D13" s="8" t="s">
        <v>45</v>
      </c>
      <c r="E13" s="8" t="s">
        <v>46</v>
      </c>
      <c r="F13" s="9">
        <v>1.239</v>
      </c>
      <c r="G13" s="9">
        <f t="shared" si="1"/>
        <v>6.195</v>
      </c>
      <c r="H13" s="8" t="s">
        <v>15</v>
      </c>
      <c r="I13" s="10" t="s">
        <v>47</v>
      </c>
      <c r="J13" s="11" t="s">
        <v>15</v>
      </c>
      <c r="K13" s="8" t="s">
        <v>15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>
        <v>12.0</v>
      </c>
      <c r="B14" s="8" t="s">
        <v>48</v>
      </c>
      <c r="C14" s="8">
        <v>2.0</v>
      </c>
      <c r="D14" s="8" t="s">
        <v>49</v>
      </c>
      <c r="E14" s="8" t="s">
        <v>14</v>
      </c>
      <c r="F14" s="9">
        <v>0.092</v>
      </c>
      <c r="G14" s="9">
        <f t="shared" si="1"/>
        <v>0.92</v>
      </c>
      <c r="H14" s="8" t="s">
        <v>15</v>
      </c>
      <c r="I14" s="10" t="s">
        <v>50</v>
      </c>
      <c r="J14" s="11" t="s">
        <v>15</v>
      </c>
      <c r="K14" s="8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>
        <v>13.0</v>
      </c>
      <c r="B15" s="8" t="s">
        <v>51</v>
      </c>
      <c r="C15" s="8">
        <v>1.0</v>
      </c>
      <c r="D15" s="8" t="s">
        <v>52</v>
      </c>
      <c r="E15" s="8" t="s">
        <v>46</v>
      </c>
      <c r="F15" s="9">
        <v>0.147</v>
      </c>
      <c r="G15" s="9">
        <f t="shared" si="1"/>
        <v>0.735</v>
      </c>
      <c r="H15" s="8" t="s">
        <v>15</v>
      </c>
      <c r="I15" s="10" t="s">
        <v>53</v>
      </c>
      <c r="J15" s="11" t="s">
        <v>15</v>
      </c>
      <c r="K15" s="8" t="s">
        <v>15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>
        <v>14.0</v>
      </c>
      <c r="B16" s="8" t="s">
        <v>54</v>
      </c>
      <c r="C16" s="8">
        <v>1.0</v>
      </c>
      <c r="D16" s="8" t="s">
        <v>55</v>
      </c>
      <c r="E16" s="8" t="s">
        <v>14</v>
      </c>
      <c r="F16" s="9">
        <v>0.05</v>
      </c>
      <c r="G16" s="9">
        <f t="shared" si="1"/>
        <v>0.25</v>
      </c>
      <c r="H16" s="8" t="s">
        <v>15</v>
      </c>
      <c r="I16" s="10" t="s">
        <v>56</v>
      </c>
      <c r="J16" s="11" t="s">
        <v>15</v>
      </c>
      <c r="K16" s="8" t="s">
        <v>15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>
        <v>15.0</v>
      </c>
      <c r="B17" s="8" t="s">
        <v>57</v>
      </c>
      <c r="C17" s="8">
        <v>2.0</v>
      </c>
      <c r="D17" s="8" t="s">
        <v>58</v>
      </c>
      <c r="E17" s="8" t="s">
        <v>46</v>
      </c>
      <c r="F17" s="9">
        <v>0.248</v>
      </c>
      <c r="G17" s="9">
        <f t="shared" si="1"/>
        <v>2.48</v>
      </c>
      <c r="H17" s="8" t="s">
        <v>15</v>
      </c>
      <c r="I17" s="10" t="s">
        <v>59</v>
      </c>
      <c r="J17" s="11" t="s">
        <v>15</v>
      </c>
      <c r="K17" s="8" t="s">
        <v>15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16.0</v>
      </c>
      <c r="B18" s="8" t="s">
        <v>60</v>
      </c>
      <c r="C18" s="8">
        <v>10.0</v>
      </c>
      <c r="D18" s="8" t="s">
        <v>61</v>
      </c>
      <c r="E18" s="8" t="s">
        <v>14</v>
      </c>
      <c r="F18" s="9">
        <v>0.005</v>
      </c>
      <c r="G18" s="9">
        <f t="shared" si="1"/>
        <v>0.25</v>
      </c>
      <c r="H18" s="8" t="s">
        <v>15</v>
      </c>
      <c r="I18" s="10" t="s">
        <v>62</v>
      </c>
      <c r="J18" s="11" t="s">
        <v>15</v>
      </c>
      <c r="K18" s="8" t="s">
        <v>15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>
        <v>17.0</v>
      </c>
      <c r="B19" s="8" t="s">
        <v>63</v>
      </c>
      <c r="C19" s="8">
        <v>1.0</v>
      </c>
      <c r="D19" s="8" t="s">
        <v>64</v>
      </c>
      <c r="E19" s="8" t="s">
        <v>14</v>
      </c>
      <c r="F19" s="9">
        <v>0.036</v>
      </c>
      <c r="G19" s="9">
        <f t="shared" si="1"/>
        <v>0.18</v>
      </c>
      <c r="H19" s="8" t="s">
        <v>15</v>
      </c>
      <c r="I19" s="10" t="s">
        <v>65</v>
      </c>
      <c r="J19" s="11" t="s">
        <v>15</v>
      </c>
      <c r="K19" s="8" t="s">
        <v>15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>
        <v>18.0</v>
      </c>
      <c r="B20" s="8" t="s">
        <v>66</v>
      </c>
      <c r="C20" s="8">
        <v>4.0</v>
      </c>
      <c r="D20" s="8" t="s">
        <v>67</v>
      </c>
      <c r="E20" s="8" t="s">
        <v>14</v>
      </c>
      <c r="F20" s="9">
        <v>0.003</v>
      </c>
      <c r="G20" s="9">
        <f t="shared" si="1"/>
        <v>0.06</v>
      </c>
      <c r="H20" s="8" t="s">
        <v>15</v>
      </c>
      <c r="I20" s="10" t="s">
        <v>68</v>
      </c>
      <c r="J20" s="11" t="s">
        <v>15</v>
      </c>
      <c r="K20" s="8" t="s">
        <v>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8">
        <v>19.0</v>
      </c>
      <c r="B21" s="8" t="s">
        <v>69</v>
      </c>
      <c r="C21" s="8">
        <v>2.0</v>
      </c>
      <c r="D21" s="8" t="s">
        <v>70</v>
      </c>
      <c r="E21" s="8" t="s">
        <v>14</v>
      </c>
      <c r="F21" s="9">
        <v>0.006</v>
      </c>
      <c r="G21" s="9">
        <f t="shared" si="1"/>
        <v>0.06</v>
      </c>
      <c r="H21" s="8" t="s">
        <v>15</v>
      </c>
      <c r="I21" s="10" t="s">
        <v>71</v>
      </c>
      <c r="J21" s="11" t="s">
        <v>15</v>
      </c>
      <c r="K21" s="8" t="s">
        <v>15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8">
        <v>20.0</v>
      </c>
      <c r="B22" s="8" t="s">
        <v>72</v>
      </c>
      <c r="C22" s="8">
        <v>1.0</v>
      </c>
      <c r="D22" s="8" t="s">
        <v>73</v>
      </c>
      <c r="E22" s="8" t="s">
        <v>14</v>
      </c>
      <c r="F22" s="9">
        <v>0.05</v>
      </c>
      <c r="G22" s="9">
        <f t="shared" si="1"/>
        <v>0.25</v>
      </c>
      <c r="H22" s="8" t="s">
        <v>15</v>
      </c>
      <c r="I22" s="10" t="s">
        <v>74</v>
      </c>
      <c r="J22" s="11" t="s">
        <v>15</v>
      </c>
      <c r="K22" s="8" t="s">
        <v>15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8">
        <v>21.0</v>
      </c>
      <c r="B23" s="8" t="s">
        <v>75</v>
      </c>
      <c r="C23" s="8">
        <v>2.0</v>
      </c>
      <c r="D23" s="8" t="s">
        <v>76</v>
      </c>
      <c r="E23" s="8" t="s">
        <v>14</v>
      </c>
      <c r="F23" s="9">
        <v>0.026</v>
      </c>
      <c r="G23" s="9">
        <f t="shared" si="1"/>
        <v>0.26</v>
      </c>
      <c r="H23" s="8" t="s">
        <v>15</v>
      </c>
      <c r="I23" s="10" t="s">
        <v>77</v>
      </c>
      <c r="J23" s="11" t="s">
        <v>15</v>
      </c>
      <c r="K23" s="8" t="s">
        <v>15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8">
        <v>22.0</v>
      </c>
      <c r="B24" s="8" t="s">
        <v>78</v>
      </c>
      <c r="C24" s="8">
        <v>2.0</v>
      </c>
      <c r="D24" s="8" t="s">
        <v>79</v>
      </c>
      <c r="E24" s="8" t="s">
        <v>14</v>
      </c>
      <c r="F24" s="9">
        <v>0.006</v>
      </c>
      <c r="G24" s="9">
        <f t="shared" si="1"/>
        <v>0.06</v>
      </c>
      <c r="H24" s="8" t="s">
        <v>15</v>
      </c>
      <c r="I24" s="10" t="s">
        <v>80</v>
      </c>
      <c r="J24" s="11" t="s">
        <v>15</v>
      </c>
      <c r="K24" s="8" t="s">
        <v>15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8">
        <v>23.0</v>
      </c>
      <c r="B25" s="8" t="s">
        <v>81</v>
      </c>
      <c r="C25" s="8">
        <v>6.0</v>
      </c>
      <c r="D25" s="8" t="s">
        <v>82</v>
      </c>
      <c r="E25" s="8" t="s">
        <v>14</v>
      </c>
      <c r="F25" s="9">
        <v>0.025</v>
      </c>
      <c r="G25" s="9">
        <f t="shared" si="1"/>
        <v>0.75</v>
      </c>
      <c r="H25" s="8" t="s">
        <v>15</v>
      </c>
      <c r="I25" s="10" t="s">
        <v>83</v>
      </c>
      <c r="J25" s="11" t="s">
        <v>15</v>
      </c>
      <c r="K25" s="8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8">
        <v>24.0</v>
      </c>
      <c r="B26" s="8" t="s">
        <v>84</v>
      </c>
      <c r="C26" s="8">
        <v>1.0</v>
      </c>
      <c r="D26" s="8" t="s">
        <v>85</v>
      </c>
      <c r="E26" s="8" t="s">
        <v>14</v>
      </c>
      <c r="F26" s="9">
        <v>0.042</v>
      </c>
      <c r="G26" s="9">
        <f t="shared" si="1"/>
        <v>0.21</v>
      </c>
      <c r="H26" s="8" t="s">
        <v>15</v>
      </c>
      <c r="I26" s="10" t="s">
        <v>86</v>
      </c>
      <c r="J26" s="11" t="s">
        <v>15</v>
      </c>
      <c r="K26" s="8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8">
        <v>25.0</v>
      </c>
      <c r="B27" s="8" t="s">
        <v>87</v>
      </c>
      <c r="C27" s="8">
        <v>1.0</v>
      </c>
      <c r="D27" s="8" t="s">
        <v>88</v>
      </c>
      <c r="E27" s="8" t="s">
        <v>14</v>
      </c>
      <c r="F27" s="9">
        <v>0.147</v>
      </c>
      <c r="G27" s="9">
        <f t="shared" si="1"/>
        <v>0.735</v>
      </c>
      <c r="H27" s="8" t="s">
        <v>15</v>
      </c>
      <c r="I27" s="10" t="s">
        <v>89</v>
      </c>
      <c r="J27" s="11" t="s">
        <v>15</v>
      </c>
      <c r="K27" s="8" t="s">
        <v>15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8">
        <v>26.0</v>
      </c>
      <c r="B28" s="8" t="s">
        <v>90</v>
      </c>
      <c r="C28" s="8">
        <v>2.0</v>
      </c>
      <c r="D28" s="8" t="s">
        <v>91</v>
      </c>
      <c r="E28" s="8" t="s">
        <v>14</v>
      </c>
      <c r="F28" s="9">
        <v>0.006</v>
      </c>
      <c r="G28" s="9">
        <f t="shared" si="1"/>
        <v>0.06</v>
      </c>
      <c r="H28" s="8" t="s">
        <v>15</v>
      </c>
      <c r="I28" s="10" t="s">
        <v>92</v>
      </c>
      <c r="J28" s="11" t="s">
        <v>15</v>
      </c>
      <c r="K28" s="8" t="s">
        <v>15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8">
        <v>27.0</v>
      </c>
      <c r="B29" s="8" t="s">
        <v>93</v>
      </c>
      <c r="C29" s="8">
        <v>1.0</v>
      </c>
      <c r="D29" s="8" t="s">
        <v>94</v>
      </c>
      <c r="E29" s="8" t="s">
        <v>14</v>
      </c>
      <c r="F29" s="9">
        <v>0.084</v>
      </c>
      <c r="G29" s="9">
        <f t="shared" si="1"/>
        <v>0.42</v>
      </c>
      <c r="H29" s="8" t="s">
        <v>15</v>
      </c>
      <c r="I29" s="10" t="s">
        <v>95</v>
      </c>
      <c r="J29" s="11" t="s">
        <v>15</v>
      </c>
      <c r="K29" s="8" t="s">
        <v>15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8">
        <v>28.0</v>
      </c>
      <c r="B30" s="8" t="s">
        <v>96</v>
      </c>
      <c r="C30" s="8">
        <v>1.0</v>
      </c>
      <c r="D30" s="8" t="s">
        <v>97</v>
      </c>
      <c r="E30" s="8" t="s">
        <v>14</v>
      </c>
      <c r="F30" s="9">
        <v>0.042</v>
      </c>
      <c r="G30" s="9">
        <f t="shared" si="1"/>
        <v>0.21</v>
      </c>
      <c r="H30" s="8" t="s">
        <v>15</v>
      </c>
      <c r="I30" s="10" t="s">
        <v>98</v>
      </c>
      <c r="J30" s="11" t="s">
        <v>15</v>
      </c>
      <c r="K30" s="8" t="s">
        <v>15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8">
        <v>29.0</v>
      </c>
      <c r="B31" s="8" t="s">
        <v>99</v>
      </c>
      <c r="C31" s="8">
        <v>1.0</v>
      </c>
      <c r="D31" s="8" t="s">
        <v>100</v>
      </c>
      <c r="E31" s="8" t="s">
        <v>14</v>
      </c>
      <c r="F31" s="9">
        <v>0.013</v>
      </c>
      <c r="G31" s="9">
        <f t="shared" si="1"/>
        <v>0.065</v>
      </c>
      <c r="H31" s="8" t="s">
        <v>15</v>
      </c>
      <c r="I31" s="10" t="s">
        <v>101</v>
      </c>
      <c r="J31" s="11" t="s">
        <v>15</v>
      </c>
      <c r="K31" s="8" t="s">
        <v>15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51.0" customHeight="1">
      <c r="A32" s="8">
        <v>30.0</v>
      </c>
      <c r="B32" s="8" t="s">
        <v>102</v>
      </c>
      <c r="C32" s="8">
        <v>4.0</v>
      </c>
      <c r="D32" s="8" t="s">
        <v>103</v>
      </c>
      <c r="E32" s="8" t="s">
        <v>14</v>
      </c>
      <c r="F32" s="9">
        <v>0.005</v>
      </c>
      <c r="G32" s="9">
        <f t="shared" si="1"/>
        <v>0.1</v>
      </c>
      <c r="H32" s="8" t="s">
        <v>15</v>
      </c>
      <c r="I32" s="10" t="s">
        <v>104</v>
      </c>
      <c r="J32" s="11" t="s">
        <v>105</v>
      </c>
      <c r="K32" s="8" t="s">
        <v>15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8.25" customHeight="1">
      <c r="A33" s="8">
        <v>31.0</v>
      </c>
      <c r="B33" s="8" t="s">
        <v>106</v>
      </c>
      <c r="C33" s="8">
        <v>2.0</v>
      </c>
      <c r="D33" s="8" t="s">
        <v>107</v>
      </c>
      <c r="E33" s="8" t="s">
        <v>108</v>
      </c>
      <c r="F33" s="9">
        <v>0.126</v>
      </c>
      <c r="G33" s="9">
        <f t="shared" si="1"/>
        <v>1.26</v>
      </c>
      <c r="H33" s="8" t="s">
        <v>15</v>
      </c>
      <c r="I33" s="10" t="s">
        <v>15</v>
      </c>
      <c r="J33" s="11" t="s">
        <v>109</v>
      </c>
      <c r="K33" s="8" t="s">
        <v>15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8.25" customHeight="1">
      <c r="A34" s="8">
        <v>32.0</v>
      </c>
      <c r="B34" s="8" t="s">
        <v>110</v>
      </c>
      <c r="C34" s="8">
        <v>1.0</v>
      </c>
      <c r="D34" s="8" t="s">
        <v>111</v>
      </c>
      <c r="E34" s="8" t="s">
        <v>112</v>
      </c>
      <c r="F34" s="9">
        <v>0.408</v>
      </c>
      <c r="G34" s="9">
        <f t="shared" si="1"/>
        <v>2.04</v>
      </c>
      <c r="H34" s="8" t="s">
        <v>15</v>
      </c>
      <c r="I34" s="10" t="s">
        <v>15</v>
      </c>
      <c r="J34" s="11" t="s">
        <v>113</v>
      </c>
      <c r="K34" s="8" t="s">
        <v>15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5.5" customHeight="1">
      <c r="A35" s="8">
        <v>33.0</v>
      </c>
      <c r="B35" s="8" t="s">
        <v>114</v>
      </c>
      <c r="C35" s="8">
        <v>1.0</v>
      </c>
      <c r="D35" s="8" t="s">
        <v>115</v>
      </c>
      <c r="E35" s="8" t="s">
        <v>112</v>
      </c>
      <c r="F35" s="9">
        <v>0.214</v>
      </c>
      <c r="G35" s="9">
        <f t="shared" si="1"/>
        <v>1.07</v>
      </c>
      <c r="H35" s="8" t="s">
        <v>15</v>
      </c>
      <c r="I35" s="10" t="s">
        <v>15</v>
      </c>
      <c r="J35" s="11" t="s">
        <v>116</v>
      </c>
      <c r="K35" s="8" t="s">
        <v>15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8">
        <v>34.0</v>
      </c>
      <c r="B36" s="8" t="s">
        <v>117</v>
      </c>
      <c r="C36" s="8">
        <v>3.0</v>
      </c>
      <c r="D36" s="8" t="s">
        <v>118</v>
      </c>
      <c r="E36" s="8" t="s">
        <v>119</v>
      </c>
      <c r="F36" s="9">
        <v>0.105</v>
      </c>
      <c r="G36" s="9">
        <f t="shared" si="1"/>
        <v>1.575</v>
      </c>
      <c r="H36" s="8" t="s">
        <v>15</v>
      </c>
      <c r="I36" s="10" t="s">
        <v>120</v>
      </c>
      <c r="J36" s="11" t="s">
        <v>121</v>
      </c>
      <c r="K36" s="8" t="s">
        <v>15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8">
        <v>35.0</v>
      </c>
      <c r="B37" s="8" t="s">
        <v>122</v>
      </c>
      <c r="C37" s="8">
        <v>1.0</v>
      </c>
      <c r="D37" s="8" t="s">
        <v>123</v>
      </c>
      <c r="E37" s="8" t="s">
        <v>124</v>
      </c>
      <c r="F37" s="9">
        <v>3.045</v>
      </c>
      <c r="G37" s="9">
        <f t="shared" si="1"/>
        <v>15.225</v>
      </c>
      <c r="H37" s="8" t="s">
        <v>15</v>
      </c>
      <c r="I37" s="10" t="s">
        <v>15</v>
      </c>
      <c r="J37" s="11" t="s">
        <v>15</v>
      </c>
      <c r="K37" s="8" t="s">
        <v>15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8">
        <v>36.0</v>
      </c>
      <c r="B38" s="8" t="s">
        <v>125</v>
      </c>
      <c r="C38" s="8">
        <v>1.0</v>
      </c>
      <c r="D38" s="8" t="s">
        <v>126</v>
      </c>
      <c r="E38" s="8" t="s">
        <v>127</v>
      </c>
      <c r="F38" s="9">
        <v>1.376</v>
      </c>
      <c r="G38" s="9">
        <f t="shared" si="1"/>
        <v>6.88</v>
      </c>
      <c r="H38" s="8" t="s">
        <v>15</v>
      </c>
      <c r="I38" s="10" t="s">
        <v>15</v>
      </c>
      <c r="J38" s="11" t="s">
        <v>15</v>
      </c>
      <c r="K38" s="8" t="s">
        <v>15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8">
        <v>37.0</v>
      </c>
      <c r="B39" s="8" t="s">
        <v>128</v>
      </c>
      <c r="C39" s="8">
        <v>1.0</v>
      </c>
      <c r="D39" s="8" t="s">
        <v>129</v>
      </c>
      <c r="E39" s="8" t="s">
        <v>130</v>
      </c>
      <c r="F39" s="9">
        <v>1.859</v>
      </c>
      <c r="G39" s="9">
        <f t="shared" si="1"/>
        <v>9.295</v>
      </c>
      <c r="H39" s="8" t="s">
        <v>15</v>
      </c>
      <c r="I39" s="10" t="s">
        <v>15</v>
      </c>
      <c r="J39" s="11" t="s">
        <v>15</v>
      </c>
      <c r="K39" s="8" t="s">
        <v>15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8">
        <v>38.0</v>
      </c>
      <c r="B40" s="8" t="s">
        <v>131</v>
      </c>
      <c r="C40" s="8">
        <v>1.0</v>
      </c>
      <c r="D40" s="8" t="s">
        <v>132</v>
      </c>
      <c r="E40" s="8" t="s">
        <v>133</v>
      </c>
      <c r="F40" s="9">
        <v>0.41</v>
      </c>
      <c r="G40" s="9">
        <f t="shared" si="1"/>
        <v>2.05</v>
      </c>
      <c r="H40" s="8" t="s">
        <v>15</v>
      </c>
      <c r="I40" s="10" t="s">
        <v>15</v>
      </c>
      <c r="J40" s="11" t="s">
        <v>15</v>
      </c>
      <c r="K40" s="8" t="s">
        <v>15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8">
        <v>39.0</v>
      </c>
      <c r="B41" s="8" t="s">
        <v>134</v>
      </c>
      <c r="C41" s="8">
        <v>1.0</v>
      </c>
      <c r="D41" s="8" t="s">
        <v>135</v>
      </c>
      <c r="E41" s="8" t="s">
        <v>136</v>
      </c>
      <c r="F41" s="9">
        <v>10.248</v>
      </c>
      <c r="G41" s="9">
        <f t="shared" si="1"/>
        <v>51.24</v>
      </c>
      <c r="H41" s="8" t="s">
        <v>15</v>
      </c>
      <c r="I41" s="10" t="s">
        <v>15</v>
      </c>
      <c r="J41" s="11" t="s">
        <v>15</v>
      </c>
      <c r="K41" s="8" t="s">
        <v>15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8">
        <v>40.0</v>
      </c>
      <c r="B42" s="8" t="s">
        <v>137</v>
      </c>
      <c r="C42" s="8">
        <v>1.0</v>
      </c>
      <c r="D42" s="8" t="s">
        <v>138</v>
      </c>
      <c r="E42" s="8" t="s">
        <v>139</v>
      </c>
      <c r="F42" s="9">
        <v>0.557</v>
      </c>
      <c r="G42" s="9">
        <f t="shared" si="1"/>
        <v>2.785</v>
      </c>
      <c r="H42" s="8" t="s">
        <v>15</v>
      </c>
      <c r="I42" s="10" t="s">
        <v>15</v>
      </c>
      <c r="J42" s="11" t="s">
        <v>15</v>
      </c>
      <c r="K42" s="8" t="s">
        <v>15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8">
        <v>41.0</v>
      </c>
      <c r="B43" s="8" t="s">
        <v>140</v>
      </c>
      <c r="C43" s="8">
        <v>1.0</v>
      </c>
      <c r="D43" s="8" t="s">
        <v>141</v>
      </c>
      <c r="E43" s="8" t="s">
        <v>142</v>
      </c>
      <c r="F43" s="9">
        <v>3.59</v>
      </c>
      <c r="G43" s="9">
        <f t="shared" si="1"/>
        <v>17.95</v>
      </c>
      <c r="H43" s="8" t="s">
        <v>15</v>
      </c>
      <c r="I43" s="10" t="s">
        <v>143</v>
      </c>
      <c r="J43" s="11" t="s">
        <v>15</v>
      </c>
      <c r="K43" s="8" t="s">
        <v>15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8">
        <v>42.0</v>
      </c>
      <c r="B44" s="8" t="s">
        <v>144</v>
      </c>
      <c r="C44" s="8">
        <v>1.0</v>
      </c>
      <c r="D44" s="8" t="s">
        <v>145</v>
      </c>
      <c r="E44" s="8" t="s">
        <v>133</v>
      </c>
      <c r="F44" s="9">
        <v>1.092</v>
      </c>
      <c r="G44" s="9">
        <f t="shared" si="1"/>
        <v>5.46</v>
      </c>
      <c r="H44" s="8" t="s">
        <v>15</v>
      </c>
      <c r="I44" s="10" t="s">
        <v>15</v>
      </c>
      <c r="J44" s="11" t="s">
        <v>15</v>
      </c>
      <c r="K44" s="8" t="s">
        <v>15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8">
        <v>43.0</v>
      </c>
      <c r="B45" s="8" t="s">
        <v>146</v>
      </c>
      <c r="C45" s="8">
        <v>2.0</v>
      </c>
      <c r="D45" s="8" t="s">
        <v>147</v>
      </c>
      <c r="E45" s="8" t="s">
        <v>15</v>
      </c>
      <c r="F45" s="9">
        <v>0.158</v>
      </c>
      <c r="G45" s="9">
        <f t="shared" si="1"/>
        <v>1.58</v>
      </c>
      <c r="H45" s="8" t="s">
        <v>148</v>
      </c>
      <c r="I45" s="10" t="s">
        <v>149</v>
      </c>
      <c r="J45" s="11" t="s">
        <v>15</v>
      </c>
      <c r="K45" s="8" t="s">
        <v>15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8">
        <v>44.0</v>
      </c>
      <c r="B46" s="8" t="s">
        <v>150</v>
      </c>
      <c r="C46" s="8">
        <v>1.0</v>
      </c>
      <c r="D46" s="8" t="s">
        <v>151</v>
      </c>
      <c r="E46" s="8" t="s">
        <v>152</v>
      </c>
      <c r="F46" s="9">
        <v>0.222</v>
      </c>
      <c r="G46" s="9">
        <f t="shared" si="1"/>
        <v>1.11</v>
      </c>
      <c r="H46" s="8" t="s">
        <v>15</v>
      </c>
      <c r="I46" s="10" t="s">
        <v>153</v>
      </c>
      <c r="J46" s="11" t="s">
        <v>15</v>
      </c>
      <c r="K46" s="8" t="s">
        <v>15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8">
        <v>45.0</v>
      </c>
      <c r="B47" s="8" t="s">
        <v>154</v>
      </c>
      <c r="C47" s="8">
        <v>1.0</v>
      </c>
      <c r="D47" s="8" t="s">
        <v>155</v>
      </c>
      <c r="E47" s="8" t="s">
        <v>152</v>
      </c>
      <c r="F47" s="9">
        <v>0.232</v>
      </c>
      <c r="G47" s="9">
        <f t="shared" si="1"/>
        <v>1.16</v>
      </c>
      <c r="H47" s="8" t="s">
        <v>15</v>
      </c>
      <c r="I47" s="10" t="s">
        <v>156</v>
      </c>
      <c r="J47" s="11" t="s">
        <v>15</v>
      </c>
      <c r="K47" s="8" t="s">
        <v>15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8">
        <v>46.0</v>
      </c>
      <c r="B48" s="8" t="s">
        <v>157</v>
      </c>
      <c r="C48" s="8">
        <v>1.0</v>
      </c>
      <c r="D48" s="8" t="s">
        <v>158</v>
      </c>
      <c r="E48" s="8" t="s">
        <v>159</v>
      </c>
      <c r="F48" s="9">
        <v>0.408</v>
      </c>
      <c r="G48" s="9">
        <f t="shared" si="1"/>
        <v>2.04</v>
      </c>
      <c r="H48" s="8" t="s">
        <v>15</v>
      </c>
      <c r="I48" s="10" t="s">
        <v>15</v>
      </c>
      <c r="J48" s="11" t="s">
        <v>15</v>
      </c>
      <c r="K48" s="8" t="s">
        <v>15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8">
        <v>47.0</v>
      </c>
      <c r="B49" s="8" t="s">
        <v>160</v>
      </c>
      <c r="C49" s="8">
        <v>1.0</v>
      </c>
      <c r="D49" s="8" t="s">
        <v>161</v>
      </c>
      <c r="E49" s="8" t="s">
        <v>162</v>
      </c>
      <c r="F49" s="9">
        <v>5.226</v>
      </c>
      <c r="G49" s="9">
        <f t="shared" si="1"/>
        <v>26.13</v>
      </c>
      <c r="H49" s="8" t="s">
        <v>148</v>
      </c>
      <c r="I49" s="10" t="s">
        <v>15</v>
      </c>
      <c r="J49" s="11" t="s">
        <v>15</v>
      </c>
      <c r="K49" s="8" t="s">
        <v>15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8" t="s">
        <v>163</v>
      </c>
      <c r="G50" s="12">
        <f>SUM(G3:G49)</f>
        <v>169.235</v>
      </c>
      <c r="H50" s="4"/>
      <c r="I50" s="4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15</v>
      </c>
      <c r="B51" s="4"/>
      <c r="C51" s="4"/>
      <c r="D51" s="4"/>
      <c r="E51" s="4"/>
      <c r="F51" s="4"/>
      <c r="G51" s="4"/>
      <c r="H51" s="4"/>
      <c r="I51" s="4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1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1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1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1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1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1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1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1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1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1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1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1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K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2020-08-21T01:41:33Z</dcterms:created>
  <dc:creator>Administrator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str>2052-11.1.0.9912</vt:lpstr>
  </property>
  <property fmtid="{D5CDD505-2E9C-101B-9397-08002B2CF9AE}" pid="3" name="Generator">
    <vt:lpstr>NPOI</vt:lpstr>
  </property>
  <property fmtid="{D5CDD505-2E9C-101B-9397-08002B2CF9AE}" pid="4" name="Generator Version">
    <vt:lpstr>2.3.0</vt:lpstr>
  </property>
</Properties>
</file>