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ELL\Desktop\INFORMES PERICIALES\CONTABLE\PAOLO ANDRES CARRERA VELEZ PROCESO NRO. 01333-021-00765\"/>
    </mc:Choice>
  </mc:AlternateContent>
  <xr:revisionPtr revIDLastSave="0" documentId="13_ncr:1_{F6C3EC73-A89D-44FC-86EA-D0A01883E0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I13" i="1"/>
  <c r="I12" i="1"/>
  <c r="I11" i="1"/>
  <c r="E16" i="1"/>
  <c r="E14" i="1"/>
</calcChain>
</file>

<file path=xl/sharedStrings.xml><?xml version="1.0" encoding="utf-8"?>
<sst xmlns="http://schemas.openxmlformats.org/spreadsheetml/2006/main" count="11" uniqueCount="11">
  <si>
    <t>Concepto</t>
  </si>
  <si>
    <t>Capital consta en la letra de cambio</t>
  </si>
  <si>
    <t>Monto</t>
  </si>
  <si>
    <t xml:space="preserve">Fecha incial para el càlculo </t>
  </si>
  <si>
    <t>Fecha corte de càlculo</t>
  </si>
  <si>
    <t>Dìas devengados</t>
  </si>
  <si>
    <t>Tasa de interes (Ver literal b del numeral 4.1.)</t>
  </si>
  <si>
    <t>Intères devengado</t>
  </si>
  <si>
    <t>Costas procesales</t>
  </si>
  <si>
    <t>Costo informe pericial</t>
  </si>
  <si>
    <t>Total 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</si>
</sst>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0" fontId="3" fillId="0" borderId="1" xfId="0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0" fontId="2" fillId="0" borderId="1" xfId="0" applyFont="1" applyBorder="1"/>
    <xf numFmtId="14" fontId="2" fillId="0" borderId="1" xfId="1" applyNumberFormat="1" applyFont="1" applyBorder="1"/>
    <xf numFmtId="165" fontId="2" fillId="0" borderId="1" xfId="1" applyNumberFormat="1" applyFont="1" applyBorder="1"/>
    <xf numFmtId="10" fontId="2" fillId="0" borderId="1" xfId="1" applyNumberFormat="1" applyFont="1" applyBorder="1"/>
    <xf numFmtId="0" fontId="3" fillId="0" borderId="1" xfId="0" applyFont="1" applyBorder="1"/>
    <xf numFmtId="44" fontId="2" fillId="0" borderId="1" xfId="2" applyFont="1" applyBorder="1"/>
    <xf numFmtId="44" fontId="3" fillId="0" borderId="1" xfId="2" applyFont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0:I19"/>
  <sheetViews>
    <sheetView showGridLines="0" tabSelected="1" workbookViewId="0">
      <selection activeCell="D10" sqref="D10:E19"/>
    </sheetView>
  </sheetViews>
  <sheetFormatPr baseColWidth="10" defaultColWidth="8.88671875" defaultRowHeight="13.8" x14ac:dyDescent="0.25"/>
  <cols>
    <col min="1" max="3" width="8.88671875" style="1"/>
    <col min="4" max="4" width="41.77734375" style="1" bestFit="1" customWidth="1"/>
    <col min="5" max="5" width="12.6640625" style="2" bestFit="1" customWidth="1"/>
    <col min="6" max="16384" width="8.88671875" style="1"/>
  </cols>
  <sheetData>
    <row r="10" spans="4:9" x14ac:dyDescent="0.25">
      <c r="D10" s="4" t="s">
        <v>0</v>
      </c>
      <c r="E10" s="5" t="s">
        <v>2</v>
      </c>
    </row>
    <row r="11" spans="4:9" x14ac:dyDescent="0.25">
      <c r="D11" s="6" t="s">
        <v>1</v>
      </c>
      <c r="E11" s="11">
        <v>2000</v>
      </c>
      <c r="I11" s="1">
        <f>+E11*E15</f>
        <v>186.6</v>
      </c>
    </row>
    <row r="12" spans="4:9" x14ac:dyDescent="0.25">
      <c r="D12" s="6" t="s">
        <v>3</v>
      </c>
      <c r="E12" s="7">
        <v>43779</v>
      </c>
      <c r="I12" s="1">
        <f>+I11/360</f>
        <v>0.51833333333333331</v>
      </c>
    </row>
    <row r="13" spans="4:9" x14ac:dyDescent="0.25">
      <c r="D13" s="6" t="s">
        <v>4</v>
      </c>
      <c r="E13" s="7">
        <v>44344</v>
      </c>
      <c r="I13" s="3">
        <f>+I12*E14</f>
        <v>292.85833333333335</v>
      </c>
    </row>
    <row r="14" spans="4:9" x14ac:dyDescent="0.25">
      <c r="D14" s="6" t="s">
        <v>5</v>
      </c>
      <c r="E14" s="8">
        <f>+E13-E12</f>
        <v>565</v>
      </c>
    </row>
    <row r="15" spans="4:9" x14ac:dyDescent="0.25">
      <c r="D15" s="6" t="s">
        <v>6</v>
      </c>
      <c r="E15" s="9">
        <v>9.3299999999999994E-2</v>
      </c>
    </row>
    <row r="16" spans="4:9" x14ac:dyDescent="0.25">
      <c r="D16" s="6" t="s">
        <v>7</v>
      </c>
      <c r="E16" s="11">
        <f>+(((E11*E15)/360)*E14)</f>
        <v>292.85833333333335</v>
      </c>
    </row>
    <row r="17" spans="4:5" x14ac:dyDescent="0.25">
      <c r="D17" s="6" t="s">
        <v>8</v>
      </c>
      <c r="E17" s="11">
        <v>100</v>
      </c>
    </row>
    <row r="18" spans="4:5" x14ac:dyDescent="0.25">
      <c r="D18" s="6" t="s">
        <v>9</v>
      </c>
      <c r="E18" s="11">
        <f>130*1.12</f>
        <v>145.60000000000002</v>
      </c>
    </row>
    <row r="19" spans="4:5" x14ac:dyDescent="0.25">
      <c r="D19" s="10" t="s">
        <v>10</v>
      </c>
      <c r="E19" s="12">
        <f>+E11+E16+E17+E18</f>
        <v>2538.4583333333335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2021-05-28T17:20:19Z</dcterms:modified>
</cp:coreProperties>
</file>