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ONALES 2\INFORME PERITO\TRIBUTARIO\TRIBUTARIO\COELLAR LITUMA GENARO MAURICIO\"/>
    </mc:Choice>
  </mc:AlternateContent>
  <bookViews>
    <workbookView xWindow="0" yWindow="0" windowWidth="28800" windowHeight="12435" activeTab="5"/>
  </bookViews>
  <sheets>
    <sheet name="Anexo 1" sheetId="1" r:id="rId1"/>
    <sheet name="Anexo 2" sheetId="2" r:id="rId2"/>
    <sheet name="Anexo 3" sheetId="3" r:id="rId3"/>
    <sheet name="Anexo 4" sheetId="4" r:id="rId4"/>
    <sheet name="Anexo 5" sheetId="6" r:id="rId5"/>
    <sheet name="Anexo 6" sheetId="7" r:id="rId6"/>
    <sheet name="Resumen" sheetId="8" r:id="rId7"/>
  </sheets>
  <calcPr calcId="152511"/>
</workbook>
</file>

<file path=xl/calcChain.xml><?xml version="1.0" encoding="utf-8"?>
<calcChain xmlns="http://schemas.openxmlformats.org/spreadsheetml/2006/main">
  <c r="F8" i="7" l="1"/>
  <c r="G24" i="1"/>
  <c r="E12" i="6"/>
  <c r="F9" i="4"/>
  <c r="E10" i="3"/>
  <c r="E8" i="2"/>
</calcChain>
</file>

<file path=xl/sharedStrings.xml><?xml version="1.0" encoding="utf-8"?>
<sst xmlns="http://schemas.openxmlformats.org/spreadsheetml/2006/main" count="172" uniqueCount="50">
  <si>
    <t>FECHA</t>
  </si>
  <si>
    <t>RETIRO DE LA CTA 4000195494</t>
  </si>
  <si>
    <t>RETIRO DE LA CUENTA 5755028000</t>
  </si>
  <si>
    <t>RETIRO DE LA CUENTA 400035023</t>
  </si>
  <si>
    <t xml:space="preserve">DOCUMENTO RESPALDO </t>
  </si>
  <si>
    <t xml:space="preserve">ID. DEPOSITANTE </t>
  </si>
  <si>
    <t>NOMBRE</t>
  </si>
  <si>
    <t>RELACION</t>
  </si>
  <si>
    <t>ESTADO DE CUENTA</t>
  </si>
  <si>
    <t>ORELLANA VILLA TATIANA  R.</t>
  </si>
  <si>
    <t>GUARACA CANDO MARIA LUISA</t>
  </si>
  <si>
    <t xml:space="preserve">COELLAR GENARO ANDRES </t>
  </si>
  <si>
    <t>SIGUENZA SUAREZ ELISA GABRIELA</t>
  </si>
  <si>
    <t>EMPLEADA</t>
  </si>
  <si>
    <t>RETIRO DE LA CUENTA 4000350023</t>
  </si>
  <si>
    <t>RETIRO DE LA CUENTA 4000055293</t>
  </si>
  <si>
    <t>VIDAL ORTIZ JOVANNA ESTHELA</t>
  </si>
  <si>
    <t>RETIRO DE LA CUENTA 4000195494</t>
  </si>
  <si>
    <t xml:space="preserve">ORELLANA VILLA TATIANA ROCIO </t>
  </si>
  <si>
    <t>RETIRO CTA AHORRO 406039345109</t>
  </si>
  <si>
    <t>CHEQUE EFECTIVIZADO</t>
  </si>
  <si>
    <t xml:space="preserve">DEVOLUCION CHEQUE DEVUELTO </t>
  </si>
  <si>
    <t>RETIRO DE LA CTA 4000350023</t>
  </si>
  <si>
    <t>RETIRO DE LA CTA 575502800</t>
  </si>
  <si>
    <t>DETALLE</t>
  </si>
  <si>
    <t>VALOR</t>
  </si>
  <si>
    <t>RESUMEN DE DEPOSITOS MOVIMIENTO ENTRE CUENTAS</t>
  </si>
  <si>
    <r>
      <t xml:space="preserve">DEPOSITO EN CTA CTE N. 4000405898 </t>
    </r>
    <r>
      <rPr>
        <b/>
        <sz val="12"/>
        <color theme="1"/>
        <rFont val="Calibri"/>
        <family val="2"/>
        <scheme val="minor"/>
      </rPr>
      <t>(Anexo Nro. 1)</t>
    </r>
  </si>
  <si>
    <r>
      <t xml:space="preserve">DEPOSITO EN CTA CTE N. 4000405898 </t>
    </r>
    <r>
      <rPr>
        <b/>
        <sz val="12"/>
        <color theme="1"/>
        <rFont val="Calibri"/>
        <family val="2"/>
        <scheme val="minor"/>
      </rPr>
      <t>(Anexo Nro. 2)</t>
    </r>
  </si>
  <si>
    <r>
      <t xml:space="preserve">DEPOSITO EN CTA CTE N. 4000442351 </t>
    </r>
    <r>
      <rPr>
        <b/>
        <sz val="12"/>
        <color theme="1"/>
        <rFont val="Calibri"/>
        <family val="2"/>
        <scheme val="minor"/>
      </rPr>
      <t>(Anexo Nro. 3)</t>
    </r>
  </si>
  <si>
    <r>
      <t xml:space="preserve">DEPOSITO EN CTA CTE N. 5755028000 </t>
    </r>
    <r>
      <rPr>
        <b/>
        <sz val="12"/>
        <color theme="1"/>
        <rFont val="Calibri"/>
        <family val="2"/>
        <scheme val="minor"/>
      </rPr>
      <t>(Anexo Nro. 4)</t>
    </r>
  </si>
  <si>
    <r>
      <t xml:space="preserve">DEPOSITO EN CTA CTE N. 4000442351 </t>
    </r>
    <r>
      <rPr>
        <b/>
        <sz val="12"/>
        <color theme="1"/>
        <rFont val="Calibri"/>
        <family val="2"/>
        <scheme val="minor"/>
      </rPr>
      <t>(Anexo Nro. 5)</t>
    </r>
  </si>
  <si>
    <r>
      <t xml:space="preserve">DEPOSITO EN CTA CTE N. 40000195494 </t>
    </r>
    <r>
      <rPr>
        <b/>
        <sz val="12"/>
        <color theme="1"/>
        <rFont val="Calibri"/>
        <family val="2"/>
        <scheme val="minor"/>
      </rPr>
      <t>(Anexo Nro. 6)</t>
    </r>
  </si>
  <si>
    <t>Total depositos entre cuentas:</t>
  </si>
  <si>
    <t>CUADRO ANEXO NO. 1</t>
  </si>
  <si>
    <t>Detalle de depósitos en Cta. Cte. Nro. 4000405898 y sus respectivas copias.</t>
  </si>
  <si>
    <t>CUADRO ANEXO NO. 2</t>
  </si>
  <si>
    <t>DEPÓSITO CTA CTE 4000405898</t>
  </si>
  <si>
    <t>Detalle de depósitos en Cta. Cte. Nro. 4000442351 y sus respectivas copias.</t>
  </si>
  <si>
    <t>CUADRO ANEXO NO. 3</t>
  </si>
  <si>
    <t>ESTADO DE CUENTA Y DEPÓSITOS</t>
  </si>
  <si>
    <t>Detalle de depósitos en Cta. Cte. Nro. 5755028000 y sus respectivas copias.</t>
  </si>
  <si>
    <t>CUADRO ANEXO NO. 4</t>
  </si>
  <si>
    <t>CUADRO ANEXO NO. 5</t>
  </si>
  <si>
    <t>CUADRO ANEXO NO. 6</t>
  </si>
  <si>
    <t>Detalle de depósitos en Cta. Cte. Nro. 40000195494 y sus respectivas copias.</t>
  </si>
  <si>
    <t>DEPÓSITO CTA 40000195494</t>
  </si>
  <si>
    <t>DEPOSITO CTA 4000405898</t>
  </si>
  <si>
    <t>DEPÓSITO CTA 4000442351</t>
  </si>
  <si>
    <t>DEPOSITO CTA BANCO PICHINCHA 5755028000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</si>
</sst>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&quot;€&quot;_-;\-* #,##0.00\ &quot;€&quot;_-;_-* &quot;-&quot;??\ &quot;€&quot;_-;_-@_-"/>
    <numFmt numFmtId="165" formatCode="0000000000"/>
    <numFmt numFmtId="166" formatCode="_-[$$-240A]\ * #,##0.00_ ;_-[$$-240A]\ * \-#,##0.00\ ;_-[$$-240A]\ * &quot;-&quot;??_ ;_-@_ "/>
    <numFmt numFmtId="167" formatCode="#,##0.00_ ;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4" fontId="3" fillId="0" borderId="1" xfId="0" applyNumberFormat="1" applyFont="1" applyBorder="1"/>
    <xf numFmtId="4" fontId="3" fillId="0" borderId="0" xfId="0" applyNumberFormat="1" applyFont="1"/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justify" wrapText="1"/>
    </xf>
    <xf numFmtId="4" fontId="2" fillId="0" borderId="1" xfId="0" applyNumberFormat="1" applyFont="1" applyBorder="1" applyAlignment="1">
      <alignment horizontal="center" vertical="justify" wrapText="1"/>
    </xf>
    <xf numFmtId="0" fontId="2" fillId="0" borderId="0" xfId="0" applyFont="1"/>
    <xf numFmtId="15" fontId="3" fillId="0" borderId="1" xfId="0" applyNumberFormat="1" applyFont="1" applyBorder="1"/>
    <xf numFmtId="165" fontId="3" fillId="0" borderId="1" xfId="0" applyNumberFormat="1" applyFont="1" applyBorder="1"/>
    <xf numFmtId="165" fontId="3" fillId="0" borderId="0" xfId="0" applyNumberFormat="1" applyFont="1"/>
    <xf numFmtId="167" fontId="3" fillId="0" borderId="1" xfId="0" applyNumberFormat="1" applyFont="1" applyBorder="1"/>
    <xf numFmtId="4" fontId="3" fillId="0" borderId="1" xfId="1" applyNumberFormat="1" applyFont="1" applyBorder="1"/>
    <xf numFmtId="0" fontId="2" fillId="0" borderId="0" xfId="0" applyFont="1" applyAlignment="1">
      <alignment horizontal="center" vertical="center"/>
    </xf>
    <xf numFmtId="166" fontId="3" fillId="0" borderId="1" xfId="1" applyNumberFormat="1" applyFont="1" applyBorder="1"/>
    <xf numFmtId="166" fontId="3" fillId="0" borderId="1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workbookViewId="0">
      <pane xSplit="11" ySplit="16" topLeftCell="L17" activePane="bottomRight" state="frozen"/>
      <selection pane="topRight" activeCell="L1" sqref="L1"/>
      <selection pane="bottomLeft" activeCell="A16" sqref="A16"/>
      <selection pane="bottomRight" activeCell="I29" sqref="I29"/>
    </sheetView>
  </sheetViews>
  <sheetFormatPr baseColWidth="10" defaultColWidth="12.140625" defaultRowHeight="15.75" x14ac:dyDescent="0.25"/>
  <cols>
    <col min="1" max="4" width="12.140625" style="2"/>
    <col min="5" max="5" width="33.42578125" style="2" bestFit="1" customWidth="1"/>
    <col min="6" max="6" width="12.140625" style="2"/>
    <col min="7" max="7" width="12.140625" style="7"/>
    <col min="8" max="8" width="14.28515625" style="2" customWidth="1"/>
    <col min="9" max="9" width="34.28515625" style="2" bestFit="1" customWidth="1"/>
    <col min="10" max="10" width="11.28515625" style="2" bestFit="1" customWidth="1"/>
    <col min="11" max="16384" width="12.140625" style="2"/>
  </cols>
  <sheetData>
    <row r="1" spans="1:13" x14ac:dyDescent="0.25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</row>
    <row r="2" spans="1:13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3" x14ac:dyDescent="0.25">
      <c r="A3" s="10" t="s">
        <v>35</v>
      </c>
      <c r="B3" s="10"/>
      <c r="C3" s="10"/>
      <c r="D3" s="10"/>
      <c r="E3" s="10"/>
      <c r="F3" s="10"/>
      <c r="G3" s="10"/>
      <c r="H3" s="10"/>
      <c r="I3" s="10"/>
      <c r="J3" s="10"/>
    </row>
    <row r="5" spans="1:13" s="17" customFormat="1" ht="63" x14ac:dyDescent="0.25">
      <c r="A5" s="14" t="s">
        <v>0</v>
      </c>
      <c r="B5" s="15" t="s">
        <v>1</v>
      </c>
      <c r="C5" s="15" t="s">
        <v>2</v>
      </c>
      <c r="D5" s="15" t="s">
        <v>3</v>
      </c>
      <c r="E5" s="15" t="s">
        <v>4</v>
      </c>
      <c r="F5" s="14" t="s">
        <v>0</v>
      </c>
      <c r="G5" s="16" t="s">
        <v>37</v>
      </c>
      <c r="H5" s="15" t="s">
        <v>5</v>
      </c>
      <c r="I5" s="14" t="s">
        <v>6</v>
      </c>
      <c r="J5" s="14" t="s">
        <v>7</v>
      </c>
    </row>
    <row r="6" spans="1:13" ht="18.95" customHeight="1" x14ac:dyDescent="0.25">
      <c r="A6" s="18">
        <v>40917</v>
      </c>
      <c r="B6" s="6">
        <v>10000</v>
      </c>
      <c r="C6" s="6"/>
      <c r="D6" s="6"/>
      <c r="E6" s="5" t="s">
        <v>40</v>
      </c>
      <c r="F6" s="18">
        <v>40917</v>
      </c>
      <c r="G6" s="6">
        <v>10000</v>
      </c>
      <c r="H6" s="19">
        <v>105457444</v>
      </c>
      <c r="I6" s="5" t="s">
        <v>9</v>
      </c>
      <c r="J6" s="5" t="s">
        <v>13</v>
      </c>
      <c r="L6" s="7"/>
      <c r="M6" s="7"/>
    </row>
    <row r="7" spans="1:13" ht="18.95" customHeight="1" x14ac:dyDescent="0.25">
      <c r="A7" s="18">
        <v>40961</v>
      </c>
      <c r="B7" s="6">
        <v>26700</v>
      </c>
      <c r="C7" s="6"/>
      <c r="D7" s="6"/>
      <c r="E7" s="5" t="s">
        <v>40</v>
      </c>
      <c r="F7" s="18">
        <v>40961</v>
      </c>
      <c r="G7" s="6">
        <v>26700</v>
      </c>
      <c r="H7" s="19">
        <v>105457444</v>
      </c>
      <c r="I7" s="5" t="s">
        <v>9</v>
      </c>
      <c r="J7" s="5" t="s">
        <v>13</v>
      </c>
      <c r="L7" s="7"/>
      <c r="M7" s="7"/>
    </row>
    <row r="8" spans="1:13" ht="18.95" customHeight="1" x14ac:dyDescent="0.25">
      <c r="A8" s="18">
        <v>40996</v>
      </c>
      <c r="B8" s="6">
        <v>9000</v>
      </c>
      <c r="C8" s="6"/>
      <c r="D8" s="6"/>
      <c r="E8" s="5" t="s">
        <v>40</v>
      </c>
      <c r="F8" s="18">
        <v>40996</v>
      </c>
      <c r="G8" s="6">
        <v>9000</v>
      </c>
      <c r="H8" s="19">
        <v>103991501</v>
      </c>
      <c r="I8" s="5" t="s">
        <v>10</v>
      </c>
      <c r="J8" s="5" t="s">
        <v>13</v>
      </c>
      <c r="L8" s="7"/>
      <c r="M8" s="7"/>
    </row>
    <row r="9" spans="1:13" ht="18.95" customHeight="1" x14ac:dyDescent="0.25">
      <c r="A9" s="18">
        <v>40998</v>
      </c>
      <c r="B9" s="6">
        <v>50000</v>
      </c>
      <c r="C9" s="6"/>
      <c r="D9" s="6"/>
      <c r="E9" s="5" t="s">
        <v>40</v>
      </c>
      <c r="F9" s="18">
        <v>40998</v>
      </c>
      <c r="G9" s="6">
        <v>50000</v>
      </c>
      <c r="H9" s="19">
        <v>104583307</v>
      </c>
      <c r="I9" s="5" t="s">
        <v>11</v>
      </c>
      <c r="J9" s="5"/>
      <c r="L9" s="7"/>
      <c r="M9" s="7"/>
    </row>
    <row r="10" spans="1:13" ht="18.95" customHeight="1" x14ac:dyDescent="0.25">
      <c r="A10" s="18">
        <v>41018</v>
      </c>
      <c r="B10" s="6">
        <v>10000</v>
      </c>
      <c r="C10" s="6"/>
      <c r="D10" s="6"/>
      <c r="E10" s="5" t="s">
        <v>40</v>
      </c>
      <c r="F10" s="18">
        <v>41018</v>
      </c>
      <c r="G10" s="6">
        <v>10000</v>
      </c>
      <c r="H10" s="19">
        <v>103991501</v>
      </c>
      <c r="I10" s="5" t="s">
        <v>10</v>
      </c>
      <c r="J10" s="5" t="s">
        <v>13</v>
      </c>
      <c r="L10" s="7"/>
      <c r="M10" s="7"/>
    </row>
    <row r="11" spans="1:13" ht="18.95" customHeight="1" x14ac:dyDescent="0.25">
      <c r="A11" s="18">
        <v>41059</v>
      </c>
      <c r="B11" s="6">
        <v>4000</v>
      </c>
      <c r="C11" s="6"/>
      <c r="D11" s="6"/>
      <c r="E11" s="5" t="s">
        <v>40</v>
      </c>
      <c r="F11" s="18">
        <v>41059</v>
      </c>
      <c r="G11" s="6">
        <v>4000</v>
      </c>
      <c r="H11" s="19">
        <v>106311863</v>
      </c>
      <c r="I11" s="5" t="s">
        <v>12</v>
      </c>
      <c r="J11" s="5" t="s">
        <v>13</v>
      </c>
      <c r="L11" s="7"/>
      <c r="M11" s="7"/>
    </row>
    <row r="12" spans="1:13" ht="18.95" customHeight="1" x14ac:dyDescent="0.25">
      <c r="A12" s="18">
        <v>41065</v>
      </c>
      <c r="B12" s="6"/>
      <c r="C12" s="6">
        <v>10000</v>
      </c>
      <c r="D12" s="6"/>
      <c r="E12" s="5" t="s">
        <v>40</v>
      </c>
      <c r="F12" s="18">
        <v>41065</v>
      </c>
      <c r="G12" s="6">
        <v>10000</v>
      </c>
      <c r="H12" s="19">
        <v>106311863</v>
      </c>
      <c r="I12" s="5" t="s">
        <v>12</v>
      </c>
      <c r="J12" s="5" t="s">
        <v>13</v>
      </c>
      <c r="L12" s="7"/>
      <c r="M12" s="7"/>
    </row>
    <row r="13" spans="1:13" ht="18.95" customHeight="1" x14ac:dyDescent="0.25">
      <c r="A13" s="18">
        <v>41066</v>
      </c>
      <c r="B13" s="6"/>
      <c r="C13" s="6">
        <v>14000</v>
      </c>
      <c r="D13" s="6"/>
      <c r="E13" s="5" t="s">
        <v>40</v>
      </c>
      <c r="F13" s="18">
        <v>41066</v>
      </c>
      <c r="G13" s="6">
        <v>14000</v>
      </c>
      <c r="H13" s="19">
        <v>106311863</v>
      </c>
      <c r="I13" s="5" t="s">
        <v>12</v>
      </c>
      <c r="J13" s="5" t="s">
        <v>13</v>
      </c>
      <c r="L13" s="7"/>
      <c r="M13" s="7"/>
    </row>
    <row r="14" spans="1:13" ht="18.95" customHeight="1" x14ac:dyDescent="0.25">
      <c r="A14" s="18">
        <v>41068</v>
      </c>
      <c r="B14" s="6">
        <v>5000</v>
      </c>
      <c r="C14" s="6"/>
      <c r="D14" s="6"/>
      <c r="E14" s="5" t="s">
        <v>40</v>
      </c>
      <c r="F14" s="18">
        <v>41068</v>
      </c>
      <c r="G14" s="6">
        <v>5000</v>
      </c>
      <c r="H14" s="19">
        <v>106311863</v>
      </c>
      <c r="I14" s="5" t="s">
        <v>12</v>
      </c>
      <c r="J14" s="5" t="s">
        <v>13</v>
      </c>
      <c r="L14" s="7"/>
      <c r="M14" s="7"/>
    </row>
    <row r="15" spans="1:13" ht="18.95" customHeight="1" x14ac:dyDescent="0.25">
      <c r="A15" s="18">
        <v>41073</v>
      </c>
      <c r="B15" s="6">
        <v>5000</v>
      </c>
      <c r="C15" s="6"/>
      <c r="D15" s="6"/>
      <c r="E15" s="5" t="s">
        <v>40</v>
      </c>
      <c r="F15" s="18">
        <v>41073</v>
      </c>
      <c r="G15" s="6">
        <v>5000</v>
      </c>
      <c r="H15" s="19">
        <v>106311863</v>
      </c>
      <c r="I15" s="5" t="s">
        <v>12</v>
      </c>
      <c r="J15" s="5" t="s">
        <v>13</v>
      </c>
      <c r="L15" s="7"/>
      <c r="M15" s="7"/>
    </row>
    <row r="16" spans="1:13" ht="18.95" customHeight="1" x14ac:dyDescent="0.25">
      <c r="A16" s="18">
        <v>41074</v>
      </c>
      <c r="B16" s="6">
        <v>5000</v>
      </c>
      <c r="C16" s="6"/>
      <c r="D16" s="6"/>
      <c r="E16" s="5" t="s">
        <v>40</v>
      </c>
      <c r="F16" s="18">
        <v>41074</v>
      </c>
      <c r="G16" s="6">
        <v>5000</v>
      </c>
      <c r="H16" s="19">
        <v>106311863</v>
      </c>
      <c r="I16" s="5" t="s">
        <v>12</v>
      </c>
      <c r="J16" s="5" t="s">
        <v>13</v>
      </c>
      <c r="L16" s="7"/>
      <c r="M16" s="7"/>
    </row>
    <row r="17" spans="1:13" ht="18.95" customHeight="1" x14ac:dyDescent="0.25">
      <c r="A17" s="18">
        <v>41086</v>
      </c>
      <c r="B17" s="6">
        <v>5000</v>
      </c>
      <c r="C17" s="6"/>
      <c r="D17" s="6"/>
      <c r="E17" s="5" t="s">
        <v>40</v>
      </c>
      <c r="F17" s="18">
        <v>41086</v>
      </c>
      <c r="G17" s="6">
        <v>5000</v>
      </c>
      <c r="H17" s="19">
        <v>103991501</v>
      </c>
      <c r="I17" s="5" t="s">
        <v>10</v>
      </c>
      <c r="J17" s="5" t="s">
        <v>13</v>
      </c>
      <c r="L17" s="7"/>
      <c r="M17" s="7"/>
    </row>
    <row r="18" spans="1:13" ht="18.95" customHeight="1" x14ac:dyDescent="0.25">
      <c r="A18" s="18">
        <v>41087</v>
      </c>
      <c r="B18" s="6">
        <v>18459.189999999999</v>
      </c>
      <c r="C18" s="6"/>
      <c r="D18" s="6"/>
      <c r="E18" s="5" t="s">
        <v>40</v>
      </c>
      <c r="F18" s="18">
        <v>41087</v>
      </c>
      <c r="G18" s="6">
        <v>18459.189999999999</v>
      </c>
      <c r="H18" s="19">
        <v>106311863</v>
      </c>
      <c r="I18" s="5" t="s">
        <v>12</v>
      </c>
      <c r="J18" s="5" t="s">
        <v>13</v>
      </c>
      <c r="L18" s="7"/>
      <c r="M18" s="7"/>
    </row>
    <row r="19" spans="1:13" ht="18.95" customHeight="1" x14ac:dyDescent="0.25">
      <c r="A19" s="18">
        <v>41088</v>
      </c>
      <c r="B19" s="6"/>
      <c r="C19" s="6">
        <v>5000</v>
      </c>
      <c r="D19" s="6"/>
      <c r="E19" s="5" t="s">
        <v>40</v>
      </c>
      <c r="F19" s="18">
        <v>41088</v>
      </c>
      <c r="G19" s="6">
        <v>5000</v>
      </c>
      <c r="H19" s="19">
        <v>106311863</v>
      </c>
      <c r="I19" s="5" t="s">
        <v>12</v>
      </c>
      <c r="J19" s="5" t="s">
        <v>13</v>
      </c>
      <c r="L19" s="7"/>
      <c r="M19" s="7"/>
    </row>
    <row r="20" spans="1:13" ht="18.95" customHeight="1" x14ac:dyDescent="0.25">
      <c r="A20" s="18">
        <v>41172</v>
      </c>
      <c r="B20" s="6">
        <v>5000</v>
      </c>
      <c r="C20" s="6"/>
      <c r="D20" s="6"/>
      <c r="E20" s="5" t="s">
        <v>40</v>
      </c>
      <c r="F20" s="18">
        <v>41172</v>
      </c>
      <c r="G20" s="6">
        <v>5000</v>
      </c>
      <c r="H20" s="19">
        <v>106311863</v>
      </c>
      <c r="I20" s="5" t="s">
        <v>12</v>
      </c>
      <c r="J20" s="5" t="s">
        <v>13</v>
      </c>
      <c r="L20" s="7"/>
      <c r="M20" s="7"/>
    </row>
    <row r="21" spans="1:13" ht="18.95" customHeight="1" x14ac:dyDescent="0.25">
      <c r="A21" s="18">
        <v>41178</v>
      </c>
      <c r="B21" s="6">
        <v>3000</v>
      </c>
      <c r="C21" s="6"/>
      <c r="D21" s="6"/>
      <c r="E21" s="5" t="s">
        <v>40</v>
      </c>
      <c r="F21" s="18">
        <v>41178</v>
      </c>
      <c r="G21" s="6">
        <v>3000</v>
      </c>
      <c r="H21" s="19">
        <v>106311863</v>
      </c>
      <c r="I21" s="5" t="s">
        <v>12</v>
      </c>
      <c r="J21" s="5" t="s">
        <v>13</v>
      </c>
      <c r="L21" s="7"/>
      <c r="M21" s="7"/>
    </row>
    <row r="22" spans="1:13" ht="18.95" customHeight="1" x14ac:dyDescent="0.25">
      <c r="A22" s="18">
        <v>41204</v>
      </c>
      <c r="B22" s="6">
        <v>5000</v>
      </c>
      <c r="C22" s="6"/>
      <c r="D22" s="6"/>
      <c r="E22" s="5" t="s">
        <v>40</v>
      </c>
      <c r="F22" s="18">
        <v>41204</v>
      </c>
      <c r="G22" s="6">
        <v>5000</v>
      </c>
      <c r="H22" s="19">
        <v>106311863</v>
      </c>
      <c r="I22" s="5" t="s">
        <v>12</v>
      </c>
      <c r="J22" s="5" t="s">
        <v>13</v>
      </c>
      <c r="L22" s="7"/>
      <c r="M22" s="7"/>
    </row>
    <row r="23" spans="1:13" ht="18.95" customHeight="1" x14ac:dyDescent="0.25">
      <c r="A23" s="18">
        <v>41229</v>
      </c>
      <c r="B23" s="6"/>
      <c r="C23" s="6">
        <v>4900</v>
      </c>
      <c r="D23" s="6">
        <v>5000</v>
      </c>
      <c r="E23" s="5" t="s">
        <v>40</v>
      </c>
      <c r="F23" s="18">
        <v>41229</v>
      </c>
      <c r="G23" s="6">
        <v>9740</v>
      </c>
      <c r="H23" s="19">
        <v>106311863</v>
      </c>
      <c r="I23" s="5" t="s">
        <v>12</v>
      </c>
      <c r="J23" s="5" t="s">
        <v>13</v>
      </c>
      <c r="L23" s="7"/>
      <c r="M23" s="7"/>
    </row>
    <row r="24" spans="1:13" ht="18.95" customHeight="1" x14ac:dyDescent="0.25">
      <c r="B24" s="7"/>
      <c r="C24" s="7"/>
      <c r="D24" s="7"/>
      <c r="G24" s="6">
        <f>SUM(G6:G23)</f>
        <v>199899.19</v>
      </c>
      <c r="H24" s="20"/>
    </row>
    <row r="25" spans="1:13" ht="18.95" customHeight="1" x14ac:dyDescent="0.25">
      <c r="B25" s="7"/>
      <c r="C25" s="7"/>
      <c r="D25" s="7"/>
    </row>
    <row r="26" spans="1:13" ht="18.95" customHeight="1" x14ac:dyDescent="0.25"/>
  </sheetData>
  <mergeCells count="2">
    <mergeCell ref="A1:J1"/>
    <mergeCell ref="A3:J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workbookViewId="0">
      <selection activeCell="E6" sqref="E6"/>
    </sheetView>
  </sheetViews>
  <sheetFormatPr baseColWidth="10" defaultRowHeight="15.75" x14ac:dyDescent="0.25"/>
  <cols>
    <col min="1" max="1" width="8.140625" style="2" bestFit="1" customWidth="1"/>
    <col min="2" max="2" width="13.140625" style="2" customWidth="1"/>
    <col min="3" max="3" width="33.42578125" style="2" bestFit="1" customWidth="1"/>
    <col min="4" max="4" width="8.140625" style="2" bestFit="1" customWidth="1"/>
    <col min="5" max="5" width="13.85546875" style="2" customWidth="1"/>
    <col min="6" max="6" width="15.42578125" style="2" customWidth="1"/>
    <col min="7" max="7" width="34.28515625" style="2" bestFit="1" customWidth="1"/>
    <col min="8" max="8" width="11.28515625" style="2" bestFit="1" customWidth="1"/>
    <col min="9" max="16384" width="11.42578125" style="2"/>
  </cols>
  <sheetData>
    <row r="1" spans="1:8" x14ac:dyDescent="0.25">
      <c r="A1" s="10" t="s">
        <v>36</v>
      </c>
      <c r="B1" s="10"/>
      <c r="C1" s="10"/>
      <c r="D1" s="10"/>
      <c r="E1" s="10"/>
      <c r="F1" s="10"/>
      <c r="G1" s="10"/>
      <c r="H1" s="10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0" t="s">
        <v>35</v>
      </c>
      <c r="B3" s="10"/>
      <c r="C3" s="10"/>
      <c r="D3" s="10"/>
      <c r="E3" s="10"/>
      <c r="F3" s="10"/>
      <c r="G3" s="10"/>
      <c r="H3" s="10"/>
    </row>
    <row r="5" spans="1:8" s="17" customFormat="1" ht="47.25" x14ac:dyDescent="0.25">
      <c r="A5" s="14" t="s">
        <v>0</v>
      </c>
      <c r="B5" s="14" t="s">
        <v>14</v>
      </c>
      <c r="C5" s="14" t="s">
        <v>4</v>
      </c>
      <c r="D5" s="14" t="s">
        <v>0</v>
      </c>
      <c r="E5" s="14" t="s">
        <v>47</v>
      </c>
      <c r="F5" s="14" t="s">
        <v>5</v>
      </c>
      <c r="G5" s="14" t="s">
        <v>6</v>
      </c>
      <c r="H5" s="14" t="s">
        <v>7</v>
      </c>
    </row>
    <row r="6" spans="1:8" x14ac:dyDescent="0.25">
      <c r="A6" s="18">
        <v>41093</v>
      </c>
      <c r="B6" s="21">
        <v>20000</v>
      </c>
      <c r="C6" s="5" t="s">
        <v>40</v>
      </c>
      <c r="D6" s="18">
        <v>41093</v>
      </c>
      <c r="E6" s="21">
        <v>10000</v>
      </c>
      <c r="F6" s="19">
        <v>106311863</v>
      </c>
      <c r="G6" s="5" t="s">
        <v>12</v>
      </c>
      <c r="H6" s="5" t="s">
        <v>13</v>
      </c>
    </row>
    <row r="7" spans="1:8" x14ac:dyDescent="0.25">
      <c r="A7" s="5"/>
      <c r="B7" s="5"/>
      <c r="C7" s="5" t="s">
        <v>40</v>
      </c>
      <c r="D7" s="18">
        <v>41099</v>
      </c>
      <c r="E7" s="21">
        <v>10000</v>
      </c>
      <c r="F7" s="19">
        <v>106311863</v>
      </c>
      <c r="G7" s="5" t="s">
        <v>12</v>
      </c>
      <c r="H7" s="5" t="s">
        <v>13</v>
      </c>
    </row>
    <row r="8" spans="1:8" x14ac:dyDescent="0.25">
      <c r="E8" s="21">
        <f>SUM(E6:E7)</f>
        <v>20000</v>
      </c>
    </row>
  </sheetData>
  <mergeCells count="2">
    <mergeCell ref="A1:H1"/>
    <mergeCell ref="A3:H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>
      <selection activeCell="E5" sqref="E5"/>
    </sheetView>
  </sheetViews>
  <sheetFormatPr baseColWidth="10" defaultRowHeight="15.75" x14ac:dyDescent="0.25"/>
  <cols>
    <col min="1" max="1" width="11.5703125" style="2" bestFit="1" customWidth="1"/>
    <col min="2" max="2" width="12.140625" style="2" bestFit="1" customWidth="1"/>
    <col min="3" max="3" width="33.42578125" style="2" bestFit="1" customWidth="1"/>
    <col min="4" max="4" width="10.5703125" style="2" bestFit="1" customWidth="1"/>
    <col min="5" max="5" width="12.7109375" style="2" customWidth="1"/>
    <col min="6" max="6" width="14.5703125" style="2" customWidth="1"/>
    <col min="7" max="7" width="31.7109375" style="2" bestFit="1" customWidth="1"/>
    <col min="8" max="16384" width="11.42578125" style="2"/>
  </cols>
  <sheetData>
    <row r="1" spans="1:8" ht="21.95" customHeight="1" x14ac:dyDescent="0.25">
      <c r="A1" s="10" t="s">
        <v>39</v>
      </c>
      <c r="B1" s="10"/>
      <c r="C1" s="10"/>
      <c r="D1" s="10"/>
      <c r="E1" s="10"/>
      <c r="F1" s="10"/>
      <c r="G1" s="10"/>
      <c r="H1" s="10"/>
    </row>
    <row r="2" spans="1:8" ht="21.95" customHeight="1" x14ac:dyDescent="0.25">
      <c r="A2" s="10" t="s">
        <v>38</v>
      </c>
      <c r="B2" s="10"/>
      <c r="C2" s="10"/>
      <c r="D2" s="10"/>
      <c r="E2" s="10"/>
      <c r="F2" s="10"/>
      <c r="G2" s="10"/>
      <c r="H2" s="10"/>
    </row>
    <row r="3" spans="1:8" ht="21.95" customHeight="1" x14ac:dyDescent="0.25"/>
    <row r="4" spans="1:8" s="17" customFormat="1" ht="56.25" customHeight="1" x14ac:dyDescent="0.25">
      <c r="A4" s="14" t="s">
        <v>0</v>
      </c>
      <c r="B4" s="14" t="s">
        <v>15</v>
      </c>
      <c r="C4" s="14" t="s">
        <v>4</v>
      </c>
      <c r="D4" s="14" t="s">
        <v>0</v>
      </c>
      <c r="E4" s="14" t="s">
        <v>48</v>
      </c>
      <c r="F4" s="14" t="s">
        <v>5</v>
      </c>
      <c r="G4" s="14" t="s">
        <v>6</v>
      </c>
      <c r="H4" s="14" t="s">
        <v>7</v>
      </c>
    </row>
    <row r="5" spans="1:8" ht="21.95" customHeight="1" x14ac:dyDescent="0.25">
      <c r="A5" s="18">
        <v>40994</v>
      </c>
      <c r="B5" s="22">
        <v>10201.36</v>
      </c>
      <c r="C5" s="5" t="s">
        <v>40</v>
      </c>
      <c r="D5" s="18">
        <v>40994</v>
      </c>
      <c r="E5" s="6">
        <v>10201.36</v>
      </c>
      <c r="F5" s="19">
        <v>103604419</v>
      </c>
      <c r="G5" s="5" t="s">
        <v>16</v>
      </c>
      <c r="H5" s="5" t="s">
        <v>13</v>
      </c>
    </row>
    <row r="6" spans="1:8" ht="21.95" customHeight="1" x14ac:dyDescent="0.25">
      <c r="A6" s="18">
        <v>41089</v>
      </c>
      <c r="B6" s="22">
        <v>11932.89</v>
      </c>
      <c r="C6" s="5" t="s">
        <v>40</v>
      </c>
      <c r="D6" s="18">
        <v>41089</v>
      </c>
      <c r="E6" s="6">
        <v>11932.89</v>
      </c>
      <c r="F6" s="19">
        <v>103604419</v>
      </c>
      <c r="G6" s="5" t="s">
        <v>16</v>
      </c>
      <c r="H6" s="5" t="s">
        <v>13</v>
      </c>
    </row>
    <row r="7" spans="1:8" ht="21.95" customHeight="1" x14ac:dyDescent="0.25">
      <c r="A7" s="18">
        <v>41143</v>
      </c>
      <c r="B7" s="22">
        <v>5904.66</v>
      </c>
      <c r="C7" s="5" t="s">
        <v>40</v>
      </c>
      <c r="D7" s="18">
        <v>41143</v>
      </c>
      <c r="E7" s="6">
        <v>5904.66</v>
      </c>
      <c r="F7" s="19">
        <v>103604419</v>
      </c>
      <c r="G7" s="5" t="s">
        <v>16</v>
      </c>
      <c r="H7" s="5" t="s">
        <v>13</v>
      </c>
    </row>
    <row r="8" spans="1:8" ht="21.95" customHeight="1" x14ac:dyDescent="0.25">
      <c r="A8" s="18">
        <v>41180</v>
      </c>
      <c r="B8" s="22">
        <v>13468.08</v>
      </c>
      <c r="C8" s="5" t="s">
        <v>40</v>
      </c>
      <c r="D8" s="18">
        <v>41180</v>
      </c>
      <c r="E8" s="6">
        <v>13468.08</v>
      </c>
      <c r="F8" s="19">
        <v>103604419</v>
      </c>
      <c r="G8" s="5" t="s">
        <v>16</v>
      </c>
      <c r="H8" s="5" t="s">
        <v>13</v>
      </c>
    </row>
    <row r="9" spans="1:8" ht="21.95" customHeight="1" x14ac:dyDescent="0.25">
      <c r="A9" s="18">
        <v>41191</v>
      </c>
      <c r="B9" s="22">
        <v>8103.37</v>
      </c>
      <c r="C9" s="5" t="s">
        <v>40</v>
      </c>
      <c r="D9" s="18">
        <v>41191</v>
      </c>
      <c r="E9" s="6">
        <v>8103.37</v>
      </c>
      <c r="F9" s="19">
        <v>103604419</v>
      </c>
      <c r="G9" s="5" t="s">
        <v>16</v>
      </c>
      <c r="H9" s="5" t="s">
        <v>13</v>
      </c>
    </row>
    <row r="10" spans="1:8" ht="21.95" customHeight="1" x14ac:dyDescent="0.25">
      <c r="E10" s="6">
        <f>SUM(E5:E9)</f>
        <v>49610.36</v>
      </c>
    </row>
    <row r="11" spans="1:8" ht="21.95" customHeight="1" x14ac:dyDescent="0.25">
      <c r="E11" s="7"/>
    </row>
    <row r="12" spans="1:8" ht="21.95" customHeight="1" x14ac:dyDescent="0.25">
      <c r="E12" s="7"/>
    </row>
    <row r="13" spans="1:8" ht="21.95" customHeight="1" x14ac:dyDescent="0.25"/>
    <row r="14" spans="1:8" ht="21.95" customHeight="1" x14ac:dyDescent="0.25"/>
    <row r="15" spans="1:8" ht="21.95" customHeight="1" x14ac:dyDescent="0.25"/>
    <row r="16" spans="1:8" ht="21.95" customHeight="1" x14ac:dyDescent="0.25"/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</sheetData>
  <mergeCells count="2">
    <mergeCell ref="A1:H1"/>
    <mergeCell ref="A2:H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showGridLines="0" workbookViewId="0">
      <selection activeCell="F7" sqref="F7"/>
    </sheetView>
  </sheetViews>
  <sheetFormatPr baseColWidth="10" defaultRowHeight="15.75" x14ac:dyDescent="0.25"/>
  <cols>
    <col min="1" max="1" width="11.42578125" style="2"/>
    <col min="2" max="2" width="13.28515625" style="2" customWidth="1"/>
    <col min="3" max="3" width="15.85546875" style="2" customWidth="1"/>
    <col min="4" max="4" width="33.42578125" style="2" bestFit="1" customWidth="1"/>
    <col min="5" max="5" width="11.42578125" style="2"/>
    <col min="6" max="6" width="13.7109375" style="2" customWidth="1"/>
    <col min="7" max="7" width="23.42578125" style="2" bestFit="1" customWidth="1"/>
    <col min="8" max="8" width="33.42578125" style="2" bestFit="1" customWidth="1"/>
    <col min="9" max="16384" width="11.42578125" style="2"/>
  </cols>
  <sheetData>
    <row r="2" spans="1:9" s="17" customFormat="1" x14ac:dyDescent="0.25">
      <c r="A2" s="10" t="s">
        <v>42</v>
      </c>
      <c r="B2" s="10"/>
      <c r="C2" s="10"/>
      <c r="D2" s="10"/>
      <c r="E2" s="10"/>
      <c r="F2" s="10"/>
      <c r="G2" s="10"/>
      <c r="H2" s="10"/>
      <c r="I2" s="10"/>
    </row>
    <row r="3" spans="1:9" s="17" customForma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s="17" customFormat="1" x14ac:dyDescent="0.25">
      <c r="A4" s="10" t="s">
        <v>41</v>
      </c>
      <c r="B4" s="10"/>
      <c r="C4" s="10"/>
      <c r="D4" s="10"/>
      <c r="E4" s="10"/>
      <c r="F4" s="10"/>
      <c r="G4" s="10"/>
      <c r="H4" s="10"/>
      <c r="I4" s="10"/>
    </row>
    <row r="5" spans="1:9" s="17" customFormat="1" x14ac:dyDescent="0.25"/>
    <row r="6" spans="1:9" s="23" customFormat="1" ht="63" x14ac:dyDescent="0.25">
      <c r="A6" s="14" t="s">
        <v>0</v>
      </c>
      <c r="B6" s="14" t="s">
        <v>17</v>
      </c>
      <c r="C6" s="14" t="s">
        <v>19</v>
      </c>
      <c r="D6" s="14" t="s">
        <v>4</v>
      </c>
      <c r="E6" s="14" t="s">
        <v>0</v>
      </c>
      <c r="F6" s="14" t="s">
        <v>49</v>
      </c>
      <c r="G6" s="14" t="s">
        <v>5</v>
      </c>
      <c r="H6" s="14" t="s">
        <v>6</v>
      </c>
      <c r="I6" s="14" t="s">
        <v>7</v>
      </c>
    </row>
    <row r="7" spans="1:9" x14ac:dyDescent="0.25">
      <c r="A7" s="18">
        <v>41029</v>
      </c>
      <c r="B7" s="21">
        <v>5364</v>
      </c>
      <c r="C7" s="21"/>
      <c r="D7" s="5" t="s">
        <v>40</v>
      </c>
      <c r="E7" s="18">
        <v>41029</v>
      </c>
      <c r="F7" s="21">
        <v>5364</v>
      </c>
      <c r="G7" s="19">
        <v>105457444</v>
      </c>
      <c r="H7" s="5" t="s">
        <v>18</v>
      </c>
      <c r="I7" s="5" t="s">
        <v>13</v>
      </c>
    </row>
    <row r="8" spans="1:9" x14ac:dyDescent="0.25">
      <c r="A8" s="18">
        <v>41114</v>
      </c>
      <c r="B8" s="21"/>
      <c r="C8" s="21">
        <v>40000</v>
      </c>
      <c r="D8" s="5"/>
      <c r="E8" s="18">
        <v>41116</v>
      </c>
      <c r="F8" s="21">
        <v>40000</v>
      </c>
      <c r="G8" s="5" t="s">
        <v>20</v>
      </c>
      <c r="H8" s="5"/>
      <c r="I8" s="5"/>
    </row>
    <row r="9" spans="1:9" x14ac:dyDescent="0.25">
      <c r="F9" s="21">
        <f>SUM(F7:F8)</f>
        <v>45364</v>
      </c>
    </row>
  </sheetData>
  <mergeCells count="2">
    <mergeCell ref="A2:I2"/>
    <mergeCell ref="A4:I4"/>
  </mergeCells>
  <printOptions horizontalCentered="1" verticalCentered="1"/>
  <pageMargins left="0.25" right="0.25" top="0.75" bottom="0.75" header="0.3" footer="0.3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showGridLines="0" workbookViewId="0">
      <selection activeCell="E7" sqref="E7"/>
    </sheetView>
  </sheetViews>
  <sheetFormatPr baseColWidth="10" defaultRowHeight="15.75" x14ac:dyDescent="0.25"/>
  <cols>
    <col min="1" max="1" width="10.5703125" style="2" bestFit="1" customWidth="1"/>
    <col min="2" max="2" width="12.85546875" style="2" customWidth="1"/>
    <col min="3" max="3" width="14.140625" style="2" customWidth="1"/>
    <col min="4" max="4" width="17.85546875" style="2" customWidth="1"/>
    <col min="5" max="5" width="14" style="2" customWidth="1"/>
    <col min="6" max="6" width="30.7109375" style="2" bestFit="1" customWidth="1"/>
    <col min="7" max="7" width="31.7109375" style="2" bestFit="1" customWidth="1"/>
    <col min="8" max="8" width="11.28515625" style="2" bestFit="1" customWidth="1"/>
    <col min="9" max="16384" width="11.42578125" style="2"/>
  </cols>
  <sheetData>
    <row r="2" spans="1:8" x14ac:dyDescent="0.25">
      <c r="A2" s="10" t="s">
        <v>43</v>
      </c>
      <c r="B2" s="10"/>
      <c r="C2" s="10"/>
      <c r="D2" s="10"/>
      <c r="E2" s="10"/>
      <c r="F2" s="10"/>
      <c r="G2" s="10"/>
      <c r="H2" s="10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0" t="s">
        <v>38</v>
      </c>
      <c r="B4" s="10"/>
      <c r="C4" s="10"/>
      <c r="D4" s="10"/>
      <c r="E4" s="10"/>
      <c r="F4" s="10"/>
      <c r="G4" s="10"/>
      <c r="H4" s="10"/>
    </row>
    <row r="6" spans="1:8" s="23" customFormat="1" ht="47.25" x14ac:dyDescent="0.25">
      <c r="A6" s="14" t="s">
        <v>0</v>
      </c>
      <c r="B6" s="14" t="s">
        <v>15</v>
      </c>
      <c r="C6" s="14" t="s">
        <v>4</v>
      </c>
      <c r="D6" s="14" t="s">
        <v>0</v>
      </c>
      <c r="E6" s="14" t="s">
        <v>48</v>
      </c>
      <c r="F6" s="14" t="s">
        <v>5</v>
      </c>
      <c r="G6" s="14" t="s">
        <v>6</v>
      </c>
      <c r="H6" s="14" t="s">
        <v>7</v>
      </c>
    </row>
    <row r="7" spans="1:8" x14ac:dyDescent="0.25">
      <c r="A7" s="18">
        <v>40947</v>
      </c>
      <c r="B7" s="22">
        <v>800</v>
      </c>
      <c r="C7" s="5" t="s">
        <v>8</v>
      </c>
      <c r="D7" s="18">
        <v>40947</v>
      </c>
      <c r="E7" s="6">
        <v>800</v>
      </c>
      <c r="F7" s="19">
        <v>103604419</v>
      </c>
      <c r="G7" s="5" t="s">
        <v>16</v>
      </c>
      <c r="H7" s="5" t="s">
        <v>13</v>
      </c>
    </row>
    <row r="8" spans="1:8" x14ac:dyDescent="0.25">
      <c r="A8" s="18">
        <v>40982</v>
      </c>
      <c r="B8" s="22">
        <v>583.75</v>
      </c>
      <c r="C8" s="5" t="s">
        <v>8</v>
      </c>
      <c r="D8" s="18">
        <v>40982</v>
      </c>
      <c r="E8" s="6">
        <v>583.75</v>
      </c>
      <c r="F8" s="19">
        <v>103604419</v>
      </c>
      <c r="G8" s="5" t="s">
        <v>16</v>
      </c>
      <c r="H8" s="5" t="s">
        <v>13</v>
      </c>
    </row>
    <row r="9" spans="1:8" x14ac:dyDescent="0.25">
      <c r="A9" s="18">
        <v>40994</v>
      </c>
      <c r="B9" s="22">
        <v>891</v>
      </c>
      <c r="C9" s="5" t="s">
        <v>8</v>
      </c>
      <c r="D9" s="18">
        <v>40994</v>
      </c>
      <c r="E9" s="6">
        <v>891</v>
      </c>
      <c r="F9" s="19">
        <v>103604419</v>
      </c>
      <c r="G9" s="5" t="s">
        <v>16</v>
      </c>
      <c r="H9" s="5" t="s">
        <v>13</v>
      </c>
    </row>
    <row r="10" spans="1:8" x14ac:dyDescent="0.25">
      <c r="A10" s="18">
        <v>41228</v>
      </c>
      <c r="B10" s="22">
        <v>1250</v>
      </c>
      <c r="C10" s="5" t="s">
        <v>8</v>
      </c>
      <c r="D10" s="18">
        <v>41228</v>
      </c>
      <c r="E10" s="6">
        <v>1250</v>
      </c>
      <c r="F10" s="19">
        <v>103604419</v>
      </c>
      <c r="G10" s="5" t="s">
        <v>16</v>
      </c>
      <c r="H10" s="5" t="s">
        <v>13</v>
      </c>
    </row>
    <row r="11" spans="1:8" x14ac:dyDescent="0.25">
      <c r="A11" s="18">
        <v>41235</v>
      </c>
      <c r="B11" s="22">
        <v>999</v>
      </c>
      <c r="C11" s="5" t="s">
        <v>8</v>
      </c>
      <c r="D11" s="18">
        <v>41235</v>
      </c>
      <c r="E11" s="6">
        <v>999</v>
      </c>
      <c r="F11" s="19" t="s">
        <v>21</v>
      </c>
      <c r="G11" s="5"/>
      <c r="H11" s="5"/>
    </row>
    <row r="12" spans="1:8" x14ac:dyDescent="0.25">
      <c r="E12" s="7">
        <f>SUM(E7:E11)</f>
        <v>4523.75</v>
      </c>
    </row>
  </sheetData>
  <mergeCells count="2">
    <mergeCell ref="A2:H2"/>
    <mergeCell ref="A4:H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>
      <selection activeCell="F6" sqref="F6"/>
    </sheetView>
  </sheetViews>
  <sheetFormatPr baseColWidth="10" defaultRowHeight="15.75" x14ac:dyDescent="0.25"/>
  <cols>
    <col min="1" max="1" width="11.5703125" style="2" bestFit="1" customWidth="1"/>
    <col min="2" max="2" width="13.140625" style="2" bestFit="1" customWidth="1"/>
    <col min="3" max="3" width="12" style="2" bestFit="1" customWidth="1"/>
    <col min="4" max="4" width="20.140625" style="2" bestFit="1" customWidth="1"/>
    <col min="5" max="5" width="11.5703125" style="2" bestFit="1" customWidth="1"/>
    <col min="6" max="6" width="16" style="2" customWidth="1"/>
    <col min="7" max="7" width="15.140625" style="2" customWidth="1"/>
    <col min="8" max="8" width="31" style="2" bestFit="1" customWidth="1"/>
    <col min="9" max="9" width="11.28515625" style="2" bestFit="1" customWidth="1"/>
    <col min="10" max="16384" width="11.42578125" style="2"/>
  </cols>
  <sheetData>
    <row r="1" spans="1:9" x14ac:dyDescent="0.25">
      <c r="A1" s="10" t="s">
        <v>44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0" t="s">
        <v>45</v>
      </c>
      <c r="B3" s="10"/>
      <c r="C3" s="10"/>
      <c r="D3" s="10"/>
      <c r="E3" s="10"/>
      <c r="F3" s="10"/>
      <c r="G3" s="10"/>
      <c r="H3" s="10"/>
      <c r="I3" s="10"/>
    </row>
    <row r="5" spans="1:9" s="17" customFormat="1" ht="47.25" x14ac:dyDescent="0.25">
      <c r="A5" s="14" t="s">
        <v>0</v>
      </c>
      <c r="B5" s="14" t="s">
        <v>22</v>
      </c>
      <c r="C5" s="14" t="s">
        <v>23</v>
      </c>
      <c r="D5" s="14" t="s">
        <v>4</v>
      </c>
      <c r="E5" s="14" t="s">
        <v>0</v>
      </c>
      <c r="F5" s="14" t="s">
        <v>46</v>
      </c>
      <c r="G5" s="14" t="s">
        <v>5</v>
      </c>
      <c r="H5" s="14" t="s">
        <v>6</v>
      </c>
      <c r="I5" s="14" t="s">
        <v>7</v>
      </c>
    </row>
    <row r="6" spans="1:9" x14ac:dyDescent="0.25">
      <c r="A6" s="18">
        <v>41093</v>
      </c>
      <c r="B6" s="24">
        <v>20000</v>
      </c>
      <c r="C6" s="24"/>
      <c r="D6" s="5" t="s">
        <v>8</v>
      </c>
      <c r="E6" s="18">
        <v>41093</v>
      </c>
      <c r="F6" s="24">
        <v>20000</v>
      </c>
      <c r="G6" s="19">
        <v>103991501</v>
      </c>
      <c r="H6" s="5" t="s">
        <v>10</v>
      </c>
      <c r="I6" s="5" t="s">
        <v>13</v>
      </c>
    </row>
    <row r="7" spans="1:9" x14ac:dyDescent="0.25">
      <c r="A7" s="18">
        <v>41107</v>
      </c>
      <c r="B7" s="24"/>
      <c r="C7" s="24">
        <v>1000</v>
      </c>
      <c r="D7" s="5" t="s">
        <v>8</v>
      </c>
      <c r="E7" s="18">
        <v>41107</v>
      </c>
      <c r="F7" s="24">
        <v>1000</v>
      </c>
      <c r="G7" s="19">
        <v>103991501</v>
      </c>
      <c r="H7" s="5" t="s">
        <v>10</v>
      </c>
      <c r="I7" s="5" t="s">
        <v>13</v>
      </c>
    </row>
    <row r="8" spans="1:9" x14ac:dyDescent="0.25">
      <c r="F8" s="25">
        <f>SUM(F6:F7)</f>
        <v>21000</v>
      </c>
    </row>
  </sheetData>
  <mergeCells count="2">
    <mergeCell ref="A1:I1"/>
    <mergeCell ref="A3:I3"/>
  </mergeCells>
  <printOptions horizontalCentered="1" verticalCentered="1"/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showGridLines="0" topLeftCell="A4" workbookViewId="0">
      <selection activeCell="B2" sqref="B2:C11"/>
    </sheetView>
  </sheetViews>
  <sheetFormatPr baseColWidth="10" defaultRowHeight="15.75" x14ac:dyDescent="0.25"/>
  <cols>
    <col min="1" max="1" width="11.42578125" style="2"/>
    <col min="2" max="2" width="52.85546875" style="2" bestFit="1" customWidth="1"/>
    <col min="3" max="3" width="11.28515625" style="7" bestFit="1" customWidth="1"/>
    <col min="4" max="16384" width="11.42578125" style="2"/>
  </cols>
  <sheetData>
    <row r="2" spans="2:3" x14ac:dyDescent="0.25">
      <c r="B2" s="10" t="s">
        <v>26</v>
      </c>
      <c r="C2" s="10"/>
    </row>
    <row r="4" spans="2:3" x14ac:dyDescent="0.25">
      <c r="B4" s="3" t="s">
        <v>24</v>
      </c>
      <c r="C4" s="4" t="s">
        <v>25</v>
      </c>
    </row>
    <row r="5" spans="2:3" x14ac:dyDescent="0.25">
      <c r="B5" s="5" t="s">
        <v>27</v>
      </c>
      <c r="C5" s="6">
        <v>199899.19</v>
      </c>
    </row>
    <row r="6" spans="2:3" x14ac:dyDescent="0.25">
      <c r="B6" s="5" t="s">
        <v>28</v>
      </c>
      <c r="C6" s="6">
        <v>20000</v>
      </c>
    </row>
    <row r="7" spans="2:3" x14ac:dyDescent="0.25">
      <c r="B7" s="5" t="s">
        <v>29</v>
      </c>
      <c r="C7" s="6">
        <v>49610.36</v>
      </c>
    </row>
    <row r="8" spans="2:3" x14ac:dyDescent="0.25">
      <c r="B8" s="5" t="s">
        <v>30</v>
      </c>
      <c r="C8" s="6">
        <v>45364</v>
      </c>
    </row>
    <row r="9" spans="2:3" x14ac:dyDescent="0.25">
      <c r="B9" s="5" t="s">
        <v>31</v>
      </c>
      <c r="C9" s="6">
        <v>4523.75</v>
      </c>
    </row>
    <row r="10" spans="2:3" x14ac:dyDescent="0.25">
      <c r="B10" s="5" t="s">
        <v>32</v>
      </c>
      <c r="C10" s="6">
        <v>21000</v>
      </c>
    </row>
    <row r="11" spans="2:3" x14ac:dyDescent="0.25">
      <c r="B11" s="8" t="s">
        <v>33</v>
      </c>
      <c r="C11" s="9">
        <v>340397.3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Anexo 1</vt:lpstr>
      <vt:lpstr>Anexo 2</vt:lpstr>
      <vt:lpstr>Anexo 3</vt:lpstr>
      <vt:lpstr>Anexo 4</vt:lpstr>
      <vt:lpstr>Anexo 5</vt:lpstr>
      <vt:lpstr>Anexo 6</vt:lpstr>
      <vt:lpstr>Resumen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USUARIO</cp:lastModifiedBy>
  <cp:lastPrinted>2019-12-20T16:46:28Z</cp:lastPrinted>
  <dcterms:created xsi:type="dcterms:W3CDTF">2019-12-10T14:18:39Z</dcterms:created>
  <dcterms:modified xsi:type="dcterms:W3CDTF">2019-12-20T16:55:14Z</dcterms:modified>
</cp:coreProperties>
</file>