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233136\Downloads\"/>
    </mc:Choice>
  </mc:AlternateContent>
  <bookViews>
    <workbookView xWindow="0" yWindow="0" windowWidth="28800" windowHeight="12435" activeTab="2"/>
  </bookViews>
  <sheets>
    <sheet name="Foglio1" sheetId="1" r:id="rId1"/>
    <sheet name="Grafico2" sheetId="4" r:id="rId2"/>
    <sheet name="Foglio2" sheetId="2" r:id="rId3"/>
    <sheet name="Grafico1" sheetId="3" r:id="rId4"/>
    <sheet name="M-G-1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F2" i="2"/>
  <c r="E2" i="2"/>
  <c r="J3" i="2" l="1"/>
  <c r="J4" i="2"/>
  <c r="J5" i="2"/>
  <c r="J6" i="2"/>
  <c r="J7" i="2"/>
  <c r="J8" i="2"/>
  <c r="J9" i="2"/>
  <c r="J10" i="2"/>
  <c r="J2" i="2"/>
  <c r="I3" i="2" l="1"/>
  <c r="I4" i="2"/>
  <c r="I5" i="2"/>
  <c r="I6" i="2"/>
  <c r="I7" i="2"/>
  <c r="I8" i="2"/>
  <c r="I9" i="2"/>
  <c r="I10" i="2"/>
  <c r="I2" i="2"/>
  <c r="H15" i="1"/>
  <c r="F15" i="1"/>
  <c r="H8" i="1"/>
  <c r="F8" i="1"/>
</calcChain>
</file>

<file path=xl/sharedStrings.xml><?xml version="1.0" encoding="utf-8"?>
<sst xmlns="http://schemas.openxmlformats.org/spreadsheetml/2006/main" count="26" uniqueCount="10">
  <si>
    <t>lambda</t>
  </si>
  <si>
    <t>mu</t>
  </si>
  <si>
    <t>Time</t>
  </si>
  <si>
    <t xml:space="preserve">number of services </t>
  </si>
  <si>
    <t>average delay</t>
  </si>
  <si>
    <t>theoretical average delay</t>
  </si>
  <si>
    <t>average number of users</t>
  </si>
  <si>
    <t>theoretical number of user</t>
  </si>
  <si>
    <t>probability server is idle</t>
  </si>
  <si>
    <t>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</si>
</sst>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Foglio2!$G$1</c:f>
              <c:strCache>
                <c:ptCount val="1"/>
                <c:pt idx="0">
                  <c:v>average number of users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Foglio2!$J$2:$J$10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Foglio2!$G$2:$G$11</c:f>
              <c:numCache>
                <c:formatCode>General</c:formatCode>
                <c:ptCount val="10"/>
                <c:pt idx="0">
                  <c:v>0.110692</c:v>
                </c:pt>
                <c:pt idx="1">
                  <c:v>0.247002</c:v>
                </c:pt>
                <c:pt idx="2">
                  <c:v>0.43239300000000003</c:v>
                </c:pt>
                <c:pt idx="3">
                  <c:v>0.66136399999999995</c:v>
                </c:pt>
                <c:pt idx="4">
                  <c:v>0.99769799999999997</c:v>
                </c:pt>
                <c:pt idx="5">
                  <c:v>1.491592</c:v>
                </c:pt>
                <c:pt idx="6">
                  <c:v>2.3887740000000002</c:v>
                </c:pt>
                <c:pt idx="7">
                  <c:v>3.803814</c:v>
                </c:pt>
                <c:pt idx="8">
                  <c:v>9.0461510000000001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Foglio2!$H$1</c:f>
              <c:strCache>
                <c:ptCount val="1"/>
                <c:pt idx="0">
                  <c:v>theoretical number of user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Foglio2!$J$2:$J$10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Foglio2!$H$2:$H$10</c:f>
              <c:numCache>
                <c:formatCode>General</c:formatCode>
                <c:ptCount val="9"/>
                <c:pt idx="0">
                  <c:v>0.11111111110000001</c:v>
                </c:pt>
                <c:pt idx="1">
                  <c:v>0.25</c:v>
                </c:pt>
                <c:pt idx="2">
                  <c:v>0.42857099999999998</c:v>
                </c:pt>
                <c:pt idx="3">
                  <c:v>0.66666666600000002</c:v>
                </c:pt>
                <c:pt idx="4">
                  <c:v>1</c:v>
                </c:pt>
                <c:pt idx="5">
                  <c:v>1.5</c:v>
                </c:pt>
                <c:pt idx="6">
                  <c:v>2.333333333333</c:v>
                </c:pt>
                <c:pt idx="7">
                  <c:v>4</c:v>
                </c:pt>
                <c:pt idx="8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63904"/>
        <c:axId val="1921162816"/>
      </c:scatterChart>
      <c:valAx>
        <c:axId val="192116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1162816"/>
        <c:crosses val="autoZero"/>
        <c:crossBetween val="midCat"/>
      </c:valAx>
      <c:valAx>
        <c:axId val="19211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116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Foglio2!$E$1</c:f>
              <c:strCache>
                <c:ptCount val="1"/>
                <c:pt idx="0">
                  <c:v>average delay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Foglio2!$J$2:$J$10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Foglio2!$E$15:$E$23</c:f>
              <c:numCache>
                <c:formatCode>General</c:formatCode>
                <c:ptCount val="9"/>
                <c:pt idx="0">
                  <c:v>0.11025</c:v>
                </c:pt>
                <c:pt idx="1">
                  <c:v>0.12373199999999999</c:v>
                </c:pt>
                <c:pt idx="2">
                  <c:v>0.14357600000000001</c:v>
                </c:pt>
                <c:pt idx="3">
                  <c:v>0.165825</c:v>
                </c:pt>
                <c:pt idx="4">
                  <c:v>0.19933600000000001</c:v>
                </c:pt>
                <c:pt idx="5">
                  <c:v>0.24811</c:v>
                </c:pt>
                <c:pt idx="6">
                  <c:v>0.33932899999999999</c:v>
                </c:pt>
                <c:pt idx="7">
                  <c:v>0.47459899999999999</c:v>
                </c:pt>
                <c:pt idx="8">
                  <c:v>1.0007189999999999</c:v>
                </c:pt>
              </c:numCache>
            </c:numRef>
          </c:yVal>
          <c:smooth val="0"/>
        </c:ser>
        <c:ser>
          <c:idx val="1"/>
          <c:order val="1"/>
          <c:tx>
            <c:v>Theorica delay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Foglio2!$J$2:$J$10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Foglio2!$F$15:$F$23</c:f>
              <c:numCache>
                <c:formatCode>General</c:formatCode>
                <c:ptCount val="9"/>
                <c:pt idx="0">
                  <c:v>0.11111111</c:v>
                </c:pt>
                <c:pt idx="1">
                  <c:v>0.125</c:v>
                </c:pt>
                <c:pt idx="2">
                  <c:v>0.14285700000000001</c:v>
                </c:pt>
                <c:pt idx="3">
                  <c:v>0.1666666</c:v>
                </c:pt>
                <c:pt idx="4">
                  <c:v>0.2</c:v>
                </c:pt>
                <c:pt idx="5">
                  <c:v>0.25</c:v>
                </c:pt>
                <c:pt idx="6">
                  <c:v>0.33333333300000001</c:v>
                </c:pt>
                <c:pt idx="7">
                  <c:v>0.5</c:v>
                </c:pt>
                <c:pt idx="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66624"/>
        <c:axId val="19211644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Foglio2!$J$1:$J$2</c15:sqref>
                        </c15:formulaRef>
                      </c:ext>
                    </c:extLst>
                    <c:strCache>
                      <c:ptCount val="2"/>
                      <c:pt idx="0">
                        <c:v>ro</c:v>
                      </c:pt>
                      <c:pt idx="1">
                        <c:v>0,1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Foglio2!$J$2:$J$10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Foglio2!$G$2:$G$11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0.110692</c:v>
                      </c:pt>
                      <c:pt idx="1">
                        <c:v>0.247002</c:v>
                      </c:pt>
                      <c:pt idx="2">
                        <c:v>0.43239300000000003</c:v>
                      </c:pt>
                      <c:pt idx="3">
                        <c:v>0.66136399999999995</c:v>
                      </c:pt>
                      <c:pt idx="4">
                        <c:v>0.99769799999999997</c:v>
                      </c:pt>
                      <c:pt idx="5">
                        <c:v>1.491592</c:v>
                      </c:pt>
                      <c:pt idx="6">
                        <c:v>2.3887740000000002</c:v>
                      </c:pt>
                      <c:pt idx="7">
                        <c:v>3.803814</c:v>
                      </c:pt>
                      <c:pt idx="8">
                        <c:v>9.0461510000000001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</c:ext>
        </c:extLst>
      </c:scatterChart>
      <c:valAx>
        <c:axId val="192116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1164448"/>
        <c:crosses val="autoZero"/>
        <c:crossBetween val="midCat"/>
      </c:valAx>
      <c:valAx>
        <c:axId val="19211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116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" sqref="F2"/>
    </sheetView>
  </sheetViews>
  <sheetFormatPr defaultRowHeight="15" x14ac:dyDescent="0.25"/>
  <cols>
    <col min="4" max="4" width="18" customWidth="1"/>
    <col min="5" max="5" width="21.5703125" customWidth="1"/>
    <col min="6" max="6" width="26.42578125" customWidth="1"/>
    <col min="7" max="8" width="24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1</v>
      </c>
      <c r="C2">
        <v>500</v>
      </c>
      <c r="D2">
        <v>446</v>
      </c>
      <c r="E2">
        <v>6.8965490000000003</v>
      </c>
      <c r="G2">
        <v>6.3182049999999998</v>
      </c>
    </row>
    <row r="3" spans="1:8" x14ac:dyDescent="0.25">
      <c r="A3">
        <v>5</v>
      </c>
      <c r="B3">
        <v>5</v>
      </c>
      <c r="C3">
        <v>500</v>
      </c>
      <c r="D3">
        <v>2445</v>
      </c>
      <c r="E3">
        <v>4.4752660000000004</v>
      </c>
      <c r="G3">
        <v>22.602920000000001</v>
      </c>
    </row>
    <row r="4" spans="1:8" x14ac:dyDescent="0.25">
      <c r="A4">
        <v>15</v>
      </c>
      <c r="B4">
        <v>15</v>
      </c>
      <c r="C4">
        <v>500</v>
      </c>
      <c r="D4">
        <v>7315</v>
      </c>
      <c r="E4">
        <v>1.3304100000000001</v>
      </c>
      <c r="G4">
        <v>19.506599999999999</v>
      </c>
    </row>
    <row r="5" spans="1:8" x14ac:dyDescent="0.25">
      <c r="A5">
        <v>30</v>
      </c>
      <c r="B5">
        <v>30</v>
      </c>
      <c r="C5">
        <v>500</v>
      </c>
      <c r="D5">
        <v>14876</v>
      </c>
      <c r="E5">
        <v>1.3878250000000001</v>
      </c>
      <c r="G5">
        <v>41.374012999999998</v>
      </c>
    </row>
    <row r="8" spans="1:8" x14ac:dyDescent="0.25">
      <c r="A8">
        <v>5</v>
      </c>
      <c r="B8">
        <v>8</v>
      </c>
      <c r="C8">
        <v>500</v>
      </c>
      <c r="D8">
        <v>2458</v>
      </c>
      <c r="E8">
        <v>0.318187</v>
      </c>
      <c r="F8">
        <f>1/3</f>
        <v>0.33333333333333331</v>
      </c>
      <c r="G8">
        <v>1.5646850000000001</v>
      </c>
      <c r="H8">
        <f>5/3</f>
        <v>1.6666666666666667</v>
      </c>
    </row>
    <row r="9" spans="1:8" x14ac:dyDescent="0.25">
      <c r="A9">
        <v>5</v>
      </c>
      <c r="B9">
        <v>15</v>
      </c>
      <c r="C9">
        <v>500</v>
      </c>
      <c r="D9">
        <v>2525</v>
      </c>
      <c r="E9">
        <v>0.106518</v>
      </c>
      <c r="F9">
        <v>0.1</v>
      </c>
      <c r="G9">
        <v>0.53951800000000005</v>
      </c>
      <c r="H9">
        <v>0.5</v>
      </c>
    </row>
    <row r="10" spans="1:8" x14ac:dyDescent="0.25">
      <c r="A10">
        <v>5</v>
      </c>
      <c r="B10">
        <v>30</v>
      </c>
      <c r="C10">
        <v>500</v>
      </c>
      <c r="D10">
        <v>2503</v>
      </c>
      <c r="E10">
        <v>4.0982999999999999E-2</v>
      </c>
      <c r="F10">
        <v>0.04</v>
      </c>
      <c r="G10">
        <v>0.205457</v>
      </c>
      <c r="H10">
        <v>0.2</v>
      </c>
    </row>
    <row r="15" spans="1:8" x14ac:dyDescent="0.25">
      <c r="A15">
        <v>8</v>
      </c>
      <c r="B15">
        <v>5</v>
      </c>
      <c r="C15">
        <v>500</v>
      </c>
      <c r="D15">
        <v>2451</v>
      </c>
      <c r="E15">
        <v>98.207015999999996</v>
      </c>
      <c r="F15">
        <f>-1/3</f>
        <v>-0.33333333333333331</v>
      </c>
      <c r="G15">
        <v>804.85145399999999</v>
      </c>
      <c r="H15">
        <f>-8/3</f>
        <v>-2.6666666666666665</v>
      </c>
    </row>
    <row r="16" spans="1:8" x14ac:dyDescent="0.25">
      <c r="A16">
        <v>15</v>
      </c>
      <c r="B16">
        <v>5</v>
      </c>
      <c r="C16">
        <v>500</v>
      </c>
      <c r="D16">
        <v>2472</v>
      </c>
      <c r="E16">
        <v>162.007586</v>
      </c>
      <c r="F16">
        <v>-0.1</v>
      </c>
      <c r="G16">
        <v>2494.800244</v>
      </c>
      <c r="H16">
        <v>-1.5</v>
      </c>
    </row>
    <row r="17" spans="1:8" x14ac:dyDescent="0.25">
      <c r="A17">
        <v>30</v>
      </c>
      <c r="B17">
        <v>5</v>
      </c>
      <c r="C17">
        <v>500</v>
      </c>
      <c r="D17">
        <v>2591</v>
      </c>
      <c r="E17">
        <v>204.501026</v>
      </c>
      <c r="F17">
        <v>-0.04</v>
      </c>
      <c r="G17">
        <v>6136.4200709999996</v>
      </c>
      <c r="H17">
        <v>-1.2</v>
      </c>
    </row>
    <row r="20" spans="1:8" x14ac:dyDescent="0.25">
      <c r="A20">
        <v>5</v>
      </c>
      <c r="B20">
        <v>8</v>
      </c>
      <c r="C20">
        <v>1000</v>
      </c>
      <c r="D20">
        <v>4940</v>
      </c>
      <c r="E20">
        <v>0.32582699999999998</v>
      </c>
      <c r="F20">
        <v>0.33329999999999999</v>
      </c>
      <c r="G20">
        <v>1.6111800000000001</v>
      </c>
      <c r="H20">
        <v>1.6666669999999999</v>
      </c>
    </row>
    <row r="21" spans="1:8" x14ac:dyDescent="0.25">
      <c r="A21">
        <v>5</v>
      </c>
      <c r="B21">
        <v>8</v>
      </c>
      <c r="C21">
        <v>10000</v>
      </c>
      <c r="D21">
        <v>49754</v>
      </c>
      <c r="E21">
        <v>0.32204199999999999</v>
      </c>
      <c r="F21">
        <v>0.33300000000000002</v>
      </c>
      <c r="G21">
        <v>1.602284</v>
      </c>
      <c r="H21">
        <v>1.6666669999999999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G17" sqref="G17"/>
    </sheetView>
  </sheetViews>
  <sheetFormatPr defaultRowHeight="15" x14ac:dyDescent="0.25"/>
  <cols>
    <col min="4" max="4" width="17.7109375" customWidth="1"/>
    <col min="5" max="5" width="14.140625" customWidth="1"/>
    <col min="6" max="6" width="24.28515625" customWidth="1"/>
    <col min="7" max="7" width="23.42578125" customWidth="1"/>
    <col min="8" max="8" width="24.85546875" customWidth="1"/>
    <col min="9" max="9" width="22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</row>
    <row r="2" spans="1:10" x14ac:dyDescent="0.25">
      <c r="A2">
        <v>10</v>
      </c>
      <c r="B2">
        <v>100</v>
      </c>
      <c r="C2">
        <v>10000</v>
      </c>
      <c r="D2">
        <v>10030</v>
      </c>
      <c r="E2">
        <f>E15/10</f>
        <v>1.1025E-2</v>
      </c>
      <c r="F2">
        <f>F15/10</f>
        <v>1.1111111E-2</v>
      </c>
      <c r="G2">
        <v>0.110692</v>
      </c>
      <c r="H2">
        <v>0.11111111110000001</v>
      </c>
      <c r="I2" s="1">
        <f>1-A2/B2</f>
        <v>0.9</v>
      </c>
      <c r="J2">
        <f>A2/B2</f>
        <v>0.1</v>
      </c>
    </row>
    <row r="3" spans="1:10" x14ac:dyDescent="0.25">
      <c r="A3">
        <v>20</v>
      </c>
      <c r="B3">
        <v>100</v>
      </c>
      <c r="C3">
        <v>10000</v>
      </c>
      <c r="D3">
        <v>19960</v>
      </c>
      <c r="E3">
        <f t="shared" ref="E3:F3" si="0">E16/10</f>
        <v>1.2373199999999999E-2</v>
      </c>
      <c r="F3">
        <f t="shared" si="0"/>
        <v>1.2500000000000001E-2</v>
      </c>
      <c r="G3">
        <v>0.247002</v>
      </c>
      <c r="H3">
        <v>0.25</v>
      </c>
      <c r="I3" s="1">
        <f t="shared" ref="I3:I10" si="1">1-A3/B3</f>
        <v>0.8</v>
      </c>
      <c r="J3">
        <f t="shared" ref="J3:J10" si="2">A3/B3</f>
        <v>0.2</v>
      </c>
    </row>
    <row r="4" spans="1:10" x14ac:dyDescent="0.25">
      <c r="A4">
        <v>30</v>
      </c>
      <c r="B4">
        <v>100</v>
      </c>
      <c r="C4">
        <v>10000</v>
      </c>
      <c r="D4">
        <v>30116</v>
      </c>
      <c r="E4">
        <f t="shared" ref="E4:F4" si="3">E17/10</f>
        <v>1.4357600000000002E-2</v>
      </c>
      <c r="F4">
        <f t="shared" si="3"/>
        <v>1.4285700000000002E-2</v>
      </c>
      <c r="G4">
        <v>0.43239300000000003</v>
      </c>
      <c r="H4">
        <v>0.42857099999999998</v>
      </c>
      <c r="I4" s="1">
        <f t="shared" si="1"/>
        <v>0.7</v>
      </c>
      <c r="J4">
        <f t="shared" si="2"/>
        <v>0.3</v>
      </c>
    </row>
    <row r="5" spans="1:10" x14ac:dyDescent="0.25">
      <c r="A5">
        <v>40</v>
      </c>
      <c r="B5">
        <v>100</v>
      </c>
      <c r="C5">
        <v>10000</v>
      </c>
      <c r="D5">
        <v>39879</v>
      </c>
      <c r="E5">
        <f t="shared" ref="E5:F5" si="4">E18/10</f>
        <v>1.65825E-2</v>
      </c>
      <c r="F5">
        <f t="shared" si="4"/>
        <v>1.666666E-2</v>
      </c>
      <c r="G5">
        <v>0.66136399999999995</v>
      </c>
      <c r="H5">
        <v>0.66666666600000002</v>
      </c>
      <c r="I5" s="1">
        <f t="shared" si="1"/>
        <v>0.6</v>
      </c>
      <c r="J5">
        <f t="shared" si="2"/>
        <v>0.4</v>
      </c>
    </row>
    <row r="6" spans="1:10" x14ac:dyDescent="0.25">
      <c r="A6">
        <v>50</v>
      </c>
      <c r="B6">
        <v>100</v>
      </c>
      <c r="C6">
        <v>10000</v>
      </c>
      <c r="D6">
        <v>50044</v>
      </c>
      <c r="E6">
        <f t="shared" ref="E6:F6" si="5">E19/10</f>
        <v>1.9933600000000003E-2</v>
      </c>
      <c r="F6">
        <f t="shared" si="5"/>
        <v>0.02</v>
      </c>
      <c r="G6">
        <v>0.99769799999999997</v>
      </c>
      <c r="H6">
        <v>1</v>
      </c>
      <c r="I6" s="1">
        <f t="shared" si="1"/>
        <v>0.5</v>
      </c>
      <c r="J6">
        <f t="shared" si="2"/>
        <v>0.5</v>
      </c>
    </row>
    <row r="7" spans="1:10" x14ac:dyDescent="0.25">
      <c r="A7">
        <v>60</v>
      </c>
      <c r="B7">
        <v>100</v>
      </c>
      <c r="C7">
        <v>10000</v>
      </c>
      <c r="D7">
        <v>60119</v>
      </c>
      <c r="E7">
        <f t="shared" ref="E7:F7" si="6">E20/10</f>
        <v>2.4811E-2</v>
      </c>
      <c r="F7">
        <f t="shared" si="6"/>
        <v>2.5000000000000001E-2</v>
      </c>
      <c r="G7">
        <v>1.491592</v>
      </c>
      <c r="H7">
        <v>1.5</v>
      </c>
      <c r="I7" s="1">
        <f t="shared" si="1"/>
        <v>0.4</v>
      </c>
      <c r="J7">
        <f t="shared" si="2"/>
        <v>0.6</v>
      </c>
    </row>
    <row r="8" spans="1:10" x14ac:dyDescent="0.25">
      <c r="A8">
        <v>70</v>
      </c>
      <c r="B8">
        <v>100</v>
      </c>
      <c r="C8">
        <v>10000</v>
      </c>
      <c r="D8">
        <v>70391</v>
      </c>
      <c r="E8">
        <f t="shared" ref="E8:F8" si="7">E21/10</f>
        <v>3.3932900000000002E-2</v>
      </c>
      <c r="F8">
        <f t="shared" si="7"/>
        <v>3.3333333300000004E-2</v>
      </c>
      <c r="G8">
        <v>2.3887740000000002</v>
      </c>
      <c r="H8">
        <v>2.333333333333</v>
      </c>
      <c r="I8" s="1">
        <f t="shared" si="1"/>
        <v>0.30000000000000004</v>
      </c>
      <c r="J8">
        <f t="shared" si="2"/>
        <v>0.7</v>
      </c>
    </row>
    <row r="9" spans="1:10" x14ac:dyDescent="0.25">
      <c r="A9">
        <v>80</v>
      </c>
      <c r="B9">
        <v>100</v>
      </c>
      <c r="C9">
        <v>10000</v>
      </c>
      <c r="D9">
        <v>80139</v>
      </c>
      <c r="E9">
        <f t="shared" ref="E9:F9" si="8">E22/10</f>
        <v>4.7459899999999999E-2</v>
      </c>
      <c r="F9">
        <f t="shared" si="8"/>
        <v>0.05</v>
      </c>
      <c r="G9">
        <v>3.803814</v>
      </c>
      <c r="H9">
        <v>4</v>
      </c>
      <c r="I9" s="1">
        <f t="shared" si="1"/>
        <v>0.19999999999999996</v>
      </c>
      <c r="J9">
        <f t="shared" si="2"/>
        <v>0.8</v>
      </c>
    </row>
    <row r="10" spans="1:10" x14ac:dyDescent="0.25">
      <c r="A10">
        <v>90</v>
      </c>
      <c r="B10">
        <v>100</v>
      </c>
      <c r="C10">
        <v>10000</v>
      </c>
      <c r="D10">
        <v>90398</v>
      </c>
      <c r="E10">
        <f t="shared" ref="E10:F10" si="9">E23/10</f>
        <v>0.10007189999999999</v>
      </c>
      <c r="F10">
        <f t="shared" si="9"/>
        <v>0.1</v>
      </c>
      <c r="G10">
        <v>9.0461510000000001</v>
      </c>
      <c r="H10">
        <v>9</v>
      </c>
      <c r="I10" s="1">
        <f t="shared" si="1"/>
        <v>9.9999999999999978E-2</v>
      </c>
      <c r="J10">
        <f t="shared" si="2"/>
        <v>0.9</v>
      </c>
    </row>
    <row r="15" spans="1:10" x14ac:dyDescent="0.25">
      <c r="E15">
        <v>0.11025</v>
      </c>
      <c r="F15">
        <v>0.11111111</v>
      </c>
    </row>
    <row r="16" spans="1:10" x14ac:dyDescent="0.25">
      <c r="E16">
        <v>0.12373199999999999</v>
      </c>
      <c r="F16">
        <v>0.125</v>
      </c>
    </row>
    <row r="17" spans="5:6" x14ac:dyDescent="0.25">
      <c r="E17">
        <v>0.14357600000000001</v>
      </c>
      <c r="F17">
        <v>0.14285700000000001</v>
      </c>
    </row>
    <row r="18" spans="5:6" x14ac:dyDescent="0.25">
      <c r="E18">
        <v>0.165825</v>
      </c>
      <c r="F18">
        <v>0.1666666</v>
      </c>
    </row>
    <row r="19" spans="5:6" x14ac:dyDescent="0.25">
      <c r="E19">
        <v>0.19933600000000001</v>
      </c>
      <c r="F19">
        <v>0.2</v>
      </c>
    </row>
    <row r="20" spans="5:6" x14ac:dyDescent="0.25">
      <c r="E20">
        <v>0.24811</v>
      </c>
      <c r="F20">
        <v>0.25</v>
      </c>
    </row>
    <row r="21" spans="5:6" x14ac:dyDescent="0.25">
      <c r="E21">
        <v>0.33932899999999999</v>
      </c>
      <c r="F21">
        <v>0.33333333300000001</v>
      </c>
    </row>
    <row r="22" spans="5:6" x14ac:dyDescent="0.25">
      <c r="E22">
        <v>0.47459899999999999</v>
      </c>
      <c r="F22">
        <v>0.5</v>
      </c>
    </row>
    <row r="23" spans="5:6" x14ac:dyDescent="0.25">
      <c r="E23">
        <v>1.0007189999999999</v>
      </c>
      <c r="F23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2" sqref="A12"/>
    </sheetView>
  </sheetViews>
  <sheetFormatPr defaultRowHeight="15" x14ac:dyDescent="0.25"/>
  <cols>
    <col min="4" max="4" width="18.5703125" bestFit="1" customWidth="1"/>
    <col min="5" max="5" width="13.42578125" bestFit="1" customWidth="1"/>
    <col min="6" max="6" width="23.85546875" bestFit="1" customWidth="1"/>
    <col min="7" max="7" width="23.28515625" bestFit="1" customWidth="1"/>
    <col min="8" max="8" width="25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</v>
      </c>
      <c r="B2">
        <v>100</v>
      </c>
      <c r="C2">
        <v>1000</v>
      </c>
      <c r="D2">
        <v>10035</v>
      </c>
      <c r="E2">
        <v>1.0555E-2</v>
      </c>
      <c r="F2">
        <v>1.0555999999999999E-2</v>
      </c>
      <c r="G2">
        <v>0.10602499999999999</v>
      </c>
      <c r="H2">
        <v>0.105556</v>
      </c>
    </row>
    <row r="3" spans="1:8" x14ac:dyDescent="0.25">
      <c r="A3">
        <v>20</v>
      </c>
      <c r="B3">
        <v>100</v>
      </c>
      <c r="C3">
        <v>1000</v>
      </c>
      <c r="D3">
        <v>20128</v>
      </c>
      <c r="E3">
        <v>1.1245E-2</v>
      </c>
      <c r="F3">
        <v>1.125E-2</v>
      </c>
      <c r="G3">
        <v>0.2266011</v>
      </c>
      <c r="H3">
        <v>0.22500000000000001</v>
      </c>
    </row>
    <row r="4" spans="1:8" x14ac:dyDescent="0.25">
      <c r="A4">
        <v>30</v>
      </c>
      <c r="B4">
        <v>100</v>
      </c>
      <c r="C4">
        <v>1000</v>
      </c>
      <c r="D4">
        <v>30197</v>
      </c>
      <c r="E4">
        <v>1.2146000000000001E-2</v>
      </c>
      <c r="F4">
        <v>1.2142999999999999E-2</v>
      </c>
      <c r="G4">
        <v>0.36687700000000001</v>
      </c>
      <c r="H4">
        <v>0.364286</v>
      </c>
    </row>
    <row r="5" spans="1:8" x14ac:dyDescent="0.25">
      <c r="A5">
        <v>40</v>
      </c>
      <c r="B5">
        <v>100</v>
      </c>
      <c r="C5">
        <v>1000</v>
      </c>
      <c r="D5">
        <v>40310</v>
      </c>
      <c r="E5">
        <v>1.3417E-2</v>
      </c>
      <c r="F5">
        <v>1.3332999999999999E-2</v>
      </c>
      <c r="G5">
        <v>0.540829</v>
      </c>
      <c r="H5">
        <v>0.53333299999999995</v>
      </c>
    </row>
    <row r="6" spans="1:8" x14ac:dyDescent="0.25">
      <c r="A6">
        <v>50</v>
      </c>
      <c r="B6">
        <v>100</v>
      </c>
      <c r="C6">
        <v>1000</v>
      </c>
      <c r="D6">
        <v>50165</v>
      </c>
      <c r="E6">
        <v>1.5054E-2</v>
      </c>
      <c r="F6">
        <v>1.4999999999999999E-2</v>
      </c>
      <c r="G6">
        <v>0.75520699999999996</v>
      </c>
      <c r="H6">
        <v>0.75</v>
      </c>
    </row>
    <row r="7" spans="1:8" x14ac:dyDescent="0.25">
      <c r="A7">
        <v>60</v>
      </c>
      <c r="B7">
        <v>100</v>
      </c>
      <c r="C7">
        <v>1000</v>
      </c>
      <c r="D7">
        <v>60312</v>
      </c>
      <c r="E7">
        <v>1.7698999999999999E-2</v>
      </c>
      <c r="F7">
        <v>1.7500000000000002E-2</v>
      </c>
      <c r="G7">
        <v>1.0674809999999999</v>
      </c>
      <c r="H7">
        <v>1.05</v>
      </c>
    </row>
    <row r="8" spans="1:8" x14ac:dyDescent="0.25">
      <c r="A8">
        <v>70</v>
      </c>
      <c r="B8">
        <v>100</v>
      </c>
      <c r="C8">
        <v>1000</v>
      </c>
      <c r="D8">
        <v>70149</v>
      </c>
      <c r="E8">
        <v>2.2010999999999999E-2</v>
      </c>
      <c r="F8">
        <v>2.1666999999999999E-2</v>
      </c>
      <c r="G8">
        <v>1.5440119999999999</v>
      </c>
      <c r="H8">
        <v>1.516667</v>
      </c>
    </row>
    <row r="9" spans="1:8" x14ac:dyDescent="0.25">
      <c r="A9">
        <v>80</v>
      </c>
      <c r="B9">
        <v>100</v>
      </c>
      <c r="C9">
        <v>1000</v>
      </c>
      <c r="D9">
        <v>80160</v>
      </c>
      <c r="E9">
        <v>3.0939999999999999E-2</v>
      </c>
      <c r="F9">
        <v>0.03</v>
      </c>
      <c r="G9">
        <v>2.481128</v>
      </c>
      <c r="H9">
        <v>2.4</v>
      </c>
    </row>
    <row r="10" spans="1:8" x14ac:dyDescent="0.25">
      <c r="A10">
        <v>90</v>
      </c>
      <c r="B10">
        <v>100</v>
      </c>
      <c r="C10">
        <v>1000</v>
      </c>
      <c r="D10">
        <v>90144</v>
      </c>
      <c r="E10">
        <v>5.9234000000000002E-2</v>
      </c>
      <c r="F10">
        <v>5.5E-2</v>
      </c>
      <c r="G10">
        <v>5.34056</v>
      </c>
      <c r="H10">
        <v>4.95</v>
      </c>
    </row>
    <row r="11" spans="1:8" x14ac:dyDescent="0.25">
      <c r="A11">
        <v>95</v>
      </c>
      <c r="B11">
        <v>100</v>
      </c>
      <c r="C11">
        <v>1000</v>
      </c>
      <c r="D11">
        <v>95168</v>
      </c>
      <c r="E11">
        <v>0.115527</v>
      </c>
      <c r="F11">
        <v>0.105</v>
      </c>
      <c r="G11">
        <v>10.995043000000001</v>
      </c>
      <c r="H11">
        <v>9.9749999999999996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Grafici</vt:lpstr>
      </vt:variant>
      <vt:variant>
        <vt:i4>2</vt:i4>
      </vt:variant>
    </vt:vector>
  </HeadingPairs>
  <TitlesOfParts>
    <vt:vector size="5" baseType="lpstr">
      <vt:lpstr>Foglio1</vt:lpstr>
      <vt:lpstr>Foglio2</vt:lpstr>
      <vt:lpstr>M-G-1</vt:lpstr>
      <vt:lpstr>Grafico2</vt:lpstr>
      <vt:lpstr>Grafico1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Orlando</dc:creator>
  <cp:lastModifiedBy>CERUTTI MARCO</cp:lastModifiedBy>
  <dcterms:created xsi:type="dcterms:W3CDTF">2016-04-13T07:19:00Z</dcterms:created>
  <dcterms:modified xsi:type="dcterms:W3CDTF">2016-05-18T08:16:57Z</dcterms:modified>
</cp:coreProperties>
</file>