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Orlando\Desktop\MENTORTIC\G10\DDBB I\"/>
    </mc:Choice>
  </mc:AlternateContent>
  <xr:revisionPtr revIDLastSave="0" documentId="13_ncr:1_{EB8F3FE6-2C5A-4D0B-A86F-6BF362B94B9C}" xr6:coauthVersionLast="47" xr6:coauthVersionMax="47" xr10:uidLastSave="{00000000-0000-0000-0000-000000000000}"/>
  <bookViews>
    <workbookView xWindow="20370" yWindow="-120" windowWidth="29040" windowHeight="16440" activeTab="1" xr2:uid="{00000000-000D-0000-FFFF-FFFF00000000}"/>
  </bookViews>
  <sheets>
    <sheet name="Normalizacion" sheetId="1" r:id="rId1"/>
    <sheet name="Join" sheetId="3"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7" i="1" l="1"/>
  <c r="K38" i="1"/>
  <c r="K39" i="1"/>
  <c r="K40" i="1"/>
  <c r="K41" i="1"/>
  <c r="K36" i="1"/>
  <c r="G37" i="1"/>
  <c r="F37" i="1"/>
  <c r="E18" i="1"/>
  <c r="E19" i="1"/>
  <c r="E20" i="1"/>
  <c r="E17" i="1"/>
  <c r="H68" i="1"/>
  <c r="H69" i="1"/>
  <c r="H70" i="1"/>
  <c r="H67" i="1"/>
  <c r="I70" i="1"/>
  <c r="I69" i="1"/>
  <c r="I67" i="1"/>
  <c r="G38" i="1"/>
  <c r="G41" i="1"/>
  <c r="G39" i="1"/>
  <c r="G36" i="1"/>
  <c r="F39" i="1"/>
  <c r="F41" i="1"/>
  <c r="F38" i="1"/>
  <c r="F36" i="1"/>
  <c r="G12" i="1"/>
  <c r="G13" i="1"/>
  <c r="G10" i="1"/>
  <c r="I68" i="1" l="1"/>
</calcChain>
</file>

<file path=xl/sharedStrings.xml><?xml version="1.0" encoding="utf-8"?>
<sst xmlns="http://schemas.openxmlformats.org/spreadsheetml/2006/main" count="381" uniqueCount="192">
  <si>
    <t>Nombre</t>
  </si>
  <si>
    <t>Teléfono</t>
  </si>
  <si>
    <t>Email</t>
  </si>
  <si>
    <t>juan@email.com</t>
  </si>
  <si>
    <t>ana@email.com</t>
  </si>
  <si>
    <t>luis@email.com</t>
  </si>
  <si>
    <t>CLIENTES</t>
  </si>
  <si>
    <t>Cargo</t>
  </si>
  <si>
    <t>Especialidad</t>
  </si>
  <si>
    <t>TP</t>
  </si>
  <si>
    <t>carlos@email.com</t>
  </si>
  <si>
    <t>maria@email.com</t>
  </si>
  <si>
    <t>Medicina Interna</t>
  </si>
  <si>
    <t>javier@email.com</t>
  </si>
  <si>
    <t>Dermatología</t>
  </si>
  <si>
    <t>VETERINARIOS</t>
  </si>
  <si>
    <t>QND-123</t>
  </si>
  <si>
    <t>VDC-687</t>
  </si>
  <si>
    <t>TLM-493</t>
  </si>
  <si>
    <t>Raza</t>
  </si>
  <si>
    <t>Especie</t>
  </si>
  <si>
    <t>Edad</t>
  </si>
  <si>
    <t>Labrador</t>
  </si>
  <si>
    <t>Perro</t>
  </si>
  <si>
    <t>Max</t>
  </si>
  <si>
    <t>Persa</t>
  </si>
  <si>
    <t>Gato</t>
  </si>
  <si>
    <t>Bella</t>
  </si>
  <si>
    <t>Bulldog</t>
  </si>
  <si>
    <t>Rocky</t>
  </si>
  <si>
    <t>ESPECIE</t>
  </si>
  <si>
    <t>=+ALEATORIO.ENTRE(4375894;1095897999)</t>
  </si>
  <si>
    <t>ID_Especie</t>
  </si>
  <si>
    <t>Peso (kg)</t>
  </si>
  <si>
    <t>Fecha Atención</t>
  </si>
  <si>
    <t>Diagnóstico</t>
  </si>
  <si>
    <t>Procedimientos</t>
  </si>
  <si>
    <t>Motivo consulta</t>
  </si>
  <si>
    <t>Otitis</t>
  </si>
  <si>
    <t>Malestar auditivo</t>
  </si>
  <si>
    <t>Exámenes de sangre</t>
  </si>
  <si>
    <t>Control</t>
  </si>
  <si>
    <t>ID_HC</t>
  </si>
  <si>
    <t>HISTORIA CLINICA (HC)</t>
  </si>
  <si>
    <t>Tipo</t>
  </si>
  <si>
    <t>Cantidad</t>
  </si>
  <si>
    <t>Fecha de vencimiento</t>
  </si>
  <si>
    <t>Antibiótico</t>
  </si>
  <si>
    <t>Pastilla</t>
  </si>
  <si>
    <t>Analgésico</t>
  </si>
  <si>
    <t>Antiinflamatorio</t>
  </si>
  <si>
    <t>MEDICAMENTOS</t>
  </si>
  <si>
    <t>Valor</t>
  </si>
  <si>
    <t>Fecha de emisión</t>
  </si>
  <si>
    <t>Descripción</t>
  </si>
  <si>
    <t>Efectivo</t>
  </si>
  <si>
    <t>Consulta y medicación</t>
  </si>
  <si>
    <t>Consulta y exámenes</t>
  </si>
  <si>
    <t>Consulta</t>
  </si>
  <si>
    <t>FACTURA</t>
  </si>
  <si>
    <t>Pincher</t>
  </si>
  <si>
    <t>Luky</t>
  </si>
  <si>
    <t>Parasitos</t>
  </si>
  <si>
    <t>Bolas en el cuerpo</t>
  </si>
  <si>
    <t>RX</t>
  </si>
  <si>
    <t>Masas</t>
  </si>
  <si>
    <t>TIPO DE PAGO</t>
  </si>
  <si>
    <t>ID_PAGO</t>
  </si>
  <si>
    <t>2345-6789-0123-4567</t>
  </si>
  <si>
    <t>Contado</t>
  </si>
  <si>
    <t>Tarjeta Credito</t>
  </si>
  <si>
    <t>Vencimiento</t>
  </si>
  <si>
    <t>10/26</t>
  </si>
  <si>
    <t>NA</t>
  </si>
  <si>
    <t>Teléfono 2</t>
  </si>
  <si>
    <t xml:space="preserve">Juan </t>
  </si>
  <si>
    <t xml:space="preserve">Pérez </t>
  </si>
  <si>
    <t>Ortiz</t>
  </si>
  <si>
    <t>Primer Apellido</t>
  </si>
  <si>
    <t>Segundo Apellido</t>
  </si>
  <si>
    <t xml:space="preserve">Ana </t>
  </si>
  <si>
    <t xml:space="preserve">Gómez </t>
  </si>
  <si>
    <t>Viafara</t>
  </si>
  <si>
    <t xml:space="preserve">Luis </t>
  </si>
  <si>
    <t xml:space="preserve">Martínez </t>
  </si>
  <si>
    <t>Arango</t>
  </si>
  <si>
    <t>PACIENTE</t>
  </si>
  <si>
    <t>ID_Paciente</t>
  </si>
  <si>
    <t>ID_Especie_paciente (FK)</t>
  </si>
  <si>
    <t>Cargos</t>
  </si>
  <si>
    <t>ID_Cargos</t>
  </si>
  <si>
    <t>Cirugía</t>
  </si>
  <si>
    <t>Apellido</t>
  </si>
  <si>
    <t>Carlos</t>
  </si>
  <si>
    <t>Maria</t>
  </si>
  <si>
    <t>Javier</t>
  </si>
  <si>
    <t>Cardenas</t>
  </si>
  <si>
    <t>Davila</t>
  </si>
  <si>
    <t>Congote</t>
  </si>
  <si>
    <t>Medico Cirujano</t>
  </si>
  <si>
    <t>Demartologo</t>
  </si>
  <si>
    <t>Medico General</t>
  </si>
  <si>
    <t>Antibioticos</t>
  </si>
  <si>
    <t>Limpieza de oídos</t>
  </si>
  <si>
    <t>Desparasitante</t>
  </si>
  <si>
    <t>ID_Proced.</t>
  </si>
  <si>
    <t>ID_Diag.</t>
  </si>
  <si>
    <t>No definido</t>
  </si>
  <si>
    <t>Decaimiento</t>
  </si>
  <si>
    <t>Sangre en la nariz</t>
  </si>
  <si>
    <t>Teléfono 1</t>
  </si>
  <si>
    <t>Sexo</t>
  </si>
  <si>
    <t>Macho</t>
  </si>
  <si>
    <t>Hembra</t>
  </si>
  <si>
    <t>Inyecccion</t>
  </si>
  <si>
    <t>ID_Cliente</t>
  </si>
  <si>
    <t>ID_Veterinario</t>
  </si>
  <si>
    <t>ID_Vete_cargo (FK)</t>
  </si>
  <si>
    <t>Fecha Salida</t>
  </si>
  <si>
    <t>ID_Medicamento</t>
  </si>
  <si>
    <t>ID_Paciente_Cliente (FK)</t>
  </si>
  <si>
    <t>ID_HC_Veterinario (FK)</t>
  </si>
  <si>
    <t>ID_HC_Especie (FK)</t>
  </si>
  <si>
    <t>ID_HC_Proc (FK)</t>
  </si>
  <si>
    <t>ID_HC_Diag(FK)</t>
  </si>
  <si>
    <t>Descripcion</t>
  </si>
  <si>
    <t xml:space="preserve">k godhpiu </t>
  </si>
  <si>
    <t>iusa gpih ;</t>
  </si>
  <si>
    <t xml:space="preserve"> liugauf lukshl</t>
  </si>
  <si>
    <t>gl ailgs liufg</t>
  </si>
  <si>
    <t>I gauwlkuyeryh</t>
  </si>
  <si>
    <t>ID_Factura</t>
  </si>
  <si>
    <t>ID_Factura_Cliente (FK)</t>
  </si>
  <si>
    <t>ID_Factura_HC (FK)</t>
  </si>
  <si>
    <t>ID_Factura_Pago (FK)</t>
  </si>
  <si>
    <t>ID_tipopago</t>
  </si>
  <si>
    <t>C_1</t>
  </si>
  <si>
    <t>TC_2</t>
  </si>
  <si>
    <t>T_3</t>
  </si>
  <si>
    <t>Transferencia</t>
  </si>
  <si>
    <t>Electronico</t>
  </si>
  <si>
    <t>Numero Cuenta</t>
  </si>
  <si>
    <t>Medio</t>
  </si>
  <si>
    <t>Desparacitante</t>
  </si>
  <si>
    <t>Solucion</t>
  </si>
  <si>
    <t>ID_hc_Medicamento(FK)</t>
  </si>
  <si>
    <t>Juan</t>
  </si>
  <si>
    <t>Ana</t>
  </si>
  <si>
    <t>María</t>
  </si>
  <si>
    <t>Pedro</t>
  </si>
  <si>
    <t>NULL</t>
  </si>
  <si>
    <t>id_empleado</t>
  </si>
  <si>
    <t>nombre</t>
  </si>
  <si>
    <t>departamento</t>
  </si>
  <si>
    <t>Ventas</t>
  </si>
  <si>
    <t>Marketing</t>
  </si>
  <si>
    <t>TI</t>
  </si>
  <si>
    <t>Finanzas</t>
  </si>
  <si>
    <t>Empleados</t>
  </si>
  <si>
    <t>Proyectos</t>
  </si>
  <si>
    <t>id_proyecto</t>
  </si>
  <si>
    <t>nombre_proyecto</t>
  </si>
  <si>
    <t>Proyecto A</t>
  </si>
  <si>
    <t>Proyecto B</t>
  </si>
  <si>
    <t>Proyecto C</t>
  </si>
  <si>
    <t>Proyecto D</t>
  </si>
  <si>
    <t>Resultado</t>
  </si>
  <si>
    <t>RIGHT JOIN (o RIGHT OUTER JOIN)</t>
  </si>
  <si>
    <t>SELECT e.nombre, p.nombre_proyecto
FROM Empleados e
RIGHT JOIN Proyectos p ON e.id_empleado = p.id_empleado;</t>
  </si>
  <si>
    <t>FULL JOIN (o FULL OUTER JOIN)</t>
  </si>
  <si>
    <t>SELECT e.nombre, p.nombre_proyecto 
FROM Empleados e 
FULL JOIN Proyectos p ON e.id_empleado = p.id_empleado;</t>
  </si>
  <si>
    <t>CROSS JOIN</t>
  </si>
  <si>
    <t>SELECT e.nombre, p.nombre_proyecto 
FROM empleados e
CROSS JOIN Proyectos p;</t>
  </si>
  <si>
    <t>El CROSS JOIN devuelve el producto cartesiano de las dos tablas, lo que significa que cada fila de la primera tabla se combina con todas las filas de la segunda tabla.
Explicación: El CROSS JOIN genera todas las combinaciones posibles entre las filas de las dos tablas, lo que puede generar un número elevado de resultados, dependiendo del tamaño de las tablas.</t>
  </si>
  <si>
    <r>
      <t xml:space="preserve">Los </t>
    </r>
    <r>
      <rPr>
        <b/>
        <sz val="11"/>
        <color theme="0"/>
        <rFont val="Calibri"/>
        <family val="2"/>
        <scheme val="minor"/>
      </rPr>
      <t>JOINs</t>
    </r>
    <r>
      <rPr>
        <sz val="11"/>
        <color theme="0"/>
        <rFont val="Calibri"/>
        <family val="2"/>
        <scheme val="minor"/>
      </rPr>
      <t xml:space="preserve"> son fundamentales para combinar datos de distintas tablas en SQL, permitiendo consultas complejas que involucren múltiples entidades relacionadas. El tipo de </t>
    </r>
    <r>
      <rPr>
        <b/>
        <sz val="11"/>
        <color theme="0"/>
        <rFont val="Calibri"/>
        <family val="2"/>
        <scheme val="minor"/>
      </rPr>
      <t>JOIN</t>
    </r>
    <r>
      <rPr>
        <sz val="11"/>
        <color theme="0"/>
        <rFont val="Calibri"/>
        <family val="2"/>
        <scheme val="minor"/>
      </rPr>
      <t xml:space="preserve"> que se utiliza depende de la naturaleza de los datos y los resultados que se desean obtener.</t>
    </r>
  </si>
  <si>
    <r>
      <t>INNER JOIN</t>
    </r>
    <r>
      <rPr>
        <sz val="11"/>
        <color theme="0"/>
        <rFont val="Calibri"/>
        <family val="2"/>
        <scheme val="minor"/>
      </rPr>
      <t>: Solo devuelve coincidencias.</t>
    </r>
  </si>
  <si>
    <r>
      <t>LEFT JOIN</t>
    </r>
    <r>
      <rPr>
        <sz val="11"/>
        <color theme="0"/>
        <rFont val="Calibri"/>
        <family val="2"/>
        <scheme val="minor"/>
      </rPr>
      <t xml:space="preserve">: Devuelve todas las filas de la tabla izquierda, con </t>
    </r>
    <r>
      <rPr>
        <sz val="10"/>
        <color theme="0"/>
        <rFont val="Arial Unicode MS"/>
        <family val="2"/>
      </rPr>
      <t>NULL</t>
    </r>
    <r>
      <rPr>
        <sz val="11"/>
        <color theme="0"/>
        <rFont val="Calibri"/>
        <family val="2"/>
        <scheme val="minor"/>
      </rPr>
      <t xml:space="preserve"> cuando no hay coincidencia.</t>
    </r>
  </si>
  <si>
    <r>
      <t>RIGHT JOIN</t>
    </r>
    <r>
      <rPr>
        <sz val="11"/>
        <color theme="0"/>
        <rFont val="Calibri"/>
        <family val="2"/>
        <scheme val="minor"/>
      </rPr>
      <t xml:space="preserve">: Devuelve todas las filas de la tabla derecha, con </t>
    </r>
    <r>
      <rPr>
        <sz val="10"/>
        <color theme="0"/>
        <rFont val="Arial Unicode MS"/>
        <family val="2"/>
      </rPr>
      <t>NULL</t>
    </r>
    <r>
      <rPr>
        <sz val="11"/>
        <color theme="0"/>
        <rFont val="Calibri"/>
        <family val="2"/>
        <scheme val="minor"/>
      </rPr>
      <t xml:space="preserve"> cuando no hay coincidencia.</t>
    </r>
  </si>
  <si>
    <r>
      <t>FULL JOIN</t>
    </r>
    <r>
      <rPr>
        <sz val="11"/>
        <color theme="0"/>
        <rFont val="Calibri"/>
        <family val="2"/>
        <scheme val="minor"/>
      </rPr>
      <t xml:space="preserve">: Devuelve todas las filas de ambas tablas, con </t>
    </r>
    <r>
      <rPr>
        <sz val="10"/>
        <color theme="0"/>
        <rFont val="Arial Unicode MS"/>
        <family val="2"/>
      </rPr>
      <t>NULL</t>
    </r>
    <r>
      <rPr>
        <sz val="11"/>
        <color theme="0"/>
        <rFont val="Calibri"/>
        <family val="2"/>
        <scheme val="minor"/>
      </rPr>
      <t xml:space="preserve"> cuando no hay coincidencia.</t>
    </r>
  </si>
  <si>
    <r>
      <t>CROSS JOIN</t>
    </r>
    <r>
      <rPr>
        <sz val="11"/>
        <color theme="0"/>
        <rFont val="Calibri"/>
        <family val="2"/>
        <scheme val="minor"/>
      </rPr>
      <t>: Devuelve el producto cartesiano de las tablas.</t>
    </r>
  </si>
  <si>
    <r>
      <t xml:space="preserve">Cada uno de estos tipos de </t>
    </r>
    <r>
      <rPr>
        <b/>
        <sz val="11"/>
        <color theme="0"/>
        <rFont val="Calibri"/>
        <family val="2"/>
        <scheme val="minor"/>
      </rPr>
      <t>JOIN</t>
    </r>
    <r>
      <rPr>
        <sz val="11"/>
        <color theme="0"/>
        <rFont val="Calibri"/>
        <family val="2"/>
        <scheme val="minor"/>
      </rPr>
      <t xml:space="preserve"> tiene un propósito específico y se debe elegir de acuerdo con las necesidades de la consulta.</t>
    </r>
  </si>
  <si>
    <t>id_empleado(fk)</t>
  </si>
  <si>
    <r>
      <t xml:space="preserve">SELECT e.nombre, p.nombre_proyecto
FROM </t>
    </r>
    <r>
      <rPr>
        <sz val="11"/>
        <color theme="4" tint="-0.249977111117893"/>
        <rFont val="Calibri"/>
        <family val="2"/>
        <scheme val="minor"/>
      </rPr>
      <t>empleados e</t>
    </r>
    <r>
      <rPr>
        <sz val="11"/>
        <color theme="1"/>
        <rFont val="Calibri"/>
        <family val="2"/>
        <scheme val="minor"/>
      </rPr>
      <t xml:space="preserve">
INNER JOIN </t>
    </r>
    <r>
      <rPr>
        <sz val="11"/>
        <color theme="4" tint="-0.249977111117893"/>
        <rFont val="Calibri"/>
        <family val="2"/>
        <scheme val="minor"/>
      </rPr>
      <t>proyectos p</t>
    </r>
    <r>
      <rPr>
        <sz val="11"/>
        <color theme="1"/>
        <rFont val="Calibri"/>
        <family val="2"/>
        <scheme val="minor"/>
      </rPr>
      <t xml:space="preserve"> ON </t>
    </r>
    <r>
      <rPr>
        <sz val="11"/>
        <color rgb="FFFF0000"/>
        <rFont val="Calibri"/>
        <family val="2"/>
        <scheme val="minor"/>
      </rPr>
      <t>e.id_empleado</t>
    </r>
    <r>
      <rPr>
        <sz val="11"/>
        <color theme="1"/>
        <rFont val="Calibri"/>
        <family val="2"/>
        <scheme val="minor"/>
      </rPr>
      <t xml:space="preserve"> = </t>
    </r>
    <r>
      <rPr>
        <sz val="11"/>
        <color rgb="FFFF0000"/>
        <rFont val="Calibri"/>
        <family val="2"/>
        <scheme val="minor"/>
      </rPr>
      <t>p.id_empleado</t>
    </r>
    <r>
      <rPr>
        <sz val="11"/>
        <color theme="1"/>
        <rFont val="Calibri"/>
        <family val="2"/>
        <scheme val="minor"/>
      </rPr>
      <t>;</t>
    </r>
  </si>
  <si>
    <r>
      <t xml:space="preserve">El </t>
    </r>
    <r>
      <rPr>
        <b/>
        <sz val="11"/>
        <color theme="1"/>
        <rFont val="Calibri"/>
        <family val="2"/>
        <scheme val="minor"/>
      </rPr>
      <t>INNER JOIN</t>
    </r>
    <r>
      <rPr>
        <sz val="11"/>
        <color theme="1"/>
        <rFont val="Calibri"/>
        <family val="2"/>
        <scheme val="minor"/>
      </rPr>
      <t xml:space="preserve"> devuelve solo las filas donde existe una coincidencia en ambas tablas (es decir, empleados que están asignados a proyectos). Si un empleado no tiene proyectos asignados, no aparecerá en el resultado.</t>
    </r>
  </si>
  <si>
    <t>SELECT e.nombre, p.nombre_proyecto
FROM Empleados e
LEFT JOIN Proyectos p ON e.id_empleado = p.id_empleado;</t>
  </si>
  <si>
    <r>
      <t xml:space="preserve">El INNER JOIN es el tipo más común de combinación. Combina </t>
    </r>
    <r>
      <rPr>
        <b/>
        <sz val="11"/>
        <color theme="1"/>
        <rFont val="Calibri"/>
        <family val="2"/>
        <scheme val="minor"/>
      </rPr>
      <t>solo</t>
    </r>
    <r>
      <rPr>
        <sz val="11"/>
        <color theme="1"/>
        <rFont val="Calibri"/>
        <family val="2"/>
        <scheme val="minor"/>
      </rPr>
      <t xml:space="preserve"> las filas que tienen coincidencias en ambas tablas.</t>
    </r>
  </si>
  <si>
    <t>Proyecto E</t>
  </si>
  <si>
    <t>LEFT JOIN(o LEFT OUTER JOIN)</t>
  </si>
  <si>
    <r>
      <t xml:space="preserve">devuelve todas las filas de la tabla de la izquierda (en este caso, </t>
    </r>
    <r>
      <rPr>
        <b/>
        <sz val="11"/>
        <color rgb="FF00B0F0"/>
        <rFont val="Calibri"/>
        <family val="2"/>
        <scheme val="minor"/>
      </rPr>
      <t>Empleados</t>
    </r>
    <r>
      <rPr>
        <sz val="11"/>
        <color theme="1"/>
        <rFont val="Calibri"/>
        <family val="2"/>
        <scheme val="minor"/>
      </rPr>
      <t>) y las filas coincidentes de la tabla de la derecha (</t>
    </r>
    <r>
      <rPr>
        <b/>
        <sz val="11"/>
        <color theme="1"/>
        <rFont val="Calibri"/>
        <family val="2"/>
        <scheme val="minor"/>
      </rPr>
      <t>Proyectos</t>
    </r>
    <r>
      <rPr>
        <sz val="11"/>
        <color theme="1"/>
        <rFont val="Calibri"/>
        <family val="2"/>
        <scheme val="minor"/>
      </rPr>
      <t xml:space="preserve">). Si no hay coincidencia, los valores de la tabla de la derecha serán </t>
    </r>
    <r>
      <rPr>
        <b/>
        <sz val="11"/>
        <color theme="1"/>
        <rFont val="Calibri"/>
        <family val="2"/>
        <scheme val="minor"/>
      </rPr>
      <t>NULL</t>
    </r>
    <r>
      <rPr>
        <sz val="11"/>
        <color theme="1"/>
        <rFont val="Calibri"/>
        <family val="2"/>
        <scheme val="minor"/>
      </rPr>
      <t xml:space="preserve">.
El LEFT JOIN </t>
    </r>
    <r>
      <rPr>
        <b/>
        <sz val="11"/>
        <color theme="1"/>
        <rFont val="Calibri"/>
        <family val="2"/>
        <scheme val="minor"/>
      </rPr>
      <t>asegura que todos los empleados</t>
    </r>
    <r>
      <rPr>
        <sz val="11"/>
        <color theme="1"/>
        <rFont val="Calibri"/>
        <family val="2"/>
        <scheme val="minor"/>
      </rPr>
      <t xml:space="preserve"> estén incluidos en el resultado, incluso si no están asignados a proyectos. María no tiene un proyecto asignado, por lo que en la columna nombre_proyecto se muestra NULL.</t>
    </r>
  </si>
  <si>
    <t>El RIGHT JOIN es lo opuesto al LEFT JOIN. Devuelve todas las filas de la tabla de la derecha (en este caso, Proyectos) y las filas coincidentes de la tabla de la izquierda (Empleados). Si no hay coincidencia, los valores de la tabla de la izquierda serán NULL.</t>
  </si>
  <si>
    <t>Explicación: En este caso, como no hay proyectos sin asignar a un empleado, el resultado es similar al de un INNER JOIN. Sin embargo, si hubiese proyectos sin empleados asignados, se mostrarían con NULL en la columna nombre de la tabla Empleados.</t>
  </si>
  <si>
    <t>El FULL JOIN devuelve todas las filas de ambas tablas, completando con NULL cuando no haya coincidencia. En este ejemplo, ya no hay proyectos sin asignar a un empleado, pero si hubiese, María aparecería con NULL en la columna nombre_proyecto.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</si>
</sst>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theme="0"/>
      <name val="Arial Unicode MS"/>
      <family val="2"/>
    </font>
    <font>
      <sz val="11"/>
      <color theme="4" tint="-0.249977111117893"/>
      <name val="Calibri"/>
      <family val="2"/>
      <scheme val="minor"/>
    </font>
    <font>
      <b/>
      <sz val="11"/>
      <color rgb="FF00B0F0"/>
      <name val="Calibri"/>
      <family val="2"/>
      <scheme val="minor"/>
    </font>
  </fonts>
  <fills count="17">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indexed="64"/>
      </patternFill>
    </fill>
    <fill>
      <patternFill patternType="solid">
        <fgColor rgb="FF66FFCC"/>
        <bgColor indexed="64"/>
      </patternFill>
    </fill>
    <fill>
      <patternFill patternType="solid">
        <fgColor theme="7" tint="0.59999389629810485"/>
        <bgColor indexed="64"/>
      </patternFill>
    </fill>
    <fill>
      <patternFill patternType="solid">
        <fgColor rgb="FFFF66FF"/>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ck">
        <color rgb="FF00B0F0"/>
      </left>
      <right style="thin">
        <color indexed="64"/>
      </right>
      <top style="thick">
        <color rgb="FF00B0F0"/>
      </top>
      <bottom style="thin">
        <color indexed="64"/>
      </bottom>
      <diagonal/>
    </border>
    <border>
      <left style="thin">
        <color indexed="64"/>
      </left>
      <right style="thin">
        <color indexed="64"/>
      </right>
      <top style="thick">
        <color rgb="FF00B0F0"/>
      </top>
      <bottom style="thin">
        <color indexed="64"/>
      </bottom>
      <diagonal/>
    </border>
    <border>
      <left style="thin">
        <color indexed="64"/>
      </left>
      <right style="thick">
        <color rgb="FF00B0F0"/>
      </right>
      <top style="thick">
        <color rgb="FF00B0F0"/>
      </top>
      <bottom style="thin">
        <color indexed="64"/>
      </bottom>
      <diagonal/>
    </border>
    <border>
      <left style="thick">
        <color rgb="FF00B0F0"/>
      </left>
      <right style="thin">
        <color indexed="64"/>
      </right>
      <top style="thin">
        <color indexed="64"/>
      </top>
      <bottom style="thin">
        <color indexed="64"/>
      </bottom>
      <diagonal/>
    </border>
    <border>
      <left style="thin">
        <color indexed="64"/>
      </left>
      <right style="thick">
        <color rgb="FF00B0F0"/>
      </right>
      <top style="thin">
        <color indexed="64"/>
      </top>
      <bottom style="thin">
        <color indexed="64"/>
      </bottom>
      <diagonal/>
    </border>
    <border>
      <left style="thick">
        <color rgb="FF00B0F0"/>
      </left>
      <right style="thin">
        <color indexed="64"/>
      </right>
      <top style="thin">
        <color indexed="64"/>
      </top>
      <bottom style="thick">
        <color rgb="FF00B0F0"/>
      </bottom>
      <diagonal/>
    </border>
    <border>
      <left style="thin">
        <color indexed="64"/>
      </left>
      <right style="thin">
        <color indexed="64"/>
      </right>
      <top style="thin">
        <color indexed="64"/>
      </top>
      <bottom style="thick">
        <color rgb="FF00B0F0"/>
      </bottom>
      <diagonal/>
    </border>
    <border>
      <left style="thin">
        <color indexed="64"/>
      </left>
      <right style="thick">
        <color rgb="FF00B0F0"/>
      </right>
      <top style="thin">
        <color indexed="64"/>
      </top>
      <bottom style="thick">
        <color rgb="FF00B0F0"/>
      </bottom>
      <diagonal/>
    </border>
    <border>
      <left style="thick">
        <color rgb="FF00B0F0"/>
      </left>
      <right/>
      <top style="thick">
        <color rgb="FF00B0F0"/>
      </top>
      <bottom/>
      <diagonal/>
    </border>
    <border>
      <left/>
      <right/>
      <top style="thick">
        <color rgb="FF00B0F0"/>
      </top>
      <bottom/>
      <diagonal/>
    </border>
    <border>
      <left/>
      <right style="thick">
        <color rgb="FF00B0F0"/>
      </right>
      <top style="thick">
        <color rgb="FF00B0F0"/>
      </top>
      <bottom/>
      <diagonal/>
    </border>
    <border>
      <left style="thick">
        <color rgb="FF00B0F0"/>
      </left>
      <right/>
      <top/>
      <bottom/>
      <diagonal/>
    </border>
    <border>
      <left/>
      <right style="thick">
        <color rgb="FF00B0F0"/>
      </right>
      <top/>
      <bottom/>
      <diagonal/>
    </border>
    <border>
      <left style="thick">
        <color rgb="FF00B0F0"/>
      </left>
      <right/>
      <top/>
      <bottom style="thick">
        <color rgb="FF00B0F0"/>
      </bottom>
      <diagonal/>
    </border>
    <border>
      <left/>
      <right/>
      <top/>
      <bottom style="thick">
        <color rgb="FF00B0F0"/>
      </bottom>
      <diagonal/>
    </border>
    <border>
      <left/>
      <right style="thick">
        <color rgb="FF00B0F0"/>
      </right>
      <top/>
      <bottom style="thick">
        <color rgb="FF00B0F0"/>
      </bottom>
      <diagonal/>
    </border>
  </borders>
  <cellStyleXfs count="2">
    <xf numFmtId="0" fontId="0" fillId="0" borderId="0"/>
    <xf numFmtId="0" fontId="4" fillId="0" borderId="0" applyNumberFormat="0" applyFill="0" applyBorder="0" applyAlignment="0" applyProtection="0"/>
  </cellStyleXfs>
  <cellXfs count="81">
    <xf numFmtId="0" fontId="0" fillId="0" borderId="0" xfId="0"/>
    <xf numFmtId="0" fontId="0" fillId="0" borderId="1" xfId="0" applyBorder="1"/>
    <xf numFmtId="0" fontId="0" fillId="0" borderId="0" xfId="0" quotePrefix="1"/>
    <xf numFmtId="0" fontId="1" fillId="3" borderId="1" xfId="0" applyFont="1" applyFill="1" applyBorder="1"/>
    <xf numFmtId="14" fontId="0" fillId="0" borderId="1" xfId="0" applyNumberFormat="1" applyBorder="1"/>
    <xf numFmtId="0" fontId="1" fillId="3" borderId="2" xfId="0" applyFont="1" applyFill="1" applyBorder="1"/>
    <xf numFmtId="0" fontId="1" fillId="3" borderId="3" xfId="0" applyFont="1" applyFill="1" applyBorder="1"/>
    <xf numFmtId="0" fontId="0" fillId="0" borderId="1" xfId="0" applyBorder="1" applyAlignment="1">
      <alignment vertical="center"/>
    </xf>
    <xf numFmtId="17" fontId="0" fillId="0" borderId="1" xfId="0" quotePrefix="1" applyNumberFormat="1" applyBorder="1" applyAlignment="1">
      <alignment horizontal="right"/>
    </xf>
    <xf numFmtId="0" fontId="0" fillId="0" borderId="1" xfId="0" applyBorder="1" applyAlignment="1">
      <alignment wrapText="1"/>
    </xf>
    <xf numFmtId="0" fontId="0" fillId="0" borderId="1" xfId="0" applyBorder="1" applyAlignment="1">
      <alignment horizontal="right" vertical="center"/>
    </xf>
    <xf numFmtId="0" fontId="1" fillId="3" borderId="5" xfId="0" applyFont="1" applyFill="1" applyBorder="1"/>
    <xf numFmtId="0" fontId="0" fillId="0" borderId="1" xfId="0" applyBorder="1" applyAlignment="1">
      <alignment horizontal="left" vertical="center" wrapText="1"/>
    </xf>
    <xf numFmtId="0" fontId="0" fillId="0" borderId="0" xfId="0" applyAlignment="1">
      <alignment vertical="center"/>
    </xf>
    <xf numFmtId="14" fontId="0" fillId="0" borderId="0" xfId="0" applyNumberFormat="1" applyAlignment="1">
      <alignment vertical="center"/>
    </xf>
    <xf numFmtId="0" fontId="3" fillId="0" borderId="1" xfId="0" applyFont="1" applyBorder="1"/>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horizontal="right"/>
    </xf>
    <xf numFmtId="0" fontId="4" fillId="0" borderId="1" xfId="1" applyBorder="1"/>
    <xf numFmtId="14" fontId="0" fillId="0" borderId="1" xfId="0" applyNumberFormat="1" applyBorder="1" applyAlignment="1">
      <alignment vertical="center"/>
    </xf>
    <xf numFmtId="0" fontId="0" fillId="0" borderId="1" xfId="0" applyBorder="1" applyAlignment="1">
      <alignment vertical="center" wrapText="1"/>
    </xf>
    <xf numFmtId="0" fontId="1" fillId="5" borderId="1" xfId="0" applyFont="1" applyFill="1" applyBorder="1"/>
    <xf numFmtId="0" fontId="0" fillId="0" borderId="0" xfId="0" applyAlignment="1">
      <alignment horizontal="left" vertical="top" wrapText="1"/>
    </xf>
    <xf numFmtId="0" fontId="0" fillId="0" borderId="0" xfId="0" applyAlignment="1">
      <alignment vertical="top" wrapText="1"/>
    </xf>
    <xf numFmtId="0" fontId="0" fillId="6" borderId="1" xfId="0" applyFill="1" applyBorder="1"/>
    <xf numFmtId="0" fontId="0" fillId="7" borderId="1" xfId="0" applyFill="1" applyBorder="1"/>
    <xf numFmtId="0" fontId="0" fillId="8" borderId="1" xfId="0" applyFill="1" applyBorder="1"/>
    <xf numFmtId="0" fontId="6" fillId="9" borderId="0" xfId="0" applyFont="1" applyFill="1"/>
    <xf numFmtId="0" fontId="6" fillId="9" borderId="0" xfId="0" applyFont="1" applyFill="1" applyAlignment="1">
      <alignment horizontal="left" vertical="top" wrapText="1"/>
    </xf>
    <xf numFmtId="0" fontId="1" fillId="0" borderId="0" xfId="0" applyFont="1"/>
    <xf numFmtId="0" fontId="1" fillId="5" borderId="13" xfId="0" applyFont="1" applyFill="1" applyBorder="1"/>
    <xf numFmtId="0" fontId="1" fillId="5" borderId="14" xfId="0" applyFont="1" applyFill="1" applyBorder="1"/>
    <xf numFmtId="0" fontId="0" fillId="6" borderId="13" xfId="0" applyFill="1" applyBorder="1"/>
    <xf numFmtId="0" fontId="0" fillId="0" borderId="14" xfId="0" applyBorder="1"/>
    <xf numFmtId="0" fontId="0" fillId="7" borderId="13" xfId="0" applyFill="1" applyBorder="1"/>
    <xf numFmtId="0" fontId="0" fillId="8" borderId="13" xfId="0" applyFill="1" applyBorder="1"/>
    <xf numFmtId="0" fontId="0" fillId="0" borderId="15" xfId="0" applyBorder="1"/>
    <xf numFmtId="0" fontId="0" fillId="0" borderId="17" xfId="0" applyBorder="1"/>
    <xf numFmtId="0" fontId="0" fillId="10" borderId="1" xfId="0" applyFill="1" applyBorder="1"/>
    <xf numFmtId="0" fontId="0" fillId="10" borderId="16" xfId="0" applyFill="1" applyBorder="1"/>
    <xf numFmtId="0" fontId="1" fillId="10" borderId="1" xfId="0" applyFont="1" applyFill="1" applyBorder="1"/>
    <xf numFmtId="0" fontId="1" fillId="11" borderId="1" xfId="0" applyFont="1" applyFill="1" applyBorder="1"/>
    <xf numFmtId="0" fontId="0" fillId="11" borderId="1" xfId="0" applyFill="1" applyBorder="1"/>
    <xf numFmtId="0" fontId="0" fillId="11" borderId="16" xfId="0" applyFill="1" applyBorder="1"/>
    <xf numFmtId="0" fontId="1" fillId="12" borderId="1" xfId="0" applyFont="1" applyFill="1" applyBorder="1"/>
    <xf numFmtId="0" fontId="0" fillId="12" borderId="1" xfId="0" applyFill="1" applyBorder="1"/>
    <xf numFmtId="0" fontId="0" fillId="12" borderId="16" xfId="0" applyFill="1" applyBorder="1"/>
    <xf numFmtId="0" fontId="0" fillId="0" borderId="0" xfId="0" applyAlignment="1">
      <alignment vertical="top"/>
    </xf>
    <xf numFmtId="0" fontId="7" fillId="0" borderId="0" xfId="0" applyFont="1"/>
    <xf numFmtId="0" fontId="7" fillId="0" borderId="0" xfId="0" applyFont="1" applyAlignment="1">
      <alignment horizontal="left" vertical="center" indent="1"/>
    </xf>
    <xf numFmtId="0" fontId="5" fillId="0" borderId="0" xfId="0" applyFont="1" applyAlignment="1">
      <alignment horizontal="left" vertical="center" indent="1"/>
    </xf>
    <xf numFmtId="0" fontId="0" fillId="13" borderId="1" xfId="0" applyFill="1" applyBorder="1"/>
    <xf numFmtId="0" fontId="0" fillId="14" borderId="1" xfId="0" applyFill="1" applyBorder="1"/>
    <xf numFmtId="0" fontId="0" fillId="15" borderId="1" xfId="0" applyFill="1" applyBorder="1"/>
    <xf numFmtId="0" fontId="0" fillId="16" borderId="1" xfId="0" applyFill="1" applyBorder="1"/>
    <xf numFmtId="0" fontId="0" fillId="0" borderId="0" xfId="0" applyAlignment="1">
      <alignment wrapText="1"/>
    </xf>
    <xf numFmtId="0" fontId="1" fillId="2" borderId="1"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4" borderId="1" xfId="0" applyFont="1" applyFill="1" applyBorder="1" applyAlignment="1">
      <alignment horizontal="center"/>
    </xf>
    <xf numFmtId="0" fontId="0" fillId="0" borderId="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0" fillId="4" borderId="1" xfId="0" applyFill="1" applyBorder="1" applyAlignment="1">
      <alignment horizont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wrapText="1"/>
    </xf>
    <xf numFmtId="0" fontId="0" fillId="0" borderId="0" xfId="0" applyAlignment="1">
      <alignment horizontal="left" wrapText="1"/>
    </xf>
  </cellXfs>
  <cellStyles count="2">
    <cellStyle name="Hipervínculo" xfId="1" builtinId="8"/>
    <cellStyle name="Normal" xfId="0" builtinId="0"/>
  </cellStyles>
  <dxfs count="0"/>
  <tableStyles count="0" defaultTableStyle="TableStyleMedium2" defaultPivotStyle="PivotStyleLight16"/>
  <colors>
    <mruColors>
      <color rgb="FFFF66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272143</xdr:colOff>
      <xdr:row>2</xdr:row>
      <xdr:rowOff>108856</xdr:rowOff>
    </xdr:from>
    <xdr:to>
      <xdr:col>8</xdr:col>
      <xdr:colOff>798740</xdr:colOff>
      <xdr:row>5</xdr:row>
      <xdr:rowOff>63953</xdr:rowOff>
    </xdr:to>
    <xdr:pic>
      <xdr:nvPicPr>
        <xdr:cNvPr id="3" name="Gráfico 2" descr="Marca de verificación">
          <a:extLst>
            <a:ext uri="{FF2B5EF4-FFF2-40B4-BE49-F238E27FC236}">
              <a16:creationId xmlns:a16="http://schemas.microsoft.com/office/drawing/2014/main" id="{BB899980-371B-1D26-E5D7-837A3AEEA46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53750" y="489856"/>
          <a:ext cx="526597" cy="526597"/>
        </a:xfrm>
        <a:prstGeom prst="rect">
          <a:avLst/>
        </a:prstGeom>
      </xdr:spPr>
    </xdr:pic>
    <xdr:clientData/>
  </xdr:twoCellAnchor>
  <xdr:twoCellAnchor editAs="oneCell">
    <xdr:from>
      <xdr:col>7</xdr:col>
      <xdr:colOff>179615</xdr:colOff>
      <xdr:row>8</xdr:row>
      <xdr:rowOff>97970</xdr:rowOff>
    </xdr:from>
    <xdr:to>
      <xdr:col>7</xdr:col>
      <xdr:colOff>706212</xdr:colOff>
      <xdr:row>11</xdr:row>
      <xdr:rowOff>53067</xdr:rowOff>
    </xdr:to>
    <xdr:pic>
      <xdr:nvPicPr>
        <xdr:cNvPr id="4" name="Gráfico 3" descr="Marca de verificación">
          <a:extLst>
            <a:ext uri="{FF2B5EF4-FFF2-40B4-BE49-F238E27FC236}">
              <a16:creationId xmlns:a16="http://schemas.microsoft.com/office/drawing/2014/main" id="{FED7C493-BEC5-49B0-9B9A-9BAADDC456D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650186" y="1621970"/>
          <a:ext cx="526597" cy="526597"/>
        </a:xfrm>
        <a:prstGeom prst="rect">
          <a:avLst/>
        </a:prstGeom>
      </xdr:spPr>
    </xdr:pic>
    <xdr:clientData/>
  </xdr:twoCellAnchor>
  <xdr:twoCellAnchor editAs="oneCell">
    <xdr:from>
      <xdr:col>5</xdr:col>
      <xdr:colOff>209550</xdr:colOff>
      <xdr:row>15</xdr:row>
      <xdr:rowOff>189138</xdr:rowOff>
    </xdr:from>
    <xdr:to>
      <xdr:col>5</xdr:col>
      <xdr:colOff>736147</xdr:colOff>
      <xdr:row>18</xdr:row>
      <xdr:rowOff>144235</xdr:rowOff>
    </xdr:to>
    <xdr:pic>
      <xdr:nvPicPr>
        <xdr:cNvPr id="5" name="Gráfico 4" descr="Marca de verificación">
          <a:extLst>
            <a:ext uri="{FF2B5EF4-FFF2-40B4-BE49-F238E27FC236}">
              <a16:creationId xmlns:a16="http://schemas.microsoft.com/office/drawing/2014/main" id="{B4F30AA0-B961-4FB5-950A-3EF76A18334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77693" y="3046638"/>
          <a:ext cx="526597" cy="526597"/>
        </a:xfrm>
        <a:prstGeom prst="rect">
          <a:avLst/>
        </a:prstGeom>
      </xdr:spPr>
    </xdr:pic>
    <xdr:clientData/>
  </xdr:twoCellAnchor>
  <xdr:twoCellAnchor editAs="oneCell">
    <xdr:from>
      <xdr:col>8</xdr:col>
      <xdr:colOff>244928</xdr:colOff>
      <xdr:row>22</xdr:row>
      <xdr:rowOff>74839</xdr:rowOff>
    </xdr:from>
    <xdr:to>
      <xdr:col>8</xdr:col>
      <xdr:colOff>771525</xdr:colOff>
      <xdr:row>25</xdr:row>
      <xdr:rowOff>29936</xdr:rowOff>
    </xdr:to>
    <xdr:pic>
      <xdr:nvPicPr>
        <xdr:cNvPr id="6" name="Gráfico 5" descr="Marca de verificación">
          <a:extLst>
            <a:ext uri="{FF2B5EF4-FFF2-40B4-BE49-F238E27FC236}">
              <a16:creationId xmlns:a16="http://schemas.microsoft.com/office/drawing/2014/main" id="{63F5FBCC-59BF-4276-9363-F988C3E91B5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26535" y="4265839"/>
          <a:ext cx="526597" cy="526597"/>
        </a:xfrm>
        <a:prstGeom prst="rect">
          <a:avLst/>
        </a:prstGeom>
      </xdr:spPr>
    </xdr:pic>
    <xdr:clientData/>
  </xdr:twoCellAnchor>
  <xdr:twoCellAnchor editAs="oneCell">
    <xdr:from>
      <xdr:col>4</xdr:col>
      <xdr:colOff>213631</xdr:colOff>
      <xdr:row>27</xdr:row>
      <xdr:rowOff>111578</xdr:rowOff>
    </xdr:from>
    <xdr:to>
      <xdr:col>4</xdr:col>
      <xdr:colOff>740228</xdr:colOff>
      <xdr:row>30</xdr:row>
      <xdr:rowOff>66675</xdr:rowOff>
    </xdr:to>
    <xdr:pic>
      <xdr:nvPicPr>
        <xdr:cNvPr id="7" name="Gráfico 6" descr="Marca de verificación">
          <a:extLst>
            <a:ext uri="{FF2B5EF4-FFF2-40B4-BE49-F238E27FC236}">
              <a16:creationId xmlns:a16="http://schemas.microsoft.com/office/drawing/2014/main" id="{354BEC61-3579-46A7-AF1D-D0AA2B8495F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76774" y="5255078"/>
          <a:ext cx="526597" cy="526597"/>
        </a:xfrm>
        <a:prstGeom prst="rect">
          <a:avLst/>
        </a:prstGeom>
      </xdr:spPr>
    </xdr:pic>
    <xdr:clientData/>
  </xdr:twoCellAnchor>
  <xdr:twoCellAnchor editAs="oneCell">
    <xdr:from>
      <xdr:col>11</xdr:col>
      <xdr:colOff>658584</xdr:colOff>
      <xdr:row>35</xdr:row>
      <xdr:rowOff>161924</xdr:rowOff>
    </xdr:from>
    <xdr:to>
      <xdr:col>12</xdr:col>
      <xdr:colOff>110217</xdr:colOff>
      <xdr:row>38</xdr:row>
      <xdr:rowOff>117021</xdr:rowOff>
    </xdr:to>
    <xdr:pic>
      <xdr:nvPicPr>
        <xdr:cNvPr id="8" name="Gráfico 7" descr="Marca de verificación">
          <a:extLst>
            <a:ext uri="{FF2B5EF4-FFF2-40B4-BE49-F238E27FC236}">
              <a16:creationId xmlns:a16="http://schemas.microsoft.com/office/drawing/2014/main" id="{14972B1C-DD60-4F01-AB4B-BA49D18267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741977" y="6829424"/>
          <a:ext cx="526597" cy="526597"/>
        </a:xfrm>
        <a:prstGeom prst="rect">
          <a:avLst/>
        </a:prstGeom>
      </xdr:spPr>
    </xdr:pic>
    <xdr:clientData/>
  </xdr:twoCellAnchor>
  <xdr:twoCellAnchor editAs="oneCell">
    <xdr:from>
      <xdr:col>9</xdr:col>
      <xdr:colOff>112938</xdr:colOff>
      <xdr:row>66</xdr:row>
      <xdr:rowOff>17688</xdr:rowOff>
    </xdr:from>
    <xdr:to>
      <xdr:col>9</xdr:col>
      <xdr:colOff>639535</xdr:colOff>
      <xdr:row>68</xdr:row>
      <xdr:rowOff>163285</xdr:rowOff>
    </xdr:to>
    <xdr:pic>
      <xdr:nvPicPr>
        <xdr:cNvPr id="12" name="Gráfico 11" descr="Marca de verificación">
          <a:extLst>
            <a:ext uri="{FF2B5EF4-FFF2-40B4-BE49-F238E27FC236}">
              <a16:creationId xmlns:a16="http://schemas.microsoft.com/office/drawing/2014/main" id="{60B7CE65-2FE7-45A6-86FB-143B2AFCAFD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291331" y="12400188"/>
          <a:ext cx="526597" cy="526597"/>
        </a:xfrm>
        <a:prstGeom prst="rect">
          <a:avLst/>
        </a:prstGeom>
      </xdr:spPr>
    </xdr:pic>
    <xdr:clientData/>
  </xdr:twoCellAnchor>
  <xdr:twoCellAnchor editAs="oneCell">
    <xdr:from>
      <xdr:col>7</xdr:col>
      <xdr:colOff>265339</xdr:colOff>
      <xdr:row>72</xdr:row>
      <xdr:rowOff>149677</xdr:rowOff>
    </xdr:from>
    <xdr:to>
      <xdr:col>7</xdr:col>
      <xdr:colOff>791936</xdr:colOff>
      <xdr:row>75</xdr:row>
      <xdr:rowOff>104774</xdr:rowOff>
    </xdr:to>
    <xdr:pic>
      <xdr:nvPicPr>
        <xdr:cNvPr id="13" name="Gráfico 12" descr="Marca de verificación">
          <a:extLst>
            <a:ext uri="{FF2B5EF4-FFF2-40B4-BE49-F238E27FC236}">
              <a16:creationId xmlns:a16="http://schemas.microsoft.com/office/drawing/2014/main" id="{F8786855-8474-44EB-921D-E5A50C33393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899196" y="13675177"/>
          <a:ext cx="526597" cy="5265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5292</xdr:colOff>
      <xdr:row>0</xdr:row>
      <xdr:rowOff>89958</xdr:rowOff>
    </xdr:from>
    <xdr:to>
      <xdr:col>9</xdr:col>
      <xdr:colOff>285743</xdr:colOff>
      <xdr:row>3</xdr:row>
      <xdr:rowOff>79375</xdr:rowOff>
    </xdr:to>
    <xdr:cxnSp macro="">
      <xdr:nvCxnSpPr>
        <xdr:cNvPr id="3" name="Conector: angular 2">
          <a:extLst>
            <a:ext uri="{FF2B5EF4-FFF2-40B4-BE49-F238E27FC236}">
              <a16:creationId xmlns:a16="http://schemas.microsoft.com/office/drawing/2014/main" id="{629806AC-60D4-0451-40C6-7967278FB5C6}"/>
            </a:ext>
          </a:extLst>
        </xdr:cNvPr>
        <xdr:cNvCxnSpPr/>
      </xdr:nvCxnSpPr>
      <xdr:spPr>
        <a:xfrm flipV="1">
          <a:off x="767292" y="89958"/>
          <a:ext cx="7709951" cy="560917"/>
        </a:xfrm>
        <a:prstGeom prst="bentConnector3">
          <a:avLst>
            <a:gd name="adj1" fmla="val -4190"/>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9</xdr:col>
      <xdr:colOff>10388</xdr:colOff>
      <xdr:row>0</xdr:row>
      <xdr:rowOff>95250</xdr:rowOff>
    </xdr:from>
    <xdr:to>
      <xdr:col>9</xdr:col>
      <xdr:colOff>296334</xdr:colOff>
      <xdr:row>3</xdr:row>
      <xdr:rowOff>100542</xdr:rowOff>
    </xdr:to>
    <xdr:cxnSp macro="">
      <xdr:nvCxnSpPr>
        <xdr:cNvPr id="18" name="Conector: angular 17">
          <a:extLst>
            <a:ext uri="{FF2B5EF4-FFF2-40B4-BE49-F238E27FC236}">
              <a16:creationId xmlns:a16="http://schemas.microsoft.com/office/drawing/2014/main" id="{455A4980-C2A6-B08F-B61E-972975F1CE1D}"/>
            </a:ext>
          </a:extLst>
        </xdr:cNvPr>
        <xdr:cNvCxnSpPr/>
      </xdr:nvCxnSpPr>
      <xdr:spPr>
        <a:xfrm rot="5400000" flipH="1" flipV="1">
          <a:off x="8056465" y="240673"/>
          <a:ext cx="576792" cy="285946"/>
        </a:xfrm>
        <a:prstGeom prst="bentConnector3">
          <a:avLst>
            <a:gd name="adj1" fmla="val 459"/>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0</xdr:col>
      <xdr:colOff>746125</xdr:colOff>
      <xdr:row>4</xdr:row>
      <xdr:rowOff>95250</xdr:rowOff>
    </xdr:from>
    <xdr:to>
      <xdr:col>9</xdr:col>
      <xdr:colOff>672042</xdr:colOff>
      <xdr:row>9</xdr:row>
      <xdr:rowOff>169333</xdr:rowOff>
    </xdr:to>
    <xdr:grpSp>
      <xdr:nvGrpSpPr>
        <xdr:cNvPr id="21" name="Grupo 20">
          <a:extLst>
            <a:ext uri="{FF2B5EF4-FFF2-40B4-BE49-F238E27FC236}">
              <a16:creationId xmlns:a16="http://schemas.microsoft.com/office/drawing/2014/main" id="{C346F025-1FE5-42D4-B20A-DF10C2286322}"/>
            </a:ext>
          </a:extLst>
        </xdr:cNvPr>
        <xdr:cNvGrpSpPr/>
      </xdr:nvGrpSpPr>
      <xdr:grpSpPr>
        <a:xfrm flipV="1">
          <a:off x="746125" y="857250"/>
          <a:ext cx="8117417" cy="1026583"/>
          <a:chOff x="1025116" y="89958"/>
          <a:chExt cx="7457426" cy="606468"/>
        </a:xfrm>
      </xdr:grpSpPr>
      <xdr:cxnSp macro="">
        <xdr:nvCxnSpPr>
          <xdr:cNvPr id="22" name="Conector: angular 21">
            <a:extLst>
              <a:ext uri="{FF2B5EF4-FFF2-40B4-BE49-F238E27FC236}">
                <a16:creationId xmlns:a16="http://schemas.microsoft.com/office/drawing/2014/main" id="{C1B58C7F-97AD-CC55-9FAD-86C034A374A9}"/>
              </a:ext>
            </a:extLst>
          </xdr:cNvPr>
          <xdr:cNvCxnSpPr/>
        </xdr:nvCxnSpPr>
        <xdr:spPr>
          <a:xfrm flipV="1">
            <a:off x="1025116" y="89958"/>
            <a:ext cx="7446843" cy="606468"/>
          </a:xfrm>
          <a:prstGeom prst="bentConnector3">
            <a:avLst>
              <a:gd name="adj1" fmla="val -6505"/>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23" name="Conector: angular 22">
            <a:extLst>
              <a:ext uri="{FF2B5EF4-FFF2-40B4-BE49-F238E27FC236}">
                <a16:creationId xmlns:a16="http://schemas.microsoft.com/office/drawing/2014/main" id="{2ABB54F4-FB26-2756-8607-56197BAE0CA5}"/>
              </a:ext>
            </a:extLst>
          </xdr:cNvPr>
          <xdr:cNvCxnSpPr/>
        </xdr:nvCxnSpPr>
        <xdr:spPr>
          <a:xfrm rot="5400000" flipH="1" flipV="1">
            <a:off x="7886777" y="97535"/>
            <a:ext cx="598049" cy="593480"/>
          </a:xfrm>
          <a:prstGeom prst="bentConnector3">
            <a:avLst>
              <a:gd name="adj1" fmla="val 341"/>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760942</xdr:colOff>
      <xdr:row>5</xdr:row>
      <xdr:rowOff>83607</xdr:rowOff>
    </xdr:from>
    <xdr:to>
      <xdr:col>9</xdr:col>
      <xdr:colOff>365124</xdr:colOff>
      <xdr:row>8</xdr:row>
      <xdr:rowOff>52917</xdr:rowOff>
    </xdr:to>
    <xdr:grpSp>
      <xdr:nvGrpSpPr>
        <xdr:cNvPr id="30" name="Grupo 29">
          <a:extLst>
            <a:ext uri="{FF2B5EF4-FFF2-40B4-BE49-F238E27FC236}">
              <a16:creationId xmlns:a16="http://schemas.microsoft.com/office/drawing/2014/main" id="{5134A213-6E6E-4E57-BC57-1A496BDB9539}"/>
            </a:ext>
          </a:extLst>
        </xdr:cNvPr>
        <xdr:cNvGrpSpPr/>
      </xdr:nvGrpSpPr>
      <xdr:grpSpPr>
        <a:xfrm flipV="1">
          <a:off x="760942" y="1036107"/>
          <a:ext cx="7795682" cy="540810"/>
          <a:chOff x="1025116" y="89958"/>
          <a:chExt cx="7457425" cy="606468"/>
        </a:xfrm>
      </xdr:grpSpPr>
      <xdr:cxnSp macro="">
        <xdr:nvCxnSpPr>
          <xdr:cNvPr id="31" name="Conector: angular 30">
            <a:extLst>
              <a:ext uri="{FF2B5EF4-FFF2-40B4-BE49-F238E27FC236}">
                <a16:creationId xmlns:a16="http://schemas.microsoft.com/office/drawing/2014/main" id="{5971139D-E0BC-2112-2B08-BE0A3E6D976C}"/>
              </a:ext>
            </a:extLst>
          </xdr:cNvPr>
          <xdr:cNvCxnSpPr/>
        </xdr:nvCxnSpPr>
        <xdr:spPr>
          <a:xfrm flipV="1">
            <a:off x="1025116" y="89958"/>
            <a:ext cx="7446843" cy="606468"/>
          </a:xfrm>
          <a:prstGeom prst="bentConnector3">
            <a:avLst>
              <a:gd name="adj1" fmla="val -3631"/>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32" name="Conector: angular 31">
            <a:extLst>
              <a:ext uri="{FF2B5EF4-FFF2-40B4-BE49-F238E27FC236}">
                <a16:creationId xmlns:a16="http://schemas.microsoft.com/office/drawing/2014/main" id="{7C643604-0139-583F-338F-C0B1A9D23F69}"/>
              </a:ext>
            </a:extLst>
          </xdr:cNvPr>
          <xdr:cNvCxnSpPr/>
        </xdr:nvCxnSpPr>
        <xdr:spPr>
          <a:xfrm rot="5400000" flipH="1" flipV="1">
            <a:off x="8107803" y="130606"/>
            <a:ext cx="410092" cy="339384"/>
          </a:xfrm>
          <a:prstGeom prst="bentConnector3">
            <a:avLst>
              <a:gd name="adj1" fmla="val 2248"/>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1</xdr:col>
      <xdr:colOff>5292</xdr:colOff>
      <xdr:row>27</xdr:row>
      <xdr:rowOff>89958</xdr:rowOff>
    </xdr:from>
    <xdr:to>
      <xdr:col>9</xdr:col>
      <xdr:colOff>296334</xdr:colOff>
      <xdr:row>30</xdr:row>
      <xdr:rowOff>100542</xdr:rowOff>
    </xdr:to>
    <xdr:grpSp>
      <xdr:nvGrpSpPr>
        <xdr:cNvPr id="40" name="Grupo 39">
          <a:extLst>
            <a:ext uri="{FF2B5EF4-FFF2-40B4-BE49-F238E27FC236}">
              <a16:creationId xmlns:a16="http://schemas.microsoft.com/office/drawing/2014/main" id="{DE2C145B-5C69-4BE6-A176-38BB261868FB}"/>
            </a:ext>
          </a:extLst>
        </xdr:cNvPr>
        <xdr:cNvGrpSpPr/>
      </xdr:nvGrpSpPr>
      <xdr:grpSpPr>
        <a:xfrm>
          <a:off x="767292" y="5624484"/>
          <a:ext cx="7720542" cy="602137"/>
          <a:chOff x="767292" y="89958"/>
          <a:chExt cx="7715250" cy="582084"/>
        </a:xfrm>
      </xdr:grpSpPr>
      <xdr:cxnSp macro="">
        <xdr:nvCxnSpPr>
          <xdr:cNvPr id="41" name="Conector: angular 40">
            <a:extLst>
              <a:ext uri="{FF2B5EF4-FFF2-40B4-BE49-F238E27FC236}">
                <a16:creationId xmlns:a16="http://schemas.microsoft.com/office/drawing/2014/main" id="{EC77FE52-4FDA-865F-E1A7-358DE0176947}"/>
              </a:ext>
            </a:extLst>
          </xdr:cNvPr>
          <xdr:cNvCxnSpPr/>
        </xdr:nvCxnSpPr>
        <xdr:spPr>
          <a:xfrm flipV="1">
            <a:off x="767292" y="89958"/>
            <a:ext cx="7704666" cy="560917"/>
          </a:xfrm>
          <a:prstGeom prst="bentConnector3">
            <a:avLst>
              <a:gd name="adj1" fmla="val -4190"/>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42" name="Conector: angular 41">
            <a:extLst>
              <a:ext uri="{FF2B5EF4-FFF2-40B4-BE49-F238E27FC236}">
                <a16:creationId xmlns:a16="http://schemas.microsoft.com/office/drawing/2014/main" id="{69B25037-886D-F6D6-8A74-79E95503015E}"/>
              </a:ext>
            </a:extLst>
          </xdr:cNvPr>
          <xdr:cNvCxnSpPr/>
        </xdr:nvCxnSpPr>
        <xdr:spPr>
          <a:xfrm rot="5400000" flipH="1" flipV="1">
            <a:off x="8051271" y="240771"/>
            <a:ext cx="576792" cy="285750"/>
          </a:xfrm>
          <a:prstGeom prst="bentConnector3">
            <a:avLst>
              <a:gd name="adj1" fmla="val 459"/>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746125</xdr:colOff>
      <xdr:row>31</xdr:row>
      <xdr:rowOff>95250</xdr:rowOff>
    </xdr:from>
    <xdr:to>
      <xdr:col>9</xdr:col>
      <xdr:colOff>672042</xdr:colOff>
      <xdr:row>36</xdr:row>
      <xdr:rowOff>169333</xdr:rowOff>
    </xdr:to>
    <xdr:grpSp>
      <xdr:nvGrpSpPr>
        <xdr:cNvPr id="43" name="Grupo 42">
          <a:extLst>
            <a:ext uri="{FF2B5EF4-FFF2-40B4-BE49-F238E27FC236}">
              <a16:creationId xmlns:a16="http://schemas.microsoft.com/office/drawing/2014/main" id="{A059A3BF-95B5-46F8-85FF-636EE52DCD7F}"/>
            </a:ext>
          </a:extLst>
        </xdr:cNvPr>
        <xdr:cNvGrpSpPr/>
      </xdr:nvGrpSpPr>
      <xdr:grpSpPr>
        <a:xfrm flipV="1">
          <a:off x="746125" y="6411829"/>
          <a:ext cx="8117417" cy="1046636"/>
          <a:chOff x="1025116" y="89958"/>
          <a:chExt cx="7457426" cy="606468"/>
        </a:xfrm>
      </xdr:grpSpPr>
      <xdr:cxnSp macro="">
        <xdr:nvCxnSpPr>
          <xdr:cNvPr id="44" name="Conector: angular 43">
            <a:extLst>
              <a:ext uri="{FF2B5EF4-FFF2-40B4-BE49-F238E27FC236}">
                <a16:creationId xmlns:a16="http://schemas.microsoft.com/office/drawing/2014/main" id="{92256841-8DE6-FDB8-B694-2FC89D6F94D7}"/>
              </a:ext>
            </a:extLst>
          </xdr:cNvPr>
          <xdr:cNvCxnSpPr/>
        </xdr:nvCxnSpPr>
        <xdr:spPr>
          <a:xfrm flipV="1">
            <a:off x="1025116" y="89958"/>
            <a:ext cx="7446843" cy="606468"/>
          </a:xfrm>
          <a:prstGeom prst="bentConnector3">
            <a:avLst>
              <a:gd name="adj1" fmla="val -6505"/>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45" name="Conector: angular 44">
            <a:extLst>
              <a:ext uri="{FF2B5EF4-FFF2-40B4-BE49-F238E27FC236}">
                <a16:creationId xmlns:a16="http://schemas.microsoft.com/office/drawing/2014/main" id="{7D1D2167-F33B-E0DF-7E07-D3384BC0579D}"/>
              </a:ext>
            </a:extLst>
          </xdr:cNvPr>
          <xdr:cNvCxnSpPr/>
        </xdr:nvCxnSpPr>
        <xdr:spPr>
          <a:xfrm rot="5400000" flipH="1" flipV="1">
            <a:off x="7886777" y="97535"/>
            <a:ext cx="598049" cy="593480"/>
          </a:xfrm>
          <a:prstGeom prst="bentConnector3">
            <a:avLst>
              <a:gd name="adj1" fmla="val 341"/>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760942</xdr:colOff>
      <xdr:row>32</xdr:row>
      <xdr:rowOff>83607</xdr:rowOff>
    </xdr:from>
    <xdr:to>
      <xdr:col>9</xdr:col>
      <xdr:colOff>365124</xdr:colOff>
      <xdr:row>35</xdr:row>
      <xdr:rowOff>52917</xdr:rowOff>
    </xdr:to>
    <xdr:grpSp>
      <xdr:nvGrpSpPr>
        <xdr:cNvPr id="46" name="Grupo 45">
          <a:extLst>
            <a:ext uri="{FF2B5EF4-FFF2-40B4-BE49-F238E27FC236}">
              <a16:creationId xmlns:a16="http://schemas.microsoft.com/office/drawing/2014/main" id="{2B60C98C-7CE8-4833-B274-F0184DFC95D9}"/>
            </a:ext>
          </a:extLst>
        </xdr:cNvPr>
        <xdr:cNvGrpSpPr/>
      </xdr:nvGrpSpPr>
      <xdr:grpSpPr>
        <a:xfrm flipV="1">
          <a:off x="760942" y="6590686"/>
          <a:ext cx="7795682" cy="560863"/>
          <a:chOff x="1025116" y="89958"/>
          <a:chExt cx="7457425" cy="606468"/>
        </a:xfrm>
      </xdr:grpSpPr>
      <xdr:cxnSp macro="">
        <xdr:nvCxnSpPr>
          <xdr:cNvPr id="47" name="Conector: angular 46">
            <a:extLst>
              <a:ext uri="{FF2B5EF4-FFF2-40B4-BE49-F238E27FC236}">
                <a16:creationId xmlns:a16="http://schemas.microsoft.com/office/drawing/2014/main" id="{C6B10E06-B289-4A54-6573-CFA0AEC9E964}"/>
              </a:ext>
            </a:extLst>
          </xdr:cNvPr>
          <xdr:cNvCxnSpPr/>
        </xdr:nvCxnSpPr>
        <xdr:spPr>
          <a:xfrm flipV="1">
            <a:off x="1025116" y="89958"/>
            <a:ext cx="7446843" cy="606468"/>
          </a:xfrm>
          <a:prstGeom prst="bentConnector3">
            <a:avLst>
              <a:gd name="adj1" fmla="val -3631"/>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48" name="Conector: angular 47">
            <a:extLst>
              <a:ext uri="{FF2B5EF4-FFF2-40B4-BE49-F238E27FC236}">
                <a16:creationId xmlns:a16="http://schemas.microsoft.com/office/drawing/2014/main" id="{FC72756C-143C-B55E-913C-919A433A2DF4}"/>
              </a:ext>
            </a:extLst>
          </xdr:cNvPr>
          <xdr:cNvCxnSpPr/>
        </xdr:nvCxnSpPr>
        <xdr:spPr>
          <a:xfrm rot="5400000" flipH="1" flipV="1">
            <a:off x="8107803" y="130606"/>
            <a:ext cx="410092" cy="339384"/>
          </a:xfrm>
          <a:prstGeom prst="bentConnector3">
            <a:avLst>
              <a:gd name="adj1" fmla="val 2248"/>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1</xdr:col>
      <xdr:colOff>5292</xdr:colOff>
      <xdr:row>56</xdr:row>
      <xdr:rowOff>89958</xdr:rowOff>
    </xdr:from>
    <xdr:to>
      <xdr:col>9</xdr:col>
      <xdr:colOff>296334</xdr:colOff>
      <xdr:row>59</xdr:row>
      <xdr:rowOff>100542</xdr:rowOff>
    </xdr:to>
    <xdr:grpSp>
      <xdr:nvGrpSpPr>
        <xdr:cNvPr id="49" name="Grupo 48">
          <a:extLst>
            <a:ext uri="{FF2B5EF4-FFF2-40B4-BE49-F238E27FC236}">
              <a16:creationId xmlns:a16="http://schemas.microsoft.com/office/drawing/2014/main" id="{9999D20B-2155-4FE0-BE6D-4781A23E5FD7}"/>
            </a:ext>
          </a:extLst>
        </xdr:cNvPr>
        <xdr:cNvGrpSpPr/>
      </xdr:nvGrpSpPr>
      <xdr:grpSpPr>
        <a:xfrm>
          <a:off x="767292" y="11800695"/>
          <a:ext cx="7720542" cy="602136"/>
          <a:chOff x="767292" y="89958"/>
          <a:chExt cx="7715250" cy="582084"/>
        </a:xfrm>
      </xdr:grpSpPr>
      <xdr:cxnSp macro="">
        <xdr:nvCxnSpPr>
          <xdr:cNvPr id="50" name="Conector: angular 49">
            <a:extLst>
              <a:ext uri="{FF2B5EF4-FFF2-40B4-BE49-F238E27FC236}">
                <a16:creationId xmlns:a16="http://schemas.microsoft.com/office/drawing/2014/main" id="{C61DBC4A-249D-AE5E-902F-80DBD2402DD2}"/>
              </a:ext>
            </a:extLst>
          </xdr:cNvPr>
          <xdr:cNvCxnSpPr/>
        </xdr:nvCxnSpPr>
        <xdr:spPr>
          <a:xfrm flipV="1">
            <a:off x="767292" y="89958"/>
            <a:ext cx="7704666" cy="560917"/>
          </a:xfrm>
          <a:prstGeom prst="bentConnector3">
            <a:avLst>
              <a:gd name="adj1" fmla="val -4190"/>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51" name="Conector: angular 50">
            <a:extLst>
              <a:ext uri="{FF2B5EF4-FFF2-40B4-BE49-F238E27FC236}">
                <a16:creationId xmlns:a16="http://schemas.microsoft.com/office/drawing/2014/main" id="{34A648A7-9688-D448-829D-8FB9110F589A}"/>
              </a:ext>
            </a:extLst>
          </xdr:cNvPr>
          <xdr:cNvCxnSpPr/>
        </xdr:nvCxnSpPr>
        <xdr:spPr>
          <a:xfrm rot="5400000" flipH="1" flipV="1">
            <a:off x="8051271" y="240771"/>
            <a:ext cx="576792" cy="285750"/>
          </a:xfrm>
          <a:prstGeom prst="bentConnector3">
            <a:avLst>
              <a:gd name="adj1" fmla="val 459"/>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746125</xdr:colOff>
      <xdr:row>60</xdr:row>
      <xdr:rowOff>95250</xdr:rowOff>
    </xdr:from>
    <xdr:to>
      <xdr:col>9</xdr:col>
      <xdr:colOff>672042</xdr:colOff>
      <xdr:row>65</xdr:row>
      <xdr:rowOff>169333</xdr:rowOff>
    </xdr:to>
    <xdr:grpSp>
      <xdr:nvGrpSpPr>
        <xdr:cNvPr id="52" name="Grupo 51">
          <a:extLst>
            <a:ext uri="{FF2B5EF4-FFF2-40B4-BE49-F238E27FC236}">
              <a16:creationId xmlns:a16="http://schemas.microsoft.com/office/drawing/2014/main" id="{B08EA83B-4A1A-40A4-A90E-78BF2D2ADEE4}"/>
            </a:ext>
          </a:extLst>
        </xdr:cNvPr>
        <xdr:cNvGrpSpPr/>
      </xdr:nvGrpSpPr>
      <xdr:grpSpPr>
        <a:xfrm flipV="1">
          <a:off x="746125" y="12588039"/>
          <a:ext cx="8117417" cy="1046636"/>
          <a:chOff x="1025116" y="89958"/>
          <a:chExt cx="7457426" cy="606468"/>
        </a:xfrm>
      </xdr:grpSpPr>
      <xdr:cxnSp macro="">
        <xdr:nvCxnSpPr>
          <xdr:cNvPr id="53" name="Conector: angular 52">
            <a:extLst>
              <a:ext uri="{FF2B5EF4-FFF2-40B4-BE49-F238E27FC236}">
                <a16:creationId xmlns:a16="http://schemas.microsoft.com/office/drawing/2014/main" id="{31DE38D6-26C1-B27C-7F4C-BA58F07B1977}"/>
              </a:ext>
            </a:extLst>
          </xdr:cNvPr>
          <xdr:cNvCxnSpPr/>
        </xdr:nvCxnSpPr>
        <xdr:spPr>
          <a:xfrm flipV="1">
            <a:off x="1025116" y="89958"/>
            <a:ext cx="7446843" cy="606468"/>
          </a:xfrm>
          <a:prstGeom prst="bentConnector3">
            <a:avLst>
              <a:gd name="adj1" fmla="val -6505"/>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54" name="Conector: angular 53">
            <a:extLst>
              <a:ext uri="{FF2B5EF4-FFF2-40B4-BE49-F238E27FC236}">
                <a16:creationId xmlns:a16="http://schemas.microsoft.com/office/drawing/2014/main" id="{20D33B69-C7A8-6D49-DCA3-F3C002B51C8D}"/>
              </a:ext>
            </a:extLst>
          </xdr:cNvPr>
          <xdr:cNvCxnSpPr/>
        </xdr:nvCxnSpPr>
        <xdr:spPr>
          <a:xfrm rot="5400000" flipH="1" flipV="1">
            <a:off x="7886777" y="97535"/>
            <a:ext cx="598049" cy="593480"/>
          </a:xfrm>
          <a:prstGeom prst="bentConnector3">
            <a:avLst>
              <a:gd name="adj1" fmla="val 341"/>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760942</xdr:colOff>
      <xdr:row>61</xdr:row>
      <xdr:rowOff>83607</xdr:rowOff>
    </xdr:from>
    <xdr:to>
      <xdr:col>9</xdr:col>
      <xdr:colOff>365124</xdr:colOff>
      <xdr:row>64</xdr:row>
      <xdr:rowOff>52917</xdr:rowOff>
    </xdr:to>
    <xdr:grpSp>
      <xdr:nvGrpSpPr>
        <xdr:cNvPr id="55" name="Grupo 54">
          <a:extLst>
            <a:ext uri="{FF2B5EF4-FFF2-40B4-BE49-F238E27FC236}">
              <a16:creationId xmlns:a16="http://schemas.microsoft.com/office/drawing/2014/main" id="{5A55A8FA-18FA-4A16-A9FE-182CF311D039}"/>
            </a:ext>
          </a:extLst>
        </xdr:cNvPr>
        <xdr:cNvGrpSpPr/>
      </xdr:nvGrpSpPr>
      <xdr:grpSpPr>
        <a:xfrm flipV="1">
          <a:off x="760942" y="12766896"/>
          <a:ext cx="7795682" cy="560863"/>
          <a:chOff x="1025116" y="89958"/>
          <a:chExt cx="7457425" cy="606468"/>
        </a:xfrm>
      </xdr:grpSpPr>
      <xdr:cxnSp macro="">
        <xdr:nvCxnSpPr>
          <xdr:cNvPr id="56" name="Conector: angular 55">
            <a:extLst>
              <a:ext uri="{FF2B5EF4-FFF2-40B4-BE49-F238E27FC236}">
                <a16:creationId xmlns:a16="http://schemas.microsoft.com/office/drawing/2014/main" id="{D67C5161-B9B5-748E-B5A1-CA2484778992}"/>
              </a:ext>
            </a:extLst>
          </xdr:cNvPr>
          <xdr:cNvCxnSpPr/>
        </xdr:nvCxnSpPr>
        <xdr:spPr>
          <a:xfrm flipV="1">
            <a:off x="1025116" y="89958"/>
            <a:ext cx="7446843" cy="606468"/>
          </a:xfrm>
          <a:prstGeom prst="bentConnector3">
            <a:avLst>
              <a:gd name="adj1" fmla="val -3631"/>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57" name="Conector: angular 56">
            <a:extLst>
              <a:ext uri="{FF2B5EF4-FFF2-40B4-BE49-F238E27FC236}">
                <a16:creationId xmlns:a16="http://schemas.microsoft.com/office/drawing/2014/main" id="{C57BDACB-311B-E728-95D0-D0D75AC94D88}"/>
              </a:ext>
            </a:extLst>
          </xdr:cNvPr>
          <xdr:cNvCxnSpPr/>
        </xdr:nvCxnSpPr>
        <xdr:spPr>
          <a:xfrm rot="5400000" flipH="1" flipV="1">
            <a:off x="8107803" y="130606"/>
            <a:ext cx="410092" cy="339384"/>
          </a:xfrm>
          <a:prstGeom prst="bentConnector3">
            <a:avLst>
              <a:gd name="adj1" fmla="val 2248"/>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1</xdr:col>
      <xdr:colOff>5292</xdr:colOff>
      <xdr:row>81</xdr:row>
      <xdr:rowOff>89958</xdr:rowOff>
    </xdr:from>
    <xdr:to>
      <xdr:col>9</xdr:col>
      <xdr:colOff>296334</xdr:colOff>
      <xdr:row>84</xdr:row>
      <xdr:rowOff>100542</xdr:rowOff>
    </xdr:to>
    <xdr:grpSp>
      <xdr:nvGrpSpPr>
        <xdr:cNvPr id="58" name="Grupo 57">
          <a:extLst>
            <a:ext uri="{FF2B5EF4-FFF2-40B4-BE49-F238E27FC236}">
              <a16:creationId xmlns:a16="http://schemas.microsoft.com/office/drawing/2014/main" id="{6159865C-A807-45F2-AB0A-0894998CB022}"/>
            </a:ext>
          </a:extLst>
        </xdr:cNvPr>
        <xdr:cNvGrpSpPr/>
      </xdr:nvGrpSpPr>
      <xdr:grpSpPr>
        <a:xfrm>
          <a:off x="767292" y="17014379"/>
          <a:ext cx="7720542" cy="602137"/>
          <a:chOff x="767292" y="89958"/>
          <a:chExt cx="7715250" cy="582084"/>
        </a:xfrm>
      </xdr:grpSpPr>
      <xdr:cxnSp macro="">
        <xdr:nvCxnSpPr>
          <xdr:cNvPr id="59" name="Conector: angular 58">
            <a:extLst>
              <a:ext uri="{FF2B5EF4-FFF2-40B4-BE49-F238E27FC236}">
                <a16:creationId xmlns:a16="http://schemas.microsoft.com/office/drawing/2014/main" id="{FC50B173-33AE-CCA4-DF87-EC6D4277508D}"/>
              </a:ext>
            </a:extLst>
          </xdr:cNvPr>
          <xdr:cNvCxnSpPr/>
        </xdr:nvCxnSpPr>
        <xdr:spPr>
          <a:xfrm flipV="1">
            <a:off x="767292" y="89958"/>
            <a:ext cx="7704666" cy="560917"/>
          </a:xfrm>
          <a:prstGeom prst="bentConnector3">
            <a:avLst>
              <a:gd name="adj1" fmla="val -4190"/>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60" name="Conector: angular 59">
            <a:extLst>
              <a:ext uri="{FF2B5EF4-FFF2-40B4-BE49-F238E27FC236}">
                <a16:creationId xmlns:a16="http://schemas.microsoft.com/office/drawing/2014/main" id="{D544A8BC-1092-F232-C29F-60B1B70B6FA7}"/>
              </a:ext>
            </a:extLst>
          </xdr:cNvPr>
          <xdr:cNvCxnSpPr/>
        </xdr:nvCxnSpPr>
        <xdr:spPr>
          <a:xfrm rot="5400000" flipH="1" flipV="1">
            <a:off x="8051271" y="240771"/>
            <a:ext cx="576792" cy="285750"/>
          </a:xfrm>
          <a:prstGeom prst="bentConnector3">
            <a:avLst>
              <a:gd name="adj1" fmla="val 459"/>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746125</xdr:colOff>
      <xdr:row>85</xdr:row>
      <xdr:rowOff>95250</xdr:rowOff>
    </xdr:from>
    <xdr:to>
      <xdr:col>9</xdr:col>
      <xdr:colOff>672042</xdr:colOff>
      <xdr:row>90</xdr:row>
      <xdr:rowOff>169333</xdr:rowOff>
    </xdr:to>
    <xdr:grpSp>
      <xdr:nvGrpSpPr>
        <xdr:cNvPr id="61" name="Grupo 60">
          <a:extLst>
            <a:ext uri="{FF2B5EF4-FFF2-40B4-BE49-F238E27FC236}">
              <a16:creationId xmlns:a16="http://schemas.microsoft.com/office/drawing/2014/main" id="{7FF55D7E-D04D-4ECE-A0D6-63F7D3FAD2E5}"/>
            </a:ext>
          </a:extLst>
        </xdr:cNvPr>
        <xdr:cNvGrpSpPr/>
      </xdr:nvGrpSpPr>
      <xdr:grpSpPr>
        <a:xfrm flipV="1">
          <a:off x="746125" y="17801724"/>
          <a:ext cx="8117417" cy="1046635"/>
          <a:chOff x="1025116" y="89958"/>
          <a:chExt cx="7457426" cy="606468"/>
        </a:xfrm>
      </xdr:grpSpPr>
      <xdr:cxnSp macro="">
        <xdr:nvCxnSpPr>
          <xdr:cNvPr id="62" name="Conector: angular 61">
            <a:extLst>
              <a:ext uri="{FF2B5EF4-FFF2-40B4-BE49-F238E27FC236}">
                <a16:creationId xmlns:a16="http://schemas.microsoft.com/office/drawing/2014/main" id="{BD0B8470-A0EE-2997-1C0D-0D68695B4D63}"/>
              </a:ext>
            </a:extLst>
          </xdr:cNvPr>
          <xdr:cNvCxnSpPr/>
        </xdr:nvCxnSpPr>
        <xdr:spPr>
          <a:xfrm flipV="1">
            <a:off x="1025116" y="89958"/>
            <a:ext cx="7446843" cy="606468"/>
          </a:xfrm>
          <a:prstGeom prst="bentConnector3">
            <a:avLst>
              <a:gd name="adj1" fmla="val -6505"/>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63" name="Conector: angular 62">
            <a:extLst>
              <a:ext uri="{FF2B5EF4-FFF2-40B4-BE49-F238E27FC236}">
                <a16:creationId xmlns:a16="http://schemas.microsoft.com/office/drawing/2014/main" id="{A3C53E35-426D-D149-E5A1-E126C62E6E45}"/>
              </a:ext>
            </a:extLst>
          </xdr:cNvPr>
          <xdr:cNvCxnSpPr/>
        </xdr:nvCxnSpPr>
        <xdr:spPr>
          <a:xfrm rot="5400000" flipH="1" flipV="1">
            <a:off x="7886777" y="97535"/>
            <a:ext cx="598049" cy="593480"/>
          </a:xfrm>
          <a:prstGeom prst="bentConnector3">
            <a:avLst>
              <a:gd name="adj1" fmla="val 341"/>
            </a:avLst>
          </a:prstGeom>
          <a:ln w="28575">
            <a:solidFill>
              <a:schemeClr val="accent2">
                <a:lumMod val="60000"/>
                <a:lumOff val="40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0</xdr:col>
      <xdr:colOff>760942</xdr:colOff>
      <xdr:row>86</xdr:row>
      <xdr:rowOff>83607</xdr:rowOff>
    </xdr:from>
    <xdr:to>
      <xdr:col>9</xdr:col>
      <xdr:colOff>365124</xdr:colOff>
      <xdr:row>89</xdr:row>
      <xdr:rowOff>52917</xdr:rowOff>
    </xdr:to>
    <xdr:grpSp>
      <xdr:nvGrpSpPr>
        <xdr:cNvPr id="64" name="Grupo 63">
          <a:extLst>
            <a:ext uri="{FF2B5EF4-FFF2-40B4-BE49-F238E27FC236}">
              <a16:creationId xmlns:a16="http://schemas.microsoft.com/office/drawing/2014/main" id="{4EDD181A-91F5-4748-BC20-75792304F910}"/>
            </a:ext>
          </a:extLst>
        </xdr:cNvPr>
        <xdr:cNvGrpSpPr/>
      </xdr:nvGrpSpPr>
      <xdr:grpSpPr>
        <a:xfrm flipV="1">
          <a:off x="760942" y="17980581"/>
          <a:ext cx="7795682" cy="560862"/>
          <a:chOff x="1025116" y="89958"/>
          <a:chExt cx="7457425" cy="606468"/>
        </a:xfrm>
      </xdr:grpSpPr>
      <xdr:cxnSp macro="">
        <xdr:nvCxnSpPr>
          <xdr:cNvPr id="65" name="Conector: angular 64">
            <a:extLst>
              <a:ext uri="{FF2B5EF4-FFF2-40B4-BE49-F238E27FC236}">
                <a16:creationId xmlns:a16="http://schemas.microsoft.com/office/drawing/2014/main" id="{6C79ABED-7A4A-2912-7DFF-4D4171C7A38D}"/>
              </a:ext>
            </a:extLst>
          </xdr:cNvPr>
          <xdr:cNvCxnSpPr/>
        </xdr:nvCxnSpPr>
        <xdr:spPr>
          <a:xfrm flipV="1">
            <a:off x="1025116" y="89958"/>
            <a:ext cx="7446843" cy="606468"/>
          </a:xfrm>
          <a:prstGeom prst="bentConnector3">
            <a:avLst>
              <a:gd name="adj1" fmla="val -3631"/>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cxnSp macro="">
        <xdr:nvCxnSpPr>
          <xdr:cNvPr id="66" name="Conector: angular 65">
            <a:extLst>
              <a:ext uri="{FF2B5EF4-FFF2-40B4-BE49-F238E27FC236}">
                <a16:creationId xmlns:a16="http://schemas.microsoft.com/office/drawing/2014/main" id="{F125F101-8E44-27C3-3246-F7A2EB65CB3A}"/>
              </a:ext>
            </a:extLst>
          </xdr:cNvPr>
          <xdr:cNvCxnSpPr/>
        </xdr:nvCxnSpPr>
        <xdr:spPr>
          <a:xfrm rot="5400000" flipH="1" flipV="1">
            <a:off x="8107803" y="130606"/>
            <a:ext cx="410092" cy="339384"/>
          </a:xfrm>
          <a:prstGeom prst="bentConnector3">
            <a:avLst>
              <a:gd name="adj1" fmla="val 2248"/>
            </a:avLst>
          </a:prstGeom>
          <a:ln w="28575">
            <a:solidFill>
              <a:schemeClr val="accent2">
                <a:lumMod val="75000"/>
              </a:schemeClr>
            </a:solidFill>
          </a:ln>
        </xdr:spPr>
        <xdr:style>
          <a:lnRef idx="1">
            <a:schemeClr val="accent4"/>
          </a:lnRef>
          <a:fillRef idx="0">
            <a:schemeClr val="accent4"/>
          </a:fillRef>
          <a:effectRef idx="0">
            <a:schemeClr val="accent4"/>
          </a:effectRef>
          <a:fontRef idx="minor">
            <a:schemeClr val="tx1"/>
          </a:fontRef>
        </xdr:style>
      </xdr:cxnSp>
    </xdr:grpSp>
    <xdr:clientData/>
  </xdr:twoCellAnchor>
  <xdr:twoCellAnchor>
    <xdr:from>
      <xdr:col>9</xdr:col>
      <xdr:colOff>27434</xdr:colOff>
      <xdr:row>3</xdr:row>
      <xdr:rowOff>105276</xdr:rowOff>
    </xdr:from>
    <xdr:to>
      <xdr:col>9</xdr:col>
      <xdr:colOff>300790</xdr:colOff>
      <xdr:row>5</xdr:row>
      <xdr:rowOff>127613</xdr:rowOff>
    </xdr:to>
    <xdr:cxnSp macro="">
      <xdr:nvCxnSpPr>
        <xdr:cNvPr id="2" name="Conector: angular 1">
          <a:extLst>
            <a:ext uri="{FF2B5EF4-FFF2-40B4-BE49-F238E27FC236}">
              <a16:creationId xmlns:a16="http://schemas.microsoft.com/office/drawing/2014/main" id="{0E4F6F87-1B8D-4058-B567-E4AC79C4A2FF}"/>
            </a:ext>
          </a:extLst>
        </xdr:cNvPr>
        <xdr:cNvCxnSpPr/>
      </xdr:nvCxnSpPr>
      <xdr:spPr>
        <a:xfrm rot="5400000" flipH="1" flipV="1">
          <a:off x="8153943" y="741767"/>
          <a:ext cx="403337" cy="273356"/>
        </a:xfrm>
        <a:prstGeom prst="bentConnector3">
          <a:avLst>
            <a:gd name="adj1" fmla="val 6497"/>
          </a:avLst>
        </a:prstGeom>
        <a:ln w="28575">
          <a:solidFill>
            <a:schemeClr val="accent2">
              <a:lumMod val="20000"/>
              <a:lumOff val="80000"/>
            </a:schemeClr>
          </a:solidFill>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uis@email.com" TargetMode="External"/><Relationship Id="rId1" Type="http://schemas.openxmlformats.org/officeDocument/2006/relationships/hyperlink" Target="mailto:juan@e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Q77"/>
  <sheetViews>
    <sheetView topLeftCell="A39" zoomScale="140" zoomScaleNormal="140" workbookViewId="0">
      <selection activeCell="B28" sqref="B28:D32"/>
    </sheetView>
  </sheetViews>
  <sheetFormatPr baseColWidth="10" defaultColWidth="9.140625" defaultRowHeight="15" x14ac:dyDescent="0.25"/>
  <cols>
    <col min="2" max="2" width="16.42578125" bestFit="1" customWidth="1"/>
    <col min="3" max="3" width="22.28515625" bestFit="1" customWidth="1"/>
    <col min="4" max="4" width="21.5703125" customWidth="1"/>
    <col min="5" max="5" width="28.5703125" bestFit="1" customWidth="1"/>
    <col min="6" max="7" width="23.28515625" bestFit="1" customWidth="1"/>
    <col min="8" max="8" width="18.140625" bestFit="1" customWidth="1"/>
    <col min="9" max="9" width="20" bestFit="1" customWidth="1"/>
    <col min="10" max="10" width="17.42578125" bestFit="1" customWidth="1"/>
    <col min="11" max="11" width="11.140625" bestFit="1" customWidth="1"/>
    <col min="12" max="12" width="16.140625" bestFit="1" customWidth="1"/>
    <col min="13" max="13" width="16.5703125" bestFit="1" customWidth="1"/>
    <col min="14" max="14" width="11.140625" bestFit="1" customWidth="1"/>
  </cols>
  <sheetData>
    <row r="2" spans="1:17" x14ac:dyDescent="0.25">
      <c r="A2">
        <v>1</v>
      </c>
      <c r="B2" s="58" t="s">
        <v>6</v>
      </c>
      <c r="C2" s="59"/>
      <c r="D2" s="59"/>
      <c r="E2" s="59"/>
      <c r="F2" s="59"/>
      <c r="G2" s="59"/>
      <c r="H2" s="60"/>
    </row>
    <row r="3" spans="1:17" x14ac:dyDescent="0.25">
      <c r="B3" s="6" t="s">
        <v>115</v>
      </c>
      <c r="C3" s="3" t="s">
        <v>0</v>
      </c>
      <c r="D3" s="3" t="s">
        <v>78</v>
      </c>
      <c r="E3" s="3" t="s">
        <v>79</v>
      </c>
      <c r="F3" s="3" t="s">
        <v>110</v>
      </c>
      <c r="G3" s="3" t="s">
        <v>74</v>
      </c>
      <c r="H3" s="3" t="s">
        <v>2</v>
      </c>
      <c r="Q3" s="2" t="s">
        <v>31</v>
      </c>
    </row>
    <row r="4" spans="1:17" x14ac:dyDescent="0.25">
      <c r="B4" s="15">
        <v>1076017781</v>
      </c>
      <c r="C4" s="1" t="s">
        <v>75</v>
      </c>
      <c r="D4" s="1" t="s">
        <v>76</v>
      </c>
      <c r="E4" s="1" t="s">
        <v>77</v>
      </c>
      <c r="F4" s="1">
        <v>123456789</v>
      </c>
      <c r="G4" s="1">
        <v>987654321</v>
      </c>
      <c r="H4" s="19" t="s">
        <v>3</v>
      </c>
    </row>
    <row r="5" spans="1:17" x14ac:dyDescent="0.25">
      <c r="B5" s="1">
        <v>499641788</v>
      </c>
      <c r="C5" s="1" t="s">
        <v>80</v>
      </c>
      <c r="D5" s="1" t="s">
        <v>81</v>
      </c>
      <c r="E5" s="1" t="s">
        <v>82</v>
      </c>
      <c r="F5" s="1">
        <v>987654321</v>
      </c>
      <c r="G5" s="1"/>
      <c r="H5" s="1" t="s">
        <v>4</v>
      </c>
    </row>
    <row r="6" spans="1:17" x14ac:dyDescent="0.25">
      <c r="B6" s="1">
        <v>843466820</v>
      </c>
      <c r="C6" s="1" t="s">
        <v>83</v>
      </c>
      <c r="D6" s="1" t="s">
        <v>84</v>
      </c>
      <c r="E6" s="1" t="s">
        <v>85</v>
      </c>
      <c r="F6" s="1">
        <v>456123789</v>
      </c>
      <c r="G6" s="1"/>
      <c r="H6" s="19" t="s">
        <v>5</v>
      </c>
    </row>
    <row r="8" spans="1:17" x14ac:dyDescent="0.25">
      <c r="A8">
        <v>2</v>
      </c>
      <c r="B8" s="57" t="s">
        <v>86</v>
      </c>
      <c r="C8" s="57"/>
      <c r="D8" s="57"/>
      <c r="E8" s="57"/>
      <c r="F8" s="57"/>
      <c r="G8" s="57"/>
    </row>
    <row r="9" spans="1:17" x14ac:dyDescent="0.25">
      <c r="B9" s="6" t="s">
        <v>87</v>
      </c>
      <c r="C9" s="6" t="s">
        <v>0</v>
      </c>
      <c r="D9" s="6" t="s">
        <v>111</v>
      </c>
      <c r="E9" s="6" t="s">
        <v>21</v>
      </c>
      <c r="F9" s="6" t="s">
        <v>33</v>
      </c>
      <c r="G9" s="3" t="s">
        <v>120</v>
      </c>
    </row>
    <row r="10" spans="1:17" x14ac:dyDescent="0.25">
      <c r="A10">
        <v>1</v>
      </c>
      <c r="B10" s="1">
        <v>1234</v>
      </c>
      <c r="C10" s="1" t="s">
        <v>24</v>
      </c>
      <c r="D10" s="1" t="s">
        <v>112</v>
      </c>
      <c r="E10" s="1">
        <v>5</v>
      </c>
      <c r="F10" s="1">
        <v>25</v>
      </c>
      <c r="G10" s="1">
        <f>B4</f>
        <v>1076017781</v>
      </c>
    </row>
    <row r="11" spans="1:17" x14ac:dyDescent="0.25">
      <c r="A11">
        <v>2</v>
      </c>
      <c r="B11" s="1">
        <v>5678</v>
      </c>
      <c r="C11" s="1" t="s">
        <v>61</v>
      </c>
      <c r="D11" s="1" t="s">
        <v>112</v>
      </c>
      <c r="E11" s="1">
        <v>2</v>
      </c>
      <c r="F11" s="1">
        <v>2</v>
      </c>
      <c r="G11" s="1">
        <v>1076017781</v>
      </c>
    </row>
    <row r="12" spans="1:17" x14ac:dyDescent="0.25">
      <c r="A12">
        <v>3</v>
      </c>
      <c r="B12" s="1">
        <v>8956</v>
      </c>
      <c r="C12" s="1" t="s">
        <v>27</v>
      </c>
      <c r="D12" s="1" t="s">
        <v>113</v>
      </c>
      <c r="E12" s="1">
        <v>3</v>
      </c>
      <c r="F12" s="1">
        <v>4</v>
      </c>
      <c r="G12" s="1">
        <f>B5</f>
        <v>499641788</v>
      </c>
    </row>
    <row r="13" spans="1:17" x14ac:dyDescent="0.25">
      <c r="A13">
        <v>4</v>
      </c>
      <c r="B13" s="1">
        <v>5623</v>
      </c>
      <c r="C13" s="1" t="s">
        <v>29</v>
      </c>
      <c r="D13" s="1" t="s">
        <v>112</v>
      </c>
      <c r="E13" s="1">
        <v>4</v>
      </c>
      <c r="F13" s="1">
        <v>20</v>
      </c>
      <c r="G13" s="1">
        <f>B6</f>
        <v>843466820</v>
      </c>
    </row>
    <row r="15" spans="1:17" x14ac:dyDescent="0.25">
      <c r="A15">
        <v>3</v>
      </c>
      <c r="B15" s="57" t="s">
        <v>30</v>
      </c>
      <c r="C15" s="57"/>
      <c r="D15" s="57"/>
      <c r="E15" s="57"/>
    </row>
    <row r="16" spans="1:17" x14ac:dyDescent="0.25">
      <c r="B16" s="6" t="s">
        <v>32</v>
      </c>
      <c r="C16" s="6" t="s">
        <v>19</v>
      </c>
      <c r="D16" s="6" t="s">
        <v>20</v>
      </c>
      <c r="E16" s="11" t="s">
        <v>88</v>
      </c>
    </row>
    <row r="17" spans="1:8" x14ac:dyDescent="0.25">
      <c r="B17" s="1">
        <v>4260</v>
      </c>
      <c r="C17" s="1" t="s">
        <v>22</v>
      </c>
      <c r="D17" s="1" t="s">
        <v>23</v>
      </c>
      <c r="E17" s="1">
        <f>B10</f>
        <v>1234</v>
      </c>
    </row>
    <row r="18" spans="1:8" x14ac:dyDescent="0.25">
      <c r="B18" s="1">
        <v>6589</v>
      </c>
      <c r="C18" s="1" t="s">
        <v>60</v>
      </c>
      <c r="D18" s="1" t="s">
        <v>23</v>
      </c>
      <c r="E18" s="1">
        <f>B11</f>
        <v>5678</v>
      </c>
    </row>
    <row r="19" spans="1:8" x14ac:dyDescent="0.25">
      <c r="B19" s="1">
        <v>3923</v>
      </c>
      <c r="C19" s="1" t="s">
        <v>25</v>
      </c>
      <c r="D19" s="1" t="s">
        <v>26</v>
      </c>
      <c r="E19" s="1">
        <f>B12</f>
        <v>8956</v>
      </c>
    </row>
    <row r="20" spans="1:8" x14ac:dyDescent="0.25">
      <c r="B20" s="1">
        <v>4975</v>
      </c>
      <c r="C20" s="1" t="s">
        <v>28</v>
      </c>
      <c r="D20" s="1" t="s">
        <v>23</v>
      </c>
      <c r="E20" s="1">
        <f>B13</f>
        <v>5623</v>
      </c>
    </row>
    <row r="22" spans="1:8" x14ac:dyDescent="0.25">
      <c r="A22">
        <v>4</v>
      </c>
      <c r="B22" s="57" t="s">
        <v>15</v>
      </c>
      <c r="C22" s="57"/>
      <c r="D22" s="57"/>
      <c r="E22" s="57"/>
      <c r="F22" s="57"/>
      <c r="G22" s="57"/>
      <c r="H22" s="57"/>
    </row>
    <row r="23" spans="1:8" x14ac:dyDescent="0.25">
      <c r="B23" s="3" t="s">
        <v>116</v>
      </c>
      <c r="C23" s="3" t="s">
        <v>0</v>
      </c>
      <c r="D23" s="3" t="s">
        <v>92</v>
      </c>
      <c r="E23" s="3" t="s">
        <v>1</v>
      </c>
      <c r="F23" s="3" t="s">
        <v>2</v>
      </c>
      <c r="G23" s="3" t="s">
        <v>8</v>
      </c>
      <c r="H23" s="3" t="s">
        <v>9</v>
      </c>
    </row>
    <row r="24" spans="1:8" x14ac:dyDescent="0.25">
      <c r="B24" s="1">
        <v>498938231</v>
      </c>
      <c r="C24" s="1" t="s">
        <v>93</v>
      </c>
      <c r="D24" s="1" t="s">
        <v>96</v>
      </c>
      <c r="E24" s="1">
        <v>321654987</v>
      </c>
      <c r="F24" s="1" t="s">
        <v>10</v>
      </c>
      <c r="G24" s="1" t="s">
        <v>91</v>
      </c>
      <c r="H24" s="1" t="s">
        <v>16</v>
      </c>
    </row>
    <row r="25" spans="1:8" x14ac:dyDescent="0.25">
      <c r="B25" s="1">
        <v>370748571</v>
      </c>
      <c r="C25" s="1" t="s">
        <v>94</v>
      </c>
      <c r="D25" s="1" t="s">
        <v>97</v>
      </c>
      <c r="E25" s="1">
        <v>654789123</v>
      </c>
      <c r="F25" s="1" t="s">
        <v>11</v>
      </c>
      <c r="G25" s="1" t="s">
        <v>12</v>
      </c>
      <c r="H25" s="1" t="s">
        <v>17</v>
      </c>
    </row>
    <row r="26" spans="1:8" x14ac:dyDescent="0.25">
      <c r="B26" s="1">
        <v>771045946</v>
      </c>
      <c r="C26" s="1" t="s">
        <v>95</v>
      </c>
      <c r="D26" s="1" t="s">
        <v>98</v>
      </c>
      <c r="E26" s="1">
        <v>987321654</v>
      </c>
      <c r="F26" s="1" t="s">
        <v>13</v>
      </c>
      <c r="G26" s="1" t="s">
        <v>14</v>
      </c>
      <c r="H26" s="1" t="s">
        <v>18</v>
      </c>
    </row>
    <row r="28" spans="1:8" x14ac:dyDescent="0.25">
      <c r="A28">
        <v>5</v>
      </c>
      <c r="B28" s="57" t="s">
        <v>89</v>
      </c>
      <c r="C28" s="57"/>
      <c r="D28" s="57"/>
    </row>
    <row r="29" spans="1:8" x14ac:dyDescent="0.25">
      <c r="B29" s="3" t="s">
        <v>90</v>
      </c>
      <c r="C29" s="3" t="s">
        <v>7</v>
      </c>
      <c r="D29" s="3" t="s">
        <v>117</v>
      </c>
    </row>
    <row r="30" spans="1:8" x14ac:dyDescent="0.25">
      <c r="B30" s="1">
        <v>357</v>
      </c>
      <c r="C30" s="1" t="s">
        <v>99</v>
      </c>
      <c r="D30" s="1">
        <v>498938231</v>
      </c>
    </row>
    <row r="31" spans="1:8" x14ac:dyDescent="0.25">
      <c r="B31" s="1">
        <v>687</v>
      </c>
      <c r="C31" s="1" t="s">
        <v>101</v>
      </c>
      <c r="D31" s="1">
        <v>370748571</v>
      </c>
    </row>
    <row r="32" spans="1:8" x14ac:dyDescent="0.25">
      <c r="B32" s="1">
        <v>869</v>
      </c>
      <c r="C32" s="1" t="s">
        <v>100</v>
      </c>
      <c r="D32" s="1">
        <v>771045946</v>
      </c>
    </row>
    <row r="34" spans="1:11" x14ac:dyDescent="0.25">
      <c r="A34">
        <v>6</v>
      </c>
      <c r="B34" s="57" t="s">
        <v>43</v>
      </c>
      <c r="C34" s="57"/>
      <c r="D34" s="57"/>
      <c r="E34" s="57"/>
      <c r="F34" s="57"/>
      <c r="G34" s="57"/>
      <c r="H34" s="57"/>
      <c r="I34" s="57"/>
    </row>
    <row r="35" spans="1:11" x14ac:dyDescent="0.25">
      <c r="B35" s="3" t="s">
        <v>42</v>
      </c>
      <c r="C35" s="3" t="s">
        <v>34</v>
      </c>
      <c r="D35" s="3" t="s">
        <v>118</v>
      </c>
      <c r="E35" s="3" t="s">
        <v>37</v>
      </c>
      <c r="F35" s="3" t="s">
        <v>121</v>
      </c>
      <c r="G35" s="3" t="s">
        <v>122</v>
      </c>
      <c r="H35" s="3" t="s">
        <v>123</v>
      </c>
      <c r="I35" s="3" t="s">
        <v>124</v>
      </c>
      <c r="J35" s="3" t="s">
        <v>145</v>
      </c>
    </row>
    <row r="36" spans="1:11" x14ac:dyDescent="0.25">
      <c r="B36" s="7">
        <v>7</v>
      </c>
      <c r="C36" s="20">
        <v>45306.416666666664</v>
      </c>
      <c r="D36" s="20">
        <v>45309.416666666664</v>
      </c>
      <c r="E36" s="7" t="s">
        <v>39</v>
      </c>
      <c r="F36" s="7">
        <f>B25</f>
        <v>370748571</v>
      </c>
      <c r="G36" s="1">
        <f>B19</f>
        <v>3923</v>
      </c>
      <c r="H36" s="1">
        <v>951</v>
      </c>
      <c r="I36" s="1">
        <v>12</v>
      </c>
      <c r="J36" s="1">
        <v>1736</v>
      </c>
      <c r="K36">
        <f>B36</f>
        <v>7</v>
      </c>
    </row>
    <row r="37" spans="1:11" x14ac:dyDescent="0.25">
      <c r="B37" s="7">
        <v>8</v>
      </c>
      <c r="C37" s="20">
        <v>45306.416666666664</v>
      </c>
      <c r="D37" s="20">
        <v>45309.416666666664</v>
      </c>
      <c r="E37" s="7" t="s">
        <v>39</v>
      </c>
      <c r="F37" s="7">
        <f>B26</f>
        <v>771045946</v>
      </c>
      <c r="G37" s="7">
        <f>B20</f>
        <v>4975</v>
      </c>
      <c r="H37" s="1">
        <v>624</v>
      </c>
      <c r="I37" s="1">
        <v>12</v>
      </c>
      <c r="J37" s="1">
        <v>1736</v>
      </c>
      <c r="K37">
        <f t="shared" ref="K37:K41" si="0">B37</f>
        <v>8</v>
      </c>
    </row>
    <row r="38" spans="1:11" x14ac:dyDescent="0.25">
      <c r="B38" s="7">
        <v>9</v>
      </c>
      <c r="C38" s="20">
        <v>45342</v>
      </c>
      <c r="D38" s="20">
        <v>45345</v>
      </c>
      <c r="E38" s="7" t="s">
        <v>63</v>
      </c>
      <c r="F38" s="7">
        <f>B26</f>
        <v>771045946</v>
      </c>
      <c r="G38" s="7">
        <f>+B17</f>
        <v>4260</v>
      </c>
      <c r="H38" s="1">
        <v>587</v>
      </c>
      <c r="I38" s="1">
        <v>32</v>
      </c>
      <c r="J38" s="1">
        <v>1054</v>
      </c>
      <c r="K38">
        <f t="shared" si="0"/>
        <v>9</v>
      </c>
    </row>
    <row r="39" spans="1:11" x14ac:dyDescent="0.25">
      <c r="B39" s="7">
        <v>10</v>
      </c>
      <c r="C39" s="20">
        <v>45394</v>
      </c>
      <c r="D39" s="20">
        <v>45397</v>
      </c>
      <c r="E39" s="21" t="s">
        <v>109</v>
      </c>
      <c r="F39" s="7">
        <f>B25</f>
        <v>370748571</v>
      </c>
      <c r="G39" s="1">
        <f>B19</f>
        <v>3923</v>
      </c>
      <c r="H39" s="1">
        <v>563</v>
      </c>
      <c r="I39" s="1">
        <v>56</v>
      </c>
      <c r="J39" s="1">
        <v>3589</v>
      </c>
      <c r="K39">
        <f t="shared" si="0"/>
        <v>10</v>
      </c>
    </row>
    <row r="40" spans="1:11" x14ac:dyDescent="0.25">
      <c r="B40" s="7">
        <v>11</v>
      </c>
      <c r="C40" s="20">
        <v>45394</v>
      </c>
      <c r="D40" s="20">
        <v>45397</v>
      </c>
      <c r="E40" s="21" t="s">
        <v>108</v>
      </c>
      <c r="F40" s="7">
        <v>370748571</v>
      </c>
      <c r="G40" s="1">
        <v>3923</v>
      </c>
      <c r="H40" s="1">
        <v>3654</v>
      </c>
      <c r="I40" s="1">
        <v>56</v>
      </c>
      <c r="J40" s="1">
        <v>7712</v>
      </c>
      <c r="K40">
        <f t="shared" si="0"/>
        <v>11</v>
      </c>
    </row>
    <row r="41" spans="1:11" x14ac:dyDescent="0.25">
      <c r="B41" s="7">
        <v>12</v>
      </c>
      <c r="C41" s="20">
        <v>45361</v>
      </c>
      <c r="D41" s="20">
        <v>45364</v>
      </c>
      <c r="E41" s="7" t="s">
        <v>41</v>
      </c>
      <c r="F41" s="7">
        <f>B24</f>
        <v>498938231</v>
      </c>
      <c r="G41" s="7">
        <f>B20</f>
        <v>4975</v>
      </c>
      <c r="H41" s="1">
        <v>3654</v>
      </c>
      <c r="I41" s="1">
        <v>59</v>
      </c>
      <c r="J41" s="1">
        <v>7712</v>
      </c>
      <c r="K41">
        <f t="shared" si="0"/>
        <v>12</v>
      </c>
    </row>
    <row r="42" spans="1:11" x14ac:dyDescent="0.25">
      <c r="B42" s="13"/>
      <c r="C42" s="14"/>
      <c r="D42" s="13"/>
      <c r="E42" s="13"/>
      <c r="F42" s="13"/>
      <c r="G42" s="13"/>
      <c r="H42" s="13"/>
    </row>
    <row r="43" spans="1:11" hidden="1" x14ac:dyDescent="0.25">
      <c r="A43">
        <v>7</v>
      </c>
      <c r="B43" s="58" t="s">
        <v>36</v>
      </c>
      <c r="C43" s="59"/>
      <c r="D43" s="60"/>
      <c r="E43" s="13"/>
      <c r="G43" s="13"/>
      <c r="H43" s="13"/>
    </row>
    <row r="44" spans="1:11" hidden="1" x14ac:dyDescent="0.25">
      <c r="B44" s="3" t="s">
        <v>105</v>
      </c>
      <c r="C44" s="3" t="s">
        <v>0</v>
      </c>
      <c r="D44" s="3" t="s">
        <v>125</v>
      </c>
      <c r="E44" s="13"/>
      <c r="G44" s="13"/>
      <c r="H44" s="13"/>
    </row>
    <row r="45" spans="1:11" hidden="1" x14ac:dyDescent="0.25">
      <c r="B45" s="7">
        <v>951</v>
      </c>
      <c r="C45" s="12" t="s">
        <v>103</v>
      </c>
      <c r="D45" s="1" t="s">
        <v>126</v>
      </c>
      <c r="E45" s="13"/>
      <c r="F45" s="13"/>
      <c r="G45" s="13"/>
      <c r="H45" s="13"/>
    </row>
    <row r="46" spans="1:11" hidden="1" x14ac:dyDescent="0.25">
      <c r="B46" s="7">
        <v>624</v>
      </c>
      <c r="C46" s="12" t="s">
        <v>102</v>
      </c>
      <c r="D46" s="1" t="s">
        <v>127</v>
      </c>
      <c r="E46" s="13"/>
      <c r="F46" s="13"/>
      <c r="G46" s="13"/>
      <c r="H46" s="13"/>
    </row>
    <row r="47" spans="1:11" hidden="1" x14ac:dyDescent="0.25">
      <c r="B47" s="7">
        <v>587</v>
      </c>
      <c r="C47" s="7" t="s">
        <v>64</v>
      </c>
      <c r="D47" s="1" t="s">
        <v>128</v>
      </c>
      <c r="E47" s="13"/>
      <c r="F47" s="13"/>
      <c r="G47" s="13"/>
      <c r="H47" s="13"/>
    </row>
    <row r="48" spans="1:11" hidden="1" x14ac:dyDescent="0.25">
      <c r="B48" s="7">
        <v>563</v>
      </c>
      <c r="C48" s="7" t="s">
        <v>104</v>
      </c>
      <c r="D48" s="1" t="s">
        <v>129</v>
      </c>
      <c r="E48" s="13"/>
      <c r="F48" s="13"/>
      <c r="G48" s="13"/>
      <c r="H48" s="13"/>
    </row>
    <row r="49" spans="1:8" hidden="1" x14ac:dyDescent="0.25">
      <c r="B49" s="7">
        <v>3654</v>
      </c>
      <c r="C49" s="7" t="s">
        <v>40</v>
      </c>
      <c r="D49" s="1" t="s">
        <v>130</v>
      </c>
      <c r="E49" s="13"/>
      <c r="F49" s="13"/>
      <c r="G49" s="13"/>
      <c r="H49" s="13"/>
    </row>
    <row r="50" spans="1:8" hidden="1" x14ac:dyDescent="0.25">
      <c r="B50" s="13"/>
      <c r="C50" s="13"/>
      <c r="E50" s="13"/>
      <c r="F50" s="13"/>
      <c r="G50" s="13"/>
      <c r="H50" s="13"/>
    </row>
    <row r="51" spans="1:8" hidden="1" x14ac:dyDescent="0.25">
      <c r="A51">
        <v>8</v>
      </c>
      <c r="B51" s="58" t="s">
        <v>35</v>
      </c>
      <c r="C51" s="59"/>
      <c r="D51" s="60"/>
      <c r="E51" s="13"/>
      <c r="F51" s="13"/>
      <c r="G51" s="13"/>
      <c r="H51" s="13"/>
    </row>
    <row r="52" spans="1:8" hidden="1" x14ac:dyDescent="0.25">
      <c r="B52" s="3" t="s">
        <v>106</v>
      </c>
      <c r="C52" s="3" t="s">
        <v>0</v>
      </c>
      <c r="D52" s="3" t="s">
        <v>125</v>
      </c>
      <c r="E52" s="13"/>
      <c r="F52" s="13"/>
      <c r="G52" s="13"/>
      <c r="H52" s="13"/>
    </row>
    <row r="53" spans="1:8" hidden="1" x14ac:dyDescent="0.25">
      <c r="B53" s="7">
        <v>12</v>
      </c>
      <c r="C53" s="7" t="s">
        <v>38</v>
      </c>
      <c r="D53" s="1" t="s">
        <v>126</v>
      </c>
      <c r="E53" s="13"/>
      <c r="F53" s="13"/>
      <c r="G53" s="13"/>
      <c r="H53" s="13"/>
    </row>
    <row r="54" spans="1:8" hidden="1" x14ac:dyDescent="0.25">
      <c r="B54" s="7">
        <v>32</v>
      </c>
      <c r="C54" s="7" t="s">
        <v>65</v>
      </c>
      <c r="D54" s="1" t="s">
        <v>127</v>
      </c>
      <c r="E54" s="13"/>
      <c r="F54" s="13"/>
      <c r="G54" s="13"/>
      <c r="H54" s="13"/>
    </row>
    <row r="55" spans="1:8" hidden="1" x14ac:dyDescent="0.25">
      <c r="B55" s="7">
        <v>56</v>
      </c>
      <c r="C55" s="7" t="s">
        <v>62</v>
      </c>
      <c r="D55" s="1" t="s">
        <v>128</v>
      </c>
      <c r="E55" s="13"/>
      <c r="F55" s="13"/>
      <c r="G55" s="13"/>
      <c r="H55" s="13"/>
    </row>
    <row r="56" spans="1:8" hidden="1" x14ac:dyDescent="0.25">
      <c r="B56" s="7">
        <v>59</v>
      </c>
      <c r="C56" s="7" t="s">
        <v>107</v>
      </c>
      <c r="D56" s="1" t="s">
        <v>129</v>
      </c>
      <c r="E56" s="13"/>
      <c r="F56" s="13"/>
      <c r="G56" s="13"/>
      <c r="H56" s="13"/>
    </row>
    <row r="57" spans="1:8" hidden="1" x14ac:dyDescent="0.25"/>
    <row r="58" spans="1:8" hidden="1" x14ac:dyDescent="0.25">
      <c r="A58">
        <v>9</v>
      </c>
      <c r="B58" s="57" t="s">
        <v>51</v>
      </c>
      <c r="C58" s="57"/>
      <c r="D58" s="57"/>
      <c r="E58" s="57"/>
      <c r="F58" s="57"/>
    </row>
    <row r="59" spans="1:8" hidden="1" x14ac:dyDescent="0.25">
      <c r="B59" s="3" t="s">
        <v>119</v>
      </c>
      <c r="C59" s="3" t="s">
        <v>0</v>
      </c>
      <c r="D59" s="3" t="s">
        <v>44</v>
      </c>
      <c r="E59" s="3" t="s">
        <v>45</v>
      </c>
      <c r="F59" s="3" t="s">
        <v>46</v>
      </c>
    </row>
    <row r="60" spans="1:8" hidden="1" x14ac:dyDescent="0.25">
      <c r="B60" s="1">
        <v>1736</v>
      </c>
      <c r="C60" s="1" t="s">
        <v>47</v>
      </c>
      <c r="D60" s="1" t="s">
        <v>48</v>
      </c>
      <c r="E60" s="1">
        <v>30</v>
      </c>
      <c r="F60" s="4">
        <v>45778</v>
      </c>
    </row>
    <row r="61" spans="1:8" hidden="1" x14ac:dyDescent="0.25">
      <c r="B61" s="1">
        <v>7712</v>
      </c>
      <c r="C61" s="1" t="s">
        <v>49</v>
      </c>
      <c r="D61" s="1" t="s">
        <v>114</v>
      </c>
      <c r="E61" s="1">
        <v>10</v>
      </c>
      <c r="F61" s="4">
        <v>46006</v>
      </c>
    </row>
    <row r="62" spans="1:8" hidden="1" x14ac:dyDescent="0.25">
      <c r="B62" s="1">
        <v>3589</v>
      </c>
      <c r="C62" s="1" t="s">
        <v>143</v>
      </c>
      <c r="D62" s="1" t="s">
        <v>144</v>
      </c>
      <c r="E62" s="1">
        <v>100</v>
      </c>
      <c r="F62" s="4">
        <v>45801</v>
      </c>
    </row>
    <row r="63" spans="1:8" hidden="1" x14ac:dyDescent="0.25">
      <c r="B63" s="1">
        <v>1054</v>
      </c>
      <c r="C63" s="1" t="s">
        <v>50</v>
      </c>
      <c r="D63" s="1" t="s">
        <v>48</v>
      </c>
      <c r="E63" s="1">
        <v>20</v>
      </c>
      <c r="F63" s="4">
        <v>45726</v>
      </c>
    </row>
    <row r="65" spans="1:9" x14ac:dyDescent="0.25">
      <c r="A65">
        <v>10</v>
      </c>
      <c r="B65" s="57" t="s">
        <v>59</v>
      </c>
      <c r="C65" s="57"/>
      <c r="D65" s="57"/>
      <c r="E65" s="57"/>
      <c r="F65" s="57"/>
      <c r="G65" s="57"/>
      <c r="H65" s="57"/>
      <c r="I65" s="57"/>
    </row>
    <row r="66" spans="1:9" x14ac:dyDescent="0.25">
      <c r="B66" s="3" t="s">
        <v>131</v>
      </c>
      <c r="C66" s="3" t="s">
        <v>52</v>
      </c>
      <c r="D66" s="3" t="s">
        <v>53</v>
      </c>
      <c r="E66" s="3" t="s">
        <v>54</v>
      </c>
      <c r="F66" s="3" t="s">
        <v>45</v>
      </c>
      <c r="G66" s="3" t="s">
        <v>132</v>
      </c>
      <c r="H66" s="5" t="s">
        <v>133</v>
      </c>
      <c r="I66" s="3" t="s">
        <v>134</v>
      </c>
    </row>
    <row r="67" spans="1:9" x14ac:dyDescent="0.25">
      <c r="B67" s="1">
        <v>4565</v>
      </c>
      <c r="C67" s="1">
        <v>150</v>
      </c>
      <c r="D67" s="4">
        <v>45307</v>
      </c>
      <c r="E67" s="1" t="s">
        <v>56</v>
      </c>
      <c r="F67" s="1">
        <v>1</v>
      </c>
      <c r="G67" s="1">
        <v>499641788</v>
      </c>
      <c r="H67" s="1">
        <f>B36</f>
        <v>7</v>
      </c>
      <c r="I67" s="1">
        <f>B74</f>
        <v>1740</v>
      </c>
    </row>
    <row r="68" spans="1:9" x14ac:dyDescent="0.25">
      <c r="B68" s="1">
        <v>4432</v>
      </c>
      <c r="C68" s="1">
        <v>200</v>
      </c>
      <c r="D68" s="4">
        <v>45343</v>
      </c>
      <c r="E68" s="1" t="s">
        <v>57</v>
      </c>
      <c r="F68" s="1">
        <v>1</v>
      </c>
      <c r="G68" s="1">
        <v>499641788</v>
      </c>
      <c r="H68" s="1">
        <f>B41</f>
        <v>12</v>
      </c>
      <c r="I68" s="1">
        <f>B75</f>
        <v>7716</v>
      </c>
    </row>
    <row r="69" spans="1:9" x14ac:dyDescent="0.25">
      <c r="B69" s="1">
        <v>4791</v>
      </c>
      <c r="C69" s="1">
        <v>400</v>
      </c>
      <c r="D69" s="4">
        <v>45420</v>
      </c>
      <c r="E69" s="1" t="s">
        <v>64</v>
      </c>
      <c r="F69" s="1">
        <v>1</v>
      </c>
      <c r="G69" s="1">
        <v>1076017781</v>
      </c>
      <c r="H69" s="1">
        <f>B38</f>
        <v>9</v>
      </c>
      <c r="I69" s="1">
        <f>B76</f>
        <v>1058</v>
      </c>
    </row>
    <row r="70" spans="1:9" x14ac:dyDescent="0.25">
      <c r="B70" s="1">
        <v>4065</v>
      </c>
      <c r="C70" s="1">
        <v>100</v>
      </c>
      <c r="D70" s="4">
        <v>45362</v>
      </c>
      <c r="E70" s="1" t="s">
        <v>58</v>
      </c>
      <c r="F70" s="1">
        <v>1</v>
      </c>
      <c r="G70" s="1">
        <v>499641788</v>
      </c>
      <c r="H70" s="1">
        <f>B39</f>
        <v>10</v>
      </c>
      <c r="I70" s="1">
        <f>B75</f>
        <v>7716</v>
      </c>
    </row>
    <row r="72" spans="1:9" x14ac:dyDescent="0.25">
      <c r="A72">
        <v>11</v>
      </c>
      <c r="B72" s="58" t="s">
        <v>66</v>
      </c>
      <c r="C72" s="59"/>
      <c r="D72" s="59"/>
      <c r="E72" s="59"/>
      <c r="F72" s="59"/>
      <c r="G72" s="60"/>
    </row>
    <row r="73" spans="1:9" x14ac:dyDescent="0.25">
      <c r="B73" s="3" t="s">
        <v>67</v>
      </c>
      <c r="C73" s="3" t="s">
        <v>135</v>
      </c>
      <c r="D73" s="3" t="s">
        <v>44</v>
      </c>
      <c r="E73" s="3" t="s">
        <v>142</v>
      </c>
      <c r="F73" s="3" t="s">
        <v>141</v>
      </c>
      <c r="G73" s="3" t="s">
        <v>71</v>
      </c>
    </row>
    <row r="74" spans="1:9" x14ac:dyDescent="0.25">
      <c r="B74" s="1">
        <v>1740</v>
      </c>
      <c r="C74" s="1" t="s">
        <v>136</v>
      </c>
      <c r="D74" s="1" t="s">
        <v>69</v>
      </c>
      <c r="E74" s="1" t="s">
        <v>55</v>
      </c>
      <c r="F74" s="18" t="s">
        <v>73</v>
      </c>
      <c r="G74" s="8" t="s">
        <v>73</v>
      </c>
    </row>
    <row r="75" spans="1:9" x14ac:dyDescent="0.25">
      <c r="B75" s="1">
        <v>7716</v>
      </c>
      <c r="C75" s="1" t="s">
        <v>137</v>
      </c>
      <c r="D75" s="1" t="s">
        <v>70</v>
      </c>
      <c r="E75" s="9" t="s">
        <v>140</v>
      </c>
      <c r="F75" s="18" t="s">
        <v>68</v>
      </c>
      <c r="G75" s="8" t="s">
        <v>72</v>
      </c>
    </row>
    <row r="76" spans="1:9" ht="15" customHeight="1" x14ac:dyDescent="0.25">
      <c r="B76" s="16">
        <v>1058</v>
      </c>
      <c r="C76" s="16" t="s">
        <v>138</v>
      </c>
      <c r="D76" s="9" t="s">
        <v>139</v>
      </c>
      <c r="E76" s="9" t="s">
        <v>140</v>
      </c>
      <c r="F76" s="7">
        <v>1234567890</v>
      </c>
      <c r="G76" s="10" t="s">
        <v>73</v>
      </c>
    </row>
    <row r="77" spans="1:9" x14ac:dyDescent="0.25">
      <c r="B77" s="17">
        <v>1059</v>
      </c>
      <c r="C77" s="1" t="s">
        <v>136</v>
      </c>
      <c r="D77" s="9" t="s">
        <v>69</v>
      </c>
      <c r="E77" s="9" t="s">
        <v>55</v>
      </c>
      <c r="F77" s="10" t="s">
        <v>73</v>
      </c>
      <c r="G77" s="10" t="s">
        <v>73</v>
      </c>
    </row>
  </sheetData>
  <mergeCells count="11">
    <mergeCell ref="B2:H2"/>
    <mergeCell ref="B8:G8"/>
    <mergeCell ref="B34:I34"/>
    <mergeCell ref="B43:D43"/>
    <mergeCell ref="B51:D51"/>
    <mergeCell ref="B58:F58"/>
    <mergeCell ref="B65:I65"/>
    <mergeCell ref="B72:G72"/>
    <mergeCell ref="B15:E15"/>
    <mergeCell ref="B28:D28"/>
    <mergeCell ref="B22:H22"/>
  </mergeCells>
  <phoneticPr fontId="2" type="noConversion"/>
  <hyperlinks>
    <hyperlink ref="H4" r:id="rId1" xr:uid="{27A84790-5E8C-430B-BFA3-3DC9E1CBF0D8}"/>
    <hyperlink ref="H6" r:id="rId2" xr:uid="{0F604974-B1C7-4234-B0AC-3B6E2C2884B9}"/>
  </hyperlinks>
  <pageMargins left="0.7" right="0.7" top="0.75" bottom="0.75" header="0.3" footer="0.3"/>
  <ignoredErrors>
    <ignoredError sqref="G75" twoDigitTextYear="1"/>
    <ignoredError sqref="H68" formula="1"/>
  </ignoredError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4B6C-50AD-4AD0-85AA-8F04EBDA4615}">
  <dimension ref="A2:AG140"/>
  <sheetViews>
    <sheetView tabSelected="1" topLeftCell="A124" zoomScale="190" zoomScaleNormal="190" workbookViewId="0">
      <selection activeCell="B138" sqref="B138"/>
    </sheetView>
  </sheetViews>
  <sheetFormatPr baseColWidth="10" defaultRowHeight="15" x14ac:dyDescent="0.25"/>
  <cols>
    <col min="2" max="2" width="12.7109375" bestFit="1" customWidth="1"/>
    <col min="3" max="3" width="17" bestFit="1" customWidth="1"/>
    <col min="4" max="4" width="14.85546875" customWidth="1"/>
    <col min="8" max="8" width="16.85546875" customWidth="1"/>
    <col min="9" max="9" width="15.7109375" customWidth="1"/>
  </cols>
  <sheetData>
    <row r="2" spans="2:9" x14ac:dyDescent="0.25">
      <c r="B2" s="75" t="s">
        <v>158</v>
      </c>
      <c r="C2" s="75"/>
      <c r="D2" s="75"/>
      <c r="G2" s="75" t="s">
        <v>159</v>
      </c>
      <c r="H2" s="75"/>
      <c r="I2" s="75"/>
    </row>
    <row r="3" spans="2:9" x14ac:dyDescent="0.25">
      <c r="B3" s="22" t="s">
        <v>151</v>
      </c>
      <c r="C3" s="22" t="s">
        <v>152</v>
      </c>
      <c r="D3" s="22" t="s">
        <v>153</v>
      </c>
      <c r="G3" s="22" t="s">
        <v>160</v>
      </c>
      <c r="H3" s="22" t="s">
        <v>161</v>
      </c>
      <c r="I3" s="22" t="s">
        <v>181</v>
      </c>
    </row>
    <row r="4" spans="2:9" x14ac:dyDescent="0.25">
      <c r="B4" s="25">
        <v>1</v>
      </c>
      <c r="C4" s="1" t="s">
        <v>146</v>
      </c>
      <c r="D4" s="1" t="s">
        <v>154</v>
      </c>
      <c r="G4" s="25">
        <v>1</v>
      </c>
      <c r="H4" s="25" t="s">
        <v>162</v>
      </c>
      <c r="I4" s="25">
        <v>1</v>
      </c>
    </row>
    <row r="5" spans="2:9" x14ac:dyDescent="0.25">
      <c r="B5" s="26">
        <v>2</v>
      </c>
      <c r="C5" s="1" t="s">
        <v>147</v>
      </c>
      <c r="D5" s="1" t="s">
        <v>155</v>
      </c>
      <c r="G5" s="26">
        <v>2</v>
      </c>
      <c r="H5" s="26" t="s">
        <v>163</v>
      </c>
      <c r="I5" s="26">
        <v>2</v>
      </c>
    </row>
    <row r="6" spans="2:9" x14ac:dyDescent="0.25">
      <c r="B6" s="27">
        <v>3</v>
      </c>
      <c r="C6" s="1" t="s">
        <v>149</v>
      </c>
      <c r="D6" s="1" t="s">
        <v>156</v>
      </c>
      <c r="G6" s="25">
        <v>3</v>
      </c>
      <c r="H6" s="25" t="s">
        <v>164</v>
      </c>
      <c r="I6" s="25">
        <v>1</v>
      </c>
    </row>
    <row r="7" spans="2:9" x14ac:dyDescent="0.25">
      <c r="B7" s="1">
        <v>4</v>
      </c>
      <c r="C7" s="1" t="s">
        <v>148</v>
      </c>
      <c r="D7" s="1" t="s">
        <v>157</v>
      </c>
      <c r="G7" s="27">
        <v>4</v>
      </c>
      <c r="H7" s="27" t="s">
        <v>165</v>
      </c>
      <c r="I7" s="27">
        <v>3</v>
      </c>
    </row>
    <row r="16" spans="2:9" x14ac:dyDescent="0.25">
      <c r="B16" t="s">
        <v>185</v>
      </c>
    </row>
    <row r="17" spans="1:14" ht="51.75" customHeight="1" x14ac:dyDescent="0.25">
      <c r="B17" s="79" t="s">
        <v>182</v>
      </c>
      <c r="C17" s="80"/>
      <c r="D17" s="80"/>
      <c r="E17" s="80"/>
      <c r="F17" s="80"/>
      <c r="G17" s="24"/>
      <c r="H17" s="24"/>
      <c r="I17" s="24"/>
      <c r="J17" s="24"/>
    </row>
    <row r="19" spans="1:14" x14ac:dyDescent="0.25">
      <c r="B19" t="s">
        <v>166</v>
      </c>
    </row>
    <row r="20" spans="1:14" x14ac:dyDescent="0.25">
      <c r="B20" s="22" t="s">
        <v>152</v>
      </c>
      <c r="C20" s="22" t="s">
        <v>161</v>
      </c>
      <c r="E20" s="63" t="s">
        <v>183</v>
      </c>
      <c r="F20" s="63"/>
      <c r="G20" s="63"/>
      <c r="H20" s="63"/>
    </row>
    <row r="21" spans="1:14" x14ac:dyDescent="0.25">
      <c r="B21" s="25" t="s">
        <v>146</v>
      </c>
      <c r="C21" s="25" t="s">
        <v>162</v>
      </c>
      <c r="E21" s="63"/>
      <c r="F21" s="63"/>
      <c r="G21" s="63"/>
      <c r="H21" s="63"/>
    </row>
    <row r="22" spans="1:14" x14ac:dyDescent="0.25">
      <c r="B22" s="26" t="s">
        <v>147</v>
      </c>
      <c r="C22" s="26" t="s">
        <v>163</v>
      </c>
      <c r="E22" s="63"/>
      <c r="F22" s="63"/>
      <c r="G22" s="63"/>
      <c r="H22" s="63"/>
    </row>
    <row r="23" spans="1:14" x14ac:dyDescent="0.25">
      <c r="B23" s="25" t="s">
        <v>146</v>
      </c>
      <c r="C23" s="25" t="s">
        <v>164</v>
      </c>
      <c r="E23" s="63"/>
      <c r="F23" s="63"/>
      <c r="G23" s="63"/>
      <c r="H23" s="63"/>
    </row>
    <row r="24" spans="1:14" x14ac:dyDescent="0.25">
      <c r="B24" s="27" t="s">
        <v>149</v>
      </c>
      <c r="C24" s="27" t="s">
        <v>165</v>
      </c>
      <c r="E24" s="63"/>
      <c r="F24" s="63"/>
      <c r="G24" s="63"/>
      <c r="H24" s="63"/>
    </row>
    <row r="25" spans="1:14" x14ac:dyDescent="0.25">
      <c r="E25" s="23"/>
      <c r="F25" s="23"/>
      <c r="G25" s="23"/>
      <c r="H25" s="23"/>
    </row>
    <row r="26" spans="1:14" ht="9" customHeight="1" x14ac:dyDescent="0.25">
      <c r="A26" s="28"/>
      <c r="B26" s="28"/>
      <c r="C26" s="28"/>
      <c r="D26" s="28"/>
      <c r="E26" s="29"/>
      <c r="F26" s="29"/>
      <c r="G26" s="29"/>
      <c r="H26" s="29"/>
      <c r="I26" s="28"/>
      <c r="J26" s="28"/>
      <c r="K26" s="28"/>
      <c r="L26" s="28"/>
      <c r="M26" s="28"/>
      <c r="N26" s="28"/>
    </row>
    <row r="27" spans="1:14" x14ac:dyDescent="0.25">
      <c r="E27" s="23"/>
      <c r="F27" s="23"/>
      <c r="G27" s="23"/>
      <c r="H27" s="23"/>
    </row>
    <row r="28" spans="1:14" ht="15.75" thickBot="1" x14ac:dyDescent="0.3"/>
    <row r="29" spans="1:14" ht="15.75" thickTop="1" x14ac:dyDescent="0.25">
      <c r="B29" s="72" t="s">
        <v>158</v>
      </c>
      <c r="C29" s="73"/>
      <c r="D29" s="74"/>
      <c r="G29" s="61" t="s">
        <v>159</v>
      </c>
      <c r="H29" s="61"/>
      <c r="I29" s="61"/>
    </row>
    <row r="30" spans="1:14" x14ac:dyDescent="0.25">
      <c r="B30" s="31" t="s">
        <v>151</v>
      </c>
      <c r="C30" s="41" t="s">
        <v>152</v>
      </c>
      <c r="D30" s="32" t="s">
        <v>153</v>
      </c>
      <c r="G30" s="22" t="s">
        <v>160</v>
      </c>
      <c r="H30" s="41" t="s">
        <v>161</v>
      </c>
      <c r="I30" s="22" t="s">
        <v>181</v>
      </c>
    </row>
    <row r="31" spans="1:14" x14ac:dyDescent="0.25">
      <c r="B31" s="33">
        <v>1</v>
      </c>
      <c r="C31" s="39" t="s">
        <v>146</v>
      </c>
      <c r="D31" s="34" t="s">
        <v>154</v>
      </c>
      <c r="G31" s="25">
        <v>1</v>
      </c>
      <c r="H31" s="39" t="s">
        <v>162</v>
      </c>
      <c r="I31" s="25">
        <v>1</v>
      </c>
    </row>
    <row r="32" spans="1:14" x14ac:dyDescent="0.25">
      <c r="B32" s="35">
        <v>2</v>
      </c>
      <c r="C32" s="39" t="s">
        <v>147</v>
      </c>
      <c r="D32" s="34" t="s">
        <v>155</v>
      </c>
      <c r="G32" s="26">
        <v>2</v>
      </c>
      <c r="H32" s="39" t="s">
        <v>163</v>
      </c>
      <c r="I32" s="26">
        <v>2</v>
      </c>
    </row>
    <row r="33" spans="2:15" x14ac:dyDescent="0.25">
      <c r="B33" s="36">
        <v>3</v>
      </c>
      <c r="C33" s="39" t="s">
        <v>149</v>
      </c>
      <c r="D33" s="34" t="s">
        <v>156</v>
      </c>
      <c r="G33" s="25">
        <v>3</v>
      </c>
      <c r="H33" s="39" t="s">
        <v>164</v>
      </c>
      <c r="I33" s="25">
        <v>1</v>
      </c>
    </row>
    <row r="34" spans="2:15" ht="15.75" thickBot="1" x14ac:dyDescent="0.3">
      <c r="B34" s="37">
        <v>4</v>
      </c>
      <c r="C34" s="40" t="s">
        <v>148</v>
      </c>
      <c r="D34" s="38" t="s">
        <v>157</v>
      </c>
      <c r="G34" s="27">
        <v>4</v>
      </c>
      <c r="H34" s="39" t="s">
        <v>165</v>
      </c>
      <c r="I34" s="27">
        <v>3</v>
      </c>
    </row>
    <row r="35" spans="2:15" ht="15.75" thickTop="1" x14ac:dyDescent="0.25"/>
    <row r="40" spans="2:15" x14ac:dyDescent="0.25">
      <c r="B40" s="30" t="s">
        <v>187</v>
      </c>
    </row>
    <row r="42" spans="2:15" ht="69" customHeight="1" x14ac:dyDescent="0.25">
      <c r="B42" s="76" t="s">
        <v>184</v>
      </c>
      <c r="C42" s="77"/>
      <c r="D42" s="77"/>
      <c r="E42" s="78"/>
      <c r="G42" s="76" t="s">
        <v>188</v>
      </c>
      <c r="H42" s="77"/>
      <c r="I42" s="77"/>
      <c r="J42" s="77"/>
      <c r="K42" s="77"/>
      <c r="L42" s="77"/>
      <c r="M42" s="77"/>
      <c r="N42" s="77"/>
      <c r="O42" s="78"/>
    </row>
    <row r="45" spans="2:15" x14ac:dyDescent="0.25">
      <c r="B45" s="30" t="s">
        <v>166</v>
      </c>
    </row>
    <row r="46" spans="2:15" ht="15" customHeight="1" x14ac:dyDescent="0.25">
      <c r="B46" s="41" t="s">
        <v>152</v>
      </c>
      <c r="C46" s="41" t="s">
        <v>161</v>
      </c>
    </row>
    <row r="47" spans="2:15" x14ac:dyDescent="0.25">
      <c r="B47" s="39" t="s">
        <v>146</v>
      </c>
      <c r="C47" s="39" t="s">
        <v>162</v>
      </c>
    </row>
    <row r="48" spans="2:15" x14ac:dyDescent="0.25">
      <c r="B48" s="39" t="s">
        <v>147</v>
      </c>
      <c r="C48" s="39" t="s">
        <v>163</v>
      </c>
    </row>
    <row r="49" spans="1:17" x14ac:dyDescent="0.25">
      <c r="B49" s="39" t="s">
        <v>146</v>
      </c>
      <c r="C49" s="39" t="s">
        <v>164</v>
      </c>
    </row>
    <row r="50" spans="1:17" x14ac:dyDescent="0.25">
      <c r="B50" s="39" t="s">
        <v>149</v>
      </c>
      <c r="C50" s="39" t="s">
        <v>165</v>
      </c>
    </row>
    <row r="51" spans="1:17" x14ac:dyDescent="0.25">
      <c r="B51" s="39" t="s">
        <v>148</v>
      </c>
      <c r="C51" s="39" t="s">
        <v>150</v>
      </c>
    </row>
    <row r="53" spans="1:17" ht="9" customHeight="1" x14ac:dyDescent="0.25">
      <c r="A53" s="28"/>
      <c r="B53" s="28"/>
      <c r="C53" s="28"/>
      <c r="D53" s="28"/>
      <c r="E53" s="29"/>
      <c r="F53" s="29"/>
      <c r="G53" s="29"/>
      <c r="H53" s="29"/>
      <c r="I53" s="28"/>
      <c r="J53" s="28"/>
      <c r="K53" s="28"/>
      <c r="L53" s="28"/>
      <c r="M53" s="28"/>
      <c r="N53" s="28"/>
    </row>
    <row r="54" spans="1:17" x14ac:dyDescent="0.25">
      <c r="H54" s="24"/>
      <c r="I54" s="24"/>
      <c r="J54" s="24"/>
      <c r="K54" s="24"/>
      <c r="L54" s="24"/>
      <c r="M54" s="24"/>
      <c r="N54" s="24"/>
      <c r="O54" s="24"/>
      <c r="P54" s="24"/>
      <c r="Q54" s="24"/>
    </row>
    <row r="55" spans="1:17" x14ac:dyDescent="0.25">
      <c r="B55" t="s">
        <v>167</v>
      </c>
      <c r="H55" s="24"/>
      <c r="I55" s="24"/>
      <c r="J55" s="24"/>
      <c r="K55" s="24"/>
      <c r="L55" s="24"/>
      <c r="M55" s="24"/>
      <c r="N55" s="24"/>
      <c r="O55" s="24"/>
      <c r="P55" s="24"/>
      <c r="Q55" s="24"/>
    </row>
    <row r="56" spans="1:17" x14ac:dyDescent="0.25">
      <c r="H56" s="24"/>
      <c r="I56" s="24"/>
      <c r="J56" s="24"/>
      <c r="K56" s="24"/>
      <c r="L56" s="24"/>
      <c r="M56" s="24"/>
      <c r="N56" s="24"/>
      <c r="O56" s="24"/>
      <c r="P56" s="24"/>
      <c r="Q56" s="24"/>
    </row>
    <row r="57" spans="1:17" ht="15.75" thickBot="1" x14ac:dyDescent="0.3">
      <c r="L57" s="24"/>
      <c r="M57" s="24"/>
      <c r="N57" s="24"/>
      <c r="O57" s="24"/>
      <c r="P57" s="24"/>
      <c r="Q57" s="24"/>
    </row>
    <row r="58" spans="1:17" ht="15.75" thickTop="1" x14ac:dyDescent="0.25">
      <c r="B58" s="72" t="s">
        <v>158</v>
      </c>
      <c r="C58" s="73"/>
      <c r="D58" s="74"/>
      <c r="G58" s="61" t="s">
        <v>159</v>
      </c>
      <c r="H58" s="61"/>
      <c r="I58" s="61"/>
      <c r="L58" s="24"/>
      <c r="M58" s="24"/>
      <c r="N58" s="24"/>
      <c r="O58" s="24"/>
      <c r="P58" s="24"/>
      <c r="Q58" s="24"/>
    </row>
    <row r="59" spans="1:17" x14ac:dyDescent="0.25">
      <c r="B59" s="31" t="s">
        <v>151</v>
      </c>
      <c r="C59" s="42" t="s">
        <v>152</v>
      </c>
      <c r="D59" s="32" t="s">
        <v>153</v>
      </c>
      <c r="G59" s="22" t="s">
        <v>160</v>
      </c>
      <c r="H59" s="42" t="s">
        <v>161</v>
      </c>
      <c r="I59" s="22" t="s">
        <v>181</v>
      </c>
      <c r="L59" s="24"/>
      <c r="M59" s="24"/>
      <c r="N59" s="24"/>
      <c r="O59" s="24"/>
      <c r="P59" s="24"/>
      <c r="Q59" s="24"/>
    </row>
    <row r="60" spans="1:17" x14ac:dyDescent="0.25">
      <c r="B60" s="33">
        <v>1</v>
      </c>
      <c r="C60" s="43" t="s">
        <v>146</v>
      </c>
      <c r="D60" s="34" t="s">
        <v>154</v>
      </c>
      <c r="G60" s="25">
        <v>1</v>
      </c>
      <c r="H60" s="43" t="s">
        <v>162</v>
      </c>
      <c r="I60" s="25">
        <v>1</v>
      </c>
      <c r="L60" s="24"/>
      <c r="M60" s="24"/>
      <c r="N60" s="24"/>
      <c r="O60" s="24"/>
      <c r="P60" s="24"/>
      <c r="Q60" s="24"/>
    </row>
    <row r="61" spans="1:17" x14ac:dyDescent="0.25">
      <c r="B61" s="35">
        <v>2</v>
      </c>
      <c r="C61" s="43" t="s">
        <v>147</v>
      </c>
      <c r="D61" s="34" t="s">
        <v>155</v>
      </c>
      <c r="G61" s="26">
        <v>2</v>
      </c>
      <c r="H61" s="43" t="s">
        <v>163</v>
      </c>
      <c r="I61" s="26">
        <v>2</v>
      </c>
      <c r="L61" s="24"/>
      <c r="M61" s="24"/>
      <c r="N61" s="24"/>
      <c r="O61" s="24"/>
      <c r="P61" s="24"/>
      <c r="Q61" s="24"/>
    </row>
    <row r="62" spans="1:17" x14ac:dyDescent="0.25">
      <c r="B62" s="36">
        <v>3</v>
      </c>
      <c r="C62" s="43" t="s">
        <v>149</v>
      </c>
      <c r="D62" s="34" t="s">
        <v>156</v>
      </c>
      <c r="G62" s="25">
        <v>3</v>
      </c>
      <c r="H62" s="43" t="s">
        <v>164</v>
      </c>
      <c r="I62" s="25">
        <v>1</v>
      </c>
      <c r="L62" s="24"/>
      <c r="M62" s="24"/>
      <c r="N62" s="24"/>
      <c r="O62" s="24"/>
      <c r="P62" s="24"/>
      <c r="Q62" s="24"/>
    </row>
    <row r="63" spans="1:17" ht="15.75" thickBot="1" x14ac:dyDescent="0.3">
      <c r="B63" s="37">
        <v>4</v>
      </c>
      <c r="C63" s="44" t="s">
        <v>148</v>
      </c>
      <c r="D63" s="38" t="s">
        <v>157</v>
      </c>
      <c r="G63" s="27">
        <v>4</v>
      </c>
      <c r="H63" s="43" t="s">
        <v>165</v>
      </c>
      <c r="I63" s="27">
        <v>3</v>
      </c>
      <c r="L63" s="24"/>
      <c r="M63" s="24"/>
      <c r="N63" s="24"/>
      <c r="O63" s="24"/>
      <c r="P63" s="24"/>
      <c r="Q63" s="24"/>
    </row>
    <row r="64" spans="1:17" ht="15.75" thickTop="1" x14ac:dyDescent="0.25">
      <c r="L64" s="24"/>
      <c r="M64" s="24"/>
      <c r="N64" s="24"/>
      <c r="O64" s="24"/>
      <c r="P64" s="24"/>
      <c r="Q64" s="24"/>
    </row>
    <row r="65" spans="1:17" x14ac:dyDescent="0.25">
      <c r="L65" s="24"/>
      <c r="M65" s="24"/>
      <c r="N65" s="24"/>
      <c r="O65" s="24"/>
      <c r="P65" s="24"/>
      <c r="Q65" s="24"/>
    </row>
    <row r="66" spans="1:17" x14ac:dyDescent="0.25">
      <c r="L66" s="24"/>
      <c r="M66" s="24"/>
      <c r="N66" s="24"/>
      <c r="O66" s="24"/>
      <c r="P66" s="24"/>
      <c r="Q66" s="24"/>
    </row>
    <row r="67" spans="1:17" x14ac:dyDescent="0.25">
      <c r="H67" s="24"/>
      <c r="I67" s="24"/>
      <c r="J67" s="24"/>
      <c r="K67" s="24"/>
      <c r="L67" s="24"/>
      <c r="M67" s="24"/>
      <c r="N67" s="24"/>
      <c r="O67" s="24"/>
      <c r="P67" s="24"/>
      <c r="Q67" s="24"/>
    </row>
    <row r="68" spans="1:17" x14ac:dyDescent="0.25">
      <c r="H68" s="24"/>
      <c r="I68" s="24"/>
      <c r="J68" s="24"/>
      <c r="K68" s="24"/>
      <c r="L68" s="24"/>
      <c r="M68" s="24"/>
      <c r="N68" s="24"/>
      <c r="O68" s="24"/>
      <c r="P68" s="24"/>
      <c r="Q68" s="24"/>
    </row>
    <row r="69" spans="1:17" ht="53.25" customHeight="1" x14ac:dyDescent="0.25">
      <c r="B69" s="63" t="s">
        <v>168</v>
      </c>
      <c r="C69" s="63"/>
      <c r="D69" s="63"/>
      <c r="E69" s="63"/>
      <c r="H69" s="63" t="s">
        <v>189</v>
      </c>
      <c r="I69" s="63"/>
      <c r="J69" s="63"/>
      <c r="K69" s="63"/>
      <c r="L69" s="63"/>
      <c r="M69" s="63"/>
      <c r="N69" s="63"/>
      <c r="O69" s="63"/>
      <c r="P69" s="24"/>
      <c r="Q69" s="24"/>
    </row>
    <row r="70" spans="1:17" x14ac:dyDescent="0.25">
      <c r="B70" s="23"/>
      <c r="C70" s="23"/>
      <c r="D70" s="23"/>
      <c r="E70" s="23"/>
      <c r="H70" s="24"/>
      <c r="I70" s="24"/>
      <c r="J70" s="24"/>
      <c r="K70" s="24"/>
      <c r="L70" s="24"/>
      <c r="M70" s="24"/>
      <c r="N70" s="24"/>
      <c r="O70" s="24"/>
      <c r="P70" s="24"/>
      <c r="Q70" s="24"/>
    </row>
    <row r="71" spans="1:17" x14ac:dyDescent="0.25">
      <c r="B71" s="23"/>
      <c r="C71" s="23"/>
      <c r="D71" s="23"/>
      <c r="E71" s="23"/>
      <c r="H71" s="24"/>
      <c r="I71" s="24"/>
      <c r="J71" s="24"/>
      <c r="K71" s="24"/>
      <c r="L71" s="24"/>
      <c r="M71" s="24"/>
      <c r="N71" s="24"/>
      <c r="O71" s="24"/>
      <c r="P71" s="24"/>
      <c r="Q71" s="24"/>
    </row>
    <row r="72" spans="1:17" x14ac:dyDescent="0.25">
      <c r="B72" t="s">
        <v>166</v>
      </c>
      <c r="D72" s="23"/>
      <c r="E72" s="23"/>
      <c r="H72" s="23"/>
      <c r="I72" s="23"/>
      <c r="J72" s="23"/>
      <c r="K72" s="23"/>
      <c r="L72" s="23"/>
      <c r="M72" s="23"/>
      <c r="N72" s="23"/>
      <c r="O72" s="23"/>
      <c r="P72" s="23"/>
      <c r="Q72" s="23"/>
    </row>
    <row r="73" spans="1:17" x14ac:dyDescent="0.25">
      <c r="B73" s="42" t="s">
        <v>152</v>
      </c>
      <c r="C73" s="42" t="s">
        <v>161</v>
      </c>
      <c r="D73" s="23"/>
      <c r="E73" s="23"/>
      <c r="I73" s="23"/>
      <c r="J73" s="23"/>
      <c r="K73" s="23"/>
      <c r="L73" s="23"/>
      <c r="M73" s="23"/>
      <c r="N73" s="23"/>
      <c r="O73" s="23"/>
      <c r="P73" s="23"/>
      <c r="Q73" s="23"/>
    </row>
    <row r="74" spans="1:17" ht="15" customHeight="1" x14ac:dyDescent="0.25">
      <c r="B74" s="43" t="s">
        <v>146</v>
      </c>
      <c r="C74" s="43" t="s">
        <v>162</v>
      </c>
      <c r="D74" s="23"/>
      <c r="E74" s="23"/>
      <c r="H74" s="63" t="s">
        <v>190</v>
      </c>
      <c r="I74" s="63"/>
      <c r="J74" s="63"/>
      <c r="K74" s="63"/>
      <c r="L74" s="63"/>
      <c r="M74" s="63"/>
      <c r="N74" s="63"/>
      <c r="O74" s="63"/>
      <c r="P74" s="23"/>
      <c r="Q74" s="23"/>
    </row>
    <row r="75" spans="1:17" x14ac:dyDescent="0.25">
      <c r="B75" s="43" t="s">
        <v>147</v>
      </c>
      <c r="C75" s="43" t="s">
        <v>163</v>
      </c>
      <c r="D75" s="23"/>
      <c r="E75" s="23"/>
      <c r="H75" s="63"/>
      <c r="I75" s="63"/>
      <c r="J75" s="63"/>
      <c r="K75" s="63"/>
      <c r="L75" s="63"/>
      <c r="M75" s="63"/>
      <c r="N75" s="63"/>
      <c r="O75" s="63"/>
      <c r="P75" s="23"/>
      <c r="Q75" s="23"/>
    </row>
    <row r="76" spans="1:17" x14ac:dyDescent="0.25">
      <c r="B76" s="43" t="s">
        <v>146</v>
      </c>
      <c r="C76" s="43" t="s">
        <v>164</v>
      </c>
      <c r="D76" s="23"/>
      <c r="E76" s="23"/>
      <c r="H76" s="63"/>
      <c r="I76" s="63"/>
      <c r="J76" s="63"/>
      <c r="K76" s="63"/>
      <c r="L76" s="63"/>
      <c r="M76" s="63"/>
      <c r="N76" s="63"/>
      <c r="O76" s="63"/>
    </row>
    <row r="77" spans="1:17" x14ac:dyDescent="0.25">
      <c r="B77" s="43" t="s">
        <v>149</v>
      </c>
      <c r="C77" s="43" t="s">
        <v>165</v>
      </c>
      <c r="D77" s="23"/>
      <c r="E77" s="23"/>
      <c r="H77" s="63"/>
      <c r="I77" s="63"/>
      <c r="J77" s="63"/>
      <c r="K77" s="63"/>
      <c r="L77" s="63"/>
      <c r="M77" s="63"/>
      <c r="N77" s="63"/>
      <c r="O77" s="63"/>
    </row>
    <row r="78" spans="1:17" x14ac:dyDescent="0.25">
      <c r="B78" s="43" t="s">
        <v>150</v>
      </c>
      <c r="C78" s="43" t="s">
        <v>186</v>
      </c>
    </row>
    <row r="80" spans="1:17" ht="9" customHeight="1" x14ac:dyDescent="0.25">
      <c r="A80" s="28"/>
      <c r="B80" s="28"/>
      <c r="C80" s="28"/>
      <c r="D80" s="28"/>
      <c r="E80" s="29"/>
      <c r="F80" s="29"/>
      <c r="G80" s="29"/>
      <c r="H80" s="29"/>
      <c r="I80" s="28"/>
      <c r="J80" s="28"/>
      <c r="K80" s="28"/>
      <c r="L80" s="28"/>
      <c r="M80" s="28"/>
      <c r="N80" s="28"/>
    </row>
    <row r="82" spans="2:21" ht="15.75" thickBot="1" x14ac:dyDescent="0.3">
      <c r="L82" s="24"/>
    </row>
    <row r="83" spans="2:21" ht="15.75" thickTop="1" x14ac:dyDescent="0.25">
      <c r="B83" s="72" t="s">
        <v>158</v>
      </c>
      <c r="C83" s="73"/>
      <c r="D83" s="74"/>
      <c r="G83" s="61" t="s">
        <v>159</v>
      </c>
      <c r="H83" s="61"/>
      <c r="I83" s="61"/>
      <c r="L83" s="24"/>
    </row>
    <row r="84" spans="2:21" x14ac:dyDescent="0.25">
      <c r="B84" s="31" t="s">
        <v>151</v>
      </c>
      <c r="C84" s="45" t="s">
        <v>152</v>
      </c>
      <c r="D84" s="32" t="s">
        <v>153</v>
      </c>
      <c r="G84" s="22" t="s">
        <v>160</v>
      </c>
      <c r="H84" s="45" t="s">
        <v>161</v>
      </c>
      <c r="I84" s="22" t="s">
        <v>181</v>
      </c>
      <c r="L84" s="24"/>
    </row>
    <row r="85" spans="2:21" x14ac:dyDescent="0.25">
      <c r="B85" s="33">
        <v>1</v>
      </c>
      <c r="C85" s="46" t="s">
        <v>146</v>
      </c>
      <c r="D85" s="34" t="s">
        <v>154</v>
      </c>
      <c r="G85" s="25">
        <v>1</v>
      </c>
      <c r="H85" s="46" t="s">
        <v>162</v>
      </c>
      <c r="I85" s="25">
        <v>1</v>
      </c>
      <c r="L85" s="24"/>
    </row>
    <row r="86" spans="2:21" x14ac:dyDescent="0.25">
      <c r="B86" s="35">
        <v>2</v>
      </c>
      <c r="C86" s="46" t="s">
        <v>147</v>
      </c>
      <c r="D86" s="34" t="s">
        <v>155</v>
      </c>
      <c r="G86" s="26">
        <v>2</v>
      </c>
      <c r="H86" s="46" t="s">
        <v>163</v>
      </c>
      <c r="I86" s="26">
        <v>2</v>
      </c>
      <c r="L86" s="24"/>
    </row>
    <row r="87" spans="2:21" x14ac:dyDescent="0.25">
      <c r="B87" s="36">
        <v>3</v>
      </c>
      <c r="C87" s="46" t="s">
        <v>149</v>
      </c>
      <c r="D87" s="34" t="s">
        <v>156</v>
      </c>
      <c r="G87" s="25">
        <v>3</v>
      </c>
      <c r="H87" s="46" t="s">
        <v>164</v>
      </c>
      <c r="I87" s="25">
        <v>1</v>
      </c>
      <c r="L87" s="24"/>
    </row>
    <row r="88" spans="2:21" ht="15.75" thickBot="1" x14ac:dyDescent="0.3">
      <c r="B88" s="37">
        <v>4</v>
      </c>
      <c r="C88" s="47" t="s">
        <v>148</v>
      </c>
      <c r="D88" s="38" t="s">
        <v>157</v>
      </c>
      <c r="G88" s="27">
        <v>4</v>
      </c>
      <c r="H88" s="46" t="s">
        <v>165</v>
      </c>
      <c r="I88" s="27">
        <v>3</v>
      </c>
      <c r="L88" s="24"/>
    </row>
    <row r="89" spans="2:21" ht="15.75" thickTop="1" x14ac:dyDescent="0.25">
      <c r="L89" s="24"/>
    </row>
    <row r="90" spans="2:21" x14ac:dyDescent="0.25">
      <c r="L90" s="24"/>
    </row>
    <row r="91" spans="2:21" x14ac:dyDescent="0.25">
      <c r="L91" s="24"/>
    </row>
    <row r="93" spans="2:21" x14ac:dyDescent="0.25">
      <c r="B93" t="s">
        <v>169</v>
      </c>
    </row>
    <row r="94" spans="2:21" ht="15.75" customHeight="1" thickBot="1" x14ac:dyDescent="0.3">
      <c r="I94" s="24"/>
      <c r="J94" s="24"/>
      <c r="K94" s="24"/>
      <c r="L94" s="24"/>
      <c r="M94" s="24"/>
      <c r="N94" s="24"/>
      <c r="O94" s="24"/>
      <c r="P94" s="24"/>
      <c r="Q94" s="24"/>
      <c r="R94" s="24"/>
      <c r="S94" s="24"/>
      <c r="T94" s="24"/>
      <c r="U94" s="24"/>
    </row>
    <row r="95" spans="2:21" ht="15" customHeight="1" thickTop="1" x14ac:dyDescent="0.25">
      <c r="B95" s="64" t="s">
        <v>170</v>
      </c>
      <c r="C95" s="65"/>
      <c r="D95" s="65"/>
      <c r="E95" s="65"/>
      <c r="F95" s="66"/>
      <c r="H95" s="63" t="s">
        <v>191</v>
      </c>
      <c r="I95" s="63"/>
      <c r="J95" s="63"/>
      <c r="K95" s="63"/>
      <c r="L95" s="63"/>
      <c r="M95" s="63"/>
      <c r="N95" s="63"/>
      <c r="O95" s="63"/>
      <c r="P95" s="63"/>
      <c r="Q95" s="63"/>
      <c r="R95" s="63"/>
      <c r="S95" s="24"/>
      <c r="T95" s="24"/>
      <c r="U95" s="24"/>
    </row>
    <row r="96" spans="2:21" ht="15" customHeight="1" x14ac:dyDescent="0.25">
      <c r="B96" s="67"/>
      <c r="C96" s="63"/>
      <c r="D96" s="63"/>
      <c r="E96" s="63"/>
      <c r="F96" s="68"/>
      <c r="H96" s="63"/>
      <c r="I96" s="63"/>
      <c r="J96" s="63"/>
      <c r="K96" s="63"/>
      <c r="L96" s="63"/>
      <c r="M96" s="63"/>
      <c r="N96" s="63"/>
      <c r="O96" s="63"/>
      <c r="P96" s="63"/>
      <c r="Q96" s="63"/>
      <c r="R96" s="63"/>
      <c r="S96" s="24"/>
      <c r="T96" s="24"/>
      <c r="U96" s="23"/>
    </row>
    <row r="97" spans="1:21" ht="15.75" thickBot="1" x14ac:dyDescent="0.3">
      <c r="B97" s="69"/>
      <c r="C97" s="70"/>
      <c r="D97" s="70"/>
      <c r="E97" s="70"/>
      <c r="F97" s="71"/>
      <c r="H97" s="63"/>
      <c r="I97" s="63"/>
      <c r="J97" s="63"/>
      <c r="K97" s="63"/>
      <c r="L97" s="63"/>
      <c r="M97" s="63"/>
      <c r="N97" s="63"/>
      <c r="O97" s="63"/>
      <c r="P97" s="63"/>
      <c r="Q97" s="63"/>
      <c r="R97" s="63"/>
      <c r="S97" s="24"/>
      <c r="T97" s="24"/>
    </row>
    <row r="98" spans="1:21" ht="15.75" thickTop="1" x14ac:dyDescent="0.25">
      <c r="H98" s="63"/>
      <c r="I98" s="63"/>
      <c r="J98" s="63"/>
      <c r="K98" s="63"/>
      <c r="L98" s="63"/>
      <c r="M98" s="63"/>
      <c r="N98" s="63"/>
      <c r="O98" s="63"/>
      <c r="P98" s="63"/>
      <c r="Q98" s="63"/>
      <c r="R98" s="63"/>
      <c r="S98" s="24"/>
      <c r="T98" s="24"/>
    </row>
    <row r="99" spans="1:21" x14ac:dyDescent="0.25">
      <c r="B99" t="s">
        <v>166</v>
      </c>
      <c r="H99" s="24"/>
      <c r="I99" s="24"/>
      <c r="J99" s="24"/>
      <c r="K99" s="24"/>
      <c r="L99" s="24"/>
      <c r="M99" s="24"/>
      <c r="N99" s="24"/>
      <c r="O99" s="24"/>
      <c r="P99" s="24"/>
      <c r="Q99" s="24"/>
      <c r="R99" s="24"/>
      <c r="S99" s="24"/>
      <c r="T99" s="24"/>
    </row>
    <row r="100" spans="1:21" x14ac:dyDescent="0.25">
      <c r="B100" s="45" t="s">
        <v>152</v>
      </c>
      <c r="C100" s="45" t="s">
        <v>161</v>
      </c>
    </row>
    <row r="101" spans="1:21" x14ac:dyDescent="0.25">
      <c r="B101" s="46" t="s">
        <v>146</v>
      </c>
      <c r="C101" s="46" t="s">
        <v>162</v>
      </c>
    </row>
    <row r="102" spans="1:21" x14ac:dyDescent="0.25">
      <c r="B102" s="46" t="s">
        <v>147</v>
      </c>
      <c r="C102" s="46" t="s">
        <v>163</v>
      </c>
    </row>
    <row r="103" spans="1:21" x14ac:dyDescent="0.25">
      <c r="B103" s="46" t="s">
        <v>146</v>
      </c>
      <c r="C103" s="46" t="s">
        <v>164</v>
      </c>
      <c r="I103" s="48"/>
      <c r="J103" s="48"/>
      <c r="K103" s="48"/>
      <c r="L103" s="48"/>
      <c r="M103" s="48"/>
      <c r="N103" s="48"/>
      <c r="O103" s="48"/>
      <c r="P103" s="48"/>
      <c r="Q103" s="48"/>
      <c r="R103" s="48"/>
      <c r="S103" s="48"/>
      <c r="T103" s="48"/>
      <c r="U103" s="48"/>
    </row>
    <row r="104" spans="1:21" x14ac:dyDescent="0.25">
      <c r="B104" s="46" t="s">
        <v>149</v>
      </c>
      <c r="C104" s="46" t="s">
        <v>165</v>
      </c>
    </row>
    <row r="105" spans="1:21" x14ac:dyDescent="0.25">
      <c r="B105" s="46" t="s">
        <v>148</v>
      </c>
      <c r="C105" s="46" t="s">
        <v>150</v>
      </c>
    </row>
    <row r="107" spans="1:21" ht="9" customHeight="1" x14ac:dyDescent="0.25">
      <c r="A107" s="28"/>
      <c r="B107" s="28"/>
      <c r="C107" s="28"/>
      <c r="D107" s="28"/>
      <c r="E107" s="29"/>
      <c r="F107" s="29"/>
      <c r="G107" s="29"/>
      <c r="H107" s="29"/>
      <c r="I107" s="28"/>
      <c r="J107" s="28"/>
      <c r="K107" s="28"/>
      <c r="L107" s="28"/>
      <c r="M107" s="28"/>
      <c r="N107" s="28"/>
    </row>
    <row r="109" spans="1:21" x14ac:dyDescent="0.25">
      <c r="L109" s="24"/>
    </row>
    <row r="110" spans="1:21" x14ac:dyDescent="0.25">
      <c r="B110" s="61" t="s">
        <v>158</v>
      </c>
      <c r="C110" s="61"/>
      <c r="D110" s="61"/>
      <c r="G110" s="61" t="s">
        <v>159</v>
      </c>
      <c r="H110" s="61"/>
      <c r="I110" s="61"/>
      <c r="L110" s="24"/>
    </row>
    <row r="111" spans="1:21" x14ac:dyDescent="0.25">
      <c r="B111" s="22" t="s">
        <v>151</v>
      </c>
      <c r="C111" s="22" t="s">
        <v>152</v>
      </c>
      <c r="D111" s="22" t="s">
        <v>153</v>
      </c>
      <c r="G111" s="22" t="s">
        <v>160</v>
      </c>
      <c r="H111" s="22" t="s">
        <v>161</v>
      </c>
      <c r="I111" s="22" t="s">
        <v>181</v>
      </c>
      <c r="L111" s="24"/>
    </row>
    <row r="112" spans="1:21" x14ac:dyDescent="0.25">
      <c r="B112" s="1">
        <v>1</v>
      </c>
      <c r="C112" s="1" t="s">
        <v>146</v>
      </c>
      <c r="D112" s="1" t="s">
        <v>154</v>
      </c>
      <c r="G112" s="1">
        <v>1</v>
      </c>
      <c r="H112" s="1" t="s">
        <v>162</v>
      </c>
      <c r="I112" s="1">
        <v>1</v>
      </c>
      <c r="L112" s="24"/>
    </row>
    <row r="113" spans="2:33" x14ac:dyDescent="0.25">
      <c r="B113" s="1">
        <v>2</v>
      </c>
      <c r="C113" s="1" t="s">
        <v>147</v>
      </c>
      <c r="D113" s="1" t="s">
        <v>155</v>
      </c>
      <c r="G113" s="1">
        <v>2</v>
      </c>
      <c r="H113" s="1" t="s">
        <v>163</v>
      </c>
      <c r="I113" s="1">
        <v>2</v>
      </c>
      <c r="L113" s="24"/>
    </row>
    <row r="114" spans="2:33" x14ac:dyDescent="0.25">
      <c r="B114" s="1">
        <v>3</v>
      </c>
      <c r="C114" s="1" t="s">
        <v>149</v>
      </c>
      <c r="D114" s="1" t="s">
        <v>156</v>
      </c>
      <c r="G114" s="1">
        <v>3</v>
      </c>
      <c r="H114" s="1" t="s">
        <v>164</v>
      </c>
      <c r="I114" s="1">
        <v>1</v>
      </c>
      <c r="L114" s="24"/>
    </row>
    <row r="115" spans="2:33" x14ac:dyDescent="0.25">
      <c r="B115" s="1">
        <v>4</v>
      </c>
      <c r="C115" s="1" t="s">
        <v>148</v>
      </c>
      <c r="D115" s="1" t="s">
        <v>157</v>
      </c>
      <c r="G115" s="1">
        <v>4</v>
      </c>
      <c r="H115" s="1" t="s">
        <v>165</v>
      </c>
      <c r="I115" s="1">
        <v>3</v>
      </c>
      <c r="L115" s="24"/>
    </row>
    <row r="116" spans="2:33" x14ac:dyDescent="0.25">
      <c r="L116" s="24"/>
    </row>
    <row r="117" spans="2:33" x14ac:dyDescent="0.25">
      <c r="L117" s="24"/>
    </row>
    <row r="118" spans="2:33" x14ac:dyDescent="0.25">
      <c r="L118" s="24"/>
    </row>
    <row r="119" spans="2:33" x14ac:dyDescent="0.25">
      <c r="B119" t="s">
        <v>171</v>
      </c>
    </row>
    <row r="121" spans="2:33" ht="69" customHeight="1" x14ac:dyDescent="0.25">
      <c r="B121" s="76" t="s">
        <v>172</v>
      </c>
      <c r="C121" s="77"/>
      <c r="D121" s="77"/>
      <c r="E121" s="77"/>
      <c r="F121" s="78"/>
      <c r="H121" s="62" t="s">
        <v>173</v>
      </c>
      <c r="I121" s="63"/>
      <c r="J121" s="63"/>
      <c r="K121" s="63"/>
      <c r="L121" s="63"/>
      <c r="M121" s="63"/>
      <c r="N121" s="63"/>
      <c r="O121" s="63"/>
      <c r="P121" s="56"/>
      <c r="Q121" s="56"/>
      <c r="R121" s="56"/>
      <c r="S121" s="56"/>
      <c r="T121" s="56"/>
      <c r="U121" s="56"/>
      <c r="V121" s="56"/>
      <c r="W121" s="56"/>
      <c r="X121" s="56"/>
      <c r="Y121" s="56"/>
      <c r="Z121" s="56"/>
      <c r="AA121" s="56"/>
      <c r="AB121" s="56"/>
      <c r="AC121" s="56"/>
      <c r="AD121" s="56"/>
      <c r="AE121" s="56"/>
      <c r="AF121" s="56"/>
      <c r="AG121" s="56"/>
    </row>
    <row r="124" spans="2:33" x14ac:dyDescent="0.25">
      <c r="B124" s="22" t="s">
        <v>152</v>
      </c>
      <c r="C124" s="22" t="s">
        <v>161</v>
      </c>
      <c r="F124" s="49" t="s">
        <v>174</v>
      </c>
    </row>
    <row r="125" spans="2:33" x14ac:dyDescent="0.25">
      <c r="B125" s="52" t="s">
        <v>146</v>
      </c>
      <c r="C125" s="52" t="s">
        <v>162</v>
      </c>
      <c r="F125" s="50"/>
    </row>
    <row r="126" spans="2:33" x14ac:dyDescent="0.25">
      <c r="B126" s="52" t="s">
        <v>146</v>
      </c>
      <c r="C126" s="52" t="s">
        <v>163</v>
      </c>
      <c r="F126" s="51" t="s">
        <v>175</v>
      </c>
    </row>
    <row r="127" spans="2:33" x14ac:dyDescent="0.25">
      <c r="B127" s="52" t="s">
        <v>146</v>
      </c>
      <c r="C127" s="52" t="s">
        <v>164</v>
      </c>
      <c r="F127" s="51" t="s">
        <v>176</v>
      </c>
    </row>
    <row r="128" spans="2:33" x14ac:dyDescent="0.25">
      <c r="B128" s="52" t="s">
        <v>146</v>
      </c>
      <c r="C128" s="52" t="s">
        <v>165</v>
      </c>
      <c r="F128" s="51" t="s">
        <v>177</v>
      </c>
    </row>
    <row r="129" spans="2:6" x14ac:dyDescent="0.25">
      <c r="B129" s="53" t="s">
        <v>147</v>
      </c>
      <c r="C129" s="53" t="s">
        <v>162</v>
      </c>
      <c r="F129" s="51" t="s">
        <v>178</v>
      </c>
    </row>
    <row r="130" spans="2:6" x14ac:dyDescent="0.25">
      <c r="B130" s="53" t="s">
        <v>147</v>
      </c>
      <c r="C130" s="53" t="s">
        <v>163</v>
      </c>
      <c r="F130" s="51" t="s">
        <v>179</v>
      </c>
    </row>
    <row r="131" spans="2:6" x14ac:dyDescent="0.25">
      <c r="B131" s="53" t="s">
        <v>147</v>
      </c>
      <c r="C131" s="53" t="s">
        <v>164</v>
      </c>
      <c r="F131" s="49"/>
    </row>
    <row r="132" spans="2:6" x14ac:dyDescent="0.25">
      <c r="B132" s="53" t="s">
        <v>147</v>
      </c>
      <c r="C132" s="53" t="s">
        <v>165</v>
      </c>
      <c r="F132" s="49" t="s">
        <v>180</v>
      </c>
    </row>
    <row r="133" spans="2:6" x14ac:dyDescent="0.25">
      <c r="B133" s="54" t="s">
        <v>149</v>
      </c>
      <c r="C133" s="54" t="s">
        <v>162</v>
      </c>
    </row>
    <row r="134" spans="2:6" x14ac:dyDescent="0.25">
      <c r="B134" s="54" t="s">
        <v>149</v>
      </c>
      <c r="C134" s="54" t="s">
        <v>163</v>
      </c>
    </row>
    <row r="135" spans="2:6" x14ac:dyDescent="0.25">
      <c r="B135" s="54" t="s">
        <v>149</v>
      </c>
      <c r="C135" s="54" t="s">
        <v>164</v>
      </c>
    </row>
    <row r="136" spans="2:6" x14ac:dyDescent="0.25">
      <c r="B136" s="54" t="s">
        <v>149</v>
      </c>
      <c r="C136" s="54" t="s">
        <v>165</v>
      </c>
    </row>
    <row r="137" spans="2:6" x14ac:dyDescent="0.25">
      <c r="B137" s="55" t="s">
        <v>148</v>
      </c>
      <c r="C137" s="55" t="s">
        <v>162</v>
      </c>
    </row>
    <row r="138" spans="2:6" x14ac:dyDescent="0.25">
      <c r="B138" s="55" t="s">
        <v>148</v>
      </c>
      <c r="C138" s="55" t="s">
        <v>163</v>
      </c>
    </row>
    <row r="139" spans="2:6" x14ac:dyDescent="0.25">
      <c r="B139" s="55" t="s">
        <v>148</v>
      </c>
      <c r="C139" s="55" t="s">
        <v>164</v>
      </c>
    </row>
    <row r="140" spans="2:6" x14ac:dyDescent="0.25">
      <c r="B140" s="55" t="s">
        <v>148</v>
      </c>
      <c r="C140" s="55" t="s">
        <v>165</v>
      </c>
    </row>
  </sheetData>
  <mergeCells count="21">
    <mergeCell ref="B2:D2"/>
    <mergeCell ref="G2:I2"/>
    <mergeCell ref="B42:E42"/>
    <mergeCell ref="B29:D29"/>
    <mergeCell ref="G29:I29"/>
    <mergeCell ref="B17:F17"/>
    <mergeCell ref="E20:H24"/>
    <mergeCell ref="G42:O42"/>
    <mergeCell ref="B110:D110"/>
    <mergeCell ref="G110:I110"/>
    <mergeCell ref="H121:O121"/>
    <mergeCell ref="G58:I58"/>
    <mergeCell ref="B95:F97"/>
    <mergeCell ref="H95:R98"/>
    <mergeCell ref="B83:D83"/>
    <mergeCell ref="G83:I83"/>
    <mergeCell ref="B121:F121"/>
    <mergeCell ref="B69:E69"/>
    <mergeCell ref="H69:O69"/>
    <mergeCell ref="H74:O77"/>
    <mergeCell ref="B58:D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Normalizacion</vt:lpstr>
      <vt:lpstr>Join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Orlando</dc:creator>
  <cp:lastModifiedBy>Orlando</cp:lastModifiedBy>
  <dcterms:created xsi:type="dcterms:W3CDTF">2015-06-05T18:19:34Z</dcterms:created>
  <dcterms:modified xsi:type="dcterms:W3CDTF">2024-12-05T23:19:54Z</dcterms:modified>
</cp:coreProperties>
</file>