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fani\Desktop\"/>
    </mc:Choice>
  </mc:AlternateContent>
  <xr:revisionPtr revIDLastSave="0" documentId="13_ncr:1_{3F4B7E38-1DC2-41AE-86FD-4DD4F88D8C6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ODEL" sheetId="1" r:id="rId1"/>
    <sheet name="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H11" i="1" s="1"/>
  <c r="C12" i="1"/>
  <c r="H12" i="1" s="1"/>
  <c r="C13" i="1"/>
  <c r="C14" i="1"/>
  <c r="H14" i="1" s="1"/>
  <c r="C15" i="1"/>
  <c r="H15" i="1" s="1"/>
  <c r="C16" i="1"/>
  <c r="H16" i="1" s="1"/>
  <c r="C17" i="1"/>
  <c r="C18" i="1"/>
  <c r="H18" i="1" s="1"/>
  <c r="C19" i="1"/>
  <c r="H19" i="1" s="1"/>
  <c r="C20" i="1"/>
  <c r="H20" i="1" s="1"/>
  <c r="C21" i="1"/>
  <c r="C22" i="1"/>
  <c r="H22" i="1" s="1"/>
  <c r="C23" i="1"/>
  <c r="H23" i="1" s="1"/>
  <c r="C24" i="1"/>
  <c r="H24" i="1" s="1"/>
  <c r="C25" i="1"/>
  <c r="C26" i="1"/>
  <c r="H26" i="1" s="1"/>
  <c r="C27" i="1"/>
  <c r="H27" i="1" s="1"/>
  <c r="C28" i="1"/>
  <c r="H28" i="1" s="1"/>
  <c r="C29" i="1"/>
  <c r="C30" i="1"/>
  <c r="H30" i="1" s="1"/>
  <c r="C31" i="1"/>
  <c r="H31" i="1" s="1"/>
  <c r="C32" i="1"/>
  <c r="H32" i="1" s="1"/>
  <c r="C33" i="1"/>
  <c r="C34" i="1"/>
  <c r="H34" i="1" s="1"/>
  <c r="C35" i="1"/>
  <c r="H35" i="1" s="1"/>
  <c r="C36" i="1"/>
  <c r="H36" i="1" s="1"/>
  <c r="C37" i="1"/>
  <c r="C38" i="1"/>
  <c r="H38" i="1" s="1"/>
  <c r="C39" i="1"/>
  <c r="H39" i="1" s="1"/>
  <c r="C40" i="1"/>
  <c r="H40" i="1" s="1"/>
  <c r="C41" i="1"/>
  <c r="C42" i="1"/>
  <c r="H42" i="1" s="1"/>
  <c r="C43" i="1"/>
  <c r="H43" i="1" s="1"/>
  <c r="C44" i="1"/>
  <c r="H44" i="1" s="1"/>
  <c r="C45" i="1"/>
  <c r="C46" i="1"/>
  <c r="C47" i="1"/>
  <c r="H47" i="1" s="1"/>
  <c r="C48" i="1"/>
  <c r="H48" i="1" s="1"/>
  <c r="C49" i="1"/>
  <c r="C50" i="1"/>
  <c r="H50" i="1" s="1"/>
  <c r="C51" i="1"/>
  <c r="H51" i="1" s="1"/>
  <c r="C52" i="1"/>
  <c r="H52" i="1" s="1"/>
  <c r="C53" i="1"/>
  <c r="C54" i="1"/>
  <c r="H54" i="1" s="1"/>
  <c r="C55" i="1"/>
  <c r="H55" i="1" s="1"/>
  <c r="C56" i="1"/>
  <c r="H56" i="1" s="1"/>
  <c r="C57" i="1"/>
  <c r="C58" i="1"/>
  <c r="H58" i="1" s="1"/>
  <c r="C59" i="1"/>
  <c r="H59" i="1" s="1"/>
  <c r="C60" i="1"/>
  <c r="H60" i="1" s="1"/>
  <c r="C61" i="1"/>
  <c r="C62" i="1"/>
  <c r="H62" i="1" s="1"/>
  <c r="C63" i="1"/>
  <c r="H63" i="1" s="1"/>
  <c r="C64" i="1"/>
  <c r="H64" i="1" s="1"/>
  <c r="C65" i="1"/>
  <c r="C66" i="1"/>
  <c r="H66" i="1" s="1"/>
  <c r="C67" i="1"/>
  <c r="H67" i="1" s="1"/>
  <c r="C68" i="1"/>
  <c r="H68" i="1" s="1"/>
  <c r="C69" i="1"/>
  <c r="C70" i="1"/>
  <c r="H70" i="1" s="1"/>
  <c r="C71" i="1"/>
  <c r="H71" i="1" s="1"/>
  <c r="C72" i="1"/>
  <c r="H72" i="1" s="1"/>
  <c r="C73" i="1"/>
  <c r="C74" i="1"/>
  <c r="H74" i="1" s="1"/>
  <c r="C75" i="1"/>
  <c r="H75" i="1" s="1"/>
  <c r="C76" i="1"/>
  <c r="H76" i="1" s="1"/>
  <c r="C77" i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J76" i="1" s="1"/>
  <c r="F77" i="1"/>
  <c r="J77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H9" i="1"/>
  <c r="H10" i="1"/>
  <c r="H13" i="1"/>
  <c r="H17" i="1"/>
  <c r="H21" i="1"/>
  <c r="H25" i="1"/>
  <c r="H29" i="1"/>
  <c r="H33" i="1"/>
  <c r="H37" i="1"/>
  <c r="H41" i="1"/>
  <c r="H45" i="1"/>
  <c r="H46" i="1"/>
  <c r="H49" i="1"/>
  <c r="H53" i="1"/>
  <c r="H57" i="1"/>
  <c r="H61" i="1"/>
  <c r="H65" i="1"/>
  <c r="H69" i="1"/>
  <c r="H73" i="1"/>
  <c r="H77" i="1"/>
  <c r="C8" i="1"/>
  <c r="H8" i="1" s="1"/>
  <c r="E8" i="1"/>
  <c r="F8" i="1"/>
  <c r="G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K49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K33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L29" i="1" l="1"/>
  <c r="L31" i="1"/>
  <c r="L61" i="1"/>
  <c r="L57" i="1"/>
  <c r="L24" i="1"/>
  <c r="L53" i="1"/>
  <c r="L30" i="1"/>
  <c r="L62" i="1"/>
  <c r="L73" i="1"/>
  <c r="L12" i="1"/>
  <c r="L16" i="1"/>
  <c r="L20" i="1"/>
  <c r="L27" i="1"/>
  <c r="L65" i="1"/>
  <c r="L33" i="1"/>
  <c r="L45" i="1"/>
  <c r="L49" i="1"/>
  <c r="L77" i="1"/>
  <c r="M77" i="1" s="1"/>
  <c r="C81" i="1"/>
  <c r="L26" i="1"/>
  <c r="L10" i="1"/>
  <c r="L14" i="1"/>
  <c r="L18" i="1"/>
  <c r="L41" i="1"/>
  <c r="L11" i="1"/>
  <c r="L15" i="1"/>
  <c r="L19" i="1"/>
  <c r="L23" i="1"/>
  <c r="L25" i="1"/>
  <c r="D81" i="1"/>
  <c r="H81" i="1"/>
  <c r="L9" i="1"/>
  <c r="M9" i="1" s="1"/>
  <c r="L13" i="1"/>
  <c r="L17" i="1"/>
  <c r="L21" i="1"/>
  <c r="L37" i="1"/>
  <c r="E81" i="1"/>
  <c r="I8" i="1"/>
  <c r="I81" i="1" s="1"/>
  <c r="L28" i="1"/>
  <c r="L34" i="1"/>
  <c r="L38" i="1"/>
  <c r="L42" i="1"/>
  <c r="L46" i="1"/>
  <c r="L72" i="1"/>
  <c r="F81" i="1"/>
  <c r="J8" i="1"/>
  <c r="L35" i="1"/>
  <c r="L39" i="1"/>
  <c r="L43" i="1"/>
  <c r="L47" i="1"/>
  <c r="L52" i="1"/>
  <c r="L69" i="1"/>
  <c r="G81" i="1"/>
  <c r="K8" i="1"/>
  <c r="K81" i="1" s="1"/>
  <c r="L22" i="1"/>
  <c r="L32" i="1"/>
  <c r="L36" i="1"/>
  <c r="L40" i="1"/>
  <c r="L44" i="1"/>
  <c r="L48" i="1"/>
  <c r="L63" i="1"/>
  <c r="L68" i="1"/>
  <c r="L58" i="1"/>
  <c r="L59" i="1"/>
  <c r="L64" i="1"/>
  <c r="L76" i="1"/>
  <c r="L54" i="1"/>
  <c r="L55" i="1"/>
  <c r="L60" i="1"/>
  <c r="L70" i="1"/>
  <c r="L71" i="1"/>
  <c r="L74" i="1"/>
  <c r="L50" i="1"/>
  <c r="L51" i="1"/>
  <c r="L56" i="1"/>
  <c r="L66" i="1"/>
  <c r="L67" i="1"/>
  <c r="L75" i="1"/>
  <c r="M26" i="1" l="1"/>
  <c r="N26" i="1" s="1"/>
  <c r="O26" i="1" s="1"/>
  <c r="Q26" i="1" s="1"/>
  <c r="R26" i="1" s="1"/>
  <c r="M45" i="1"/>
  <c r="N45" i="1" s="1"/>
  <c r="O45" i="1" s="1"/>
  <c r="Q45" i="1" s="1"/>
  <c r="R45" i="1" s="1"/>
  <c r="M57" i="1"/>
  <c r="N57" i="1" s="1"/>
  <c r="O57" i="1" s="1"/>
  <c r="Q57" i="1" s="1"/>
  <c r="R57" i="1" s="1"/>
  <c r="M56" i="1"/>
  <c r="N56" i="1" s="1"/>
  <c r="O56" i="1" s="1"/>
  <c r="Q56" i="1" s="1"/>
  <c r="R56" i="1" s="1"/>
  <c r="M71" i="1"/>
  <c r="N71" i="1" s="1"/>
  <c r="O71" i="1" s="1"/>
  <c r="Q71" i="1" s="1"/>
  <c r="R71" i="1" s="1"/>
  <c r="M54" i="1"/>
  <c r="N54" i="1" s="1"/>
  <c r="O54" i="1" s="1"/>
  <c r="Q54" i="1" s="1"/>
  <c r="R54" i="1" s="1"/>
  <c r="M58" i="1"/>
  <c r="N58" i="1" s="1"/>
  <c r="O58" i="1" s="1"/>
  <c r="Q58" i="1" s="1"/>
  <c r="R58" i="1" s="1"/>
  <c r="M44" i="1"/>
  <c r="N44" i="1" s="1"/>
  <c r="O44" i="1" s="1"/>
  <c r="Q44" i="1" s="1"/>
  <c r="R44" i="1" s="1"/>
  <c r="M22" i="1"/>
  <c r="N22" i="1" s="1"/>
  <c r="O22" i="1" s="1"/>
  <c r="Q22" i="1" s="1"/>
  <c r="R22" i="1" s="1"/>
  <c r="M52" i="1"/>
  <c r="N52" i="1" s="1"/>
  <c r="O52" i="1" s="1"/>
  <c r="Q52" i="1" s="1"/>
  <c r="R52" i="1" s="1"/>
  <c r="M35" i="1"/>
  <c r="N35" i="1" s="1"/>
  <c r="O35" i="1" s="1"/>
  <c r="Q35" i="1" s="1"/>
  <c r="R35" i="1" s="1"/>
  <c r="M46" i="1"/>
  <c r="N46" i="1" s="1"/>
  <c r="O46" i="1" s="1"/>
  <c r="Q46" i="1" s="1"/>
  <c r="R46" i="1" s="1"/>
  <c r="M28" i="1"/>
  <c r="N28" i="1" s="1"/>
  <c r="O28" i="1" s="1"/>
  <c r="Q28" i="1" s="1"/>
  <c r="R28" i="1" s="1"/>
  <c r="M21" i="1"/>
  <c r="N21" i="1" s="1"/>
  <c r="O21" i="1" s="1"/>
  <c r="Q21" i="1" s="1"/>
  <c r="R21" i="1" s="1"/>
  <c r="M19" i="1"/>
  <c r="N19" i="1" s="1"/>
  <c r="O19" i="1" s="1"/>
  <c r="Q19" i="1" s="1"/>
  <c r="R19" i="1" s="1"/>
  <c r="M18" i="1"/>
  <c r="N18" i="1" s="1"/>
  <c r="O18" i="1" s="1"/>
  <c r="Q18" i="1" s="1"/>
  <c r="R18" i="1" s="1"/>
  <c r="M33" i="1"/>
  <c r="N33" i="1" s="1"/>
  <c r="O33" i="1" s="1"/>
  <c r="Q33" i="1" s="1"/>
  <c r="R33" i="1" s="1"/>
  <c r="M16" i="1"/>
  <c r="N16" i="1" s="1"/>
  <c r="O16" i="1" s="1"/>
  <c r="Q16" i="1" s="1"/>
  <c r="R16" i="1" s="1"/>
  <c r="M30" i="1"/>
  <c r="N30" i="1" s="1"/>
  <c r="O30" i="1" s="1"/>
  <c r="Q30" i="1" s="1"/>
  <c r="R30" i="1" s="1"/>
  <c r="M61" i="1"/>
  <c r="N61" i="1" s="1"/>
  <c r="O61" i="1" s="1"/>
  <c r="Q61" i="1" s="1"/>
  <c r="R61" i="1" s="1"/>
  <c r="M66" i="1"/>
  <c r="N66" i="1" s="1"/>
  <c r="O66" i="1" s="1"/>
  <c r="Q66" i="1" s="1"/>
  <c r="R66" i="1" s="1"/>
  <c r="M55" i="1"/>
  <c r="N55" i="1" s="1"/>
  <c r="O55" i="1" s="1"/>
  <c r="Q55" i="1" s="1"/>
  <c r="R55" i="1" s="1"/>
  <c r="M48" i="1"/>
  <c r="N48" i="1" s="1"/>
  <c r="O48" i="1" s="1"/>
  <c r="Q48" i="1" s="1"/>
  <c r="R48" i="1" s="1"/>
  <c r="M69" i="1"/>
  <c r="N69" i="1" s="1"/>
  <c r="O69" i="1" s="1"/>
  <c r="Q69" i="1" s="1"/>
  <c r="R69" i="1" s="1"/>
  <c r="M72" i="1"/>
  <c r="N72" i="1" s="1"/>
  <c r="O72" i="1" s="1"/>
  <c r="Q72" i="1" s="1"/>
  <c r="R72" i="1" s="1"/>
  <c r="M37" i="1"/>
  <c r="N37" i="1" s="1"/>
  <c r="O37" i="1" s="1"/>
  <c r="Q37" i="1" s="1"/>
  <c r="R37" i="1" s="1"/>
  <c r="M41" i="1"/>
  <c r="N41" i="1" s="1"/>
  <c r="O41" i="1" s="1"/>
  <c r="Q41" i="1" s="1"/>
  <c r="R41" i="1" s="1"/>
  <c r="M20" i="1"/>
  <c r="N20" i="1" s="1"/>
  <c r="O20" i="1" s="1"/>
  <c r="Q20" i="1" s="1"/>
  <c r="R20" i="1" s="1"/>
  <c r="M75" i="1"/>
  <c r="N75" i="1" s="1"/>
  <c r="O75" i="1" s="1"/>
  <c r="Q75" i="1" s="1"/>
  <c r="R75" i="1" s="1"/>
  <c r="M70" i="1"/>
  <c r="N70" i="1" s="1"/>
  <c r="O70" i="1" s="1"/>
  <c r="Q70" i="1" s="1"/>
  <c r="R70" i="1" s="1"/>
  <c r="M76" i="1"/>
  <c r="N76" i="1" s="1"/>
  <c r="O76" i="1" s="1"/>
  <c r="Q76" i="1" s="1"/>
  <c r="R76" i="1" s="1"/>
  <c r="M40" i="1"/>
  <c r="N40" i="1" s="1"/>
  <c r="O40" i="1" s="1"/>
  <c r="Q40" i="1" s="1"/>
  <c r="R40" i="1" s="1"/>
  <c r="M47" i="1"/>
  <c r="N47" i="1" s="1"/>
  <c r="O47" i="1" s="1"/>
  <c r="Q47" i="1" s="1"/>
  <c r="R47" i="1" s="1"/>
  <c r="M42" i="1"/>
  <c r="N42" i="1" s="1"/>
  <c r="O42" i="1" s="1"/>
  <c r="Q42" i="1" s="1"/>
  <c r="R42" i="1" s="1"/>
  <c r="M17" i="1"/>
  <c r="N17" i="1" s="1"/>
  <c r="O17" i="1" s="1"/>
  <c r="Q17" i="1" s="1"/>
  <c r="R17" i="1" s="1"/>
  <c r="M15" i="1"/>
  <c r="N15" i="1" s="1"/>
  <c r="O15" i="1" s="1"/>
  <c r="Q15" i="1" s="1"/>
  <c r="R15" i="1" s="1"/>
  <c r="M14" i="1"/>
  <c r="N14" i="1" s="1"/>
  <c r="O14" i="1" s="1"/>
  <c r="Q14" i="1" s="1"/>
  <c r="R14" i="1" s="1"/>
  <c r="M65" i="1"/>
  <c r="N65" i="1" s="1"/>
  <c r="O65" i="1" s="1"/>
  <c r="Q65" i="1" s="1"/>
  <c r="R65" i="1" s="1"/>
  <c r="M12" i="1"/>
  <c r="N12" i="1" s="1"/>
  <c r="O12" i="1" s="1"/>
  <c r="Q12" i="1" s="1"/>
  <c r="R12" i="1" s="1"/>
  <c r="M53" i="1"/>
  <c r="N53" i="1" s="1"/>
  <c r="O53" i="1" s="1"/>
  <c r="Q53" i="1" s="1"/>
  <c r="R53" i="1" s="1"/>
  <c r="M31" i="1"/>
  <c r="N31" i="1" s="1"/>
  <c r="O31" i="1" s="1"/>
  <c r="Q31" i="1" s="1"/>
  <c r="R31" i="1" s="1"/>
  <c r="M74" i="1"/>
  <c r="N74" i="1" s="1"/>
  <c r="O74" i="1" s="1"/>
  <c r="Q74" i="1" s="1"/>
  <c r="R74" i="1" s="1"/>
  <c r="M59" i="1"/>
  <c r="N59" i="1" s="1"/>
  <c r="O59" i="1" s="1"/>
  <c r="Q59" i="1" s="1"/>
  <c r="R59" i="1" s="1"/>
  <c r="M32" i="1"/>
  <c r="N32" i="1" s="1"/>
  <c r="O32" i="1" s="1"/>
  <c r="Q32" i="1" s="1"/>
  <c r="R32" i="1" s="1"/>
  <c r="M39" i="1"/>
  <c r="N39" i="1" s="1"/>
  <c r="O39" i="1" s="1"/>
  <c r="Q39" i="1" s="1"/>
  <c r="R39" i="1" s="1"/>
  <c r="M34" i="1"/>
  <c r="N34" i="1" s="1"/>
  <c r="O34" i="1" s="1"/>
  <c r="Q34" i="1" s="1"/>
  <c r="R34" i="1" s="1"/>
  <c r="M23" i="1"/>
  <c r="N23" i="1" s="1"/>
  <c r="O23" i="1" s="1"/>
  <c r="Q23" i="1" s="1"/>
  <c r="R23" i="1" s="1"/>
  <c r="M62" i="1"/>
  <c r="N62" i="1" s="1"/>
  <c r="O62" i="1" s="1"/>
  <c r="Q62" i="1" s="1"/>
  <c r="R62" i="1" s="1"/>
  <c r="M51" i="1"/>
  <c r="N51" i="1" s="1"/>
  <c r="O51" i="1" s="1"/>
  <c r="Q51" i="1" s="1"/>
  <c r="R51" i="1" s="1"/>
  <c r="M68" i="1"/>
  <c r="N68" i="1" s="1"/>
  <c r="O68" i="1" s="1"/>
  <c r="Q68" i="1" s="1"/>
  <c r="R68" i="1" s="1"/>
  <c r="M67" i="1"/>
  <c r="N67" i="1" s="1"/>
  <c r="O67" i="1" s="1"/>
  <c r="Q67" i="1" s="1"/>
  <c r="R67" i="1" s="1"/>
  <c r="M50" i="1"/>
  <c r="N50" i="1" s="1"/>
  <c r="O50" i="1" s="1"/>
  <c r="Q50" i="1" s="1"/>
  <c r="R50" i="1" s="1"/>
  <c r="M60" i="1"/>
  <c r="N60" i="1" s="1"/>
  <c r="O60" i="1" s="1"/>
  <c r="Q60" i="1" s="1"/>
  <c r="R60" i="1" s="1"/>
  <c r="M64" i="1"/>
  <c r="N64" i="1" s="1"/>
  <c r="O64" i="1" s="1"/>
  <c r="Q64" i="1" s="1"/>
  <c r="R64" i="1" s="1"/>
  <c r="M63" i="1"/>
  <c r="N63" i="1" s="1"/>
  <c r="O63" i="1" s="1"/>
  <c r="Q63" i="1" s="1"/>
  <c r="R63" i="1" s="1"/>
  <c r="M36" i="1"/>
  <c r="N36" i="1" s="1"/>
  <c r="O36" i="1" s="1"/>
  <c r="Q36" i="1" s="1"/>
  <c r="R36" i="1" s="1"/>
  <c r="M43" i="1"/>
  <c r="N43" i="1" s="1"/>
  <c r="O43" i="1" s="1"/>
  <c r="Q43" i="1" s="1"/>
  <c r="R43" i="1" s="1"/>
  <c r="M38" i="1"/>
  <c r="N38" i="1" s="1"/>
  <c r="O38" i="1" s="1"/>
  <c r="Q38" i="1" s="1"/>
  <c r="R38" i="1" s="1"/>
  <c r="M13" i="1"/>
  <c r="N13" i="1" s="1"/>
  <c r="O13" i="1" s="1"/>
  <c r="Q13" i="1" s="1"/>
  <c r="R13" i="1" s="1"/>
  <c r="M25" i="1"/>
  <c r="N25" i="1" s="1"/>
  <c r="O25" i="1" s="1"/>
  <c r="Q25" i="1" s="1"/>
  <c r="R25" i="1" s="1"/>
  <c r="M11" i="1"/>
  <c r="N11" i="1" s="1"/>
  <c r="O11" i="1" s="1"/>
  <c r="Q11" i="1" s="1"/>
  <c r="R11" i="1" s="1"/>
  <c r="M10" i="1"/>
  <c r="N10" i="1" s="1"/>
  <c r="O10" i="1" s="1"/>
  <c r="Q10" i="1" s="1"/>
  <c r="R10" i="1" s="1"/>
  <c r="M49" i="1"/>
  <c r="N49" i="1" s="1"/>
  <c r="O49" i="1" s="1"/>
  <c r="Q49" i="1" s="1"/>
  <c r="R49" i="1" s="1"/>
  <c r="M27" i="1"/>
  <c r="M73" i="1"/>
  <c r="N73" i="1" s="1"/>
  <c r="O73" i="1" s="1"/>
  <c r="Q73" i="1" s="1"/>
  <c r="R73" i="1" s="1"/>
  <c r="M24" i="1"/>
  <c r="N24" i="1" s="1"/>
  <c r="O24" i="1" s="1"/>
  <c r="Q24" i="1" s="1"/>
  <c r="R24" i="1" s="1"/>
  <c r="M29" i="1"/>
  <c r="N29" i="1" s="1"/>
  <c r="O29" i="1" s="1"/>
  <c r="Q29" i="1" s="1"/>
  <c r="R29" i="1" s="1"/>
  <c r="J81" i="1"/>
  <c r="L8" i="1"/>
  <c r="M8" i="1" s="1"/>
  <c r="L81" i="1" l="1"/>
  <c r="P77" i="1" l="1"/>
  <c r="P76" i="1"/>
  <c r="P72" i="1"/>
  <c r="P68" i="1"/>
  <c r="P64" i="1"/>
  <c r="P60" i="1"/>
  <c r="P56" i="1"/>
  <c r="P52" i="1"/>
  <c r="M81" i="1"/>
  <c r="N27" i="1" s="1"/>
  <c r="O27" i="1" s="1"/>
  <c r="P75" i="1"/>
  <c r="P71" i="1"/>
  <c r="P67" i="1"/>
  <c r="P63" i="1"/>
  <c r="P59" i="1"/>
  <c r="P55" i="1"/>
  <c r="P51" i="1"/>
  <c r="P74" i="1"/>
  <c r="P70" i="1"/>
  <c r="P66" i="1"/>
  <c r="P62" i="1"/>
  <c r="P58" i="1"/>
  <c r="P54" i="1"/>
  <c r="P50" i="1"/>
  <c r="P57" i="1"/>
  <c r="P48" i="1"/>
  <c r="P44" i="1"/>
  <c r="P40" i="1"/>
  <c r="P36" i="1"/>
  <c r="P32" i="1"/>
  <c r="P28" i="1"/>
  <c r="P61" i="1"/>
  <c r="P47" i="1"/>
  <c r="P43" i="1"/>
  <c r="P39" i="1"/>
  <c r="P35" i="1"/>
  <c r="P65" i="1"/>
  <c r="P49" i="1"/>
  <c r="P46" i="1"/>
  <c r="P42" i="1"/>
  <c r="P38" i="1"/>
  <c r="P34" i="1"/>
  <c r="P30" i="1"/>
  <c r="P26" i="1"/>
  <c r="P22" i="1"/>
  <c r="P69" i="1"/>
  <c r="P45" i="1"/>
  <c r="P41" i="1"/>
  <c r="P37" i="1"/>
  <c r="P33" i="1"/>
  <c r="P24" i="1"/>
  <c r="P19" i="1"/>
  <c r="P15" i="1"/>
  <c r="P11" i="1"/>
  <c r="P53" i="1"/>
  <c r="P27" i="1"/>
  <c r="P18" i="1"/>
  <c r="P14" i="1"/>
  <c r="P10" i="1"/>
  <c r="P73" i="1"/>
  <c r="P29" i="1"/>
  <c r="P25" i="1"/>
  <c r="P17" i="1"/>
  <c r="P13" i="1"/>
  <c r="P9" i="1"/>
  <c r="P31" i="1"/>
  <c r="P23" i="1"/>
  <c r="P21" i="1"/>
  <c r="P20" i="1"/>
  <c r="P16" i="1"/>
  <c r="P12" i="1"/>
  <c r="P8" i="1"/>
  <c r="Q27" i="1" l="1"/>
  <c r="R27" i="1" s="1"/>
  <c r="N9" i="1"/>
  <c r="O9" i="1" s="1"/>
  <c r="Q9" i="1" s="1"/>
  <c r="R9" i="1" s="1"/>
  <c r="N77" i="1"/>
  <c r="O77" i="1" s="1"/>
  <c r="Q77" i="1" s="1"/>
  <c r="R77" i="1" s="1"/>
  <c r="N8" i="1"/>
  <c r="O8" i="1" s="1"/>
  <c r="Q8" i="1" s="1"/>
  <c r="R8" i="1" s="1"/>
  <c r="P81" i="1"/>
  <c r="O81" i="1" l="1"/>
  <c r="N81" i="1"/>
  <c r="Q81" i="1" l="1"/>
  <c r="R81" i="1"/>
</calcChain>
</file>

<file path=xl/sharedStrings.xml><?xml version="1.0" encoding="utf-8"?>
<sst xmlns="http://schemas.openxmlformats.org/spreadsheetml/2006/main" count="163" uniqueCount="89">
  <si>
    <t>Presentismo</t>
  </si>
  <si>
    <t>Desvio</t>
  </si>
  <si>
    <t>% desvio sobre el promedio</t>
  </si>
  <si>
    <t>WEIGHTS</t>
  </si>
  <si>
    <t>Prize</t>
  </si>
  <si>
    <t>Midium Price</t>
  </si>
  <si>
    <t>Price</t>
  </si>
  <si>
    <t>P1</t>
  </si>
  <si>
    <t>P2</t>
  </si>
  <si>
    <t>P3</t>
  </si>
  <si>
    <t>P4</t>
  </si>
  <si>
    <t>Final Note</t>
  </si>
  <si>
    <t>Parteciántes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</si>
  <si>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</si>
  <si>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</si>
  <si>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</si>
  <si>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</si>
  <si>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</si>
  <si>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</si>
  <si>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</si>
  <si>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</si>
  <si>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</si>
  <si>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</si>
  <si>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</si>
  <si>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</si>
  <si>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</si>
  <si>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</si>
  <si>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</si>
  <si>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</si>
  <si>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</si>
  <si>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</si>
  <si>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</si>
  <si>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</si>
  <si>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</si>
  <si>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</si>
  <si>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</si>
  <si>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</si>
  <si>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</si>
  <si>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</si>
  <si>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</si>
  <si>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</si>
  <si>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</si>
  <si>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</si>
  <si>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</si>
  <si>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</si>
  <si>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</si>
  <si>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</si>
  <si>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</si>
  <si>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</si>
  <si>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</si>
  <si>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</si>
  <si>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</si>
  <si>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</si>
  <si>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</si>
  <si>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</si>
  <si>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</si>
  <si>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</si>
  <si>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</si>
  <si>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</si>
  <si>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</si>
  <si>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</si>
  <si>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</si>
  <si>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</si>
  <si>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</si>
  <si>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</si>
  <si>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</si>
  <si>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</si>
  <si>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</si>
  <si>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</si>
  <si>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</si>
  <si>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</si>
  <si>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</si>
  <si>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</si>
  <si>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</si>
  <si>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</si>
  <si>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</si>
  <si>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</si>
  <si>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</si>
  <si>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</si>
  <si>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</si>
  <si>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</si>
  <si>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</si>
  <si>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</si>
  <si>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Medium Note</t>
  </si>
  <si>
    <t>Groos Price</t>
  </si>
  <si>
    <t>Notes ( numero 5 less is better, 0 is the best)</t>
  </si>
  <si>
    <t>Prices via Nash-Antifragile Method</t>
  </si>
  <si>
    <t>Minimum note</t>
  </si>
  <si>
    <t>Partecipants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</si>
</sst>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Gs&quot;\ #,##0"/>
  </numFmts>
  <fonts count="14" x14ac:knownFonts="1">
    <font>
      <sz val="11"/>
      <color theme="1"/>
      <name val="Calibri"/>
      <family val="2"/>
      <scheme val="minor"/>
    </font>
    <font>
      <sz val="8"/>
      <name val="Century Gothic"/>
      <family val="2"/>
    </font>
    <font>
      <b/>
      <sz val="8"/>
      <color indexed="10"/>
      <name val="Century Gothic"/>
      <family val="2"/>
    </font>
    <font>
      <b/>
      <sz val="14"/>
      <color rgb="FFFFC000"/>
      <name val="Century Gothic"/>
      <family val="2"/>
    </font>
    <font>
      <b/>
      <sz val="12"/>
      <color indexed="62"/>
      <name val="Century Gothic"/>
      <family val="2"/>
    </font>
    <font>
      <b/>
      <sz val="10"/>
      <name val="Century Gothic"/>
      <family val="2"/>
    </font>
    <font>
      <b/>
      <sz val="8"/>
      <color rgb="FFFFC000"/>
      <name val="Century Gothic"/>
      <family val="2"/>
    </font>
    <font>
      <sz val="8"/>
      <color theme="3"/>
      <name val="Century Gothic"/>
      <family val="2"/>
    </font>
    <font>
      <b/>
      <sz val="8"/>
      <color theme="3"/>
      <name val="Century Gothic"/>
      <family val="2"/>
    </font>
    <font>
      <sz val="8"/>
      <color rgb="FF0000FF"/>
      <name val="Century Gothic"/>
      <family val="2"/>
    </font>
    <font>
      <b/>
      <sz val="8"/>
      <name val="Century Gothic"/>
      <family val="2"/>
    </font>
    <font>
      <b/>
      <sz val="14"/>
      <color indexed="62"/>
      <name val="Century Gothic"/>
      <family val="2"/>
    </font>
    <font>
      <b/>
      <sz val="12"/>
      <color rgb="FFFFC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C000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" fontId="9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efani\Desktop\Formato%20Comisiones%20VN.xlsx" TargetMode="External"/><Relationship Id="rId1" Type="http://schemas.openxmlformats.org/officeDocument/2006/relationships/externalLinkPath" Target="Formato%20Comisiones%20V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UCCIÓN GENERAL"/>
      <sheetName val="DATOS"/>
      <sheetName val="data"/>
    </sheetNames>
    <sheetDataSet>
      <sheetData sheetId="0"/>
      <sheetData sheetId="1">
        <row r="6">
          <cell r="B6">
            <v>2</v>
          </cell>
          <cell r="H6"/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04"/>
  <sheetViews>
    <sheetView tabSelected="1" workbookViewId="0">
      <selection activeCell="P8" sqref="P8"/>
    </sheetView>
  </sheetViews>
  <sheetFormatPr baseColWidth="10" defaultColWidth="11.42578125" defaultRowHeight="13.5" x14ac:dyDescent="0.25"/>
  <cols>
    <col min="1" max="1" width="19.42578125" style="1" customWidth="1"/>
    <col min="2" max="2" width="10.5703125" style="2" bestFit="1" customWidth="1"/>
    <col min="3" max="3" width="9.28515625" style="2" customWidth="1"/>
    <col min="4" max="4" width="10" style="2" customWidth="1"/>
    <col min="5" max="5" width="11.140625" style="2" customWidth="1"/>
    <col min="6" max="6" width="11.28515625" style="2" customWidth="1"/>
    <col min="7" max="7" width="13.5703125" style="2" customWidth="1"/>
    <col min="8" max="8" width="9.5703125" style="2" customWidth="1"/>
    <col min="9" max="9" width="11.85546875" style="2" customWidth="1"/>
    <col min="10" max="10" width="12.28515625" style="2" customWidth="1"/>
    <col min="11" max="11" width="14" style="2" customWidth="1"/>
    <col min="12" max="12" width="9.28515625" style="2" bestFit="1" customWidth="1"/>
    <col min="13" max="13" width="16" style="2" customWidth="1"/>
    <col min="14" max="14" width="10" style="2" customWidth="1"/>
    <col min="15" max="15" width="12.42578125" style="2" customWidth="1"/>
    <col min="16" max="16" width="12.85546875" style="2" bestFit="1" customWidth="1"/>
    <col min="17" max="16384" width="11.42578125" style="2"/>
  </cols>
  <sheetData>
    <row r="1" spans="1:18" ht="14.25" thickBot="1" x14ac:dyDescent="0.3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8" ht="25.5" customHeight="1" thickTop="1" thickBot="1" x14ac:dyDescent="0.3">
      <c r="B2" s="4" t="s">
        <v>86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8" ht="15.75" thickTop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8" ht="15" x14ac:dyDescent="0.25">
      <c r="A4" s="42" t="s">
        <v>4</v>
      </c>
      <c r="B4" s="7">
        <v>30000</v>
      </c>
      <c r="C4" s="8"/>
      <c r="E4" s="8"/>
      <c r="F4" s="8"/>
      <c r="G4" s="8"/>
      <c r="H4" s="6" t="s">
        <v>3</v>
      </c>
      <c r="I4" s="6"/>
      <c r="J4" s="6"/>
      <c r="K4" s="6"/>
      <c r="L4" s="8"/>
      <c r="M4" s="8"/>
      <c r="N4" s="8"/>
      <c r="O4" s="8"/>
      <c r="P4" s="9"/>
    </row>
    <row r="5" spans="1:18" ht="15" x14ac:dyDescent="0.25">
      <c r="A5" s="42" t="s">
        <v>87</v>
      </c>
      <c r="B5" s="7">
        <v>3</v>
      </c>
      <c r="D5" s="10"/>
      <c r="E5" s="10"/>
      <c r="F5" s="10"/>
      <c r="G5" s="10"/>
      <c r="H5" s="11">
        <v>0.2</v>
      </c>
      <c r="I5" s="11">
        <v>0.3</v>
      </c>
      <c r="J5" s="11">
        <v>0.2</v>
      </c>
      <c r="K5" s="11">
        <v>0.3</v>
      </c>
      <c r="L5" s="10"/>
      <c r="M5" s="10"/>
      <c r="N5" s="10"/>
      <c r="O5" s="10"/>
      <c r="P5" s="12"/>
    </row>
    <row r="6" spans="1:18" ht="15" x14ac:dyDescent="0.25">
      <c r="A6" s="42"/>
      <c r="B6" s="10"/>
      <c r="D6" s="10"/>
      <c r="E6" s="10"/>
      <c r="F6" s="10"/>
      <c r="G6" s="10"/>
      <c r="H6" s="11"/>
      <c r="I6" s="11"/>
      <c r="J6" s="11"/>
      <c r="K6" s="11"/>
      <c r="L6" s="10"/>
      <c r="M6" s="10"/>
      <c r="N6" s="10"/>
      <c r="O6" s="10"/>
      <c r="P6" s="12"/>
    </row>
    <row r="7" spans="1:18" ht="41.25" customHeight="1" x14ac:dyDescent="0.25">
      <c r="A7" s="13"/>
      <c r="B7" s="13" t="s">
        <v>12</v>
      </c>
      <c r="C7" s="13" t="s">
        <v>7</v>
      </c>
      <c r="D7" s="13" t="s">
        <v>0</v>
      </c>
      <c r="E7" s="13" t="s">
        <v>8</v>
      </c>
      <c r="F7" s="13" t="s">
        <v>9</v>
      </c>
      <c r="G7" s="13" t="s">
        <v>10</v>
      </c>
      <c r="H7" s="13" t="s">
        <v>7</v>
      </c>
      <c r="I7" s="13" t="s">
        <v>8</v>
      </c>
      <c r="J7" s="13" t="s">
        <v>9</v>
      </c>
      <c r="K7" s="13" t="s">
        <v>10</v>
      </c>
      <c r="L7" s="13" t="s">
        <v>11</v>
      </c>
      <c r="M7" s="14" t="s">
        <v>83</v>
      </c>
      <c r="N7" s="14" t="s">
        <v>1</v>
      </c>
      <c r="O7" s="14" t="s">
        <v>2</v>
      </c>
      <c r="P7" s="14" t="s">
        <v>5</v>
      </c>
      <c r="Q7" s="14" t="s">
        <v>84</v>
      </c>
      <c r="R7" s="14" t="s">
        <v>6</v>
      </c>
    </row>
    <row r="8" spans="1:18" s="22" customFormat="1" x14ac:dyDescent="0.25">
      <c r="A8" s="15"/>
      <c r="B8" s="16" t="s">
        <v>13</v>
      </c>
      <c r="C8" s="17">
        <f>IF(DATA!D6&gt;=5,5,IF(DATA!D6&gt;=4,4,IF(DATA!D6&gt;=3,3,0)))</f>
        <v>0</v>
      </c>
      <c r="D8" s="18">
        <f>IF([1]DATOS!H6=0,100%,IF([1]DATOS!H6=1,90%,IF([1]DATOS!H6=2,80%,0)))</f>
        <v>1</v>
      </c>
      <c r="E8" s="17">
        <f>IF(DATA!E6&gt;=5,5,IF(DATA!E6&gt;=4,4,IF(DATA!E6&gt;=3,3,0)))</f>
        <v>0</v>
      </c>
      <c r="F8" s="17">
        <f>IF(DATA!F6&gt;=5,5,IF(DATA!F6&gt;=4,4,IF(DATA!F6&gt;=3,3,0)))</f>
        <v>0</v>
      </c>
      <c r="G8" s="17">
        <f>IF(DATA!G6&gt;=5,5,IF(DATA!G6&gt;=4,4,IF(DATA!G6&gt;=3,3,0)))</f>
        <v>0</v>
      </c>
      <c r="H8" s="15">
        <f t="shared" ref="H8:H71" si="0">C8*$H$5</f>
        <v>0</v>
      </c>
      <c r="I8" s="15">
        <f>E8*$I$5</f>
        <v>0</v>
      </c>
      <c r="J8" s="15">
        <f>F8*$J$5</f>
        <v>0</v>
      </c>
      <c r="K8" s="15">
        <f>G8*$K$5</f>
        <v>0</v>
      </c>
      <c r="L8" s="19">
        <f>H8+J8+I8+K8</f>
        <v>0</v>
      </c>
      <c r="M8" s="19" t="str">
        <f>IF(L8&gt;=$B$5,L8,"")</f>
        <v/>
      </c>
      <c r="N8" s="19" t="str">
        <f>IF(M8&lt;=$B$4,M8-$M$81,"")</f>
        <v/>
      </c>
      <c r="O8" s="20" t="str">
        <f>IF(N8="","",N8/$M$81)</f>
        <v/>
      </c>
      <c r="P8" s="17" t="e">
        <f>$B$4/COUNT($M$8:$M$79)</f>
        <v>#DIV/0!</v>
      </c>
      <c r="Q8" s="41" t="str">
        <f>IF(O8="","",P8*(1+O8))</f>
        <v/>
      </c>
      <c r="R8" s="41" t="str">
        <f>IF(Q8="","",Q8*D8)</f>
        <v/>
      </c>
    </row>
    <row r="9" spans="1:18" x14ac:dyDescent="0.25">
      <c r="A9" s="15"/>
      <c r="B9" s="16" t="s">
        <v>14</v>
      </c>
      <c r="C9" s="17">
        <f>IF(DATA!D7&gt;=5,5,IF(DATA!D7&gt;=4,4,IF(DATA!D7&gt;=3,3,0)))</f>
        <v>0</v>
      </c>
      <c r="D9" s="18">
        <f>IF([1]DATOS!H7=0,100%,IF([1]DATOS!H7=1,90%,IF([1]DATOS!H7=2,80%,0)))</f>
        <v>1</v>
      </c>
      <c r="E9" s="17">
        <f>IF(DATA!E7&gt;=5,5,IF(DATA!E7&gt;=4,4,IF(DATA!E7&gt;=3,3,0)))</f>
        <v>0</v>
      </c>
      <c r="F9" s="17">
        <f>IF(DATA!F7&gt;=5,5,IF(DATA!F7&gt;=4,4,IF(DATA!F7&gt;=3,3,0)))</f>
        <v>0</v>
      </c>
      <c r="G9" s="17">
        <f>IF(DATA!G7&gt;=5,5,IF(DATA!G7&gt;=4,4,IF(DATA!G7&gt;=3,3,0)))</f>
        <v>0</v>
      </c>
      <c r="H9" s="15">
        <f t="shared" si="0"/>
        <v>0</v>
      </c>
      <c r="I9" s="15">
        <f t="shared" ref="I9:I72" si="1">E9*$I$5</f>
        <v>0</v>
      </c>
      <c r="J9" s="15">
        <f t="shared" ref="J9:J72" si="2">F9*$J$5</f>
        <v>0</v>
      </c>
      <c r="K9" s="15">
        <f t="shared" ref="K9:K72" si="3">G9*$K$5</f>
        <v>0</v>
      </c>
      <c r="L9" s="19">
        <f t="shared" ref="L9:L72" si="4">H9+J9+I9+K9</f>
        <v>0</v>
      </c>
      <c r="M9" s="19" t="str">
        <f t="shared" ref="M9:M72" si="5">IF(L9&gt;=$B$5,L9,"")</f>
        <v/>
      </c>
      <c r="N9" s="19" t="str">
        <f t="shared" ref="N9:N72" si="6">IF(M9&lt;=$B$4,M9-$M$81,"")</f>
        <v/>
      </c>
      <c r="O9" s="20" t="str">
        <f>IF(N9="","",N9/$M$81)</f>
        <v/>
      </c>
      <c r="P9" s="17" t="e">
        <f>$B$4/COUNT($M$8:$M$79)</f>
        <v>#DIV/0!</v>
      </c>
      <c r="Q9" s="41" t="str">
        <f t="shared" ref="Q9:Q72" si="7">IF(O9="","",P9*(1+O9))</f>
        <v/>
      </c>
      <c r="R9" s="41" t="str">
        <f t="shared" ref="R9:R72" si="8">IF(Q9="","",Q9*D9)</f>
        <v/>
      </c>
    </row>
    <row r="10" spans="1:18" x14ac:dyDescent="0.25">
      <c r="A10" s="15"/>
      <c r="B10" s="16" t="s">
        <v>15</v>
      </c>
      <c r="C10" s="17">
        <f>IF(DATA!D8&gt;=5,5,IF(DATA!D8&gt;=4,4,IF(DATA!D8&gt;=3,3,0)))</f>
        <v>0</v>
      </c>
      <c r="D10" s="18">
        <f>IF([1]DATOS!H8=0,100%,IF([1]DATOS!H8=1,90%,IF([1]DATOS!H8=2,80%,0)))</f>
        <v>1</v>
      </c>
      <c r="E10" s="17">
        <f>IF(DATA!E8&gt;=5,5,IF(DATA!E8&gt;=4,4,IF(DATA!E8&gt;=3,3,0)))</f>
        <v>0</v>
      </c>
      <c r="F10" s="17">
        <f>IF(DATA!F8&gt;=5,5,IF(DATA!F8&gt;=4,4,IF(DATA!F8&gt;=3,3,0)))</f>
        <v>0</v>
      </c>
      <c r="G10" s="17">
        <f>IF(DATA!G8&gt;=5,5,IF(DATA!G8&gt;=4,4,IF(DATA!G8&gt;=3,3,0)))</f>
        <v>0</v>
      </c>
      <c r="H10" s="15">
        <f t="shared" si="0"/>
        <v>0</v>
      </c>
      <c r="I10" s="15">
        <f t="shared" si="1"/>
        <v>0</v>
      </c>
      <c r="J10" s="15">
        <f t="shared" si="2"/>
        <v>0</v>
      </c>
      <c r="K10" s="15">
        <f t="shared" si="3"/>
        <v>0</v>
      </c>
      <c r="L10" s="19">
        <f t="shared" si="4"/>
        <v>0</v>
      </c>
      <c r="M10" s="19" t="str">
        <f t="shared" si="5"/>
        <v/>
      </c>
      <c r="N10" s="19" t="str">
        <f t="shared" si="6"/>
        <v/>
      </c>
      <c r="O10" s="20" t="str">
        <f t="shared" ref="O10:O73" si="9">IF(N10="","",N10/$M$81)</f>
        <v/>
      </c>
      <c r="P10" s="17" t="e">
        <f>$B$4/COUNT($M$8:$M$79)</f>
        <v>#DIV/0!</v>
      </c>
      <c r="Q10" s="41" t="str">
        <f t="shared" si="7"/>
        <v/>
      </c>
      <c r="R10" s="41" t="str">
        <f t="shared" si="8"/>
        <v/>
      </c>
    </row>
    <row r="11" spans="1:18" x14ac:dyDescent="0.25">
      <c r="A11" s="15"/>
      <c r="B11" s="16" t="s">
        <v>16</v>
      </c>
      <c r="C11" s="17">
        <f>IF(DATA!D9&gt;=5,5,IF(DATA!D9&gt;=4,4,IF(DATA!D9&gt;=3,3,0)))</f>
        <v>0</v>
      </c>
      <c r="D11" s="18">
        <f>IF([1]DATOS!H9=0,100%,IF([1]DATOS!H9=1,90%,IF([1]DATOS!H9=2,80%,0)))</f>
        <v>1</v>
      </c>
      <c r="E11" s="17">
        <f>IF(DATA!E9&gt;=5,5,IF(DATA!E9&gt;=4,4,IF(DATA!E9&gt;=3,3,0)))</f>
        <v>0</v>
      </c>
      <c r="F11" s="17">
        <f>IF(DATA!F9&gt;=5,5,IF(DATA!F9&gt;=4,4,IF(DATA!F9&gt;=3,3,0)))</f>
        <v>0</v>
      </c>
      <c r="G11" s="17">
        <f>IF(DATA!G9&gt;=5,5,IF(DATA!G9&gt;=4,4,IF(DATA!G9&gt;=3,3,0)))</f>
        <v>0</v>
      </c>
      <c r="H11" s="15">
        <f t="shared" si="0"/>
        <v>0</v>
      </c>
      <c r="I11" s="15">
        <f t="shared" si="1"/>
        <v>0</v>
      </c>
      <c r="J11" s="15">
        <f t="shared" si="2"/>
        <v>0</v>
      </c>
      <c r="K11" s="15">
        <f t="shared" si="3"/>
        <v>0</v>
      </c>
      <c r="L11" s="19">
        <f t="shared" si="4"/>
        <v>0</v>
      </c>
      <c r="M11" s="19" t="str">
        <f t="shared" si="5"/>
        <v/>
      </c>
      <c r="N11" s="19" t="str">
        <f t="shared" si="6"/>
        <v/>
      </c>
      <c r="O11" s="20" t="str">
        <f t="shared" si="9"/>
        <v/>
      </c>
      <c r="P11" s="17" t="e">
        <f>$B$4/COUNT($M$8:$M$79)</f>
        <v>#DIV/0!</v>
      </c>
      <c r="Q11" s="41" t="str">
        <f t="shared" si="7"/>
        <v/>
      </c>
      <c r="R11" s="41" t="str">
        <f t="shared" si="8"/>
        <v/>
      </c>
    </row>
    <row r="12" spans="1:18" x14ac:dyDescent="0.25">
      <c r="A12" s="15"/>
      <c r="B12" s="16" t="s">
        <v>17</v>
      </c>
      <c r="C12" s="17">
        <f>IF(DATA!D10&gt;=5,5,IF(DATA!D10&gt;=4,4,IF(DATA!D10&gt;=3,3,0)))</f>
        <v>0</v>
      </c>
      <c r="D12" s="18">
        <f>IF([1]DATOS!H10=0,100%,IF([1]DATOS!H10=1,90%,IF([1]DATOS!H10=2,80%,0)))</f>
        <v>1</v>
      </c>
      <c r="E12" s="17">
        <f>IF(DATA!E10&gt;=5,5,IF(DATA!E10&gt;=4,4,IF(DATA!E10&gt;=3,3,0)))</f>
        <v>0</v>
      </c>
      <c r="F12" s="17">
        <f>IF(DATA!F10&gt;=5,5,IF(DATA!F10&gt;=4,4,IF(DATA!F10&gt;=3,3,0)))</f>
        <v>0</v>
      </c>
      <c r="G12" s="17">
        <f>IF(DATA!G10&gt;=5,5,IF(DATA!G10&gt;=4,4,IF(DATA!G10&gt;=3,3,0)))</f>
        <v>0</v>
      </c>
      <c r="H12" s="15">
        <f t="shared" si="0"/>
        <v>0</v>
      </c>
      <c r="I12" s="15">
        <f t="shared" si="1"/>
        <v>0</v>
      </c>
      <c r="J12" s="15">
        <f t="shared" si="2"/>
        <v>0</v>
      </c>
      <c r="K12" s="15">
        <f t="shared" si="3"/>
        <v>0</v>
      </c>
      <c r="L12" s="19">
        <f t="shared" si="4"/>
        <v>0</v>
      </c>
      <c r="M12" s="19" t="str">
        <f t="shared" si="5"/>
        <v/>
      </c>
      <c r="N12" s="19" t="str">
        <f t="shared" si="6"/>
        <v/>
      </c>
      <c r="O12" s="20" t="str">
        <f t="shared" si="9"/>
        <v/>
      </c>
      <c r="P12" s="17" t="e">
        <f>$B$4/COUNT($M$8:$M$79)</f>
        <v>#DIV/0!</v>
      </c>
      <c r="Q12" s="41" t="str">
        <f t="shared" si="7"/>
        <v/>
      </c>
      <c r="R12" s="41" t="str">
        <f t="shared" si="8"/>
        <v/>
      </c>
    </row>
    <row r="13" spans="1:18" x14ac:dyDescent="0.25">
      <c r="A13" s="15"/>
      <c r="B13" s="16" t="s">
        <v>18</v>
      </c>
      <c r="C13" s="17">
        <f>IF(DATA!D11&gt;=5,5,IF(DATA!D11&gt;=4,4,IF(DATA!D11&gt;=3,3,0)))</f>
        <v>0</v>
      </c>
      <c r="D13" s="18">
        <f>IF([1]DATOS!H11=0,100%,IF([1]DATOS!H11=1,90%,IF([1]DATOS!H11=2,80%,0)))</f>
        <v>1</v>
      </c>
      <c r="E13" s="17">
        <f>IF(DATA!E11&gt;=5,5,IF(DATA!E11&gt;=4,4,IF(DATA!E11&gt;=3,3,0)))</f>
        <v>0</v>
      </c>
      <c r="F13" s="17">
        <f>IF(DATA!F11&gt;=5,5,IF(DATA!F11&gt;=4,4,IF(DATA!F11&gt;=3,3,0)))</f>
        <v>0</v>
      </c>
      <c r="G13" s="17">
        <f>IF(DATA!G11&gt;=5,5,IF(DATA!G11&gt;=4,4,IF(DATA!G11&gt;=3,3,0)))</f>
        <v>0</v>
      </c>
      <c r="H13" s="15">
        <f t="shared" si="0"/>
        <v>0</v>
      </c>
      <c r="I13" s="15">
        <f t="shared" si="1"/>
        <v>0</v>
      </c>
      <c r="J13" s="15">
        <f t="shared" si="2"/>
        <v>0</v>
      </c>
      <c r="K13" s="15">
        <f t="shared" si="3"/>
        <v>0</v>
      </c>
      <c r="L13" s="19">
        <f t="shared" si="4"/>
        <v>0</v>
      </c>
      <c r="M13" s="19" t="str">
        <f t="shared" si="5"/>
        <v/>
      </c>
      <c r="N13" s="19" t="str">
        <f t="shared" si="6"/>
        <v/>
      </c>
      <c r="O13" s="20" t="str">
        <f t="shared" si="9"/>
        <v/>
      </c>
      <c r="P13" s="17" t="e">
        <f>$B$4/COUNT($M$8:$M$79)</f>
        <v>#DIV/0!</v>
      </c>
      <c r="Q13" s="41" t="str">
        <f t="shared" si="7"/>
        <v/>
      </c>
      <c r="R13" s="41" t="str">
        <f t="shared" si="8"/>
        <v/>
      </c>
    </row>
    <row r="14" spans="1:18" x14ac:dyDescent="0.25">
      <c r="A14" s="15"/>
      <c r="B14" s="16" t="s">
        <v>19</v>
      </c>
      <c r="C14" s="17">
        <f>IF(DATA!D12&gt;=5,5,IF(DATA!D12&gt;=4,4,IF(DATA!D12&gt;=3,3,0)))</f>
        <v>0</v>
      </c>
      <c r="D14" s="18">
        <f>IF([1]DATOS!H12=0,100%,IF([1]DATOS!H12=1,90%,IF([1]DATOS!H12=2,80%,0)))</f>
        <v>1</v>
      </c>
      <c r="E14" s="17">
        <f>IF(DATA!E12&gt;=5,5,IF(DATA!E12&gt;=4,4,IF(DATA!E12&gt;=3,3,0)))</f>
        <v>0</v>
      </c>
      <c r="F14" s="17">
        <f>IF(DATA!F12&gt;=5,5,IF(DATA!F12&gt;=4,4,IF(DATA!F12&gt;=3,3,0)))</f>
        <v>0</v>
      </c>
      <c r="G14" s="17">
        <f>IF(DATA!G12&gt;=5,5,IF(DATA!G12&gt;=4,4,IF(DATA!G12&gt;=3,3,0)))</f>
        <v>0</v>
      </c>
      <c r="H14" s="15">
        <f t="shared" si="0"/>
        <v>0</v>
      </c>
      <c r="I14" s="15">
        <f t="shared" si="1"/>
        <v>0</v>
      </c>
      <c r="J14" s="15">
        <f t="shared" si="2"/>
        <v>0</v>
      </c>
      <c r="K14" s="15">
        <f t="shared" si="3"/>
        <v>0</v>
      </c>
      <c r="L14" s="19">
        <f t="shared" si="4"/>
        <v>0</v>
      </c>
      <c r="M14" s="19" t="str">
        <f t="shared" si="5"/>
        <v/>
      </c>
      <c r="N14" s="19" t="str">
        <f t="shared" si="6"/>
        <v/>
      </c>
      <c r="O14" s="20" t="str">
        <f t="shared" si="9"/>
        <v/>
      </c>
      <c r="P14" s="17" t="e">
        <f>$B$4/COUNT($M$8:$M$79)</f>
        <v>#DIV/0!</v>
      </c>
      <c r="Q14" s="41" t="str">
        <f t="shared" si="7"/>
        <v/>
      </c>
      <c r="R14" s="41" t="str">
        <f t="shared" si="8"/>
        <v/>
      </c>
    </row>
    <row r="15" spans="1:18" x14ac:dyDescent="0.25">
      <c r="A15" s="15"/>
      <c r="B15" s="16" t="s">
        <v>20</v>
      </c>
      <c r="C15" s="17">
        <f>IF(DATA!D13&gt;=5,5,IF(DATA!D13&gt;=4,4,IF(DATA!D13&gt;=3,3,0)))</f>
        <v>0</v>
      </c>
      <c r="D15" s="18">
        <f>IF([1]DATOS!H13=0,100%,IF([1]DATOS!H13=1,90%,IF([1]DATOS!H13=2,80%,0)))</f>
        <v>1</v>
      </c>
      <c r="E15" s="17">
        <f>IF(DATA!E13&gt;=5,5,IF(DATA!E13&gt;=4,4,IF(DATA!E13&gt;=3,3,0)))</f>
        <v>0</v>
      </c>
      <c r="F15" s="17">
        <f>IF(DATA!F13&gt;=5,5,IF(DATA!F13&gt;=4,4,IF(DATA!F13&gt;=3,3,0)))</f>
        <v>0</v>
      </c>
      <c r="G15" s="17">
        <f>IF(DATA!G13&gt;=5,5,IF(DATA!G13&gt;=4,4,IF(DATA!G13&gt;=3,3,0)))</f>
        <v>0</v>
      </c>
      <c r="H15" s="15">
        <f t="shared" si="0"/>
        <v>0</v>
      </c>
      <c r="I15" s="15">
        <f t="shared" si="1"/>
        <v>0</v>
      </c>
      <c r="J15" s="15">
        <f t="shared" si="2"/>
        <v>0</v>
      </c>
      <c r="K15" s="15">
        <f t="shared" si="3"/>
        <v>0</v>
      </c>
      <c r="L15" s="19">
        <f t="shared" si="4"/>
        <v>0</v>
      </c>
      <c r="M15" s="19" t="str">
        <f t="shared" si="5"/>
        <v/>
      </c>
      <c r="N15" s="19" t="str">
        <f t="shared" si="6"/>
        <v/>
      </c>
      <c r="O15" s="20" t="str">
        <f t="shared" si="9"/>
        <v/>
      </c>
      <c r="P15" s="17" t="e">
        <f>$B$4/COUNT($M$8:$M$79)</f>
        <v>#DIV/0!</v>
      </c>
      <c r="Q15" s="41" t="str">
        <f t="shared" si="7"/>
        <v/>
      </c>
      <c r="R15" s="41" t="str">
        <f t="shared" si="8"/>
        <v/>
      </c>
    </row>
    <row r="16" spans="1:18" x14ac:dyDescent="0.25">
      <c r="A16" s="15"/>
      <c r="B16" s="16" t="s">
        <v>21</v>
      </c>
      <c r="C16" s="17">
        <f>IF(DATA!D14&gt;=5,5,IF(DATA!D14&gt;=4,4,IF(DATA!D14&gt;=3,3,0)))</f>
        <v>0</v>
      </c>
      <c r="D16" s="18">
        <f>IF([1]DATOS!H14=0,100%,IF([1]DATOS!H14=1,90%,IF([1]DATOS!H14=2,80%,0)))</f>
        <v>1</v>
      </c>
      <c r="E16" s="17">
        <f>IF(DATA!E14&gt;=5,5,IF(DATA!E14&gt;=4,4,IF(DATA!E14&gt;=3,3,0)))</f>
        <v>0</v>
      </c>
      <c r="F16" s="17">
        <f>IF(DATA!F14&gt;=5,5,IF(DATA!F14&gt;=4,4,IF(DATA!F14&gt;=3,3,0)))</f>
        <v>0</v>
      </c>
      <c r="G16" s="17">
        <f>IF(DATA!G14&gt;=5,5,IF(DATA!G14&gt;=4,4,IF(DATA!G14&gt;=3,3,0)))</f>
        <v>0</v>
      </c>
      <c r="H16" s="15">
        <f t="shared" si="0"/>
        <v>0</v>
      </c>
      <c r="I16" s="15">
        <f t="shared" si="1"/>
        <v>0</v>
      </c>
      <c r="J16" s="15">
        <f t="shared" si="2"/>
        <v>0</v>
      </c>
      <c r="K16" s="15">
        <f t="shared" si="3"/>
        <v>0</v>
      </c>
      <c r="L16" s="19">
        <f t="shared" si="4"/>
        <v>0</v>
      </c>
      <c r="M16" s="19" t="str">
        <f t="shared" si="5"/>
        <v/>
      </c>
      <c r="N16" s="19" t="str">
        <f t="shared" si="6"/>
        <v/>
      </c>
      <c r="O16" s="20" t="str">
        <f t="shared" si="9"/>
        <v/>
      </c>
      <c r="P16" s="17" t="e">
        <f>$B$4/COUNT($M$8:$M$79)</f>
        <v>#DIV/0!</v>
      </c>
      <c r="Q16" s="41" t="str">
        <f t="shared" si="7"/>
        <v/>
      </c>
      <c r="R16" s="41" t="str">
        <f t="shared" si="8"/>
        <v/>
      </c>
    </row>
    <row r="17" spans="1:18" x14ac:dyDescent="0.25">
      <c r="A17" s="15"/>
      <c r="B17" s="16" t="s">
        <v>22</v>
      </c>
      <c r="C17" s="17">
        <f>IF(DATA!D15&gt;=5,5,IF(DATA!D15&gt;=4,4,IF(DATA!D15&gt;=3,3,0)))</f>
        <v>0</v>
      </c>
      <c r="D17" s="18">
        <f>IF([1]DATOS!H15=0,100%,IF([1]DATOS!H15=1,90%,IF([1]DATOS!H15=2,80%,0)))</f>
        <v>1</v>
      </c>
      <c r="E17" s="17">
        <f>IF(DATA!E15&gt;=5,5,IF(DATA!E15&gt;=4,4,IF(DATA!E15&gt;=3,3,0)))</f>
        <v>0</v>
      </c>
      <c r="F17" s="17">
        <f>IF(DATA!F15&gt;=5,5,IF(DATA!F15&gt;=4,4,IF(DATA!F15&gt;=3,3,0)))</f>
        <v>0</v>
      </c>
      <c r="G17" s="17">
        <f>IF(DATA!G15&gt;=5,5,IF(DATA!G15&gt;=4,4,IF(DATA!G15&gt;=3,3,0)))</f>
        <v>0</v>
      </c>
      <c r="H17" s="15">
        <f t="shared" si="0"/>
        <v>0</v>
      </c>
      <c r="I17" s="15">
        <f t="shared" si="1"/>
        <v>0</v>
      </c>
      <c r="J17" s="15">
        <f t="shared" si="2"/>
        <v>0</v>
      </c>
      <c r="K17" s="15">
        <f t="shared" si="3"/>
        <v>0</v>
      </c>
      <c r="L17" s="19">
        <f t="shared" si="4"/>
        <v>0</v>
      </c>
      <c r="M17" s="19" t="str">
        <f t="shared" si="5"/>
        <v/>
      </c>
      <c r="N17" s="19" t="str">
        <f t="shared" si="6"/>
        <v/>
      </c>
      <c r="O17" s="20" t="str">
        <f t="shared" si="9"/>
        <v/>
      </c>
      <c r="P17" s="17" t="e">
        <f>$B$4/COUNT($M$8:$M$79)</f>
        <v>#DIV/0!</v>
      </c>
      <c r="Q17" s="41" t="str">
        <f t="shared" si="7"/>
        <v/>
      </c>
      <c r="R17" s="41" t="str">
        <f t="shared" si="8"/>
        <v/>
      </c>
    </row>
    <row r="18" spans="1:18" x14ac:dyDescent="0.25">
      <c r="A18" s="15"/>
      <c r="B18" s="16" t="s">
        <v>23</v>
      </c>
      <c r="C18" s="17">
        <f>IF(DATA!D16&gt;=5,5,IF(DATA!D16&gt;=4,4,IF(DATA!D16&gt;=3,3,0)))</f>
        <v>0</v>
      </c>
      <c r="D18" s="18">
        <f>IF([1]DATOS!H16=0,100%,IF([1]DATOS!H16=1,90%,IF([1]DATOS!H16=2,80%,0)))</f>
        <v>1</v>
      </c>
      <c r="E18" s="17">
        <f>IF(DATA!E16&gt;=5,5,IF(DATA!E16&gt;=4,4,IF(DATA!E16&gt;=3,3,0)))</f>
        <v>0</v>
      </c>
      <c r="F18" s="17">
        <f>IF(DATA!F16&gt;=5,5,IF(DATA!F16&gt;=4,4,IF(DATA!F16&gt;=3,3,0)))</f>
        <v>0</v>
      </c>
      <c r="G18" s="17">
        <f>IF(DATA!G16&gt;=5,5,IF(DATA!G16&gt;=4,4,IF(DATA!G16&gt;=3,3,0)))</f>
        <v>0</v>
      </c>
      <c r="H18" s="15">
        <f t="shared" si="0"/>
        <v>0</v>
      </c>
      <c r="I18" s="15">
        <f t="shared" si="1"/>
        <v>0</v>
      </c>
      <c r="J18" s="15">
        <f t="shared" si="2"/>
        <v>0</v>
      </c>
      <c r="K18" s="15">
        <f t="shared" si="3"/>
        <v>0</v>
      </c>
      <c r="L18" s="19">
        <f t="shared" si="4"/>
        <v>0</v>
      </c>
      <c r="M18" s="19" t="str">
        <f t="shared" si="5"/>
        <v/>
      </c>
      <c r="N18" s="19" t="str">
        <f t="shared" si="6"/>
        <v/>
      </c>
      <c r="O18" s="20" t="str">
        <f t="shared" si="9"/>
        <v/>
      </c>
      <c r="P18" s="17" t="e">
        <f>$B$4/COUNT($M$8:$M$79)</f>
        <v>#DIV/0!</v>
      </c>
      <c r="Q18" s="41" t="str">
        <f t="shared" si="7"/>
        <v/>
      </c>
      <c r="R18" s="41" t="str">
        <f t="shared" si="8"/>
        <v/>
      </c>
    </row>
    <row r="19" spans="1:18" x14ac:dyDescent="0.25">
      <c r="A19" s="15"/>
      <c r="B19" s="16" t="s">
        <v>24</v>
      </c>
      <c r="C19" s="17">
        <f>IF(DATA!D17&gt;=5,5,IF(DATA!D17&gt;=4,4,IF(DATA!D17&gt;=3,3,0)))</f>
        <v>0</v>
      </c>
      <c r="D19" s="18">
        <f>IF([1]DATOS!H17=0,100%,IF([1]DATOS!H17=1,90%,IF([1]DATOS!H17=2,80%,0)))</f>
        <v>1</v>
      </c>
      <c r="E19" s="17">
        <f>IF(DATA!E17&gt;=5,5,IF(DATA!E17&gt;=4,4,IF(DATA!E17&gt;=3,3,0)))</f>
        <v>0</v>
      </c>
      <c r="F19" s="17">
        <f>IF(DATA!F17&gt;=5,5,IF(DATA!F17&gt;=4,4,IF(DATA!F17&gt;=3,3,0)))</f>
        <v>0</v>
      </c>
      <c r="G19" s="17">
        <f>IF(DATA!G17&gt;=5,5,IF(DATA!G17&gt;=4,4,IF(DATA!G17&gt;=3,3,0)))</f>
        <v>0</v>
      </c>
      <c r="H19" s="15">
        <f t="shared" si="0"/>
        <v>0</v>
      </c>
      <c r="I19" s="15">
        <f t="shared" si="1"/>
        <v>0</v>
      </c>
      <c r="J19" s="15">
        <f t="shared" si="2"/>
        <v>0</v>
      </c>
      <c r="K19" s="15">
        <f t="shared" si="3"/>
        <v>0</v>
      </c>
      <c r="L19" s="19">
        <f t="shared" si="4"/>
        <v>0</v>
      </c>
      <c r="M19" s="19" t="str">
        <f t="shared" si="5"/>
        <v/>
      </c>
      <c r="N19" s="19" t="str">
        <f t="shared" si="6"/>
        <v/>
      </c>
      <c r="O19" s="20" t="str">
        <f t="shared" si="9"/>
        <v/>
      </c>
      <c r="P19" s="17" t="e">
        <f>$B$4/COUNT($M$8:$M$79)</f>
        <v>#DIV/0!</v>
      </c>
      <c r="Q19" s="41" t="str">
        <f t="shared" si="7"/>
        <v/>
      </c>
      <c r="R19" s="41" t="str">
        <f t="shared" si="8"/>
        <v/>
      </c>
    </row>
    <row r="20" spans="1:18" x14ac:dyDescent="0.25">
      <c r="A20" s="15"/>
      <c r="B20" s="16" t="s">
        <v>25</v>
      </c>
      <c r="C20" s="17">
        <f>IF(DATA!D18&gt;=5,5,IF(DATA!D18&gt;=4,4,IF(DATA!D18&gt;=3,3,0)))</f>
        <v>0</v>
      </c>
      <c r="D20" s="18">
        <f>IF([1]DATOS!H18=0,100%,IF([1]DATOS!H18=1,90%,IF([1]DATOS!H18=2,80%,0)))</f>
        <v>1</v>
      </c>
      <c r="E20" s="17">
        <f>IF(DATA!E18&gt;=5,5,IF(DATA!E18&gt;=4,4,IF(DATA!E18&gt;=3,3,0)))</f>
        <v>0</v>
      </c>
      <c r="F20" s="17">
        <f>IF(DATA!F18&gt;=5,5,IF(DATA!F18&gt;=4,4,IF(DATA!F18&gt;=3,3,0)))</f>
        <v>0</v>
      </c>
      <c r="G20" s="17">
        <f>IF(DATA!G18&gt;=5,5,IF(DATA!G18&gt;=4,4,IF(DATA!G18&gt;=3,3,0)))</f>
        <v>0</v>
      </c>
      <c r="H20" s="15">
        <f t="shared" si="0"/>
        <v>0</v>
      </c>
      <c r="I20" s="15">
        <f t="shared" si="1"/>
        <v>0</v>
      </c>
      <c r="J20" s="15">
        <f t="shared" si="2"/>
        <v>0</v>
      </c>
      <c r="K20" s="15">
        <f t="shared" si="3"/>
        <v>0</v>
      </c>
      <c r="L20" s="19">
        <f t="shared" si="4"/>
        <v>0</v>
      </c>
      <c r="M20" s="19" t="str">
        <f t="shared" si="5"/>
        <v/>
      </c>
      <c r="N20" s="19" t="str">
        <f t="shared" si="6"/>
        <v/>
      </c>
      <c r="O20" s="20" t="str">
        <f t="shared" si="9"/>
        <v/>
      </c>
      <c r="P20" s="17" t="e">
        <f>$B$4/COUNT($M$8:$M$79)</f>
        <v>#DIV/0!</v>
      </c>
      <c r="Q20" s="41" t="str">
        <f t="shared" si="7"/>
        <v/>
      </c>
      <c r="R20" s="41" t="str">
        <f t="shared" si="8"/>
        <v/>
      </c>
    </row>
    <row r="21" spans="1:18" x14ac:dyDescent="0.25">
      <c r="A21" s="15"/>
      <c r="B21" s="16" t="s">
        <v>26</v>
      </c>
      <c r="C21" s="17">
        <f>IF(DATA!D19&gt;=5,5,IF(DATA!D19&gt;=4,4,IF(DATA!D19&gt;=3,3,0)))</f>
        <v>0</v>
      </c>
      <c r="D21" s="18">
        <f>IF([1]DATOS!H19=0,100%,IF([1]DATOS!H19=1,90%,IF([1]DATOS!H19=2,80%,0)))</f>
        <v>1</v>
      </c>
      <c r="E21" s="17">
        <f>IF(DATA!E19&gt;=5,5,IF(DATA!E19&gt;=4,4,IF(DATA!E19&gt;=3,3,0)))</f>
        <v>0</v>
      </c>
      <c r="F21" s="17">
        <f>IF(DATA!F19&gt;=5,5,IF(DATA!F19&gt;=4,4,IF(DATA!F19&gt;=3,3,0)))</f>
        <v>0</v>
      </c>
      <c r="G21" s="17">
        <f>IF(DATA!G19&gt;=5,5,IF(DATA!G19&gt;=4,4,IF(DATA!G19&gt;=3,3,0)))</f>
        <v>0</v>
      </c>
      <c r="H21" s="15">
        <f t="shared" si="0"/>
        <v>0</v>
      </c>
      <c r="I21" s="15">
        <f t="shared" si="1"/>
        <v>0</v>
      </c>
      <c r="J21" s="15">
        <f t="shared" si="2"/>
        <v>0</v>
      </c>
      <c r="K21" s="15">
        <f t="shared" si="3"/>
        <v>0</v>
      </c>
      <c r="L21" s="19">
        <f t="shared" si="4"/>
        <v>0</v>
      </c>
      <c r="M21" s="19" t="str">
        <f t="shared" si="5"/>
        <v/>
      </c>
      <c r="N21" s="19" t="str">
        <f t="shared" si="6"/>
        <v/>
      </c>
      <c r="O21" s="20" t="str">
        <f t="shared" si="9"/>
        <v/>
      </c>
      <c r="P21" s="17" t="e">
        <f>$B$4/COUNT($M$8:$M$79)</f>
        <v>#DIV/0!</v>
      </c>
      <c r="Q21" s="41" t="str">
        <f t="shared" si="7"/>
        <v/>
      </c>
      <c r="R21" s="41" t="str">
        <f t="shared" si="8"/>
        <v/>
      </c>
    </row>
    <row r="22" spans="1:18" x14ac:dyDescent="0.25">
      <c r="A22" s="15"/>
      <c r="B22" s="16" t="s">
        <v>27</v>
      </c>
      <c r="C22" s="17">
        <f>IF(DATA!D20&gt;=5,5,IF(DATA!D20&gt;=4,4,IF(DATA!D20&gt;=3,3,0)))</f>
        <v>0</v>
      </c>
      <c r="D22" s="18">
        <f>IF([1]DATOS!H20=0,100%,IF([1]DATOS!H20=1,90%,IF([1]DATOS!H20=2,80%,0)))</f>
        <v>1</v>
      </c>
      <c r="E22" s="17">
        <f>IF(DATA!E20&gt;=5,5,IF(DATA!E20&gt;=4,4,IF(DATA!E20&gt;=3,3,0)))</f>
        <v>0</v>
      </c>
      <c r="F22" s="17">
        <f>IF(DATA!F20&gt;=5,5,IF(DATA!F20&gt;=4,4,IF(DATA!F20&gt;=3,3,0)))</f>
        <v>0</v>
      </c>
      <c r="G22" s="17">
        <f>IF(DATA!G20&gt;=5,5,IF(DATA!G20&gt;=4,4,IF(DATA!G20&gt;=3,3,0)))</f>
        <v>0</v>
      </c>
      <c r="H22" s="15">
        <f t="shared" si="0"/>
        <v>0</v>
      </c>
      <c r="I22" s="15">
        <f t="shared" si="1"/>
        <v>0</v>
      </c>
      <c r="J22" s="15">
        <f t="shared" si="2"/>
        <v>0</v>
      </c>
      <c r="K22" s="15">
        <f t="shared" si="3"/>
        <v>0</v>
      </c>
      <c r="L22" s="19">
        <f t="shared" si="4"/>
        <v>0</v>
      </c>
      <c r="M22" s="19" t="str">
        <f t="shared" si="5"/>
        <v/>
      </c>
      <c r="N22" s="19" t="str">
        <f t="shared" si="6"/>
        <v/>
      </c>
      <c r="O22" s="20" t="str">
        <f t="shared" si="9"/>
        <v/>
      </c>
      <c r="P22" s="17" t="e">
        <f>$B$4/COUNT($M$8:$M$79)</f>
        <v>#DIV/0!</v>
      </c>
      <c r="Q22" s="41" t="str">
        <f t="shared" si="7"/>
        <v/>
      </c>
      <c r="R22" s="41" t="str">
        <f t="shared" si="8"/>
        <v/>
      </c>
    </row>
    <row r="23" spans="1:18" x14ac:dyDescent="0.25">
      <c r="A23" s="15"/>
      <c r="B23" s="16" t="s">
        <v>28</v>
      </c>
      <c r="C23" s="17">
        <f>IF(DATA!D21&gt;=5,5,IF(DATA!D21&gt;=4,4,IF(DATA!D21&gt;=3,3,0)))</f>
        <v>0</v>
      </c>
      <c r="D23" s="18">
        <f>IF([1]DATOS!H21=0,100%,IF([1]DATOS!H21=1,90%,IF([1]DATOS!H21=2,80%,0)))</f>
        <v>1</v>
      </c>
      <c r="E23" s="17">
        <f>IF(DATA!E21&gt;=5,5,IF(DATA!E21&gt;=4,4,IF(DATA!E21&gt;=3,3,0)))</f>
        <v>0</v>
      </c>
      <c r="F23" s="17">
        <f>IF(DATA!F21&gt;=5,5,IF(DATA!F21&gt;=4,4,IF(DATA!F21&gt;=3,3,0)))</f>
        <v>0</v>
      </c>
      <c r="G23" s="17">
        <f>IF(DATA!G21&gt;=5,5,IF(DATA!G21&gt;=4,4,IF(DATA!G21&gt;=3,3,0)))</f>
        <v>0</v>
      </c>
      <c r="H23" s="15">
        <f t="shared" si="0"/>
        <v>0</v>
      </c>
      <c r="I23" s="15">
        <f t="shared" si="1"/>
        <v>0</v>
      </c>
      <c r="J23" s="15">
        <f t="shared" si="2"/>
        <v>0</v>
      </c>
      <c r="K23" s="15">
        <f t="shared" si="3"/>
        <v>0</v>
      </c>
      <c r="L23" s="19">
        <f t="shared" si="4"/>
        <v>0</v>
      </c>
      <c r="M23" s="19" t="str">
        <f t="shared" si="5"/>
        <v/>
      </c>
      <c r="N23" s="19" t="str">
        <f t="shared" si="6"/>
        <v/>
      </c>
      <c r="O23" s="20" t="str">
        <f t="shared" si="9"/>
        <v/>
      </c>
      <c r="P23" s="17" t="e">
        <f>$B$4/COUNT($M$8:$M$79)</f>
        <v>#DIV/0!</v>
      </c>
      <c r="Q23" s="41" t="str">
        <f t="shared" si="7"/>
        <v/>
      </c>
      <c r="R23" s="41" t="str">
        <f t="shared" si="8"/>
        <v/>
      </c>
    </row>
    <row r="24" spans="1:18" x14ac:dyDescent="0.25">
      <c r="A24" s="15"/>
      <c r="B24" s="16" t="s">
        <v>29</v>
      </c>
      <c r="C24" s="17">
        <f>IF(DATA!D22&gt;=5,5,IF(DATA!D22&gt;=4,4,IF(DATA!D22&gt;=3,3,0)))</f>
        <v>0</v>
      </c>
      <c r="D24" s="18">
        <f>IF([1]DATOS!H22=0,100%,IF([1]DATOS!H22=1,90%,IF([1]DATOS!H22=2,80%,0)))</f>
        <v>1</v>
      </c>
      <c r="E24" s="17">
        <f>IF(DATA!E22&gt;=5,5,IF(DATA!E22&gt;=4,4,IF(DATA!E22&gt;=3,3,0)))</f>
        <v>0</v>
      </c>
      <c r="F24" s="17">
        <f>IF(DATA!F22&gt;=5,5,IF(DATA!F22&gt;=4,4,IF(DATA!F22&gt;=3,3,0)))</f>
        <v>0</v>
      </c>
      <c r="G24" s="17">
        <f>IF(DATA!G22&gt;=5,5,IF(DATA!G22&gt;=4,4,IF(DATA!G22&gt;=3,3,0)))</f>
        <v>0</v>
      </c>
      <c r="H24" s="15">
        <f t="shared" si="0"/>
        <v>0</v>
      </c>
      <c r="I24" s="15">
        <f t="shared" si="1"/>
        <v>0</v>
      </c>
      <c r="J24" s="15">
        <f t="shared" si="2"/>
        <v>0</v>
      </c>
      <c r="K24" s="15">
        <f t="shared" si="3"/>
        <v>0</v>
      </c>
      <c r="L24" s="19">
        <f t="shared" si="4"/>
        <v>0</v>
      </c>
      <c r="M24" s="19" t="str">
        <f t="shared" si="5"/>
        <v/>
      </c>
      <c r="N24" s="19" t="str">
        <f t="shared" si="6"/>
        <v/>
      </c>
      <c r="O24" s="20" t="str">
        <f t="shared" si="9"/>
        <v/>
      </c>
      <c r="P24" s="17" t="e">
        <f>$B$4/COUNT($M$8:$M$79)</f>
        <v>#DIV/0!</v>
      </c>
      <c r="Q24" s="41" t="str">
        <f t="shared" si="7"/>
        <v/>
      </c>
      <c r="R24" s="41" t="str">
        <f t="shared" si="8"/>
        <v/>
      </c>
    </row>
    <row r="25" spans="1:18" x14ac:dyDescent="0.25">
      <c r="A25" s="15"/>
      <c r="B25" s="16" t="s">
        <v>30</v>
      </c>
      <c r="C25" s="17">
        <f>IF(DATA!D23&gt;=5,5,IF(DATA!D23&gt;=4,4,IF(DATA!D23&gt;=3,3,0)))</f>
        <v>0</v>
      </c>
      <c r="D25" s="18">
        <f>IF([1]DATOS!H23=0,100%,IF([1]DATOS!H23=1,90%,IF([1]DATOS!H23=2,80%,0)))</f>
        <v>1</v>
      </c>
      <c r="E25" s="17">
        <f>IF(DATA!E23&gt;=5,5,IF(DATA!E23&gt;=4,4,IF(DATA!E23&gt;=3,3,0)))</f>
        <v>0</v>
      </c>
      <c r="F25" s="17">
        <f>IF(DATA!F23&gt;=5,5,IF(DATA!F23&gt;=4,4,IF(DATA!F23&gt;=3,3,0)))</f>
        <v>0</v>
      </c>
      <c r="G25" s="17">
        <f>IF(DATA!G23&gt;=5,5,IF(DATA!G23&gt;=4,4,IF(DATA!G23&gt;=3,3,0)))</f>
        <v>0</v>
      </c>
      <c r="H25" s="15">
        <f t="shared" si="0"/>
        <v>0</v>
      </c>
      <c r="I25" s="15">
        <f t="shared" si="1"/>
        <v>0</v>
      </c>
      <c r="J25" s="15">
        <f t="shared" si="2"/>
        <v>0</v>
      </c>
      <c r="K25" s="15">
        <f t="shared" si="3"/>
        <v>0</v>
      </c>
      <c r="L25" s="19">
        <f t="shared" si="4"/>
        <v>0</v>
      </c>
      <c r="M25" s="19" t="str">
        <f t="shared" si="5"/>
        <v/>
      </c>
      <c r="N25" s="19" t="str">
        <f t="shared" si="6"/>
        <v/>
      </c>
      <c r="O25" s="20" t="str">
        <f t="shared" si="9"/>
        <v/>
      </c>
      <c r="P25" s="17" t="e">
        <f>$B$4/COUNT($M$8:$M$79)</f>
        <v>#DIV/0!</v>
      </c>
      <c r="Q25" s="41" t="str">
        <f t="shared" si="7"/>
        <v/>
      </c>
      <c r="R25" s="41" t="str">
        <f t="shared" si="8"/>
        <v/>
      </c>
    </row>
    <row r="26" spans="1:18" x14ac:dyDescent="0.25">
      <c r="A26" s="15"/>
      <c r="B26" s="16" t="s">
        <v>31</v>
      </c>
      <c r="C26" s="17">
        <f>IF(DATA!D24&gt;=5,5,IF(DATA!D24&gt;=4,4,IF(DATA!D24&gt;=3,3,0)))</f>
        <v>0</v>
      </c>
      <c r="D26" s="18">
        <f>IF([1]DATOS!H24=0,100%,IF([1]DATOS!H24=1,90%,IF([1]DATOS!H24=2,80%,0)))</f>
        <v>1</v>
      </c>
      <c r="E26" s="17">
        <f>IF(DATA!E24&gt;=5,5,IF(DATA!E24&gt;=4,4,IF(DATA!E24&gt;=3,3,0)))</f>
        <v>0</v>
      </c>
      <c r="F26" s="17">
        <f>IF(DATA!F24&gt;=5,5,IF(DATA!F24&gt;=4,4,IF(DATA!F24&gt;=3,3,0)))</f>
        <v>0</v>
      </c>
      <c r="G26" s="17">
        <f>IF(DATA!G24&gt;=5,5,IF(DATA!G24&gt;=4,4,IF(DATA!G24&gt;=3,3,0)))</f>
        <v>0</v>
      </c>
      <c r="H26" s="15">
        <f t="shared" si="0"/>
        <v>0</v>
      </c>
      <c r="I26" s="15">
        <f t="shared" si="1"/>
        <v>0</v>
      </c>
      <c r="J26" s="15">
        <f t="shared" si="2"/>
        <v>0</v>
      </c>
      <c r="K26" s="15">
        <f t="shared" si="3"/>
        <v>0</v>
      </c>
      <c r="L26" s="19">
        <f t="shared" si="4"/>
        <v>0</v>
      </c>
      <c r="M26" s="19" t="str">
        <f t="shared" si="5"/>
        <v/>
      </c>
      <c r="N26" s="19" t="str">
        <f t="shared" si="6"/>
        <v/>
      </c>
      <c r="O26" s="20" t="str">
        <f t="shared" si="9"/>
        <v/>
      </c>
      <c r="P26" s="17" t="e">
        <f>$B$4/COUNT($M$8:$M$79)</f>
        <v>#DIV/0!</v>
      </c>
      <c r="Q26" s="41" t="str">
        <f t="shared" si="7"/>
        <v/>
      </c>
      <c r="R26" s="41" t="str">
        <f t="shared" si="8"/>
        <v/>
      </c>
    </row>
    <row r="27" spans="1:18" x14ac:dyDescent="0.25">
      <c r="A27" s="15"/>
      <c r="B27" s="16" t="s">
        <v>32</v>
      </c>
      <c r="C27" s="17">
        <f>IF(DATA!D25&gt;=5,5,IF(DATA!D25&gt;=4,4,IF(DATA!D25&gt;=3,3,0)))</f>
        <v>0</v>
      </c>
      <c r="D27" s="18">
        <f>IF([1]DATOS!H25=0,100%,IF([1]DATOS!H25=1,90%,IF([1]DATOS!H25=2,80%,0)))</f>
        <v>1</v>
      </c>
      <c r="E27" s="17">
        <f>IF(DATA!E25&gt;=5,5,IF(DATA!E25&gt;=4,4,IF(DATA!E25&gt;=3,3,0)))</f>
        <v>0</v>
      </c>
      <c r="F27" s="17">
        <f>IF(DATA!F25&gt;=5,5,IF(DATA!F25&gt;=4,4,IF(DATA!F25&gt;=3,3,0)))</f>
        <v>0</v>
      </c>
      <c r="G27" s="17">
        <f>IF(DATA!G25&gt;=5,5,IF(DATA!G25&gt;=4,4,IF(DATA!G25&gt;=3,3,0)))</f>
        <v>0</v>
      </c>
      <c r="H27" s="15">
        <f t="shared" si="0"/>
        <v>0</v>
      </c>
      <c r="I27" s="15">
        <f t="shared" si="1"/>
        <v>0</v>
      </c>
      <c r="J27" s="15">
        <f t="shared" si="2"/>
        <v>0</v>
      </c>
      <c r="K27" s="15">
        <f t="shared" si="3"/>
        <v>0</v>
      </c>
      <c r="L27" s="19">
        <f t="shared" si="4"/>
        <v>0</v>
      </c>
      <c r="M27" s="19" t="str">
        <f t="shared" si="5"/>
        <v/>
      </c>
      <c r="N27" s="19" t="str">
        <f t="shared" si="6"/>
        <v/>
      </c>
      <c r="O27" s="20" t="str">
        <f t="shared" si="9"/>
        <v/>
      </c>
      <c r="P27" s="17" t="e">
        <f>$B$4/COUNT($M$8:$M$79)</f>
        <v>#DIV/0!</v>
      </c>
      <c r="Q27" s="41" t="str">
        <f t="shared" si="7"/>
        <v/>
      </c>
      <c r="R27" s="41" t="str">
        <f t="shared" si="8"/>
        <v/>
      </c>
    </row>
    <row r="28" spans="1:18" x14ac:dyDescent="0.25">
      <c r="A28" s="15"/>
      <c r="B28" s="16" t="s">
        <v>33</v>
      </c>
      <c r="C28" s="17">
        <f>IF(DATA!D26&gt;=5,5,IF(DATA!D26&gt;=4,4,IF(DATA!D26&gt;=3,3,0)))</f>
        <v>0</v>
      </c>
      <c r="D28" s="18">
        <f>IF([1]DATOS!H26=0,100%,IF([1]DATOS!H26=1,90%,IF([1]DATOS!H26=2,80%,0)))</f>
        <v>1</v>
      </c>
      <c r="E28" s="17">
        <f>IF(DATA!E26&gt;=5,5,IF(DATA!E26&gt;=4,4,IF(DATA!E26&gt;=3,3,0)))</f>
        <v>0</v>
      </c>
      <c r="F28" s="17">
        <f>IF(DATA!F26&gt;=5,5,IF(DATA!F26&gt;=4,4,IF(DATA!F26&gt;=3,3,0)))</f>
        <v>0</v>
      </c>
      <c r="G28" s="17">
        <f>IF(DATA!G26&gt;=5,5,IF(DATA!G26&gt;=4,4,IF(DATA!G26&gt;=3,3,0)))</f>
        <v>0</v>
      </c>
      <c r="H28" s="15">
        <f t="shared" si="0"/>
        <v>0</v>
      </c>
      <c r="I28" s="15">
        <f t="shared" si="1"/>
        <v>0</v>
      </c>
      <c r="J28" s="15">
        <f t="shared" si="2"/>
        <v>0</v>
      </c>
      <c r="K28" s="15">
        <f t="shared" si="3"/>
        <v>0</v>
      </c>
      <c r="L28" s="19">
        <f t="shared" si="4"/>
        <v>0</v>
      </c>
      <c r="M28" s="19" t="str">
        <f t="shared" si="5"/>
        <v/>
      </c>
      <c r="N28" s="19" t="str">
        <f t="shared" si="6"/>
        <v/>
      </c>
      <c r="O28" s="20" t="str">
        <f t="shared" si="9"/>
        <v/>
      </c>
      <c r="P28" s="17" t="e">
        <f>$B$4/COUNT($M$8:$M$79)</f>
        <v>#DIV/0!</v>
      </c>
      <c r="Q28" s="41" t="str">
        <f t="shared" si="7"/>
        <v/>
      </c>
      <c r="R28" s="41" t="str">
        <f t="shared" si="8"/>
        <v/>
      </c>
    </row>
    <row r="29" spans="1:18" x14ac:dyDescent="0.25">
      <c r="A29" s="15"/>
      <c r="B29" s="16" t="s">
        <v>34</v>
      </c>
      <c r="C29" s="17">
        <f>IF(DATA!D27&gt;=5,5,IF(DATA!D27&gt;=4,4,IF(DATA!D27&gt;=3,3,0)))</f>
        <v>0</v>
      </c>
      <c r="D29" s="18">
        <f>IF([1]DATOS!H27=0,100%,IF([1]DATOS!H27=1,90%,IF([1]DATOS!H27=2,80%,0)))</f>
        <v>1</v>
      </c>
      <c r="E29" s="17">
        <f>IF(DATA!E27&gt;=5,5,IF(DATA!E27&gt;=4,4,IF(DATA!E27&gt;=3,3,0)))</f>
        <v>0</v>
      </c>
      <c r="F29" s="17">
        <f>IF(DATA!F27&gt;=5,5,IF(DATA!F27&gt;=4,4,IF(DATA!F27&gt;=3,3,0)))</f>
        <v>0</v>
      </c>
      <c r="G29" s="17">
        <f>IF(DATA!G27&gt;=5,5,IF(DATA!G27&gt;=4,4,IF(DATA!G27&gt;=3,3,0)))</f>
        <v>0</v>
      </c>
      <c r="H29" s="15">
        <f t="shared" si="0"/>
        <v>0</v>
      </c>
      <c r="I29" s="15">
        <f t="shared" si="1"/>
        <v>0</v>
      </c>
      <c r="J29" s="15">
        <f t="shared" si="2"/>
        <v>0</v>
      </c>
      <c r="K29" s="15">
        <f t="shared" si="3"/>
        <v>0</v>
      </c>
      <c r="L29" s="19">
        <f t="shared" si="4"/>
        <v>0</v>
      </c>
      <c r="M29" s="19" t="str">
        <f t="shared" si="5"/>
        <v/>
      </c>
      <c r="N29" s="19" t="str">
        <f t="shared" si="6"/>
        <v/>
      </c>
      <c r="O29" s="20" t="str">
        <f t="shared" si="9"/>
        <v/>
      </c>
      <c r="P29" s="17" t="e">
        <f>$B$4/COUNT($M$8:$M$79)</f>
        <v>#DIV/0!</v>
      </c>
      <c r="Q29" s="41" t="str">
        <f t="shared" si="7"/>
        <v/>
      </c>
      <c r="R29" s="41" t="str">
        <f t="shared" si="8"/>
        <v/>
      </c>
    </row>
    <row r="30" spans="1:18" x14ac:dyDescent="0.25">
      <c r="A30" s="15"/>
      <c r="B30" s="16" t="s">
        <v>35</v>
      </c>
      <c r="C30" s="17">
        <f>IF(DATA!D28&gt;=5,5,IF(DATA!D28&gt;=4,4,IF(DATA!D28&gt;=3,3,0)))</f>
        <v>0</v>
      </c>
      <c r="D30" s="18">
        <f>IF([1]DATOS!H28=0,100%,IF([1]DATOS!H28=1,90%,IF([1]DATOS!H28=2,80%,0)))</f>
        <v>1</v>
      </c>
      <c r="E30" s="17">
        <f>IF(DATA!E28&gt;=5,5,IF(DATA!E28&gt;=4,4,IF(DATA!E28&gt;=3,3,0)))</f>
        <v>0</v>
      </c>
      <c r="F30" s="17">
        <f>IF(DATA!F28&gt;=5,5,IF(DATA!F28&gt;=4,4,IF(DATA!F28&gt;=3,3,0)))</f>
        <v>0</v>
      </c>
      <c r="G30" s="17">
        <f>IF(DATA!G28&gt;=5,5,IF(DATA!G28&gt;=4,4,IF(DATA!G28&gt;=3,3,0)))</f>
        <v>0</v>
      </c>
      <c r="H30" s="15">
        <f t="shared" si="0"/>
        <v>0</v>
      </c>
      <c r="I30" s="15">
        <f t="shared" si="1"/>
        <v>0</v>
      </c>
      <c r="J30" s="15">
        <f t="shared" si="2"/>
        <v>0</v>
      </c>
      <c r="K30" s="15">
        <f t="shared" si="3"/>
        <v>0</v>
      </c>
      <c r="L30" s="19">
        <f t="shared" si="4"/>
        <v>0</v>
      </c>
      <c r="M30" s="19" t="str">
        <f t="shared" si="5"/>
        <v/>
      </c>
      <c r="N30" s="19" t="str">
        <f t="shared" si="6"/>
        <v/>
      </c>
      <c r="O30" s="20" t="str">
        <f t="shared" si="9"/>
        <v/>
      </c>
      <c r="P30" s="17" t="e">
        <f>$B$4/COUNT($M$8:$M$79)</f>
        <v>#DIV/0!</v>
      </c>
      <c r="Q30" s="41" t="str">
        <f t="shared" si="7"/>
        <v/>
      </c>
      <c r="R30" s="41" t="str">
        <f t="shared" si="8"/>
        <v/>
      </c>
    </row>
    <row r="31" spans="1:18" x14ac:dyDescent="0.25">
      <c r="A31" s="15"/>
      <c r="B31" s="16" t="s">
        <v>36</v>
      </c>
      <c r="C31" s="17">
        <f>IF(DATA!D29&gt;=5,5,IF(DATA!D29&gt;=4,4,IF(DATA!D29&gt;=3,3,0)))</f>
        <v>0</v>
      </c>
      <c r="D31" s="18">
        <f>IF([1]DATOS!H29=0,100%,IF([1]DATOS!H29=1,90%,IF([1]DATOS!H29=2,80%,0)))</f>
        <v>1</v>
      </c>
      <c r="E31" s="17">
        <f>IF(DATA!E29&gt;=5,5,IF(DATA!E29&gt;=4,4,IF(DATA!E29&gt;=3,3,0)))</f>
        <v>0</v>
      </c>
      <c r="F31" s="17">
        <f>IF(DATA!F29&gt;=5,5,IF(DATA!F29&gt;=4,4,IF(DATA!F29&gt;=3,3,0)))</f>
        <v>0</v>
      </c>
      <c r="G31" s="17">
        <f>IF(DATA!G29&gt;=5,5,IF(DATA!G29&gt;=4,4,IF(DATA!G29&gt;=3,3,0)))</f>
        <v>0</v>
      </c>
      <c r="H31" s="15">
        <f t="shared" si="0"/>
        <v>0</v>
      </c>
      <c r="I31" s="15">
        <f t="shared" si="1"/>
        <v>0</v>
      </c>
      <c r="J31" s="15">
        <f t="shared" si="2"/>
        <v>0</v>
      </c>
      <c r="K31" s="15">
        <f t="shared" si="3"/>
        <v>0</v>
      </c>
      <c r="L31" s="19">
        <f t="shared" si="4"/>
        <v>0</v>
      </c>
      <c r="M31" s="19" t="str">
        <f t="shared" si="5"/>
        <v/>
      </c>
      <c r="N31" s="19" t="str">
        <f t="shared" si="6"/>
        <v/>
      </c>
      <c r="O31" s="20" t="str">
        <f t="shared" si="9"/>
        <v/>
      </c>
      <c r="P31" s="17" t="e">
        <f>$B$4/COUNT($M$8:$M$79)</f>
        <v>#DIV/0!</v>
      </c>
      <c r="Q31" s="41" t="str">
        <f t="shared" si="7"/>
        <v/>
      </c>
      <c r="R31" s="41" t="str">
        <f t="shared" si="8"/>
        <v/>
      </c>
    </row>
    <row r="32" spans="1:18" x14ac:dyDescent="0.25">
      <c r="A32" s="15"/>
      <c r="B32" s="16" t="s">
        <v>37</v>
      </c>
      <c r="C32" s="17">
        <f>IF(DATA!D30&gt;=5,5,IF(DATA!D30&gt;=4,4,IF(DATA!D30&gt;=3,3,0)))</f>
        <v>0</v>
      </c>
      <c r="D32" s="18">
        <f>IF([1]DATOS!H30=0,100%,IF([1]DATOS!H30=1,90%,IF([1]DATOS!H30=2,80%,0)))</f>
        <v>1</v>
      </c>
      <c r="E32" s="17">
        <f>IF(DATA!E30&gt;=5,5,IF(DATA!E30&gt;=4,4,IF(DATA!E30&gt;=3,3,0)))</f>
        <v>0</v>
      </c>
      <c r="F32" s="17">
        <f>IF(DATA!F30&gt;=5,5,IF(DATA!F30&gt;=4,4,IF(DATA!F30&gt;=3,3,0)))</f>
        <v>0</v>
      </c>
      <c r="G32" s="17">
        <f>IF(DATA!G30&gt;=5,5,IF(DATA!G30&gt;=4,4,IF(DATA!G30&gt;=3,3,0)))</f>
        <v>0</v>
      </c>
      <c r="H32" s="15">
        <f t="shared" si="0"/>
        <v>0</v>
      </c>
      <c r="I32" s="15">
        <f t="shared" si="1"/>
        <v>0</v>
      </c>
      <c r="J32" s="15">
        <f t="shared" si="2"/>
        <v>0</v>
      </c>
      <c r="K32" s="15">
        <f t="shared" si="3"/>
        <v>0</v>
      </c>
      <c r="L32" s="19">
        <f t="shared" si="4"/>
        <v>0</v>
      </c>
      <c r="M32" s="19" t="str">
        <f t="shared" si="5"/>
        <v/>
      </c>
      <c r="N32" s="19" t="str">
        <f t="shared" si="6"/>
        <v/>
      </c>
      <c r="O32" s="20" t="str">
        <f t="shared" si="9"/>
        <v/>
      </c>
      <c r="P32" s="17" t="e">
        <f>$B$4/COUNT($M$8:$M$79)</f>
        <v>#DIV/0!</v>
      </c>
      <c r="Q32" s="41" t="str">
        <f t="shared" si="7"/>
        <v/>
      </c>
      <c r="R32" s="41" t="str">
        <f t="shared" si="8"/>
        <v/>
      </c>
    </row>
    <row r="33" spans="1:18" x14ac:dyDescent="0.25">
      <c r="A33" s="15"/>
      <c r="B33" s="16" t="s">
        <v>38</v>
      </c>
      <c r="C33" s="17">
        <f>IF(DATA!D31&gt;=5,5,IF(DATA!D31&gt;=4,4,IF(DATA!D31&gt;=3,3,0)))</f>
        <v>0</v>
      </c>
      <c r="D33" s="18">
        <f>IF([1]DATOS!H31=0,100%,IF([1]DATOS!H31=1,90%,IF([1]DATOS!H31=2,80%,0)))</f>
        <v>1</v>
      </c>
      <c r="E33" s="17">
        <f>IF(DATA!E31&gt;=5,5,IF(DATA!E31&gt;=4,4,IF(DATA!E31&gt;=3,3,0)))</f>
        <v>0</v>
      </c>
      <c r="F33" s="17">
        <f>IF(DATA!F31&gt;=5,5,IF(DATA!F31&gt;=4,4,IF(DATA!F31&gt;=3,3,0)))</f>
        <v>0</v>
      </c>
      <c r="G33" s="17">
        <f>IF(DATA!G31&gt;=5,5,IF(DATA!G31&gt;=4,4,IF(DATA!G31&gt;=3,3,0)))</f>
        <v>0</v>
      </c>
      <c r="H33" s="15">
        <f t="shared" si="0"/>
        <v>0</v>
      </c>
      <c r="I33" s="15">
        <f t="shared" si="1"/>
        <v>0</v>
      </c>
      <c r="J33" s="15">
        <f t="shared" si="2"/>
        <v>0</v>
      </c>
      <c r="K33" s="15">
        <f t="shared" si="3"/>
        <v>0</v>
      </c>
      <c r="L33" s="19">
        <f t="shared" si="4"/>
        <v>0</v>
      </c>
      <c r="M33" s="19" t="str">
        <f t="shared" si="5"/>
        <v/>
      </c>
      <c r="N33" s="19" t="str">
        <f t="shared" si="6"/>
        <v/>
      </c>
      <c r="O33" s="20" t="str">
        <f t="shared" si="9"/>
        <v/>
      </c>
      <c r="P33" s="17" t="e">
        <f>$B$4/COUNT($M$8:$M$79)</f>
        <v>#DIV/0!</v>
      </c>
      <c r="Q33" s="41" t="str">
        <f t="shared" si="7"/>
        <v/>
      </c>
      <c r="R33" s="41" t="str">
        <f t="shared" si="8"/>
        <v/>
      </c>
    </row>
    <row r="34" spans="1:18" x14ac:dyDescent="0.25">
      <c r="A34" s="15"/>
      <c r="B34" s="16" t="s">
        <v>39</v>
      </c>
      <c r="C34" s="17">
        <f>IF(DATA!D32&gt;=5,5,IF(DATA!D32&gt;=4,4,IF(DATA!D32&gt;=3,3,0)))</f>
        <v>0</v>
      </c>
      <c r="D34" s="18">
        <f>IF([1]DATOS!H32=0,100%,IF([1]DATOS!H32=1,90%,IF([1]DATOS!H32=2,80%,0)))</f>
        <v>1</v>
      </c>
      <c r="E34" s="17">
        <f>IF(DATA!E32&gt;=5,5,IF(DATA!E32&gt;=4,4,IF(DATA!E32&gt;=3,3,0)))</f>
        <v>0</v>
      </c>
      <c r="F34" s="17">
        <f>IF(DATA!F32&gt;=5,5,IF(DATA!F32&gt;=4,4,IF(DATA!F32&gt;=3,3,0)))</f>
        <v>0</v>
      </c>
      <c r="G34" s="17">
        <f>IF(DATA!G32&gt;=5,5,IF(DATA!G32&gt;=4,4,IF(DATA!G32&gt;=3,3,0)))</f>
        <v>0</v>
      </c>
      <c r="H34" s="15">
        <f t="shared" si="0"/>
        <v>0</v>
      </c>
      <c r="I34" s="15">
        <f t="shared" si="1"/>
        <v>0</v>
      </c>
      <c r="J34" s="15">
        <f t="shared" si="2"/>
        <v>0</v>
      </c>
      <c r="K34" s="15">
        <f t="shared" si="3"/>
        <v>0</v>
      </c>
      <c r="L34" s="19">
        <f t="shared" si="4"/>
        <v>0</v>
      </c>
      <c r="M34" s="19" t="str">
        <f t="shared" si="5"/>
        <v/>
      </c>
      <c r="N34" s="19" t="str">
        <f t="shared" si="6"/>
        <v/>
      </c>
      <c r="O34" s="20" t="str">
        <f t="shared" si="9"/>
        <v/>
      </c>
      <c r="P34" s="17" t="e">
        <f>$B$4/COUNT($M$8:$M$79)</f>
        <v>#DIV/0!</v>
      </c>
      <c r="Q34" s="41" t="str">
        <f t="shared" si="7"/>
        <v/>
      </c>
      <c r="R34" s="41" t="str">
        <f t="shared" si="8"/>
        <v/>
      </c>
    </row>
    <row r="35" spans="1:18" x14ac:dyDescent="0.25">
      <c r="A35" s="15"/>
      <c r="B35" s="16" t="s">
        <v>40</v>
      </c>
      <c r="C35" s="17">
        <f>IF(DATA!D33&gt;=5,5,IF(DATA!D33&gt;=4,4,IF(DATA!D33&gt;=3,3,0)))</f>
        <v>0</v>
      </c>
      <c r="D35" s="18">
        <f>IF([1]DATOS!H33=0,100%,IF([1]DATOS!H33=1,90%,IF([1]DATOS!H33=2,80%,0)))</f>
        <v>1</v>
      </c>
      <c r="E35" s="17">
        <f>IF(DATA!E33&gt;=5,5,IF(DATA!E33&gt;=4,4,IF(DATA!E33&gt;=3,3,0)))</f>
        <v>0</v>
      </c>
      <c r="F35" s="17">
        <f>IF(DATA!F33&gt;=5,5,IF(DATA!F33&gt;=4,4,IF(DATA!F33&gt;=3,3,0)))</f>
        <v>0</v>
      </c>
      <c r="G35" s="17">
        <f>IF(DATA!G33&gt;=5,5,IF(DATA!G33&gt;=4,4,IF(DATA!G33&gt;=3,3,0)))</f>
        <v>0</v>
      </c>
      <c r="H35" s="15">
        <f t="shared" si="0"/>
        <v>0</v>
      </c>
      <c r="I35" s="15">
        <f t="shared" si="1"/>
        <v>0</v>
      </c>
      <c r="J35" s="15">
        <f t="shared" si="2"/>
        <v>0</v>
      </c>
      <c r="K35" s="15">
        <f t="shared" si="3"/>
        <v>0</v>
      </c>
      <c r="L35" s="19">
        <f t="shared" si="4"/>
        <v>0</v>
      </c>
      <c r="M35" s="19" t="str">
        <f t="shared" si="5"/>
        <v/>
      </c>
      <c r="N35" s="19" t="str">
        <f t="shared" si="6"/>
        <v/>
      </c>
      <c r="O35" s="20" t="str">
        <f t="shared" si="9"/>
        <v/>
      </c>
      <c r="P35" s="17" t="e">
        <f>$B$4/COUNT($M$8:$M$79)</f>
        <v>#DIV/0!</v>
      </c>
      <c r="Q35" s="41" t="str">
        <f t="shared" si="7"/>
        <v/>
      </c>
      <c r="R35" s="41" t="str">
        <f t="shared" si="8"/>
        <v/>
      </c>
    </row>
    <row r="36" spans="1:18" x14ac:dyDescent="0.25">
      <c r="A36" s="15"/>
      <c r="B36" s="16" t="s">
        <v>41</v>
      </c>
      <c r="C36" s="17">
        <f>IF(DATA!D34&gt;=5,5,IF(DATA!D34&gt;=4,4,IF(DATA!D34&gt;=3,3,0)))</f>
        <v>0</v>
      </c>
      <c r="D36" s="18">
        <f>IF([1]DATOS!H34=0,100%,IF([1]DATOS!H34=1,90%,IF([1]DATOS!H34=2,80%,0)))</f>
        <v>1</v>
      </c>
      <c r="E36" s="17">
        <f>IF(DATA!E34&gt;=5,5,IF(DATA!E34&gt;=4,4,IF(DATA!E34&gt;=3,3,0)))</f>
        <v>0</v>
      </c>
      <c r="F36" s="17">
        <f>IF(DATA!F34&gt;=5,5,IF(DATA!F34&gt;=4,4,IF(DATA!F34&gt;=3,3,0)))</f>
        <v>0</v>
      </c>
      <c r="G36" s="17">
        <f>IF(DATA!G34&gt;=5,5,IF(DATA!G34&gt;=4,4,IF(DATA!G34&gt;=3,3,0)))</f>
        <v>0</v>
      </c>
      <c r="H36" s="15">
        <f t="shared" si="0"/>
        <v>0</v>
      </c>
      <c r="I36" s="15">
        <f t="shared" si="1"/>
        <v>0</v>
      </c>
      <c r="J36" s="15">
        <f t="shared" si="2"/>
        <v>0</v>
      </c>
      <c r="K36" s="15">
        <f t="shared" si="3"/>
        <v>0</v>
      </c>
      <c r="L36" s="19">
        <f t="shared" si="4"/>
        <v>0</v>
      </c>
      <c r="M36" s="19" t="str">
        <f t="shared" si="5"/>
        <v/>
      </c>
      <c r="N36" s="19" t="str">
        <f t="shared" si="6"/>
        <v/>
      </c>
      <c r="O36" s="20" t="str">
        <f t="shared" si="9"/>
        <v/>
      </c>
      <c r="P36" s="17" t="e">
        <f>$B$4/COUNT($M$8:$M$79)</f>
        <v>#DIV/0!</v>
      </c>
      <c r="Q36" s="41" t="str">
        <f t="shared" si="7"/>
        <v/>
      </c>
      <c r="R36" s="41" t="str">
        <f t="shared" si="8"/>
        <v/>
      </c>
    </row>
    <row r="37" spans="1:18" x14ac:dyDescent="0.25">
      <c r="A37" s="15"/>
      <c r="B37" s="16" t="s">
        <v>42</v>
      </c>
      <c r="C37" s="17">
        <f>IF(DATA!D35&gt;=5,5,IF(DATA!D35&gt;=4,4,IF(DATA!D35&gt;=3,3,0)))</f>
        <v>0</v>
      </c>
      <c r="D37" s="18">
        <f>IF([1]DATOS!H35=0,100%,IF([1]DATOS!H35=1,90%,IF([1]DATOS!H35=2,80%,0)))</f>
        <v>1</v>
      </c>
      <c r="E37" s="17">
        <f>IF(DATA!E35&gt;=5,5,IF(DATA!E35&gt;=4,4,IF(DATA!E35&gt;=3,3,0)))</f>
        <v>0</v>
      </c>
      <c r="F37" s="17">
        <f>IF(DATA!F35&gt;=5,5,IF(DATA!F35&gt;=4,4,IF(DATA!F35&gt;=3,3,0)))</f>
        <v>0</v>
      </c>
      <c r="G37" s="17">
        <f>IF(DATA!G35&gt;=5,5,IF(DATA!G35&gt;=4,4,IF(DATA!G35&gt;=3,3,0)))</f>
        <v>0</v>
      </c>
      <c r="H37" s="15">
        <f t="shared" si="0"/>
        <v>0</v>
      </c>
      <c r="I37" s="15">
        <f t="shared" si="1"/>
        <v>0</v>
      </c>
      <c r="J37" s="15">
        <f t="shared" si="2"/>
        <v>0</v>
      </c>
      <c r="K37" s="15">
        <f t="shared" si="3"/>
        <v>0</v>
      </c>
      <c r="L37" s="19">
        <f t="shared" si="4"/>
        <v>0</v>
      </c>
      <c r="M37" s="19" t="str">
        <f t="shared" si="5"/>
        <v/>
      </c>
      <c r="N37" s="19" t="str">
        <f t="shared" si="6"/>
        <v/>
      </c>
      <c r="O37" s="20" t="str">
        <f t="shared" si="9"/>
        <v/>
      </c>
      <c r="P37" s="17" t="e">
        <f>$B$4/COUNT($M$8:$M$79)</f>
        <v>#DIV/0!</v>
      </c>
      <c r="Q37" s="41" t="str">
        <f t="shared" si="7"/>
        <v/>
      </c>
      <c r="R37" s="41" t="str">
        <f t="shared" si="8"/>
        <v/>
      </c>
    </row>
    <row r="38" spans="1:18" x14ac:dyDescent="0.25">
      <c r="A38" s="15"/>
      <c r="B38" s="16" t="s">
        <v>43</v>
      </c>
      <c r="C38" s="17">
        <f>IF(DATA!D36&gt;=5,5,IF(DATA!D36&gt;=4,4,IF(DATA!D36&gt;=3,3,0)))</f>
        <v>0</v>
      </c>
      <c r="D38" s="18">
        <f>IF([1]DATOS!H36=0,100%,IF([1]DATOS!H36=1,90%,IF([1]DATOS!H36=2,80%,0)))</f>
        <v>1</v>
      </c>
      <c r="E38" s="17">
        <f>IF(DATA!E36&gt;=5,5,IF(DATA!E36&gt;=4,4,IF(DATA!E36&gt;=3,3,0)))</f>
        <v>0</v>
      </c>
      <c r="F38" s="17">
        <f>IF(DATA!F36&gt;=5,5,IF(DATA!F36&gt;=4,4,IF(DATA!F36&gt;=3,3,0)))</f>
        <v>0</v>
      </c>
      <c r="G38" s="17">
        <f>IF(DATA!G36&gt;=5,5,IF(DATA!G36&gt;=4,4,IF(DATA!G36&gt;=3,3,0)))</f>
        <v>0</v>
      </c>
      <c r="H38" s="15">
        <f t="shared" si="0"/>
        <v>0</v>
      </c>
      <c r="I38" s="15">
        <f t="shared" si="1"/>
        <v>0</v>
      </c>
      <c r="J38" s="15">
        <f t="shared" si="2"/>
        <v>0</v>
      </c>
      <c r="K38" s="15">
        <f t="shared" si="3"/>
        <v>0</v>
      </c>
      <c r="L38" s="19">
        <f t="shared" si="4"/>
        <v>0</v>
      </c>
      <c r="M38" s="19" t="str">
        <f t="shared" si="5"/>
        <v/>
      </c>
      <c r="N38" s="19" t="str">
        <f t="shared" si="6"/>
        <v/>
      </c>
      <c r="O38" s="20" t="str">
        <f t="shared" si="9"/>
        <v/>
      </c>
      <c r="P38" s="17" t="e">
        <f>$B$4/COUNT($M$8:$M$79)</f>
        <v>#DIV/0!</v>
      </c>
      <c r="Q38" s="41" t="str">
        <f t="shared" si="7"/>
        <v/>
      </c>
      <c r="R38" s="41" t="str">
        <f t="shared" si="8"/>
        <v/>
      </c>
    </row>
    <row r="39" spans="1:18" x14ac:dyDescent="0.25">
      <c r="A39" s="15"/>
      <c r="B39" s="16" t="s">
        <v>44</v>
      </c>
      <c r="C39" s="17">
        <f>IF(DATA!D37&gt;=5,5,IF(DATA!D37&gt;=4,4,IF(DATA!D37&gt;=3,3,0)))</f>
        <v>0</v>
      </c>
      <c r="D39" s="18">
        <f>IF([1]DATOS!H37=0,100%,IF([1]DATOS!H37=1,90%,IF([1]DATOS!H37=2,80%,0)))</f>
        <v>1</v>
      </c>
      <c r="E39" s="17">
        <f>IF(DATA!E37&gt;=5,5,IF(DATA!E37&gt;=4,4,IF(DATA!E37&gt;=3,3,0)))</f>
        <v>0</v>
      </c>
      <c r="F39" s="17">
        <f>IF(DATA!F37&gt;=5,5,IF(DATA!F37&gt;=4,4,IF(DATA!F37&gt;=3,3,0)))</f>
        <v>0</v>
      </c>
      <c r="G39" s="17">
        <f>IF(DATA!G37&gt;=5,5,IF(DATA!G37&gt;=4,4,IF(DATA!G37&gt;=3,3,0)))</f>
        <v>0</v>
      </c>
      <c r="H39" s="15">
        <f t="shared" si="0"/>
        <v>0</v>
      </c>
      <c r="I39" s="15">
        <f t="shared" si="1"/>
        <v>0</v>
      </c>
      <c r="J39" s="15">
        <f t="shared" si="2"/>
        <v>0</v>
      </c>
      <c r="K39" s="15">
        <f t="shared" si="3"/>
        <v>0</v>
      </c>
      <c r="L39" s="19">
        <f t="shared" si="4"/>
        <v>0</v>
      </c>
      <c r="M39" s="19" t="str">
        <f t="shared" si="5"/>
        <v/>
      </c>
      <c r="N39" s="19" t="str">
        <f t="shared" si="6"/>
        <v/>
      </c>
      <c r="O39" s="20" t="str">
        <f t="shared" si="9"/>
        <v/>
      </c>
      <c r="P39" s="17" t="e">
        <f>$B$4/COUNT($M$8:$M$79)</f>
        <v>#DIV/0!</v>
      </c>
      <c r="Q39" s="41" t="str">
        <f t="shared" si="7"/>
        <v/>
      </c>
      <c r="R39" s="41" t="str">
        <f t="shared" si="8"/>
        <v/>
      </c>
    </row>
    <row r="40" spans="1:18" x14ac:dyDescent="0.25">
      <c r="A40" s="15"/>
      <c r="B40" s="16" t="s">
        <v>45</v>
      </c>
      <c r="C40" s="17">
        <f>IF(DATA!D38&gt;=5,5,IF(DATA!D38&gt;=4,4,IF(DATA!D38&gt;=3,3,0)))</f>
        <v>0</v>
      </c>
      <c r="D40" s="18">
        <f>IF([1]DATOS!H38=0,100%,IF([1]DATOS!H38=1,90%,IF([1]DATOS!H38=2,80%,0)))</f>
        <v>1</v>
      </c>
      <c r="E40" s="17">
        <f>IF(DATA!E38&gt;=5,5,IF(DATA!E38&gt;=4,4,IF(DATA!E38&gt;=3,3,0)))</f>
        <v>0</v>
      </c>
      <c r="F40" s="17">
        <f>IF(DATA!F38&gt;=5,5,IF(DATA!F38&gt;=4,4,IF(DATA!F38&gt;=3,3,0)))</f>
        <v>0</v>
      </c>
      <c r="G40" s="17">
        <f>IF(DATA!G38&gt;=5,5,IF(DATA!G38&gt;=4,4,IF(DATA!G38&gt;=3,3,0)))</f>
        <v>0</v>
      </c>
      <c r="H40" s="15">
        <f t="shared" si="0"/>
        <v>0</v>
      </c>
      <c r="I40" s="15">
        <f t="shared" si="1"/>
        <v>0</v>
      </c>
      <c r="J40" s="15">
        <f t="shared" si="2"/>
        <v>0</v>
      </c>
      <c r="K40" s="15">
        <f t="shared" si="3"/>
        <v>0</v>
      </c>
      <c r="L40" s="19">
        <f t="shared" si="4"/>
        <v>0</v>
      </c>
      <c r="M40" s="19" t="str">
        <f t="shared" si="5"/>
        <v/>
      </c>
      <c r="N40" s="19" t="str">
        <f t="shared" si="6"/>
        <v/>
      </c>
      <c r="O40" s="20" t="str">
        <f t="shared" si="9"/>
        <v/>
      </c>
      <c r="P40" s="17" t="e">
        <f>$B$4/COUNT($M$8:$M$79)</f>
        <v>#DIV/0!</v>
      </c>
      <c r="Q40" s="41" t="str">
        <f t="shared" si="7"/>
        <v/>
      </c>
      <c r="R40" s="41" t="str">
        <f t="shared" si="8"/>
        <v/>
      </c>
    </row>
    <row r="41" spans="1:18" x14ac:dyDescent="0.25">
      <c r="A41" s="15"/>
      <c r="B41" s="16" t="s">
        <v>46</v>
      </c>
      <c r="C41" s="17">
        <f>IF(DATA!D39&gt;=5,5,IF(DATA!D39&gt;=4,4,IF(DATA!D39&gt;=3,3,0)))</f>
        <v>0</v>
      </c>
      <c r="D41" s="18">
        <f>IF([1]DATOS!H39=0,100%,IF([1]DATOS!H39=1,90%,IF([1]DATOS!H39=2,80%,0)))</f>
        <v>1</v>
      </c>
      <c r="E41" s="17">
        <f>IF(DATA!E39&gt;=5,5,IF(DATA!E39&gt;=4,4,IF(DATA!E39&gt;=3,3,0)))</f>
        <v>0</v>
      </c>
      <c r="F41" s="17">
        <f>IF(DATA!F39&gt;=5,5,IF(DATA!F39&gt;=4,4,IF(DATA!F39&gt;=3,3,0)))</f>
        <v>0</v>
      </c>
      <c r="G41" s="17">
        <f>IF(DATA!G39&gt;=5,5,IF(DATA!G39&gt;=4,4,IF(DATA!G39&gt;=3,3,0)))</f>
        <v>0</v>
      </c>
      <c r="H41" s="15">
        <f t="shared" si="0"/>
        <v>0</v>
      </c>
      <c r="I41" s="15">
        <f t="shared" si="1"/>
        <v>0</v>
      </c>
      <c r="J41" s="15">
        <f t="shared" si="2"/>
        <v>0</v>
      </c>
      <c r="K41" s="15">
        <f t="shared" si="3"/>
        <v>0</v>
      </c>
      <c r="L41" s="19">
        <f t="shared" si="4"/>
        <v>0</v>
      </c>
      <c r="M41" s="19" t="str">
        <f t="shared" si="5"/>
        <v/>
      </c>
      <c r="N41" s="19" t="str">
        <f t="shared" si="6"/>
        <v/>
      </c>
      <c r="O41" s="20" t="str">
        <f t="shared" si="9"/>
        <v/>
      </c>
      <c r="P41" s="17" t="e">
        <f>$B$4/COUNT($M$8:$M$79)</f>
        <v>#DIV/0!</v>
      </c>
      <c r="Q41" s="41" t="str">
        <f t="shared" si="7"/>
        <v/>
      </c>
      <c r="R41" s="41" t="str">
        <f t="shared" si="8"/>
        <v/>
      </c>
    </row>
    <row r="42" spans="1:18" x14ac:dyDescent="0.25">
      <c r="A42" s="15"/>
      <c r="B42" s="16" t="s">
        <v>47</v>
      </c>
      <c r="C42" s="17">
        <f>IF(DATA!D40&gt;=5,5,IF(DATA!D40&gt;=4,4,IF(DATA!D40&gt;=3,3,0)))</f>
        <v>0</v>
      </c>
      <c r="D42" s="18">
        <f>IF([1]DATOS!H40=0,100%,IF([1]DATOS!H40=1,90%,IF([1]DATOS!H40=2,80%,0)))</f>
        <v>1</v>
      </c>
      <c r="E42" s="17">
        <f>IF(DATA!E40&gt;=5,5,IF(DATA!E40&gt;=4,4,IF(DATA!E40&gt;=3,3,0)))</f>
        <v>0</v>
      </c>
      <c r="F42" s="17">
        <f>IF(DATA!F40&gt;=5,5,IF(DATA!F40&gt;=4,4,IF(DATA!F40&gt;=3,3,0)))</f>
        <v>0</v>
      </c>
      <c r="G42" s="17">
        <f>IF(DATA!G40&gt;=5,5,IF(DATA!G40&gt;=4,4,IF(DATA!G40&gt;=3,3,0)))</f>
        <v>0</v>
      </c>
      <c r="H42" s="15">
        <f t="shared" si="0"/>
        <v>0</v>
      </c>
      <c r="I42" s="15">
        <f t="shared" si="1"/>
        <v>0</v>
      </c>
      <c r="J42" s="15">
        <f t="shared" si="2"/>
        <v>0</v>
      </c>
      <c r="K42" s="15">
        <f t="shared" si="3"/>
        <v>0</v>
      </c>
      <c r="L42" s="19">
        <f t="shared" si="4"/>
        <v>0</v>
      </c>
      <c r="M42" s="19" t="str">
        <f t="shared" si="5"/>
        <v/>
      </c>
      <c r="N42" s="19" t="str">
        <f t="shared" si="6"/>
        <v/>
      </c>
      <c r="O42" s="20" t="str">
        <f t="shared" si="9"/>
        <v/>
      </c>
      <c r="P42" s="17" t="e">
        <f>$B$4/COUNT($M$8:$M$79)</f>
        <v>#DIV/0!</v>
      </c>
      <c r="Q42" s="41" t="str">
        <f t="shared" si="7"/>
        <v/>
      </c>
      <c r="R42" s="41" t="str">
        <f t="shared" si="8"/>
        <v/>
      </c>
    </row>
    <row r="43" spans="1:18" x14ac:dyDescent="0.25">
      <c r="A43" s="15"/>
      <c r="B43" s="16" t="s">
        <v>48</v>
      </c>
      <c r="C43" s="17">
        <f>IF(DATA!D41&gt;=5,5,IF(DATA!D41&gt;=4,4,IF(DATA!D41&gt;=3,3,0)))</f>
        <v>0</v>
      </c>
      <c r="D43" s="18">
        <f>IF([1]DATOS!H41=0,100%,IF([1]DATOS!H41=1,90%,IF([1]DATOS!H41=2,80%,0)))</f>
        <v>1</v>
      </c>
      <c r="E43" s="17">
        <f>IF(DATA!E41&gt;=5,5,IF(DATA!E41&gt;=4,4,IF(DATA!E41&gt;=3,3,0)))</f>
        <v>0</v>
      </c>
      <c r="F43" s="17">
        <f>IF(DATA!F41&gt;=5,5,IF(DATA!F41&gt;=4,4,IF(DATA!F41&gt;=3,3,0)))</f>
        <v>0</v>
      </c>
      <c r="G43" s="17">
        <f>IF(DATA!G41&gt;=5,5,IF(DATA!G41&gt;=4,4,IF(DATA!G41&gt;=3,3,0)))</f>
        <v>0</v>
      </c>
      <c r="H43" s="15">
        <f t="shared" si="0"/>
        <v>0</v>
      </c>
      <c r="I43" s="15">
        <f t="shared" si="1"/>
        <v>0</v>
      </c>
      <c r="J43" s="15">
        <f t="shared" si="2"/>
        <v>0</v>
      </c>
      <c r="K43" s="15">
        <f t="shared" si="3"/>
        <v>0</v>
      </c>
      <c r="L43" s="19">
        <f t="shared" si="4"/>
        <v>0</v>
      </c>
      <c r="M43" s="19" t="str">
        <f t="shared" si="5"/>
        <v/>
      </c>
      <c r="N43" s="19" t="str">
        <f t="shared" si="6"/>
        <v/>
      </c>
      <c r="O43" s="20" t="str">
        <f t="shared" si="9"/>
        <v/>
      </c>
      <c r="P43" s="17" t="e">
        <f>$B$4/COUNT($M$8:$M$79)</f>
        <v>#DIV/0!</v>
      </c>
      <c r="Q43" s="41" t="str">
        <f t="shared" si="7"/>
        <v/>
      </c>
      <c r="R43" s="41" t="str">
        <f t="shared" si="8"/>
        <v/>
      </c>
    </row>
    <row r="44" spans="1:18" x14ac:dyDescent="0.25">
      <c r="A44" s="15"/>
      <c r="B44" s="16" t="s">
        <v>49</v>
      </c>
      <c r="C44" s="17">
        <f>IF(DATA!D42&gt;=5,5,IF(DATA!D42&gt;=4,4,IF(DATA!D42&gt;=3,3,0)))</f>
        <v>0</v>
      </c>
      <c r="D44" s="18">
        <f>IF([1]DATOS!H42=0,100%,IF([1]DATOS!H42=1,90%,IF([1]DATOS!H42=2,80%,0)))</f>
        <v>1</v>
      </c>
      <c r="E44" s="17">
        <f>IF(DATA!E42&gt;=5,5,IF(DATA!E42&gt;=4,4,IF(DATA!E42&gt;=3,3,0)))</f>
        <v>0</v>
      </c>
      <c r="F44" s="17">
        <f>IF(DATA!F42&gt;=5,5,IF(DATA!F42&gt;=4,4,IF(DATA!F42&gt;=3,3,0)))</f>
        <v>0</v>
      </c>
      <c r="G44" s="17">
        <f>IF(DATA!G42&gt;=5,5,IF(DATA!G42&gt;=4,4,IF(DATA!G42&gt;=3,3,0)))</f>
        <v>0</v>
      </c>
      <c r="H44" s="15">
        <f t="shared" si="0"/>
        <v>0</v>
      </c>
      <c r="I44" s="15">
        <f t="shared" si="1"/>
        <v>0</v>
      </c>
      <c r="J44" s="15">
        <f t="shared" si="2"/>
        <v>0</v>
      </c>
      <c r="K44" s="15">
        <f t="shared" si="3"/>
        <v>0</v>
      </c>
      <c r="L44" s="19">
        <f t="shared" si="4"/>
        <v>0</v>
      </c>
      <c r="M44" s="19" t="str">
        <f t="shared" si="5"/>
        <v/>
      </c>
      <c r="N44" s="19" t="str">
        <f t="shared" si="6"/>
        <v/>
      </c>
      <c r="O44" s="20" t="str">
        <f t="shared" si="9"/>
        <v/>
      </c>
      <c r="P44" s="17" t="e">
        <f>$B$4/COUNT($M$8:$M$79)</f>
        <v>#DIV/0!</v>
      </c>
      <c r="Q44" s="41" t="str">
        <f t="shared" si="7"/>
        <v/>
      </c>
      <c r="R44" s="41" t="str">
        <f t="shared" si="8"/>
        <v/>
      </c>
    </row>
    <row r="45" spans="1:18" x14ac:dyDescent="0.25">
      <c r="A45" s="15"/>
      <c r="B45" s="16" t="s">
        <v>50</v>
      </c>
      <c r="C45" s="17">
        <f>IF(DATA!D43&gt;=5,5,IF(DATA!D43&gt;=4,4,IF(DATA!D43&gt;=3,3,0)))</f>
        <v>0</v>
      </c>
      <c r="D45" s="18">
        <f>IF([1]DATOS!H43=0,100%,IF([1]DATOS!H43=1,90%,IF([1]DATOS!H43=2,80%,0)))</f>
        <v>1</v>
      </c>
      <c r="E45" s="17">
        <f>IF(DATA!E43&gt;=5,5,IF(DATA!E43&gt;=4,4,IF(DATA!E43&gt;=3,3,0)))</f>
        <v>0</v>
      </c>
      <c r="F45" s="17">
        <f>IF(DATA!F43&gt;=5,5,IF(DATA!F43&gt;=4,4,IF(DATA!F43&gt;=3,3,0)))</f>
        <v>0</v>
      </c>
      <c r="G45" s="17">
        <f>IF(DATA!G43&gt;=5,5,IF(DATA!G43&gt;=4,4,IF(DATA!G43&gt;=3,3,0)))</f>
        <v>0</v>
      </c>
      <c r="H45" s="15">
        <f t="shared" si="0"/>
        <v>0</v>
      </c>
      <c r="I45" s="15">
        <f t="shared" si="1"/>
        <v>0</v>
      </c>
      <c r="J45" s="15">
        <f t="shared" si="2"/>
        <v>0</v>
      </c>
      <c r="K45" s="15">
        <f t="shared" si="3"/>
        <v>0</v>
      </c>
      <c r="L45" s="19">
        <f t="shared" si="4"/>
        <v>0</v>
      </c>
      <c r="M45" s="19" t="str">
        <f t="shared" si="5"/>
        <v/>
      </c>
      <c r="N45" s="19" t="str">
        <f t="shared" si="6"/>
        <v/>
      </c>
      <c r="O45" s="20" t="str">
        <f t="shared" si="9"/>
        <v/>
      </c>
      <c r="P45" s="17" t="e">
        <f>$B$4/COUNT($M$8:$M$79)</f>
        <v>#DIV/0!</v>
      </c>
      <c r="Q45" s="41" t="str">
        <f t="shared" si="7"/>
        <v/>
      </c>
      <c r="R45" s="41" t="str">
        <f t="shared" si="8"/>
        <v/>
      </c>
    </row>
    <row r="46" spans="1:18" x14ac:dyDescent="0.25">
      <c r="A46" s="15"/>
      <c r="B46" s="16" t="s">
        <v>51</v>
      </c>
      <c r="C46" s="17">
        <f>IF(DATA!D44&gt;=5,5,IF(DATA!D44&gt;=4,4,IF(DATA!D44&gt;=3,3,0)))</f>
        <v>0</v>
      </c>
      <c r="D46" s="18">
        <f>IF([1]DATOS!H44=0,100%,IF([1]DATOS!H44=1,90%,IF([1]DATOS!H44=2,80%,0)))</f>
        <v>1</v>
      </c>
      <c r="E46" s="17">
        <f>IF(DATA!E44&gt;=5,5,IF(DATA!E44&gt;=4,4,IF(DATA!E44&gt;=3,3,0)))</f>
        <v>0</v>
      </c>
      <c r="F46" s="17">
        <f>IF(DATA!F44&gt;=5,5,IF(DATA!F44&gt;=4,4,IF(DATA!F44&gt;=3,3,0)))</f>
        <v>0</v>
      </c>
      <c r="G46" s="17">
        <f>IF(DATA!G44&gt;=5,5,IF(DATA!G44&gt;=4,4,IF(DATA!G44&gt;=3,3,0)))</f>
        <v>0</v>
      </c>
      <c r="H46" s="15">
        <f t="shared" si="0"/>
        <v>0</v>
      </c>
      <c r="I46" s="15">
        <f t="shared" si="1"/>
        <v>0</v>
      </c>
      <c r="J46" s="15">
        <f t="shared" si="2"/>
        <v>0</v>
      </c>
      <c r="K46" s="15">
        <f t="shared" si="3"/>
        <v>0</v>
      </c>
      <c r="L46" s="19">
        <f t="shared" si="4"/>
        <v>0</v>
      </c>
      <c r="M46" s="19" t="str">
        <f t="shared" si="5"/>
        <v/>
      </c>
      <c r="N46" s="19" t="str">
        <f t="shared" si="6"/>
        <v/>
      </c>
      <c r="O46" s="20" t="str">
        <f t="shared" si="9"/>
        <v/>
      </c>
      <c r="P46" s="17" t="e">
        <f>$B$4/COUNT($M$8:$M$79)</f>
        <v>#DIV/0!</v>
      </c>
      <c r="Q46" s="41" t="str">
        <f t="shared" si="7"/>
        <v/>
      </c>
      <c r="R46" s="41" t="str">
        <f t="shared" si="8"/>
        <v/>
      </c>
    </row>
    <row r="47" spans="1:18" x14ac:dyDescent="0.25">
      <c r="A47" s="15"/>
      <c r="B47" s="16" t="s">
        <v>52</v>
      </c>
      <c r="C47" s="17">
        <f>IF(DATA!D45&gt;=5,5,IF(DATA!D45&gt;=4,4,IF(DATA!D45&gt;=3,3,0)))</f>
        <v>0</v>
      </c>
      <c r="D47" s="18">
        <f>IF([1]DATOS!H45=0,100%,IF([1]DATOS!H45=1,90%,IF([1]DATOS!H45=2,80%,0)))</f>
        <v>1</v>
      </c>
      <c r="E47" s="17">
        <f>IF(DATA!E45&gt;=5,5,IF(DATA!E45&gt;=4,4,IF(DATA!E45&gt;=3,3,0)))</f>
        <v>0</v>
      </c>
      <c r="F47" s="17">
        <f>IF(DATA!F45&gt;=5,5,IF(DATA!F45&gt;=4,4,IF(DATA!F45&gt;=3,3,0)))</f>
        <v>0</v>
      </c>
      <c r="G47" s="17">
        <f>IF(DATA!G45&gt;=5,5,IF(DATA!G45&gt;=4,4,IF(DATA!G45&gt;=3,3,0)))</f>
        <v>0</v>
      </c>
      <c r="H47" s="15">
        <f t="shared" si="0"/>
        <v>0</v>
      </c>
      <c r="I47" s="15">
        <f t="shared" si="1"/>
        <v>0</v>
      </c>
      <c r="J47" s="15">
        <f t="shared" si="2"/>
        <v>0</v>
      </c>
      <c r="K47" s="15">
        <f t="shared" si="3"/>
        <v>0</v>
      </c>
      <c r="L47" s="19">
        <f t="shared" si="4"/>
        <v>0</v>
      </c>
      <c r="M47" s="19" t="str">
        <f t="shared" si="5"/>
        <v/>
      </c>
      <c r="N47" s="19" t="str">
        <f t="shared" si="6"/>
        <v/>
      </c>
      <c r="O47" s="20" t="str">
        <f t="shared" si="9"/>
        <v/>
      </c>
      <c r="P47" s="17" t="e">
        <f>$B$4/COUNT($M$8:$M$79)</f>
        <v>#DIV/0!</v>
      </c>
      <c r="Q47" s="41" t="str">
        <f t="shared" si="7"/>
        <v/>
      </c>
      <c r="R47" s="41" t="str">
        <f t="shared" si="8"/>
        <v/>
      </c>
    </row>
    <row r="48" spans="1:18" x14ac:dyDescent="0.25">
      <c r="A48" s="15"/>
      <c r="B48" s="16" t="s">
        <v>53</v>
      </c>
      <c r="C48" s="17">
        <f>IF(DATA!D46&gt;=5,5,IF(DATA!D46&gt;=4,4,IF(DATA!D46&gt;=3,3,0)))</f>
        <v>0</v>
      </c>
      <c r="D48" s="18">
        <f>IF([1]DATOS!H46=0,100%,IF([1]DATOS!H46=1,90%,IF([1]DATOS!H46=2,80%,0)))</f>
        <v>1</v>
      </c>
      <c r="E48" s="17">
        <f>IF(DATA!E46&gt;=5,5,IF(DATA!E46&gt;=4,4,IF(DATA!E46&gt;=3,3,0)))</f>
        <v>0</v>
      </c>
      <c r="F48" s="17">
        <f>IF(DATA!F46&gt;=5,5,IF(DATA!F46&gt;=4,4,IF(DATA!F46&gt;=3,3,0)))</f>
        <v>0</v>
      </c>
      <c r="G48" s="17">
        <f>IF(DATA!G46&gt;=5,5,IF(DATA!G46&gt;=4,4,IF(DATA!G46&gt;=3,3,0)))</f>
        <v>0</v>
      </c>
      <c r="H48" s="15">
        <f t="shared" si="0"/>
        <v>0</v>
      </c>
      <c r="I48" s="15">
        <f t="shared" si="1"/>
        <v>0</v>
      </c>
      <c r="J48" s="15">
        <f t="shared" si="2"/>
        <v>0</v>
      </c>
      <c r="K48" s="15">
        <f t="shared" si="3"/>
        <v>0</v>
      </c>
      <c r="L48" s="19">
        <f t="shared" si="4"/>
        <v>0</v>
      </c>
      <c r="M48" s="19" t="str">
        <f t="shared" si="5"/>
        <v/>
      </c>
      <c r="N48" s="19" t="str">
        <f t="shared" si="6"/>
        <v/>
      </c>
      <c r="O48" s="20" t="str">
        <f t="shared" si="9"/>
        <v/>
      </c>
      <c r="P48" s="17" t="e">
        <f>$B$4/COUNT($M$8:$M$79)</f>
        <v>#DIV/0!</v>
      </c>
      <c r="Q48" s="41" t="str">
        <f t="shared" si="7"/>
        <v/>
      </c>
      <c r="R48" s="41" t="str">
        <f t="shared" si="8"/>
        <v/>
      </c>
    </row>
    <row r="49" spans="1:18" x14ac:dyDescent="0.25">
      <c r="A49" s="15"/>
      <c r="B49" s="16" t="s">
        <v>54</v>
      </c>
      <c r="C49" s="17">
        <f>IF(DATA!D47&gt;=5,5,IF(DATA!D47&gt;=4,4,IF(DATA!D47&gt;=3,3,0)))</f>
        <v>0</v>
      </c>
      <c r="D49" s="18">
        <f>IF([1]DATOS!H47=0,100%,IF([1]DATOS!H47=1,90%,IF([1]DATOS!H47=2,80%,0)))</f>
        <v>1</v>
      </c>
      <c r="E49" s="17">
        <f>IF(DATA!E47&gt;=5,5,IF(DATA!E47&gt;=4,4,IF(DATA!E47&gt;=3,3,0)))</f>
        <v>0</v>
      </c>
      <c r="F49" s="17">
        <f>IF(DATA!F47&gt;=5,5,IF(DATA!F47&gt;=4,4,IF(DATA!F47&gt;=3,3,0)))</f>
        <v>0</v>
      </c>
      <c r="G49" s="17">
        <f>IF(DATA!G47&gt;=5,5,IF(DATA!G47&gt;=4,4,IF(DATA!G47&gt;=3,3,0)))</f>
        <v>0</v>
      </c>
      <c r="H49" s="15">
        <f t="shared" si="0"/>
        <v>0</v>
      </c>
      <c r="I49" s="15">
        <f t="shared" si="1"/>
        <v>0</v>
      </c>
      <c r="J49" s="15">
        <f t="shared" si="2"/>
        <v>0</v>
      </c>
      <c r="K49" s="15">
        <f t="shared" si="3"/>
        <v>0</v>
      </c>
      <c r="L49" s="19">
        <f t="shared" si="4"/>
        <v>0</v>
      </c>
      <c r="M49" s="19" t="str">
        <f t="shared" si="5"/>
        <v/>
      </c>
      <c r="N49" s="19" t="str">
        <f t="shared" si="6"/>
        <v/>
      </c>
      <c r="O49" s="20" t="str">
        <f t="shared" si="9"/>
        <v/>
      </c>
      <c r="P49" s="17" t="e">
        <f>$B$4/COUNT($M$8:$M$79)</f>
        <v>#DIV/0!</v>
      </c>
      <c r="Q49" s="41" t="str">
        <f t="shared" si="7"/>
        <v/>
      </c>
      <c r="R49" s="41" t="str">
        <f t="shared" si="8"/>
        <v/>
      </c>
    </row>
    <row r="50" spans="1:18" x14ac:dyDescent="0.25">
      <c r="A50" s="15"/>
      <c r="B50" s="16" t="s">
        <v>55</v>
      </c>
      <c r="C50" s="17">
        <f>IF(DATA!D48&gt;=5,5,IF(DATA!D48&gt;=4,4,IF(DATA!D48&gt;=3,3,0)))</f>
        <v>0</v>
      </c>
      <c r="D50" s="18">
        <f>IF([1]DATOS!H48=0,100%,IF([1]DATOS!H48=1,90%,IF([1]DATOS!H48=2,80%,0)))</f>
        <v>1</v>
      </c>
      <c r="E50" s="17">
        <f>IF(DATA!E48&gt;=5,5,IF(DATA!E48&gt;=4,4,IF(DATA!E48&gt;=3,3,0)))</f>
        <v>0</v>
      </c>
      <c r="F50" s="17">
        <f>IF(DATA!F48&gt;=5,5,IF(DATA!F48&gt;=4,4,IF(DATA!F48&gt;=3,3,0)))</f>
        <v>0</v>
      </c>
      <c r="G50" s="17">
        <f>IF(DATA!G48&gt;=5,5,IF(DATA!G48&gt;=4,4,IF(DATA!G48&gt;=3,3,0)))</f>
        <v>0</v>
      </c>
      <c r="H50" s="15">
        <f t="shared" si="0"/>
        <v>0</v>
      </c>
      <c r="I50" s="15">
        <f t="shared" si="1"/>
        <v>0</v>
      </c>
      <c r="J50" s="15">
        <f t="shared" si="2"/>
        <v>0</v>
      </c>
      <c r="K50" s="15">
        <f t="shared" si="3"/>
        <v>0</v>
      </c>
      <c r="L50" s="19">
        <f t="shared" si="4"/>
        <v>0</v>
      </c>
      <c r="M50" s="19" t="str">
        <f t="shared" si="5"/>
        <v/>
      </c>
      <c r="N50" s="19" t="str">
        <f t="shared" si="6"/>
        <v/>
      </c>
      <c r="O50" s="20" t="str">
        <f t="shared" si="9"/>
        <v/>
      </c>
      <c r="P50" s="17" t="e">
        <f>$B$4/COUNT($M$8:$M$79)</f>
        <v>#DIV/0!</v>
      </c>
      <c r="Q50" s="41" t="str">
        <f t="shared" si="7"/>
        <v/>
      </c>
      <c r="R50" s="41" t="str">
        <f t="shared" si="8"/>
        <v/>
      </c>
    </row>
    <row r="51" spans="1:18" x14ac:dyDescent="0.25">
      <c r="A51" s="15"/>
      <c r="B51" s="16" t="s">
        <v>56</v>
      </c>
      <c r="C51" s="17">
        <f>IF(DATA!D49&gt;=5,5,IF(DATA!D49&gt;=4,4,IF(DATA!D49&gt;=3,3,0)))</f>
        <v>0</v>
      </c>
      <c r="D51" s="18">
        <f>IF([1]DATOS!H49=0,100%,IF([1]DATOS!H49=1,90%,IF([1]DATOS!H49=2,80%,0)))</f>
        <v>1</v>
      </c>
      <c r="E51" s="17">
        <f>IF(DATA!E49&gt;=5,5,IF(DATA!E49&gt;=4,4,IF(DATA!E49&gt;=3,3,0)))</f>
        <v>0</v>
      </c>
      <c r="F51" s="17">
        <f>IF(DATA!F49&gt;=5,5,IF(DATA!F49&gt;=4,4,IF(DATA!F49&gt;=3,3,0)))</f>
        <v>0</v>
      </c>
      <c r="G51" s="17">
        <f>IF(DATA!G49&gt;=5,5,IF(DATA!G49&gt;=4,4,IF(DATA!G49&gt;=3,3,0)))</f>
        <v>0</v>
      </c>
      <c r="H51" s="15">
        <f t="shared" si="0"/>
        <v>0</v>
      </c>
      <c r="I51" s="15">
        <f t="shared" si="1"/>
        <v>0</v>
      </c>
      <c r="J51" s="15">
        <f t="shared" si="2"/>
        <v>0</v>
      </c>
      <c r="K51" s="15">
        <f t="shared" si="3"/>
        <v>0</v>
      </c>
      <c r="L51" s="19">
        <f t="shared" si="4"/>
        <v>0</v>
      </c>
      <c r="M51" s="19" t="str">
        <f t="shared" si="5"/>
        <v/>
      </c>
      <c r="N51" s="19" t="str">
        <f t="shared" si="6"/>
        <v/>
      </c>
      <c r="O51" s="20" t="str">
        <f t="shared" si="9"/>
        <v/>
      </c>
      <c r="P51" s="17" t="e">
        <f>$B$4/COUNT($M$8:$M$79)</f>
        <v>#DIV/0!</v>
      </c>
      <c r="Q51" s="41" t="str">
        <f t="shared" si="7"/>
        <v/>
      </c>
      <c r="R51" s="41" t="str">
        <f t="shared" si="8"/>
        <v/>
      </c>
    </row>
    <row r="52" spans="1:18" x14ac:dyDescent="0.25">
      <c r="A52" s="15"/>
      <c r="B52" s="16" t="s">
        <v>57</v>
      </c>
      <c r="C52" s="17">
        <f>IF(DATA!D50&gt;=5,5,IF(DATA!D50&gt;=4,4,IF(DATA!D50&gt;=3,3,0)))</f>
        <v>0</v>
      </c>
      <c r="D52" s="18">
        <f>IF([1]DATOS!H50=0,100%,IF([1]DATOS!H50=1,90%,IF([1]DATOS!H50=2,80%,0)))</f>
        <v>1</v>
      </c>
      <c r="E52" s="17">
        <f>IF(DATA!E50&gt;=5,5,IF(DATA!E50&gt;=4,4,IF(DATA!E50&gt;=3,3,0)))</f>
        <v>0</v>
      </c>
      <c r="F52" s="17">
        <f>IF(DATA!F50&gt;=5,5,IF(DATA!F50&gt;=4,4,IF(DATA!F50&gt;=3,3,0)))</f>
        <v>0</v>
      </c>
      <c r="G52" s="17">
        <f>IF(DATA!G50&gt;=5,5,IF(DATA!G50&gt;=4,4,IF(DATA!G50&gt;=3,3,0)))</f>
        <v>0</v>
      </c>
      <c r="H52" s="15">
        <f t="shared" si="0"/>
        <v>0</v>
      </c>
      <c r="I52" s="15">
        <f t="shared" si="1"/>
        <v>0</v>
      </c>
      <c r="J52" s="15">
        <f t="shared" si="2"/>
        <v>0</v>
      </c>
      <c r="K52" s="15">
        <f t="shared" si="3"/>
        <v>0</v>
      </c>
      <c r="L52" s="19">
        <f t="shared" si="4"/>
        <v>0</v>
      </c>
      <c r="M52" s="19" t="str">
        <f t="shared" si="5"/>
        <v/>
      </c>
      <c r="N52" s="19" t="str">
        <f t="shared" si="6"/>
        <v/>
      </c>
      <c r="O52" s="20" t="str">
        <f t="shared" si="9"/>
        <v/>
      </c>
      <c r="P52" s="17" t="e">
        <f>$B$4/COUNT($M$8:$M$79)</f>
        <v>#DIV/0!</v>
      </c>
      <c r="Q52" s="41" t="str">
        <f t="shared" si="7"/>
        <v/>
      </c>
      <c r="R52" s="41" t="str">
        <f t="shared" si="8"/>
        <v/>
      </c>
    </row>
    <row r="53" spans="1:18" x14ac:dyDescent="0.25">
      <c r="A53" s="15"/>
      <c r="B53" s="16" t="s">
        <v>58</v>
      </c>
      <c r="C53" s="17">
        <f>IF(DATA!D51&gt;=5,5,IF(DATA!D51&gt;=4,4,IF(DATA!D51&gt;=3,3,0)))</f>
        <v>0</v>
      </c>
      <c r="D53" s="18">
        <f>IF([1]DATOS!H51=0,100%,IF([1]DATOS!H51=1,90%,IF([1]DATOS!H51=2,80%,0)))</f>
        <v>1</v>
      </c>
      <c r="E53" s="17">
        <f>IF(DATA!E51&gt;=5,5,IF(DATA!E51&gt;=4,4,IF(DATA!E51&gt;=3,3,0)))</f>
        <v>0</v>
      </c>
      <c r="F53" s="17">
        <f>IF(DATA!F51&gt;=5,5,IF(DATA!F51&gt;=4,4,IF(DATA!F51&gt;=3,3,0)))</f>
        <v>0</v>
      </c>
      <c r="G53" s="17">
        <f>IF(DATA!G51&gt;=5,5,IF(DATA!G51&gt;=4,4,IF(DATA!G51&gt;=3,3,0)))</f>
        <v>0</v>
      </c>
      <c r="H53" s="15">
        <f t="shared" si="0"/>
        <v>0</v>
      </c>
      <c r="I53" s="15">
        <f t="shared" si="1"/>
        <v>0</v>
      </c>
      <c r="J53" s="15">
        <f t="shared" si="2"/>
        <v>0</v>
      </c>
      <c r="K53" s="15">
        <f t="shared" si="3"/>
        <v>0</v>
      </c>
      <c r="L53" s="19">
        <f t="shared" si="4"/>
        <v>0</v>
      </c>
      <c r="M53" s="19" t="str">
        <f t="shared" si="5"/>
        <v/>
      </c>
      <c r="N53" s="19" t="str">
        <f t="shared" si="6"/>
        <v/>
      </c>
      <c r="O53" s="20" t="str">
        <f t="shared" si="9"/>
        <v/>
      </c>
      <c r="P53" s="17" t="e">
        <f>$B$4/COUNT($M$8:$M$79)</f>
        <v>#DIV/0!</v>
      </c>
      <c r="Q53" s="41" t="str">
        <f t="shared" si="7"/>
        <v/>
      </c>
      <c r="R53" s="41" t="str">
        <f t="shared" si="8"/>
        <v/>
      </c>
    </row>
    <row r="54" spans="1:18" x14ac:dyDescent="0.25">
      <c r="A54" s="15"/>
      <c r="B54" s="16" t="s">
        <v>59</v>
      </c>
      <c r="C54" s="17">
        <f>IF(DATA!D52&gt;=5,5,IF(DATA!D52&gt;=4,4,IF(DATA!D52&gt;=3,3,0)))</f>
        <v>0</v>
      </c>
      <c r="D54" s="18">
        <f>IF([1]DATOS!H52=0,100%,IF([1]DATOS!H52=1,90%,IF([1]DATOS!H52=2,80%,0)))</f>
        <v>1</v>
      </c>
      <c r="E54" s="17">
        <f>IF(DATA!E52&gt;=5,5,IF(DATA!E52&gt;=4,4,IF(DATA!E52&gt;=3,3,0)))</f>
        <v>0</v>
      </c>
      <c r="F54" s="17">
        <f>IF(DATA!F52&gt;=5,5,IF(DATA!F52&gt;=4,4,IF(DATA!F52&gt;=3,3,0)))</f>
        <v>0</v>
      </c>
      <c r="G54" s="17">
        <f>IF(DATA!G52&gt;=5,5,IF(DATA!G52&gt;=4,4,IF(DATA!G52&gt;=3,3,0)))</f>
        <v>0</v>
      </c>
      <c r="H54" s="15">
        <f t="shared" si="0"/>
        <v>0</v>
      </c>
      <c r="I54" s="15">
        <f t="shared" si="1"/>
        <v>0</v>
      </c>
      <c r="J54" s="15">
        <f t="shared" si="2"/>
        <v>0</v>
      </c>
      <c r="K54" s="15">
        <f t="shared" si="3"/>
        <v>0</v>
      </c>
      <c r="L54" s="19">
        <f t="shared" si="4"/>
        <v>0</v>
      </c>
      <c r="M54" s="19" t="str">
        <f t="shared" si="5"/>
        <v/>
      </c>
      <c r="N54" s="19" t="str">
        <f t="shared" si="6"/>
        <v/>
      </c>
      <c r="O54" s="20" t="str">
        <f t="shared" si="9"/>
        <v/>
      </c>
      <c r="P54" s="17" t="e">
        <f>$B$4/COUNT($M$8:$M$79)</f>
        <v>#DIV/0!</v>
      </c>
      <c r="Q54" s="41" t="str">
        <f t="shared" si="7"/>
        <v/>
      </c>
      <c r="R54" s="41" t="str">
        <f t="shared" si="8"/>
        <v/>
      </c>
    </row>
    <row r="55" spans="1:18" x14ac:dyDescent="0.25">
      <c r="A55" s="15"/>
      <c r="B55" s="16" t="s">
        <v>60</v>
      </c>
      <c r="C55" s="17">
        <f>IF(DATA!D53&gt;=5,5,IF(DATA!D53&gt;=4,4,IF(DATA!D53&gt;=3,3,0)))</f>
        <v>0</v>
      </c>
      <c r="D55" s="18">
        <f>IF([1]DATOS!H53=0,100%,IF([1]DATOS!H53=1,90%,IF([1]DATOS!H53=2,80%,0)))</f>
        <v>1</v>
      </c>
      <c r="E55" s="17">
        <f>IF(DATA!E53&gt;=5,5,IF(DATA!E53&gt;=4,4,IF(DATA!E53&gt;=3,3,0)))</f>
        <v>0</v>
      </c>
      <c r="F55" s="17">
        <f>IF(DATA!F53&gt;=5,5,IF(DATA!F53&gt;=4,4,IF(DATA!F53&gt;=3,3,0)))</f>
        <v>0</v>
      </c>
      <c r="G55" s="17">
        <f>IF(DATA!G53&gt;=5,5,IF(DATA!G53&gt;=4,4,IF(DATA!G53&gt;=3,3,0)))</f>
        <v>0</v>
      </c>
      <c r="H55" s="15">
        <f t="shared" si="0"/>
        <v>0</v>
      </c>
      <c r="I55" s="15">
        <f t="shared" si="1"/>
        <v>0</v>
      </c>
      <c r="J55" s="15">
        <f t="shared" si="2"/>
        <v>0</v>
      </c>
      <c r="K55" s="15">
        <f t="shared" si="3"/>
        <v>0</v>
      </c>
      <c r="L55" s="19">
        <f t="shared" si="4"/>
        <v>0</v>
      </c>
      <c r="M55" s="19" t="str">
        <f t="shared" si="5"/>
        <v/>
      </c>
      <c r="N55" s="19" t="str">
        <f t="shared" si="6"/>
        <v/>
      </c>
      <c r="O55" s="20" t="str">
        <f t="shared" si="9"/>
        <v/>
      </c>
      <c r="P55" s="17" t="e">
        <f>$B$4/COUNT($M$8:$M$79)</f>
        <v>#DIV/0!</v>
      </c>
      <c r="Q55" s="41" t="str">
        <f t="shared" si="7"/>
        <v/>
      </c>
      <c r="R55" s="41" t="str">
        <f t="shared" si="8"/>
        <v/>
      </c>
    </row>
    <row r="56" spans="1:18" x14ac:dyDescent="0.25">
      <c r="A56" s="15"/>
      <c r="B56" s="16" t="s">
        <v>61</v>
      </c>
      <c r="C56" s="17">
        <f>IF(DATA!D54&gt;=5,5,IF(DATA!D54&gt;=4,4,IF(DATA!D54&gt;=3,3,0)))</f>
        <v>0</v>
      </c>
      <c r="D56" s="18">
        <f>IF([1]DATOS!H54=0,100%,IF([1]DATOS!H54=1,90%,IF([1]DATOS!H54=2,80%,0)))</f>
        <v>1</v>
      </c>
      <c r="E56" s="17">
        <f>IF(DATA!E54&gt;=5,5,IF(DATA!E54&gt;=4,4,IF(DATA!E54&gt;=3,3,0)))</f>
        <v>0</v>
      </c>
      <c r="F56" s="17">
        <f>IF(DATA!F54&gt;=5,5,IF(DATA!F54&gt;=4,4,IF(DATA!F54&gt;=3,3,0)))</f>
        <v>0</v>
      </c>
      <c r="G56" s="17">
        <f>IF(DATA!G54&gt;=5,5,IF(DATA!G54&gt;=4,4,IF(DATA!G54&gt;=3,3,0)))</f>
        <v>0</v>
      </c>
      <c r="H56" s="15">
        <f t="shared" si="0"/>
        <v>0</v>
      </c>
      <c r="I56" s="15">
        <f t="shared" si="1"/>
        <v>0</v>
      </c>
      <c r="J56" s="15">
        <f t="shared" si="2"/>
        <v>0</v>
      </c>
      <c r="K56" s="15">
        <f t="shared" si="3"/>
        <v>0</v>
      </c>
      <c r="L56" s="19">
        <f t="shared" si="4"/>
        <v>0</v>
      </c>
      <c r="M56" s="19" t="str">
        <f t="shared" si="5"/>
        <v/>
      </c>
      <c r="N56" s="19" t="str">
        <f t="shared" si="6"/>
        <v/>
      </c>
      <c r="O56" s="20" t="str">
        <f t="shared" si="9"/>
        <v/>
      </c>
      <c r="P56" s="17" t="e">
        <f>$B$4/COUNT($M$8:$M$79)</f>
        <v>#DIV/0!</v>
      </c>
      <c r="Q56" s="41" t="str">
        <f t="shared" si="7"/>
        <v/>
      </c>
      <c r="R56" s="41" t="str">
        <f t="shared" si="8"/>
        <v/>
      </c>
    </row>
    <row r="57" spans="1:18" x14ac:dyDescent="0.25">
      <c r="A57" s="15"/>
      <c r="B57" s="16" t="s">
        <v>62</v>
      </c>
      <c r="C57" s="17">
        <f>IF(DATA!D55&gt;=5,5,IF(DATA!D55&gt;=4,4,IF(DATA!D55&gt;=3,3,0)))</f>
        <v>0</v>
      </c>
      <c r="D57" s="18">
        <f>IF([1]DATOS!H55=0,100%,IF([1]DATOS!H55=1,90%,IF([1]DATOS!H55=2,80%,0)))</f>
        <v>1</v>
      </c>
      <c r="E57" s="17">
        <f>IF(DATA!E55&gt;=5,5,IF(DATA!E55&gt;=4,4,IF(DATA!E55&gt;=3,3,0)))</f>
        <v>0</v>
      </c>
      <c r="F57" s="17">
        <f>IF(DATA!F55&gt;=5,5,IF(DATA!F55&gt;=4,4,IF(DATA!F55&gt;=3,3,0)))</f>
        <v>0</v>
      </c>
      <c r="G57" s="17">
        <f>IF(DATA!G55&gt;=5,5,IF(DATA!G55&gt;=4,4,IF(DATA!G55&gt;=3,3,0)))</f>
        <v>0</v>
      </c>
      <c r="H57" s="15">
        <f t="shared" si="0"/>
        <v>0</v>
      </c>
      <c r="I57" s="15">
        <f t="shared" si="1"/>
        <v>0</v>
      </c>
      <c r="J57" s="15">
        <f t="shared" si="2"/>
        <v>0</v>
      </c>
      <c r="K57" s="15">
        <f t="shared" si="3"/>
        <v>0</v>
      </c>
      <c r="L57" s="19">
        <f t="shared" si="4"/>
        <v>0</v>
      </c>
      <c r="M57" s="19" t="str">
        <f t="shared" si="5"/>
        <v/>
      </c>
      <c r="N57" s="19" t="str">
        <f t="shared" si="6"/>
        <v/>
      </c>
      <c r="O57" s="20" t="str">
        <f t="shared" si="9"/>
        <v/>
      </c>
      <c r="P57" s="17" t="e">
        <f>$B$4/COUNT($M$8:$M$79)</f>
        <v>#DIV/0!</v>
      </c>
      <c r="Q57" s="41" t="str">
        <f t="shared" si="7"/>
        <v/>
      </c>
      <c r="R57" s="41" t="str">
        <f t="shared" si="8"/>
        <v/>
      </c>
    </row>
    <row r="58" spans="1:18" x14ac:dyDescent="0.25">
      <c r="A58" s="15"/>
      <c r="B58" s="16" t="s">
        <v>63</v>
      </c>
      <c r="C58" s="17">
        <f>IF(DATA!D56&gt;=5,5,IF(DATA!D56&gt;=4,4,IF(DATA!D56&gt;=3,3,0)))</f>
        <v>0</v>
      </c>
      <c r="D58" s="18">
        <f>IF([1]DATOS!H56=0,100%,IF([1]DATOS!H56=1,90%,IF([1]DATOS!H56=2,80%,0)))</f>
        <v>1</v>
      </c>
      <c r="E58" s="17">
        <f>IF(DATA!E56&gt;=5,5,IF(DATA!E56&gt;=4,4,IF(DATA!E56&gt;=3,3,0)))</f>
        <v>0</v>
      </c>
      <c r="F58" s="17">
        <f>IF(DATA!F56&gt;=5,5,IF(DATA!F56&gt;=4,4,IF(DATA!F56&gt;=3,3,0)))</f>
        <v>0</v>
      </c>
      <c r="G58" s="17">
        <f>IF(DATA!G56&gt;=5,5,IF(DATA!G56&gt;=4,4,IF(DATA!G56&gt;=3,3,0)))</f>
        <v>0</v>
      </c>
      <c r="H58" s="15">
        <f t="shared" si="0"/>
        <v>0</v>
      </c>
      <c r="I58" s="15">
        <f t="shared" si="1"/>
        <v>0</v>
      </c>
      <c r="J58" s="15">
        <f t="shared" si="2"/>
        <v>0</v>
      </c>
      <c r="K58" s="15">
        <f t="shared" si="3"/>
        <v>0</v>
      </c>
      <c r="L58" s="19">
        <f t="shared" si="4"/>
        <v>0</v>
      </c>
      <c r="M58" s="19" t="str">
        <f t="shared" si="5"/>
        <v/>
      </c>
      <c r="N58" s="19" t="str">
        <f t="shared" si="6"/>
        <v/>
      </c>
      <c r="O58" s="20" t="str">
        <f t="shared" si="9"/>
        <v/>
      </c>
      <c r="P58" s="17" t="e">
        <f>$B$4/COUNT($M$8:$M$79)</f>
        <v>#DIV/0!</v>
      </c>
      <c r="Q58" s="41" t="str">
        <f t="shared" si="7"/>
        <v/>
      </c>
      <c r="R58" s="41" t="str">
        <f t="shared" si="8"/>
        <v/>
      </c>
    </row>
    <row r="59" spans="1:18" x14ac:dyDescent="0.25">
      <c r="A59" s="15"/>
      <c r="B59" s="16" t="s">
        <v>64</v>
      </c>
      <c r="C59" s="17">
        <f>IF(DATA!D57&gt;=5,5,IF(DATA!D57&gt;=4,4,IF(DATA!D57&gt;=3,3,0)))</f>
        <v>0</v>
      </c>
      <c r="D59" s="18">
        <f>IF([1]DATOS!H57=0,100%,IF([1]DATOS!H57=1,90%,IF([1]DATOS!H57=2,80%,0)))</f>
        <v>1</v>
      </c>
      <c r="E59" s="17">
        <f>IF(DATA!E57&gt;=5,5,IF(DATA!E57&gt;=4,4,IF(DATA!E57&gt;=3,3,0)))</f>
        <v>0</v>
      </c>
      <c r="F59" s="17">
        <f>IF(DATA!F57&gt;=5,5,IF(DATA!F57&gt;=4,4,IF(DATA!F57&gt;=3,3,0)))</f>
        <v>0</v>
      </c>
      <c r="G59" s="17">
        <f>IF(DATA!G57&gt;=5,5,IF(DATA!G57&gt;=4,4,IF(DATA!G57&gt;=3,3,0)))</f>
        <v>0</v>
      </c>
      <c r="H59" s="15">
        <f t="shared" si="0"/>
        <v>0</v>
      </c>
      <c r="I59" s="15">
        <f t="shared" si="1"/>
        <v>0</v>
      </c>
      <c r="J59" s="15">
        <f t="shared" si="2"/>
        <v>0</v>
      </c>
      <c r="K59" s="15">
        <f t="shared" si="3"/>
        <v>0</v>
      </c>
      <c r="L59" s="19">
        <f t="shared" si="4"/>
        <v>0</v>
      </c>
      <c r="M59" s="19" t="str">
        <f t="shared" si="5"/>
        <v/>
      </c>
      <c r="N59" s="19" t="str">
        <f t="shared" si="6"/>
        <v/>
      </c>
      <c r="O59" s="20" t="str">
        <f t="shared" si="9"/>
        <v/>
      </c>
      <c r="P59" s="17" t="e">
        <f>$B$4/COUNT($M$8:$M$79)</f>
        <v>#DIV/0!</v>
      </c>
      <c r="Q59" s="41" t="str">
        <f t="shared" si="7"/>
        <v/>
      </c>
      <c r="R59" s="41" t="str">
        <f t="shared" si="8"/>
        <v/>
      </c>
    </row>
    <row r="60" spans="1:18" x14ac:dyDescent="0.25">
      <c r="A60" s="15"/>
      <c r="B60" s="16" t="s">
        <v>65</v>
      </c>
      <c r="C60" s="17">
        <f>IF(DATA!D58&gt;=5,5,IF(DATA!D58&gt;=4,4,IF(DATA!D58&gt;=3,3,0)))</f>
        <v>0</v>
      </c>
      <c r="D60" s="18">
        <f>IF([1]DATOS!H58=0,100%,IF([1]DATOS!H58=1,90%,IF([1]DATOS!H58=2,80%,0)))</f>
        <v>1</v>
      </c>
      <c r="E60" s="17">
        <f>IF(DATA!E58&gt;=5,5,IF(DATA!E58&gt;=4,4,IF(DATA!E58&gt;=3,3,0)))</f>
        <v>0</v>
      </c>
      <c r="F60" s="17">
        <f>IF(DATA!F58&gt;=5,5,IF(DATA!F58&gt;=4,4,IF(DATA!F58&gt;=3,3,0)))</f>
        <v>0</v>
      </c>
      <c r="G60" s="17">
        <f>IF(DATA!G58&gt;=5,5,IF(DATA!G58&gt;=4,4,IF(DATA!G58&gt;=3,3,0)))</f>
        <v>0</v>
      </c>
      <c r="H60" s="15">
        <f t="shared" si="0"/>
        <v>0</v>
      </c>
      <c r="I60" s="15">
        <f t="shared" si="1"/>
        <v>0</v>
      </c>
      <c r="J60" s="15">
        <f t="shared" si="2"/>
        <v>0</v>
      </c>
      <c r="K60" s="15">
        <f t="shared" si="3"/>
        <v>0</v>
      </c>
      <c r="L60" s="19">
        <f t="shared" si="4"/>
        <v>0</v>
      </c>
      <c r="M60" s="19" t="str">
        <f t="shared" si="5"/>
        <v/>
      </c>
      <c r="N60" s="19" t="str">
        <f t="shared" si="6"/>
        <v/>
      </c>
      <c r="O60" s="20" t="str">
        <f t="shared" si="9"/>
        <v/>
      </c>
      <c r="P60" s="17" t="e">
        <f>$B$4/COUNT($M$8:$M$79)</f>
        <v>#DIV/0!</v>
      </c>
      <c r="Q60" s="41" t="str">
        <f t="shared" si="7"/>
        <v/>
      </c>
      <c r="R60" s="41" t="str">
        <f t="shared" si="8"/>
        <v/>
      </c>
    </row>
    <row r="61" spans="1:18" x14ac:dyDescent="0.25">
      <c r="A61" s="15"/>
      <c r="B61" s="16" t="s">
        <v>66</v>
      </c>
      <c r="C61" s="17">
        <f>IF(DATA!D59&gt;=5,5,IF(DATA!D59&gt;=4,4,IF(DATA!D59&gt;=3,3,0)))</f>
        <v>0</v>
      </c>
      <c r="D61" s="18">
        <f>IF([1]DATOS!H59=0,100%,IF([1]DATOS!H59=1,90%,IF([1]DATOS!H59=2,80%,0)))</f>
        <v>1</v>
      </c>
      <c r="E61" s="17">
        <f>IF(DATA!E59&gt;=5,5,IF(DATA!E59&gt;=4,4,IF(DATA!E59&gt;=3,3,0)))</f>
        <v>0</v>
      </c>
      <c r="F61" s="17">
        <f>IF(DATA!F59&gt;=5,5,IF(DATA!F59&gt;=4,4,IF(DATA!F59&gt;=3,3,0)))</f>
        <v>0</v>
      </c>
      <c r="G61" s="17">
        <f>IF(DATA!G59&gt;=5,5,IF(DATA!G59&gt;=4,4,IF(DATA!G59&gt;=3,3,0)))</f>
        <v>0</v>
      </c>
      <c r="H61" s="15">
        <f t="shared" si="0"/>
        <v>0</v>
      </c>
      <c r="I61" s="15">
        <f t="shared" si="1"/>
        <v>0</v>
      </c>
      <c r="J61" s="15">
        <f t="shared" si="2"/>
        <v>0</v>
      </c>
      <c r="K61" s="15">
        <f t="shared" si="3"/>
        <v>0</v>
      </c>
      <c r="L61" s="19">
        <f t="shared" si="4"/>
        <v>0</v>
      </c>
      <c r="M61" s="19" t="str">
        <f t="shared" si="5"/>
        <v/>
      </c>
      <c r="N61" s="19" t="str">
        <f t="shared" si="6"/>
        <v/>
      </c>
      <c r="O61" s="20" t="str">
        <f t="shared" si="9"/>
        <v/>
      </c>
      <c r="P61" s="17" t="e">
        <f>$B$4/COUNT($M$8:$M$79)</f>
        <v>#DIV/0!</v>
      </c>
      <c r="Q61" s="41" t="str">
        <f t="shared" si="7"/>
        <v/>
      </c>
      <c r="R61" s="41" t="str">
        <f t="shared" si="8"/>
        <v/>
      </c>
    </row>
    <row r="62" spans="1:18" x14ac:dyDescent="0.25">
      <c r="A62" s="15"/>
      <c r="B62" s="16" t="s">
        <v>67</v>
      </c>
      <c r="C62" s="17">
        <f>IF(DATA!D60&gt;=5,5,IF(DATA!D60&gt;=4,4,IF(DATA!D60&gt;=3,3,0)))</f>
        <v>0</v>
      </c>
      <c r="D62" s="18">
        <f>IF([1]DATOS!H60=0,100%,IF([1]DATOS!H60=1,90%,IF([1]DATOS!H60=2,80%,0)))</f>
        <v>1</v>
      </c>
      <c r="E62" s="17">
        <f>IF(DATA!E60&gt;=5,5,IF(DATA!E60&gt;=4,4,IF(DATA!E60&gt;=3,3,0)))</f>
        <v>0</v>
      </c>
      <c r="F62" s="17">
        <f>IF(DATA!F60&gt;=5,5,IF(DATA!F60&gt;=4,4,IF(DATA!F60&gt;=3,3,0)))</f>
        <v>0</v>
      </c>
      <c r="G62" s="17">
        <f>IF(DATA!G60&gt;=5,5,IF(DATA!G60&gt;=4,4,IF(DATA!G60&gt;=3,3,0)))</f>
        <v>0</v>
      </c>
      <c r="H62" s="15">
        <f t="shared" si="0"/>
        <v>0</v>
      </c>
      <c r="I62" s="15">
        <f t="shared" si="1"/>
        <v>0</v>
      </c>
      <c r="J62" s="15">
        <f t="shared" si="2"/>
        <v>0</v>
      </c>
      <c r="K62" s="15">
        <f t="shared" si="3"/>
        <v>0</v>
      </c>
      <c r="L62" s="19">
        <f t="shared" si="4"/>
        <v>0</v>
      </c>
      <c r="M62" s="19" t="str">
        <f t="shared" si="5"/>
        <v/>
      </c>
      <c r="N62" s="19" t="str">
        <f t="shared" si="6"/>
        <v/>
      </c>
      <c r="O62" s="20" t="str">
        <f t="shared" si="9"/>
        <v/>
      </c>
      <c r="P62" s="17" t="e">
        <f>$B$4/COUNT($M$8:$M$79)</f>
        <v>#DIV/0!</v>
      </c>
      <c r="Q62" s="41" t="str">
        <f t="shared" si="7"/>
        <v/>
      </c>
      <c r="R62" s="41" t="str">
        <f t="shared" si="8"/>
        <v/>
      </c>
    </row>
    <row r="63" spans="1:18" x14ac:dyDescent="0.25">
      <c r="A63" s="15"/>
      <c r="B63" s="16" t="s">
        <v>68</v>
      </c>
      <c r="C63" s="17">
        <f>IF(DATA!D61&gt;=5,5,IF(DATA!D61&gt;=4,4,IF(DATA!D61&gt;=3,3,0)))</f>
        <v>0</v>
      </c>
      <c r="D63" s="18">
        <f>IF([1]DATOS!H61=0,100%,IF([1]DATOS!H61=1,90%,IF([1]DATOS!H61=2,80%,0)))</f>
        <v>1</v>
      </c>
      <c r="E63" s="17">
        <f>IF(DATA!E61&gt;=5,5,IF(DATA!E61&gt;=4,4,IF(DATA!E61&gt;=3,3,0)))</f>
        <v>0</v>
      </c>
      <c r="F63" s="17">
        <f>IF(DATA!F61&gt;=5,5,IF(DATA!F61&gt;=4,4,IF(DATA!F61&gt;=3,3,0)))</f>
        <v>0</v>
      </c>
      <c r="G63" s="17">
        <f>IF(DATA!G61&gt;=5,5,IF(DATA!G61&gt;=4,4,IF(DATA!G61&gt;=3,3,0)))</f>
        <v>0</v>
      </c>
      <c r="H63" s="15">
        <f t="shared" si="0"/>
        <v>0</v>
      </c>
      <c r="I63" s="15">
        <f t="shared" si="1"/>
        <v>0</v>
      </c>
      <c r="J63" s="15">
        <f t="shared" si="2"/>
        <v>0</v>
      </c>
      <c r="K63" s="15">
        <f t="shared" si="3"/>
        <v>0</v>
      </c>
      <c r="L63" s="19">
        <f t="shared" si="4"/>
        <v>0</v>
      </c>
      <c r="M63" s="19" t="str">
        <f t="shared" si="5"/>
        <v/>
      </c>
      <c r="N63" s="19" t="str">
        <f t="shared" si="6"/>
        <v/>
      </c>
      <c r="O63" s="20" t="str">
        <f t="shared" si="9"/>
        <v/>
      </c>
      <c r="P63" s="17" t="e">
        <f>$B$4/COUNT($M$8:$M$79)</f>
        <v>#DIV/0!</v>
      </c>
      <c r="Q63" s="41" t="str">
        <f t="shared" si="7"/>
        <v/>
      </c>
      <c r="R63" s="41" t="str">
        <f t="shared" si="8"/>
        <v/>
      </c>
    </row>
    <row r="64" spans="1:18" x14ac:dyDescent="0.25">
      <c r="A64" s="15"/>
      <c r="B64" s="16" t="s">
        <v>69</v>
      </c>
      <c r="C64" s="17">
        <f>IF(DATA!D62&gt;=5,5,IF(DATA!D62&gt;=4,4,IF(DATA!D62&gt;=3,3,0)))</f>
        <v>0</v>
      </c>
      <c r="D64" s="18">
        <f>IF([1]DATOS!H62=0,100%,IF([1]DATOS!H62=1,90%,IF([1]DATOS!H62=2,80%,0)))</f>
        <v>1</v>
      </c>
      <c r="E64" s="17">
        <f>IF(DATA!E62&gt;=5,5,IF(DATA!E62&gt;=4,4,IF(DATA!E62&gt;=3,3,0)))</f>
        <v>0</v>
      </c>
      <c r="F64" s="17">
        <f>IF(DATA!F62&gt;=5,5,IF(DATA!F62&gt;=4,4,IF(DATA!F62&gt;=3,3,0)))</f>
        <v>0</v>
      </c>
      <c r="G64" s="17">
        <f>IF(DATA!G62&gt;=5,5,IF(DATA!G62&gt;=4,4,IF(DATA!G62&gt;=3,3,0)))</f>
        <v>0</v>
      </c>
      <c r="H64" s="15">
        <f t="shared" si="0"/>
        <v>0</v>
      </c>
      <c r="I64" s="15">
        <f t="shared" si="1"/>
        <v>0</v>
      </c>
      <c r="J64" s="15">
        <f t="shared" si="2"/>
        <v>0</v>
      </c>
      <c r="K64" s="15">
        <f t="shared" si="3"/>
        <v>0</v>
      </c>
      <c r="L64" s="19">
        <f t="shared" si="4"/>
        <v>0</v>
      </c>
      <c r="M64" s="19" t="str">
        <f t="shared" si="5"/>
        <v/>
      </c>
      <c r="N64" s="19" t="str">
        <f t="shared" si="6"/>
        <v/>
      </c>
      <c r="O64" s="20" t="str">
        <f t="shared" si="9"/>
        <v/>
      </c>
      <c r="P64" s="17" t="e">
        <f>$B$4/COUNT($M$8:$M$79)</f>
        <v>#DIV/0!</v>
      </c>
      <c r="Q64" s="41" t="str">
        <f t="shared" si="7"/>
        <v/>
      </c>
      <c r="R64" s="41" t="str">
        <f t="shared" si="8"/>
        <v/>
      </c>
    </row>
    <row r="65" spans="1:18" x14ac:dyDescent="0.25">
      <c r="A65" s="15"/>
      <c r="B65" s="16" t="s">
        <v>70</v>
      </c>
      <c r="C65" s="17">
        <f>IF(DATA!D63&gt;=5,5,IF(DATA!D63&gt;=4,4,IF(DATA!D63&gt;=3,3,0)))</f>
        <v>0</v>
      </c>
      <c r="D65" s="18">
        <f>IF([1]DATOS!H63=0,100%,IF([1]DATOS!H63=1,90%,IF([1]DATOS!H63=2,80%,0)))</f>
        <v>1</v>
      </c>
      <c r="E65" s="17">
        <f>IF(DATA!E63&gt;=5,5,IF(DATA!E63&gt;=4,4,IF(DATA!E63&gt;=3,3,0)))</f>
        <v>0</v>
      </c>
      <c r="F65" s="17">
        <f>IF(DATA!F63&gt;=5,5,IF(DATA!F63&gt;=4,4,IF(DATA!F63&gt;=3,3,0)))</f>
        <v>0</v>
      </c>
      <c r="G65" s="17">
        <f>IF(DATA!G63&gt;=5,5,IF(DATA!G63&gt;=4,4,IF(DATA!G63&gt;=3,3,0)))</f>
        <v>0</v>
      </c>
      <c r="H65" s="15">
        <f t="shared" si="0"/>
        <v>0</v>
      </c>
      <c r="I65" s="15">
        <f t="shared" si="1"/>
        <v>0</v>
      </c>
      <c r="J65" s="15">
        <f t="shared" si="2"/>
        <v>0</v>
      </c>
      <c r="K65" s="15">
        <f t="shared" si="3"/>
        <v>0</v>
      </c>
      <c r="L65" s="19">
        <f t="shared" si="4"/>
        <v>0</v>
      </c>
      <c r="M65" s="19" t="str">
        <f t="shared" si="5"/>
        <v/>
      </c>
      <c r="N65" s="19" t="str">
        <f t="shared" si="6"/>
        <v/>
      </c>
      <c r="O65" s="20" t="str">
        <f t="shared" si="9"/>
        <v/>
      </c>
      <c r="P65" s="17" t="e">
        <f>$B$4/COUNT($M$8:$M$79)</f>
        <v>#DIV/0!</v>
      </c>
      <c r="Q65" s="41" t="str">
        <f t="shared" si="7"/>
        <v/>
      </c>
      <c r="R65" s="41" t="str">
        <f t="shared" si="8"/>
        <v/>
      </c>
    </row>
    <row r="66" spans="1:18" x14ac:dyDescent="0.25">
      <c r="A66" s="15"/>
      <c r="B66" s="16" t="s">
        <v>71</v>
      </c>
      <c r="C66" s="17">
        <f>IF(DATA!D64&gt;=5,5,IF(DATA!D64&gt;=4,4,IF(DATA!D64&gt;=3,3,0)))</f>
        <v>0</v>
      </c>
      <c r="D66" s="18">
        <f>IF([1]DATOS!H64=0,100%,IF([1]DATOS!H64=1,90%,IF([1]DATOS!H64=2,80%,0)))</f>
        <v>1</v>
      </c>
      <c r="E66" s="17">
        <f>IF(DATA!E64&gt;=5,5,IF(DATA!E64&gt;=4,4,IF(DATA!E64&gt;=3,3,0)))</f>
        <v>0</v>
      </c>
      <c r="F66" s="17">
        <f>IF(DATA!F64&gt;=5,5,IF(DATA!F64&gt;=4,4,IF(DATA!F64&gt;=3,3,0)))</f>
        <v>0</v>
      </c>
      <c r="G66" s="17">
        <f>IF(DATA!G64&gt;=5,5,IF(DATA!G64&gt;=4,4,IF(DATA!G64&gt;=3,3,0)))</f>
        <v>0</v>
      </c>
      <c r="H66" s="15">
        <f t="shared" si="0"/>
        <v>0</v>
      </c>
      <c r="I66" s="15">
        <f t="shared" si="1"/>
        <v>0</v>
      </c>
      <c r="J66" s="15">
        <f t="shared" si="2"/>
        <v>0</v>
      </c>
      <c r="K66" s="15">
        <f t="shared" si="3"/>
        <v>0</v>
      </c>
      <c r="L66" s="19">
        <f t="shared" si="4"/>
        <v>0</v>
      </c>
      <c r="M66" s="19" t="str">
        <f t="shared" si="5"/>
        <v/>
      </c>
      <c r="N66" s="19" t="str">
        <f t="shared" si="6"/>
        <v/>
      </c>
      <c r="O66" s="20" t="str">
        <f t="shared" si="9"/>
        <v/>
      </c>
      <c r="P66" s="17" t="e">
        <f>$B$4/COUNT($M$8:$M$79)</f>
        <v>#DIV/0!</v>
      </c>
      <c r="Q66" s="41" t="str">
        <f t="shared" si="7"/>
        <v/>
      </c>
      <c r="R66" s="41" t="str">
        <f t="shared" si="8"/>
        <v/>
      </c>
    </row>
    <row r="67" spans="1:18" x14ac:dyDescent="0.25">
      <c r="A67" s="15"/>
      <c r="B67" s="16" t="s">
        <v>72</v>
      </c>
      <c r="C67" s="17">
        <f>IF(DATA!D65&gt;=5,5,IF(DATA!D65&gt;=4,4,IF(DATA!D65&gt;=3,3,0)))</f>
        <v>0</v>
      </c>
      <c r="D67" s="18">
        <f>IF([1]DATOS!H65=0,100%,IF([1]DATOS!H65=1,90%,IF([1]DATOS!H65=2,80%,0)))</f>
        <v>1</v>
      </c>
      <c r="E67" s="17">
        <f>IF(DATA!E65&gt;=5,5,IF(DATA!E65&gt;=4,4,IF(DATA!E65&gt;=3,3,0)))</f>
        <v>0</v>
      </c>
      <c r="F67" s="17">
        <f>IF(DATA!F65&gt;=5,5,IF(DATA!F65&gt;=4,4,IF(DATA!F65&gt;=3,3,0)))</f>
        <v>0</v>
      </c>
      <c r="G67" s="17">
        <f>IF(DATA!G65&gt;=5,5,IF(DATA!G65&gt;=4,4,IF(DATA!G65&gt;=3,3,0)))</f>
        <v>0</v>
      </c>
      <c r="H67" s="15">
        <f t="shared" si="0"/>
        <v>0</v>
      </c>
      <c r="I67" s="15">
        <f t="shared" si="1"/>
        <v>0</v>
      </c>
      <c r="J67" s="15">
        <f t="shared" si="2"/>
        <v>0</v>
      </c>
      <c r="K67" s="15">
        <f t="shared" si="3"/>
        <v>0</v>
      </c>
      <c r="L67" s="19">
        <f t="shared" si="4"/>
        <v>0</v>
      </c>
      <c r="M67" s="19" t="str">
        <f t="shared" si="5"/>
        <v/>
      </c>
      <c r="N67" s="19" t="str">
        <f t="shared" si="6"/>
        <v/>
      </c>
      <c r="O67" s="20" t="str">
        <f t="shared" si="9"/>
        <v/>
      </c>
      <c r="P67" s="17" t="e">
        <f>$B$4/COUNT($M$8:$M$79)</f>
        <v>#DIV/0!</v>
      </c>
      <c r="Q67" s="41" t="str">
        <f t="shared" si="7"/>
        <v/>
      </c>
      <c r="R67" s="41" t="str">
        <f t="shared" si="8"/>
        <v/>
      </c>
    </row>
    <row r="68" spans="1:18" x14ac:dyDescent="0.25">
      <c r="A68" s="15"/>
      <c r="B68" s="16" t="s">
        <v>73</v>
      </c>
      <c r="C68" s="17">
        <f>IF(DATA!D66&gt;=5,5,IF(DATA!D66&gt;=4,4,IF(DATA!D66&gt;=3,3,0)))</f>
        <v>0</v>
      </c>
      <c r="D68" s="18">
        <f>IF([1]DATOS!H66=0,100%,IF([1]DATOS!H66=1,90%,IF([1]DATOS!H66=2,80%,0)))</f>
        <v>1</v>
      </c>
      <c r="E68" s="17">
        <f>IF(DATA!E66&gt;=5,5,IF(DATA!E66&gt;=4,4,IF(DATA!E66&gt;=3,3,0)))</f>
        <v>0</v>
      </c>
      <c r="F68" s="17">
        <f>IF(DATA!F66&gt;=5,5,IF(DATA!F66&gt;=4,4,IF(DATA!F66&gt;=3,3,0)))</f>
        <v>0</v>
      </c>
      <c r="G68" s="17">
        <f>IF(DATA!G66&gt;=5,5,IF(DATA!G66&gt;=4,4,IF(DATA!G66&gt;=3,3,0)))</f>
        <v>0</v>
      </c>
      <c r="H68" s="15">
        <f t="shared" si="0"/>
        <v>0</v>
      </c>
      <c r="I68" s="15">
        <f t="shared" si="1"/>
        <v>0</v>
      </c>
      <c r="J68" s="15">
        <f t="shared" si="2"/>
        <v>0</v>
      </c>
      <c r="K68" s="15">
        <f t="shared" si="3"/>
        <v>0</v>
      </c>
      <c r="L68" s="19">
        <f t="shared" si="4"/>
        <v>0</v>
      </c>
      <c r="M68" s="19" t="str">
        <f t="shared" si="5"/>
        <v/>
      </c>
      <c r="N68" s="19" t="str">
        <f t="shared" si="6"/>
        <v/>
      </c>
      <c r="O68" s="20" t="str">
        <f t="shared" si="9"/>
        <v/>
      </c>
      <c r="P68" s="17" t="e">
        <f>$B$4/COUNT($M$8:$M$79)</f>
        <v>#DIV/0!</v>
      </c>
      <c r="Q68" s="41" t="str">
        <f t="shared" si="7"/>
        <v/>
      </c>
      <c r="R68" s="41" t="str">
        <f t="shared" si="8"/>
        <v/>
      </c>
    </row>
    <row r="69" spans="1:18" x14ac:dyDescent="0.25">
      <c r="A69" s="15"/>
      <c r="B69" s="16" t="s">
        <v>74</v>
      </c>
      <c r="C69" s="17">
        <f>IF(DATA!D67&gt;=5,5,IF(DATA!D67&gt;=4,4,IF(DATA!D67&gt;=3,3,0)))</f>
        <v>0</v>
      </c>
      <c r="D69" s="18">
        <f>IF([1]DATOS!H67=0,100%,IF([1]DATOS!H67=1,90%,IF([1]DATOS!H67=2,80%,0)))</f>
        <v>1</v>
      </c>
      <c r="E69" s="17">
        <f>IF(DATA!E67&gt;=5,5,IF(DATA!E67&gt;=4,4,IF(DATA!E67&gt;=3,3,0)))</f>
        <v>0</v>
      </c>
      <c r="F69" s="17">
        <f>IF(DATA!F67&gt;=5,5,IF(DATA!F67&gt;=4,4,IF(DATA!F67&gt;=3,3,0)))</f>
        <v>0</v>
      </c>
      <c r="G69" s="17">
        <f>IF(DATA!G67&gt;=5,5,IF(DATA!G67&gt;=4,4,IF(DATA!G67&gt;=3,3,0)))</f>
        <v>0</v>
      </c>
      <c r="H69" s="15">
        <f t="shared" si="0"/>
        <v>0</v>
      </c>
      <c r="I69" s="15">
        <f t="shared" si="1"/>
        <v>0</v>
      </c>
      <c r="J69" s="15">
        <f t="shared" si="2"/>
        <v>0</v>
      </c>
      <c r="K69" s="15">
        <f t="shared" si="3"/>
        <v>0</v>
      </c>
      <c r="L69" s="19">
        <f t="shared" si="4"/>
        <v>0</v>
      </c>
      <c r="M69" s="19" t="str">
        <f t="shared" si="5"/>
        <v/>
      </c>
      <c r="N69" s="19" t="str">
        <f t="shared" si="6"/>
        <v/>
      </c>
      <c r="O69" s="20" t="str">
        <f t="shared" si="9"/>
        <v/>
      </c>
      <c r="P69" s="17" t="e">
        <f>$B$4/COUNT($M$8:$M$79)</f>
        <v>#DIV/0!</v>
      </c>
      <c r="Q69" s="41" t="str">
        <f t="shared" si="7"/>
        <v/>
      </c>
      <c r="R69" s="41" t="str">
        <f t="shared" si="8"/>
        <v/>
      </c>
    </row>
    <row r="70" spans="1:18" x14ac:dyDescent="0.25">
      <c r="A70" s="15"/>
      <c r="B70" s="16" t="s">
        <v>75</v>
      </c>
      <c r="C70" s="17">
        <f>IF(DATA!D68&gt;=5,5,IF(DATA!D68&gt;=4,4,IF(DATA!D68&gt;=3,3,0)))</f>
        <v>0</v>
      </c>
      <c r="D70" s="18">
        <f>IF([1]DATOS!H68=0,100%,IF([1]DATOS!H68=1,90%,IF([1]DATOS!H68=2,80%,0)))</f>
        <v>1</v>
      </c>
      <c r="E70" s="17">
        <f>IF(DATA!E68&gt;=5,5,IF(DATA!E68&gt;=4,4,IF(DATA!E68&gt;=3,3,0)))</f>
        <v>0</v>
      </c>
      <c r="F70" s="17">
        <f>IF(DATA!F68&gt;=5,5,IF(DATA!F68&gt;=4,4,IF(DATA!F68&gt;=3,3,0)))</f>
        <v>0</v>
      </c>
      <c r="G70" s="17">
        <f>IF(DATA!G68&gt;=5,5,IF(DATA!G68&gt;=4,4,IF(DATA!G68&gt;=3,3,0)))</f>
        <v>0</v>
      </c>
      <c r="H70" s="15">
        <f t="shared" si="0"/>
        <v>0</v>
      </c>
      <c r="I70" s="15">
        <f t="shared" si="1"/>
        <v>0</v>
      </c>
      <c r="J70" s="15">
        <f t="shared" si="2"/>
        <v>0</v>
      </c>
      <c r="K70" s="15">
        <f t="shared" si="3"/>
        <v>0</v>
      </c>
      <c r="L70" s="19">
        <f t="shared" si="4"/>
        <v>0</v>
      </c>
      <c r="M70" s="19" t="str">
        <f t="shared" si="5"/>
        <v/>
      </c>
      <c r="N70" s="19" t="str">
        <f t="shared" si="6"/>
        <v/>
      </c>
      <c r="O70" s="20" t="str">
        <f t="shared" si="9"/>
        <v/>
      </c>
      <c r="P70" s="17" t="e">
        <f>$B$4/COUNT($M$8:$M$79)</f>
        <v>#DIV/0!</v>
      </c>
      <c r="Q70" s="41" t="str">
        <f t="shared" si="7"/>
        <v/>
      </c>
      <c r="R70" s="41" t="str">
        <f t="shared" si="8"/>
        <v/>
      </c>
    </row>
    <row r="71" spans="1:18" x14ac:dyDescent="0.25">
      <c r="A71" s="15"/>
      <c r="B71" s="16" t="s">
        <v>76</v>
      </c>
      <c r="C71" s="17">
        <f>IF(DATA!D69&gt;=5,5,IF(DATA!D69&gt;=4,4,IF(DATA!D69&gt;=3,3,0)))</f>
        <v>0</v>
      </c>
      <c r="D71" s="18">
        <f>IF([1]DATOS!H69=0,100%,IF([1]DATOS!H69=1,90%,IF([1]DATOS!H69=2,80%,0)))</f>
        <v>1</v>
      </c>
      <c r="E71" s="17">
        <f>IF(DATA!E69&gt;=5,5,IF(DATA!E69&gt;=4,4,IF(DATA!E69&gt;=3,3,0)))</f>
        <v>0</v>
      </c>
      <c r="F71" s="17">
        <f>IF(DATA!F69&gt;=5,5,IF(DATA!F69&gt;=4,4,IF(DATA!F69&gt;=3,3,0)))</f>
        <v>0</v>
      </c>
      <c r="G71" s="17">
        <f>IF(DATA!G69&gt;=5,5,IF(DATA!G69&gt;=4,4,IF(DATA!G69&gt;=3,3,0)))</f>
        <v>0</v>
      </c>
      <c r="H71" s="15">
        <f t="shared" si="0"/>
        <v>0</v>
      </c>
      <c r="I71" s="15">
        <f t="shared" si="1"/>
        <v>0</v>
      </c>
      <c r="J71" s="15">
        <f t="shared" si="2"/>
        <v>0</v>
      </c>
      <c r="K71" s="15">
        <f t="shared" si="3"/>
        <v>0</v>
      </c>
      <c r="L71" s="19">
        <f t="shared" si="4"/>
        <v>0</v>
      </c>
      <c r="M71" s="19" t="str">
        <f t="shared" si="5"/>
        <v/>
      </c>
      <c r="N71" s="19" t="str">
        <f t="shared" si="6"/>
        <v/>
      </c>
      <c r="O71" s="20" t="str">
        <f t="shared" si="9"/>
        <v/>
      </c>
      <c r="P71" s="17" t="e">
        <f>$B$4/COUNT($M$8:$M$79)</f>
        <v>#DIV/0!</v>
      </c>
      <c r="Q71" s="41" t="str">
        <f t="shared" si="7"/>
        <v/>
      </c>
      <c r="R71" s="41" t="str">
        <f t="shared" si="8"/>
        <v/>
      </c>
    </row>
    <row r="72" spans="1:18" x14ac:dyDescent="0.25">
      <c r="A72" s="15"/>
      <c r="B72" s="16" t="s">
        <v>77</v>
      </c>
      <c r="C72" s="17">
        <f>IF(DATA!D70&gt;=5,5,IF(DATA!D70&gt;=4,4,IF(DATA!D70&gt;=3,3,0)))</f>
        <v>0</v>
      </c>
      <c r="D72" s="18">
        <f>IF([1]DATOS!H70=0,100%,IF([1]DATOS!H70=1,90%,IF([1]DATOS!H70=2,80%,0)))</f>
        <v>1</v>
      </c>
      <c r="E72" s="17">
        <f>IF(DATA!E70&gt;=5,5,IF(DATA!E70&gt;=4,4,IF(DATA!E70&gt;=3,3,0)))</f>
        <v>0</v>
      </c>
      <c r="F72" s="17">
        <f>IF(DATA!F70&gt;=5,5,IF(DATA!F70&gt;=4,4,IF(DATA!F70&gt;=3,3,0)))</f>
        <v>0</v>
      </c>
      <c r="G72" s="17">
        <f>IF(DATA!G70&gt;=5,5,IF(DATA!G70&gt;=4,4,IF(DATA!G70&gt;=3,3,0)))</f>
        <v>0</v>
      </c>
      <c r="H72" s="15">
        <f t="shared" ref="H72:H77" si="10">C72*$H$5</f>
        <v>0</v>
      </c>
      <c r="I72" s="15">
        <f t="shared" si="1"/>
        <v>0</v>
      </c>
      <c r="J72" s="15">
        <f t="shared" si="2"/>
        <v>0</v>
      </c>
      <c r="K72" s="15">
        <f t="shared" si="3"/>
        <v>0</v>
      </c>
      <c r="L72" s="19">
        <f t="shared" si="4"/>
        <v>0</v>
      </c>
      <c r="M72" s="19" t="str">
        <f t="shared" si="5"/>
        <v/>
      </c>
      <c r="N72" s="19" t="str">
        <f t="shared" si="6"/>
        <v/>
      </c>
      <c r="O72" s="20" t="str">
        <f t="shared" si="9"/>
        <v/>
      </c>
      <c r="P72" s="17" t="e">
        <f>$B$4/COUNT($M$8:$M$79)</f>
        <v>#DIV/0!</v>
      </c>
      <c r="Q72" s="41" t="str">
        <f t="shared" si="7"/>
        <v/>
      </c>
      <c r="R72" s="41" t="str">
        <f t="shared" si="8"/>
        <v/>
      </c>
    </row>
    <row r="73" spans="1:18" x14ac:dyDescent="0.25">
      <c r="A73" s="15"/>
      <c r="B73" s="16" t="s">
        <v>78</v>
      </c>
      <c r="C73" s="17">
        <f>IF(DATA!D71&gt;=5,5,IF(DATA!D71&gt;=4,4,IF(DATA!D71&gt;=3,3,0)))</f>
        <v>0</v>
      </c>
      <c r="D73" s="18">
        <f>IF([1]DATOS!H71=0,100%,IF([1]DATOS!H71=1,90%,IF([1]DATOS!H71=2,80%,0)))</f>
        <v>1</v>
      </c>
      <c r="E73" s="17">
        <f>IF(DATA!E71&gt;=5,5,IF(DATA!E71&gt;=4,4,IF(DATA!E71&gt;=3,3,0)))</f>
        <v>0</v>
      </c>
      <c r="F73" s="17">
        <f>IF(DATA!F71&gt;=5,5,IF(DATA!F71&gt;=4,4,IF(DATA!F71&gt;=3,3,0)))</f>
        <v>0</v>
      </c>
      <c r="G73" s="17">
        <f>IF(DATA!G71&gt;=5,5,IF(DATA!G71&gt;=4,4,IF(DATA!G71&gt;=3,3,0)))</f>
        <v>0</v>
      </c>
      <c r="H73" s="15">
        <f t="shared" si="10"/>
        <v>0</v>
      </c>
      <c r="I73" s="15">
        <f t="shared" ref="I73:I77" si="11">E73*$I$5</f>
        <v>0</v>
      </c>
      <c r="J73" s="15">
        <f t="shared" ref="J73:J77" si="12">F73*$J$5</f>
        <v>0</v>
      </c>
      <c r="K73" s="15">
        <f t="shared" ref="K73:K77" si="13">G73*$K$5</f>
        <v>0</v>
      </c>
      <c r="L73" s="19">
        <f t="shared" ref="L73:L77" si="14">H73+J73+I73+K73</f>
        <v>0</v>
      </c>
      <c r="M73" s="19" t="str">
        <f t="shared" ref="M73:M76" si="15">IF(L73&gt;=$B$5,L73,"")</f>
        <v/>
      </c>
      <c r="N73" s="19" t="str">
        <f t="shared" ref="N73:N77" si="16">IF(M73&lt;=$B$4,M73-$M$81,"")</f>
        <v/>
      </c>
      <c r="O73" s="20" t="str">
        <f t="shared" si="9"/>
        <v/>
      </c>
      <c r="P73" s="17" t="e">
        <f>$B$4/COUNT($M$8:$M$79)</f>
        <v>#DIV/0!</v>
      </c>
      <c r="Q73" s="41" t="str">
        <f t="shared" ref="Q73:Q77" si="17">IF(O73="","",P73*(1+O73))</f>
        <v/>
      </c>
      <c r="R73" s="41" t="str">
        <f t="shared" ref="R73:R77" si="18">IF(Q73="","",Q73*D73)</f>
        <v/>
      </c>
    </row>
    <row r="74" spans="1:18" x14ac:dyDescent="0.25">
      <c r="A74" s="15"/>
      <c r="B74" s="16" t="s">
        <v>79</v>
      </c>
      <c r="C74" s="17">
        <f>IF(DATA!D72&gt;=5,5,IF(DATA!D72&gt;=4,4,IF(DATA!D72&gt;=3,3,0)))</f>
        <v>0</v>
      </c>
      <c r="D74" s="18">
        <f>IF([1]DATOS!H72=0,100%,IF([1]DATOS!H72=1,90%,IF([1]DATOS!H72=2,80%,0)))</f>
        <v>1</v>
      </c>
      <c r="E74" s="17">
        <f>IF(DATA!E72&gt;=5,5,IF(DATA!E72&gt;=4,4,IF(DATA!E72&gt;=3,3,0)))</f>
        <v>0</v>
      </c>
      <c r="F74" s="17">
        <f>IF(DATA!F72&gt;=5,5,IF(DATA!F72&gt;=4,4,IF(DATA!F72&gt;=3,3,0)))</f>
        <v>0</v>
      </c>
      <c r="G74" s="17">
        <f>IF(DATA!G72&gt;=5,5,IF(DATA!G72&gt;=4,4,IF(DATA!G72&gt;=3,3,0)))</f>
        <v>0</v>
      </c>
      <c r="H74" s="15">
        <f t="shared" si="10"/>
        <v>0</v>
      </c>
      <c r="I74" s="15">
        <f t="shared" si="11"/>
        <v>0</v>
      </c>
      <c r="J74" s="15">
        <f t="shared" si="12"/>
        <v>0</v>
      </c>
      <c r="K74" s="15">
        <f t="shared" si="13"/>
        <v>0</v>
      </c>
      <c r="L74" s="19">
        <f t="shared" si="14"/>
        <v>0</v>
      </c>
      <c r="M74" s="19" t="str">
        <f t="shared" si="15"/>
        <v/>
      </c>
      <c r="N74" s="19" t="str">
        <f t="shared" si="16"/>
        <v/>
      </c>
      <c r="O74" s="20" t="str">
        <f t="shared" ref="O74:O77" si="19">IF(N74="","",N74/$M$81)</f>
        <v/>
      </c>
      <c r="P74" s="17" t="e">
        <f>$B$4/COUNT($M$8:$M$79)</f>
        <v>#DIV/0!</v>
      </c>
      <c r="Q74" s="41" t="str">
        <f t="shared" si="17"/>
        <v/>
      </c>
      <c r="R74" s="41" t="str">
        <f t="shared" si="18"/>
        <v/>
      </c>
    </row>
    <row r="75" spans="1:18" x14ac:dyDescent="0.25">
      <c r="A75" s="15"/>
      <c r="B75" s="16" t="s">
        <v>80</v>
      </c>
      <c r="C75" s="17">
        <f>IF(DATA!D73&gt;=5,5,IF(DATA!D73&gt;=4,4,IF(DATA!D73&gt;=3,3,0)))</f>
        <v>0</v>
      </c>
      <c r="D75" s="18">
        <f>IF([1]DATOS!H73=0,100%,IF([1]DATOS!H73=1,90%,IF([1]DATOS!H73=2,80%,0)))</f>
        <v>1</v>
      </c>
      <c r="E75" s="17">
        <f>IF(DATA!E73&gt;=5,5,IF(DATA!E73&gt;=4,4,IF(DATA!E73&gt;=3,3,0)))</f>
        <v>0</v>
      </c>
      <c r="F75" s="17">
        <f>IF(DATA!F73&gt;=5,5,IF(DATA!F73&gt;=4,4,IF(DATA!F73&gt;=3,3,0)))</f>
        <v>0</v>
      </c>
      <c r="G75" s="17">
        <f>IF(DATA!G73&gt;=5,5,IF(DATA!G73&gt;=4,4,IF(DATA!G73&gt;=3,3,0)))</f>
        <v>0</v>
      </c>
      <c r="H75" s="15">
        <f t="shared" si="10"/>
        <v>0</v>
      </c>
      <c r="I75" s="15">
        <f t="shared" si="11"/>
        <v>0</v>
      </c>
      <c r="J75" s="15">
        <f t="shared" si="12"/>
        <v>0</v>
      </c>
      <c r="K75" s="15">
        <f t="shared" si="13"/>
        <v>0</v>
      </c>
      <c r="L75" s="19">
        <f t="shared" si="14"/>
        <v>0</v>
      </c>
      <c r="M75" s="19" t="str">
        <f t="shared" si="15"/>
        <v/>
      </c>
      <c r="N75" s="19" t="str">
        <f t="shared" si="16"/>
        <v/>
      </c>
      <c r="O75" s="20" t="str">
        <f t="shared" si="19"/>
        <v/>
      </c>
      <c r="P75" s="17" t="e">
        <f>$B$4/COUNT($M$8:$M$79)</f>
        <v>#DIV/0!</v>
      </c>
      <c r="Q75" s="41" t="str">
        <f t="shared" si="17"/>
        <v/>
      </c>
      <c r="R75" s="41" t="str">
        <f t="shared" si="18"/>
        <v/>
      </c>
    </row>
    <row r="76" spans="1:18" x14ac:dyDescent="0.25">
      <c r="A76" s="15"/>
      <c r="B76" s="16" t="s">
        <v>81</v>
      </c>
      <c r="C76" s="17">
        <f>IF(DATA!D74&gt;=5,5,IF(DATA!D74&gt;=4,4,IF(DATA!D74&gt;=3,3,0)))</f>
        <v>0</v>
      </c>
      <c r="D76" s="18">
        <f>IF([1]DATOS!H74=0,100%,IF([1]DATOS!H74=1,90%,IF([1]DATOS!H74=2,80%,0)))</f>
        <v>1</v>
      </c>
      <c r="E76" s="17">
        <f>IF(DATA!E74&gt;=5,5,IF(DATA!E74&gt;=4,4,IF(DATA!E74&gt;=3,3,0)))</f>
        <v>0</v>
      </c>
      <c r="F76" s="17">
        <f>IF(DATA!F74&gt;=5,5,IF(DATA!F74&gt;=4,4,IF(DATA!F74&gt;=3,3,0)))</f>
        <v>0</v>
      </c>
      <c r="G76" s="17">
        <f>IF(DATA!G74&gt;=5,5,IF(DATA!G74&gt;=4,4,IF(DATA!G74&gt;=3,3,0)))</f>
        <v>0</v>
      </c>
      <c r="H76" s="15">
        <f t="shared" si="10"/>
        <v>0</v>
      </c>
      <c r="I76" s="15">
        <f t="shared" si="11"/>
        <v>0</v>
      </c>
      <c r="J76" s="15">
        <f t="shared" si="12"/>
        <v>0</v>
      </c>
      <c r="K76" s="15">
        <f t="shared" si="13"/>
        <v>0</v>
      </c>
      <c r="L76" s="19">
        <f t="shared" si="14"/>
        <v>0</v>
      </c>
      <c r="M76" s="19" t="str">
        <f t="shared" si="15"/>
        <v/>
      </c>
      <c r="N76" s="19" t="str">
        <f t="shared" si="16"/>
        <v/>
      </c>
      <c r="O76" s="20" t="str">
        <f t="shared" si="19"/>
        <v/>
      </c>
      <c r="P76" s="17" t="e">
        <f>$B$4/COUNT($M$8:$M$79)</f>
        <v>#DIV/0!</v>
      </c>
      <c r="Q76" s="41" t="str">
        <f t="shared" si="17"/>
        <v/>
      </c>
      <c r="R76" s="41" t="str">
        <f t="shared" si="18"/>
        <v/>
      </c>
    </row>
    <row r="77" spans="1:18" x14ac:dyDescent="0.25">
      <c r="A77" s="15"/>
      <c r="B77" s="16" t="s">
        <v>82</v>
      </c>
      <c r="C77" s="17">
        <f>IF(DATA!D75&gt;=5,5,IF(DATA!D75&gt;=4,4,IF(DATA!D75&gt;=3,3,0)))</f>
        <v>0</v>
      </c>
      <c r="D77" s="18">
        <f>IF([1]DATOS!H75=0,100%,IF([1]DATOS!H75=1,90%,IF([1]DATOS!H75=2,80%,0)))</f>
        <v>1</v>
      </c>
      <c r="E77" s="17">
        <f>IF(DATA!E75&gt;=5,5,IF(DATA!E75&gt;=4,4,IF(DATA!E75&gt;=3,3,0)))</f>
        <v>0</v>
      </c>
      <c r="F77" s="17">
        <f>IF(DATA!F75&gt;=5,5,IF(DATA!F75&gt;=4,4,IF(DATA!F75&gt;=3,3,0)))</f>
        <v>0</v>
      </c>
      <c r="G77" s="17">
        <f>IF(DATA!G75&gt;=5,5,IF(DATA!G75&gt;=4,4,IF(DATA!G75&gt;=3,3,0)))</f>
        <v>0</v>
      </c>
      <c r="H77" s="15">
        <f t="shared" si="10"/>
        <v>0</v>
      </c>
      <c r="I77" s="15">
        <f t="shared" si="11"/>
        <v>0</v>
      </c>
      <c r="J77" s="15">
        <f t="shared" si="12"/>
        <v>0</v>
      </c>
      <c r="K77" s="15">
        <f t="shared" si="13"/>
        <v>0</v>
      </c>
      <c r="L77" s="19">
        <f t="shared" si="14"/>
        <v>0</v>
      </c>
      <c r="M77" s="19" t="str">
        <f>IF(L77&gt;=$B$5,L77,"")</f>
        <v/>
      </c>
      <c r="N77" s="19" t="str">
        <f t="shared" si="16"/>
        <v/>
      </c>
      <c r="O77" s="20" t="str">
        <f t="shared" si="19"/>
        <v/>
      </c>
      <c r="P77" s="17" t="e">
        <f>$B$4/COUNT($M$8:$M$79)</f>
        <v>#DIV/0!</v>
      </c>
      <c r="Q77" s="41" t="str">
        <f t="shared" si="17"/>
        <v/>
      </c>
      <c r="R77" s="41" t="str">
        <f t="shared" si="18"/>
        <v/>
      </c>
    </row>
    <row r="78" spans="1:18" x14ac:dyDescent="0.25">
      <c r="A78" s="15"/>
      <c r="B78" s="16"/>
      <c r="C78" s="17"/>
      <c r="D78" s="18"/>
      <c r="E78" s="17"/>
      <c r="F78" s="17"/>
      <c r="G78" s="17"/>
      <c r="H78" s="15"/>
      <c r="I78" s="15"/>
      <c r="J78" s="15"/>
      <c r="K78" s="15"/>
      <c r="L78" s="19"/>
      <c r="M78" s="19"/>
      <c r="N78" s="19"/>
      <c r="O78" s="20"/>
      <c r="P78" s="17"/>
      <c r="Q78" s="21"/>
      <c r="R78" s="21"/>
    </row>
    <row r="79" spans="1:18" x14ac:dyDescent="0.25">
      <c r="A79" s="15"/>
      <c r="B79" s="16"/>
      <c r="C79" s="17"/>
      <c r="D79" s="18"/>
      <c r="E79" s="17"/>
      <c r="F79" s="17"/>
      <c r="G79" s="17"/>
      <c r="H79" s="15"/>
      <c r="I79" s="15"/>
      <c r="J79" s="15"/>
      <c r="K79" s="15"/>
      <c r="L79" s="19"/>
      <c r="M79" s="19"/>
      <c r="N79" s="19"/>
      <c r="O79" s="20"/>
      <c r="P79" s="17"/>
      <c r="Q79" s="21"/>
      <c r="R79" s="21"/>
    </row>
    <row r="80" spans="1:18" x14ac:dyDescent="0.25">
      <c r="B80" s="23"/>
      <c r="D80" s="17"/>
      <c r="E80" s="17"/>
      <c r="F80" s="17"/>
      <c r="G80" s="17"/>
      <c r="H80" s="24"/>
      <c r="I80" s="15"/>
      <c r="J80" s="15"/>
      <c r="K80" s="15"/>
      <c r="L80" s="19"/>
      <c r="M80" s="19"/>
      <c r="N80" s="19"/>
      <c r="O80" s="19"/>
    </row>
    <row r="81" spans="1:18" x14ac:dyDescent="0.25">
      <c r="C81" s="25">
        <f t="shared" ref="C81:R81" si="20">AVERAGE(C8:C79)</f>
        <v>0</v>
      </c>
      <c r="D81" s="25">
        <f t="shared" si="20"/>
        <v>1</v>
      </c>
      <c r="E81" s="25">
        <f t="shared" si="20"/>
        <v>0</v>
      </c>
      <c r="F81" s="25">
        <f t="shared" si="20"/>
        <v>0</v>
      </c>
      <c r="G81" s="25">
        <f t="shared" si="20"/>
        <v>0</v>
      </c>
      <c r="H81" s="25">
        <f t="shared" si="20"/>
        <v>0</v>
      </c>
      <c r="I81" s="25">
        <f t="shared" si="20"/>
        <v>0</v>
      </c>
      <c r="J81" s="25">
        <f t="shared" si="20"/>
        <v>0</v>
      </c>
      <c r="K81" s="25">
        <f t="shared" si="20"/>
        <v>0</v>
      </c>
      <c r="L81" s="25">
        <f t="shared" si="20"/>
        <v>0</v>
      </c>
      <c r="M81" s="25" t="e">
        <f t="shared" si="20"/>
        <v>#DIV/0!</v>
      </c>
      <c r="N81" s="25" t="e">
        <f t="shared" si="20"/>
        <v>#DIV/0!</v>
      </c>
      <c r="O81" s="25" t="e">
        <f t="shared" si="20"/>
        <v>#DIV/0!</v>
      </c>
      <c r="P81" s="25" t="e">
        <f t="shared" si="20"/>
        <v>#DIV/0!</v>
      </c>
      <c r="Q81" s="25" t="e">
        <f t="shared" si="20"/>
        <v>#DIV/0!</v>
      </c>
      <c r="R81" s="25" t="e">
        <f t="shared" si="20"/>
        <v>#DIV/0!</v>
      </c>
    </row>
    <row r="86" spans="1:18" x14ac:dyDescent="0.25">
      <c r="A86" s="2"/>
    </row>
    <row r="87" spans="1:18" x14ac:dyDescent="0.25">
      <c r="A87" s="2"/>
    </row>
    <row r="88" spans="1:18" x14ac:dyDescent="0.25">
      <c r="A88" s="2"/>
    </row>
    <row r="89" spans="1:18" x14ac:dyDescent="0.25">
      <c r="A89" s="2"/>
    </row>
    <row r="90" spans="1:18" x14ac:dyDescent="0.25">
      <c r="A90" s="2"/>
    </row>
    <row r="91" spans="1:18" x14ac:dyDescent="0.25">
      <c r="A91" s="2"/>
    </row>
    <row r="93" spans="1:18" x14ac:dyDescent="0.25">
      <c r="A93" s="2"/>
    </row>
    <row r="94" spans="1:18" x14ac:dyDescent="0.25">
      <c r="A94" s="2"/>
    </row>
    <row r="96" spans="1:18" x14ac:dyDescent="0.25">
      <c r="B96" s="26"/>
    </row>
    <row r="97" spans="2:2" x14ac:dyDescent="0.25">
      <c r="B97" s="26"/>
    </row>
    <row r="102" spans="2:2" x14ac:dyDescent="0.25">
      <c r="B102" s="26"/>
    </row>
    <row r="103" spans="2:2" x14ac:dyDescent="0.25">
      <c r="B103" s="26"/>
    </row>
    <row r="104" spans="2:2" x14ac:dyDescent="0.25">
      <c r="B104" s="26"/>
    </row>
  </sheetData>
  <mergeCells count="3">
    <mergeCell ref="B2:P2"/>
    <mergeCell ref="B3:P3"/>
    <mergeCell ref="H4:K4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0FB5-EFC6-4FDA-8E9C-69FDAFF74032}">
  <sheetPr codeName="Hoja2"/>
  <dimension ref="A1:H104"/>
  <sheetViews>
    <sheetView workbookViewId="0">
      <selection activeCell="K11" sqref="K11"/>
    </sheetView>
  </sheetViews>
  <sheetFormatPr baseColWidth="10" defaultColWidth="11.42578125" defaultRowHeight="13.5" x14ac:dyDescent="0.25"/>
  <cols>
    <col min="1" max="1" width="4.28515625" style="27" customWidth="1"/>
    <col min="2" max="2" width="4" style="39" customWidth="1"/>
    <col min="3" max="3" width="24.7109375" style="23" customWidth="1"/>
    <col min="4" max="4" width="11.42578125" style="39"/>
    <col min="5" max="5" width="11.42578125" style="40"/>
    <col min="6" max="6" width="15.28515625" style="39" customWidth="1"/>
    <col min="7" max="7" width="11.28515625" style="39" customWidth="1"/>
    <col min="8" max="8" width="16.7109375" style="39" customWidth="1"/>
    <col min="9" max="9" width="15.140625" style="27" customWidth="1"/>
    <col min="10" max="16384" width="11.42578125" style="27"/>
  </cols>
  <sheetData>
    <row r="1" spans="2:8" x14ac:dyDescent="0.25">
      <c r="B1" s="27"/>
      <c r="C1" s="2"/>
      <c r="D1" s="27"/>
      <c r="E1" s="28"/>
      <c r="F1" s="27"/>
      <c r="G1" s="27"/>
      <c r="H1" s="27"/>
    </row>
    <row r="2" spans="2:8" x14ac:dyDescent="0.25">
      <c r="B2" s="27"/>
      <c r="C2" s="2"/>
      <c r="D2" s="27"/>
      <c r="E2" s="28"/>
      <c r="F2" s="27"/>
      <c r="G2" s="27"/>
      <c r="H2" s="27"/>
    </row>
    <row r="3" spans="2:8" ht="25.5" customHeight="1" x14ac:dyDescent="0.25">
      <c r="B3" s="29" t="s">
        <v>85</v>
      </c>
      <c r="C3" s="30"/>
      <c r="D3" s="30"/>
      <c r="E3" s="30"/>
      <c r="F3" s="30"/>
      <c r="G3" s="30"/>
      <c r="H3" s="30"/>
    </row>
    <row r="4" spans="2:8" ht="18" x14ac:dyDescent="0.25">
      <c r="B4" s="27"/>
      <c r="C4" s="31"/>
      <c r="D4" s="31"/>
      <c r="E4" s="31"/>
      <c r="F4" s="31"/>
      <c r="G4" s="31"/>
      <c r="H4" s="31"/>
    </row>
    <row r="5" spans="2:8" ht="15.75" x14ac:dyDescent="0.25">
      <c r="B5" s="32"/>
      <c r="C5" s="32" t="s">
        <v>88</v>
      </c>
      <c r="D5" s="32"/>
      <c r="E5" s="32"/>
      <c r="F5" s="32"/>
      <c r="G5" s="32"/>
      <c r="H5" s="32"/>
    </row>
    <row r="6" spans="2:8" s="35" customFormat="1" x14ac:dyDescent="0.25">
      <c r="B6" s="33"/>
      <c r="C6" s="16" t="s">
        <v>13</v>
      </c>
      <c r="D6" s="34"/>
      <c r="E6" s="34"/>
      <c r="F6" s="34"/>
      <c r="G6" s="34"/>
      <c r="H6" s="34"/>
    </row>
    <row r="7" spans="2:8" s="35" customFormat="1" x14ac:dyDescent="0.25">
      <c r="B7" s="36"/>
      <c r="C7" s="16" t="s">
        <v>14</v>
      </c>
      <c r="D7" s="34"/>
      <c r="E7" s="34"/>
      <c r="F7" s="34"/>
      <c r="G7" s="34"/>
      <c r="H7" s="37"/>
    </row>
    <row r="8" spans="2:8" s="35" customFormat="1" x14ac:dyDescent="0.25">
      <c r="B8" s="33"/>
      <c r="C8" s="16" t="s">
        <v>15</v>
      </c>
      <c r="D8" s="34"/>
      <c r="E8" s="34"/>
      <c r="F8" s="34"/>
      <c r="G8" s="34"/>
      <c r="H8" s="37"/>
    </row>
    <row r="9" spans="2:8" s="35" customFormat="1" x14ac:dyDescent="0.25">
      <c r="B9" s="36"/>
      <c r="C9" s="16" t="s">
        <v>16</v>
      </c>
      <c r="D9" s="34"/>
      <c r="E9" s="34"/>
      <c r="F9" s="34"/>
      <c r="G9" s="34"/>
      <c r="H9" s="37"/>
    </row>
    <row r="10" spans="2:8" s="35" customFormat="1" x14ac:dyDescent="0.25">
      <c r="B10" s="33"/>
      <c r="C10" s="16" t="s">
        <v>17</v>
      </c>
      <c r="D10" s="34"/>
      <c r="E10" s="34"/>
      <c r="F10" s="34"/>
      <c r="G10" s="34"/>
      <c r="H10" s="37"/>
    </row>
    <row r="11" spans="2:8" s="35" customFormat="1" x14ac:dyDescent="0.25">
      <c r="B11" s="36"/>
      <c r="C11" s="16" t="s">
        <v>18</v>
      </c>
      <c r="D11" s="34"/>
      <c r="E11" s="34"/>
      <c r="F11" s="34"/>
      <c r="G11" s="34"/>
      <c r="H11" s="37"/>
    </row>
    <row r="12" spans="2:8" s="35" customFormat="1" x14ac:dyDescent="0.25">
      <c r="B12" s="33"/>
      <c r="C12" s="16" t="s">
        <v>19</v>
      </c>
      <c r="D12" s="34"/>
      <c r="E12" s="34"/>
      <c r="F12" s="34"/>
      <c r="G12" s="34"/>
      <c r="H12" s="37"/>
    </row>
    <row r="13" spans="2:8" s="35" customFormat="1" x14ac:dyDescent="0.25">
      <c r="B13" s="36"/>
      <c r="C13" s="16" t="s">
        <v>20</v>
      </c>
      <c r="D13" s="34"/>
      <c r="E13" s="34"/>
      <c r="F13" s="34"/>
      <c r="G13" s="34"/>
      <c r="H13" s="37"/>
    </row>
    <row r="14" spans="2:8" s="35" customFormat="1" x14ac:dyDescent="0.25">
      <c r="B14" s="33"/>
      <c r="C14" s="16" t="s">
        <v>21</v>
      </c>
      <c r="D14" s="34"/>
      <c r="E14" s="34"/>
      <c r="F14" s="34"/>
      <c r="G14" s="34"/>
      <c r="H14" s="37"/>
    </row>
    <row r="15" spans="2:8" s="35" customFormat="1" x14ac:dyDescent="0.25">
      <c r="B15" s="36"/>
      <c r="C15" s="16" t="s">
        <v>22</v>
      </c>
      <c r="D15" s="34"/>
      <c r="E15" s="34"/>
      <c r="F15" s="34"/>
      <c r="G15" s="34"/>
      <c r="H15" s="37"/>
    </row>
    <row r="16" spans="2:8" s="35" customFormat="1" x14ac:dyDescent="0.25">
      <c r="B16" s="33"/>
      <c r="C16" s="16" t="s">
        <v>23</v>
      </c>
      <c r="D16" s="34"/>
      <c r="E16" s="34"/>
      <c r="F16" s="34"/>
      <c r="G16" s="34"/>
      <c r="H16" s="37"/>
    </row>
    <row r="17" spans="2:8" s="35" customFormat="1" x14ac:dyDescent="0.25">
      <c r="B17" s="36"/>
      <c r="C17" s="16" t="s">
        <v>24</v>
      </c>
      <c r="D17" s="34"/>
      <c r="E17" s="34"/>
      <c r="F17" s="34"/>
      <c r="G17" s="34"/>
      <c r="H17" s="37"/>
    </row>
    <row r="18" spans="2:8" s="35" customFormat="1" x14ac:dyDescent="0.25">
      <c r="B18" s="33"/>
      <c r="C18" s="16" t="s">
        <v>25</v>
      </c>
      <c r="D18" s="34"/>
      <c r="E18" s="34"/>
      <c r="F18" s="34"/>
      <c r="G18" s="34"/>
      <c r="H18" s="37"/>
    </row>
    <row r="19" spans="2:8" s="35" customFormat="1" x14ac:dyDescent="0.25">
      <c r="B19" s="36"/>
      <c r="C19" s="16" t="s">
        <v>26</v>
      </c>
      <c r="D19" s="34"/>
      <c r="E19" s="34"/>
      <c r="F19" s="34"/>
      <c r="G19" s="34"/>
      <c r="H19" s="37"/>
    </row>
    <row r="20" spans="2:8" s="35" customFormat="1" x14ac:dyDescent="0.25">
      <c r="B20" s="33"/>
      <c r="C20" s="16" t="s">
        <v>27</v>
      </c>
      <c r="D20" s="34"/>
      <c r="E20" s="34"/>
      <c r="F20" s="34"/>
      <c r="G20" s="34"/>
      <c r="H20" s="37"/>
    </row>
    <row r="21" spans="2:8" s="35" customFormat="1" x14ac:dyDescent="0.25">
      <c r="B21" s="36"/>
      <c r="C21" s="16" t="s">
        <v>28</v>
      </c>
      <c r="D21" s="34"/>
      <c r="E21" s="34"/>
      <c r="F21" s="34"/>
      <c r="G21" s="34"/>
      <c r="H21" s="37"/>
    </row>
    <row r="22" spans="2:8" s="35" customFormat="1" x14ac:dyDescent="0.25">
      <c r="B22" s="33"/>
      <c r="C22" s="16" t="s">
        <v>29</v>
      </c>
      <c r="D22" s="34"/>
      <c r="E22" s="34"/>
      <c r="F22" s="34"/>
      <c r="G22" s="34"/>
      <c r="H22" s="37"/>
    </row>
    <row r="23" spans="2:8" s="35" customFormat="1" x14ac:dyDescent="0.25">
      <c r="B23" s="36"/>
      <c r="C23" s="16" t="s">
        <v>30</v>
      </c>
      <c r="D23" s="34"/>
      <c r="E23" s="34"/>
      <c r="F23" s="34"/>
      <c r="G23" s="34"/>
      <c r="H23" s="37"/>
    </row>
    <row r="24" spans="2:8" s="35" customFormat="1" x14ac:dyDescent="0.25">
      <c r="B24" s="33"/>
      <c r="C24" s="16" t="s">
        <v>31</v>
      </c>
      <c r="D24" s="34"/>
      <c r="E24" s="34"/>
      <c r="F24" s="34"/>
      <c r="G24" s="34"/>
      <c r="H24" s="37"/>
    </row>
    <row r="25" spans="2:8" s="35" customFormat="1" x14ac:dyDescent="0.25">
      <c r="B25" s="36"/>
      <c r="C25" s="16" t="s">
        <v>32</v>
      </c>
      <c r="D25" s="34"/>
      <c r="E25" s="34"/>
      <c r="F25" s="34"/>
      <c r="G25" s="34"/>
      <c r="H25" s="37"/>
    </row>
    <row r="26" spans="2:8" s="35" customFormat="1" x14ac:dyDescent="0.25">
      <c r="B26" s="33"/>
      <c r="C26" s="16" t="s">
        <v>33</v>
      </c>
      <c r="D26" s="34"/>
      <c r="E26" s="34"/>
      <c r="F26" s="34"/>
      <c r="G26" s="34"/>
      <c r="H26" s="37"/>
    </row>
    <row r="27" spans="2:8" s="35" customFormat="1" x14ac:dyDescent="0.25">
      <c r="B27" s="36"/>
      <c r="C27" s="16" t="s">
        <v>34</v>
      </c>
      <c r="D27" s="34"/>
      <c r="E27" s="34"/>
      <c r="F27" s="34"/>
      <c r="G27" s="34"/>
      <c r="H27" s="37"/>
    </row>
    <row r="28" spans="2:8" s="35" customFormat="1" x14ac:dyDescent="0.25">
      <c r="B28" s="33"/>
      <c r="C28" s="16" t="s">
        <v>35</v>
      </c>
      <c r="D28" s="34"/>
      <c r="E28" s="34"/>
      <c r="F28" s="34"/>
      <c r="G28" s="34"/>
      <c r="H28" s="37"/>
    </row>
    <row r="29" spans="2:8" s="35" customFormat="1" x14ac:dyDescent="0.25">
      <c r="B29" s="36"/>
      <c r="C29" s="16" t="s">
        <v>36</v>
      </c>
      <c r="D29" s="34"/>
      <c r="E29" s="34"/>
      <c r="F29" s="34"/>
      <c r="G29" s="34"/>
      <c r="H29" s="37"/>
    </row>
    <row r="30" spans="2:8" s="35" customFormat="1" x14ac:dyDescent="0.25">
      <c r="B30" s="33"/>
      <c r="C30" s="16" t="s">
        <v>37</v>
      </c>
      <c r="D30" s="34"/>
      <c r="E30" s="34"/>
      <c r="F30" s="34"/>
      <c r="G30" s="34"/>
      <c r="H30" s="37"/>
    </row>
    <row r="31" spans="2:8" s="35" customFormat="1" x14ac:dyDescent="0.25">
      <c r="B31" s="36"/>
      <c r="C31" s="16" t="s">
        <v>38</v>
      </c>
      <c r="D31" s="34"/>
      <c r="E31" s="34"/>
      <c r="F31" s="34"/>
      <c r="G31" s="34"/>
      <c r="H31" s="37"/>
    </row>
    <row r="32" spans="2:8" s="35" customFormat="1" x14ac:dyDescent="0.25">
      <c r="B32" s="33"/>
      <c r="C32" s="16" t="s">
        <v>39</v>
      </c>
      <c r="D32" s="34"/>
      <c r="E32" s="34"/>
      <c r="F32" s="34"/>
      <c r="G32" s="34"/>
      <c r="H32" s="37"/>
    </row>
    <row r="33" spans="2:8" s="35" customFormat="1" x14ac:dyDescent="0.25">
      <c r="B33" s="36"/>
      <c r="C33" s="16" t="s">
        <v>40</v>
      </c>
      <c r="D33" s="34"/>
      <c r="E33" s="34"/>
      <c r="F33" s="34"/>
      <c r="G33" s="34"/>
      <c r="H33" s="37"/>
    </row>
    <row r="34" spans="2:8" s="35" customFormat="1" x14ac:dyDescent="0.25">
      <c r="B34" s="33"/>
      <c r="C34" s="16" t="s">
        <v>41</v>
      </c>
      <c r="D34" s="34"/>
      <c r="E34" s="34"/>
      <c r="F34" s="34"/>
      <c r="G34" s="34"/>
      <c r="H34" s="37"/>
    </row>
    <row r="35" spans="2:8" s="35" customFormat="1" x14ac:dyDescent="0.25">
      <c r="B35" s="36"/>
      <c r="C35" s="16" t="s">
        <v>42</v>
      </c>
      <c r="D35" s="34"/>
      <c r="E35" s="34"/>
      <c r="F35" s="34"/>
      <c r="G35" s="34"/>
      <c r="H35" s="37"/>
    </row>
    <row r="36" spans="2:8" s="35" customFormat="1" x14ac:dyDescent="0.25">
      <c r="B36" s="33"/>
      <c r="C36" s="16" t="s">
        <v>43</v>
      </c>
      <c r="D36" s="34"/>
      <c r="E36" s="34"/>
      <c r="F36" s="34"/>
      <c r="G36" s="34"/>
      <c r="H36" s="37"/>
    </row>
    <row r="37" spans="2:8" s="35" customFormat="1" x14ac:dyDescent="0.25">
      <c r="B37" s="36"/>
      <c r="C37" s="16" t="s">
        <v>44</v>
      </c>
      <c r="D37" s="34"/>
      <c r="E37" s="34"/>
      <c r="F37" s="34"/>
      <c r="G37" s="34"/>
      <c r="H37" s="37"/>
    </row>
    <row r="38" spans="2:8" s="35" customFormat="1" x14ac:dyDescent="0.25">
      <c r="B38" s="33"/>
      <c r="C38" s="16" t="s">
        <v>45</v>
      </c>
      <c r="D38" s="34"/>
      <c r="E38" s="34"/>
      <c r="F38" s="34"/>
      <c r="G38" s="34"/>
      <c r="H38" s="37"/>
    </row>
    <row r="39" spans="2:8" s="35" customFormat="1" x14ac:dyDescent="0.25">
      <c r="B39" s="36"/>
      <c r="C39" s="16" t="s">
        <v>46</v>
      </c>
      <c r="D39" s="34"/>
      <c r="E39" s="34"/>
      <c r="F39" s="34"/>
      <c r="G39" s="34"/>
      <c r="H39" s="37"/>
    </row>
    <row r="40" spans="2:8" s="35" customFormat="1" x14ac:dyDescent="0.25">
      <c r="B40" s="33"/>
      <c r="C40" s="16" t="s">
        <v>47</v>
      </c>
      <c r="D40" s="34"/>
      <c r="E40" s="34"/>
      <c r="F40" s="34"/>
      <c r="G40" s="34"/>
      <c r="H40" s="37"/>
    </row>
    <row r="41" spans="2:8" s="35" customFormat="1" x14ac:dyDescent="0.25">
      <c r="B41" s="36"/>
      <c r="C41" s="16" t="s">
        <v>48</v>
      </c>
      <c r="D41" s="34"/>
      <c r="E41" s="34"/>
      <c r="F41" s="34"/>
      <c r="G41" s="34"/>
      <c r="H41" s="37"/>
    </row>
    <row r="42" spans="2:8" s="35" customFormat="1" x14ac:dyDescent="0.25">
      <c r="B42" s="33"/>
      <c r="C42" s="16" t="s">
        <v>49</v>
      </c>
      <c r="D42" s="34"/>
      <c r="E42" s="34"/>
      <c r="F42" s="34"/>
      <c r="G42" s="34"/>
      <c r="H42" s="37"/>
    </row>
    <row r="43" spans="2:8" s="35" customFormat="1" x14ac:dyDescent="0.25">
      <c r="B43" s="36"/>
      <c r="C43" s="16" t="s">
        <v>50</v>
      </c>
      <c r="D43" s="34"/>
      <c r="E43" s="34"/>
      <c r="F43" s="34"/>
      <c r="G43" s="34"/>
      <c r="H43" s="37"/>
    </row>
    <row r="44" spans="2:8" s="35" customFormat="1" x14ac:dyDescent="0.25">
      <c r="B44" s="33"/>
      <c r="C44" s="16" t="s">
        <v>51</v>
      </c>
      <c r="D44" s="34"/>
      <c r="E44" s="34"/>
      <c r="F44" s="34"/>
      <c r="G44" s="34"/>
      <c r="H44" s="37"/>
    </row>
    <row r="45" spans="2:8" s="35" customFormat="1" x14ac:dyDescent="0.25">
      <c r="B45" s="36"/>
      <c r="C45" s="16" t="s">
        <v>52</v>
      </c>
      <c r="D45" s="34"/>
      <c r="E45" s="34"/>
      <c r="F45" s="34"/>
      <c r="G45" s="34"/>
      <c r="H45" s="37"/>
    </row>
    <row r="46" spans="2:8" s="35" customFormat="1" x14ac:dyDescent="0.25">
      <c r="B46" s="33"/>
      <c r="C46" s="16" t="s">
        <v>53</v>
      </c>
      <c r="D46" s="34"/>
      <c r="E46" s="34"/>
      <c r="F46" s="34"/>
      <c r="G46" s="34"/>
      <c r="H46" s="37"/>
    </row>
    <row r="47" spans="2:8" s="35" customFormat="1" x14ac:dyDescent="0.25">
      <c r="B47" s="36"/>
      <c r="C47" s="16" t="s">
        <v>54</v>
      </c>
      <c r="D47" s="34"/>
      <c r="E47" s="34"/>
      <c r="F47" s="34"/>
      <c r="G47" s="34"/>
      <c r="H47" s="37"/>
    </row>
    <row r="48" spans="2:8" s="35" customFormat="1" x14ac:dyDescent="0.25">
      <c r="B48" s="33"/>
      <c r="C48" s="16" t="s">
        <v>55</v>
      </c>
      <c r="D48" s="34"/>
      <c r="E48" s="34"/>
      <c r="F48" s="34"/>
      <c r="G48" s="34"/>
      <c r="H48" s="37"/>
    </row>
    <row r="49" spans="1:8" s="35" customFormat="1" x14ac:dyDescent="0.25">
      <c r="B49" s="36"/>
      <c r="C49" s="16" t="s">
        <v>56</v>
      </c>
      <c r="D49" s="34"/>
      <c r="E49" s="34"/>
      <c r="F49" s="34"/>
      <c r="G49" s="34"/>
      <c r="H49" s="37"/>
    </row>
    <row r="50" spans="1:8" s="35" customFormat="1" x14ac:dyDescent="0.25">
      <c r="B50" s="33"/>
      <c r="C50" s="16" t="s">
        <v>57</v>
      </c>
      <c r="D50" s="34"/>
      <c r="E50" s="34"/>
      <c r="F50" s="34"/>
      <c r="G50" s="34"/>
      <c r="H50" s="37"/>
    </row>
    <row r="51" spans="1:8" s="35" customFormat="1" x14ac:dyDescent="0.25">
      <c r="B51" s="36"/>
      <c r="C51" s="16" t="s">
        <v>58</v>
      </c>
      <c r="D51" s="34"/>
      <c r="E51" s="34"/>
      <c r="F51" s="34"/>
      <c r="G51" s="34"/>
      <c r="H51" s="37"/>
    </row>
    <row r="52" spans="1:8" s="35" customFormat="1" x14ac:dyDescent="0.25">
      <c r="B52" s="33"/>
      <c r="C52" s="16" t="s">
        <v>59</v>
      </c>
      <c r="D52" s="34"/>
      <c r="E52" s="34"/>
      <c r="F52" s="34"/>
      <c r="G52" s="34"/>
      <c r="H52" s="37"/>
    </row>
    <row r="53" spans="1:8" s="35" customFormat="1" x14ac:dyDescent="0.25">
      <c r="B53" s="36"/>
      <c r="C53" s="16" t="s">
        <v>60</v>
      </c>
      <c r="D53" s="34"/>
      <c r="E53" s="34"/>
      <c r="F53" s="34"/>
      <c r="G53" s="34"/>
      <c r="H53" s="37"/>
    </row>
    <row r="54" spans="1:8" s="35" customFormat="1" x14ac:dyDescent="0.25">
      <c r="A54" s="27"/>
      <c r="B54" s="33"/>
      <c r="C54" s="16" t="s">
        <v>61</v>
      </c>
      <c r="D54" s="34"/>
      <c r="E54" s="34"/>
      <c r="F54" s="34"/>
      <c r="G54" s="34"/>
      <c r="H54" s="37"/>
    </row>
    <row r="55" spans="1:8" x14ac:dyDescent="0.25">
      <c r="B55" s="36"/>
      <c r="C55" s="16" t="s">
        <v>62</v>
      </c>
      <c r="D55" s="34"/>
      <c r="E55" s="34"/>
      <c r="F55" s="34"/>
      <c r="G55" s="34"/>
      <c r="H55" s="37"/>
    </row>
    <row r="56" spans="1:8" x14ac:dyDescent="0.25">
      <c r="B56" s="33"/>
      <c r="C56" s="16" t="s">
        <v>63</v>
      </c>
      <c r="D56" s="34"/>
      <c r="E56" s="34"/>
      <c r="F56" s="34"/>
      <c r="G56" s="34"/>
      <c r="H56" s="37"/>
    </row>
    <row r="57" spans="1:8" x14ac:dyDescent="0.25">
      <c r="B57" s="36"/>
      <c r="C57" s="16" t="s">
        <v>64</v>
      </c>
      <c r="D57" s="34"/>
      <c r="E57" s="34"/>
      <c r="F57" s="34"/>
      <c r="G57" s="34"/>
      <c r="H57" s="37"/>
    </row>
    <row r="58" spans="1:8" x14ac:dyDescent="0.25">
      <c r="B58" s="33"/>
      <c r="C58" s="16" t="s">
        <v>65</v>
      </c>
      <c r="D58" s="34"/>
      <c r="E58" s="34"/>
      <c r="F58" s="34"/>
      <c r="G58" s="34"/>
      <c r="H58" s="37"/>
    </row>
    <row r="59" spans="1:8" x14ac:dyDescent="0.25">
      <c r="B59" s="36"/>
      <c r="C59" s="16" t="s">
        <v>66</v>
      </c>
      <c r="D59" s="34"/>
      <c r="E59" s="34"/>
      <c r="F59" s="34"/>
      <c r="G59" s="34"/>
      <c r="H59" s="37"/>
    </row>
    <row r="60" spans="1:8" x14ac:dyDescent="0.25">
      <c r="B60" s="33"/>
      <c r="C60" s="16" t="s">
        <v>67</v>
      </c>
      <c r="D60" s="34"/>
      <c r="E60" s="34"/>
      <c r="F60" s="34"/>
      <c r="G60" s="34"/>
      <c r="H60" s="37"/>
    </row>
    <row r="61" spans="1:8" x14ac:dyDescent="0.25">
      <c r="B61" s="36"/>
      <c r="C61" s="16" t="s">
        <v>68</v>
      </c>
      <c r="D61" s="34"/>
      <c r="E61" s="34"/>
      <c r="F61" s="34"/>
      <c r="G61" s="34"/>
      <c r="H61" s="37"/>
    </row>
    <row r="62" spans="1:8" x14ac:dyDescent="0.25">
      <c r="B62" s="33"/>
      <c r="C62" s="16" t="s">
        <v>69</v>
      </c>
      <c r="D62" s="34"/>
      <c r="E62" s="34"/>
      <c r="F62" s="34"/>
      <c r="G62" s="34"/>
      <c r="H62" s="37"/>
    </row>
    <row r="63" spans="1:8" x14ac:dyDescent="0.25">
      <c r="B63" s="36"/>
      <c r="C63" s="16" t="s">
        <v>70</v>
      </c>
      <c r="D63" s="34"/>
      <c r="E63" s="34"/>
      <c r="F63" s="34"/>
      <c r="G63" s="34"/>
      <c r="H63" s="37"/>
    </row>
    <row r="64" spans="1:8" x14ac:dyDescent="0.25">
      <c r="B64" s="33"/>
      <c r="C64" s="16" t="s">
        <v>71</v>
      </c>
      <c r="D64" s="34"/>
      <c r="E64" s="34"/>
      <c r="F64" s="34"/>
      <c r="G64" s="34"/>
      <c r="H64" s="37"/>
    </row>
    <row r="65" spans="2:8" x14ac:dyDescent="0.25">
      <c r="B65" s="36"/>
      <c r="C65" s="16" t="s">
        <v>72</v>
      </c>
      <c r="D65" s="34"/>
      <c r="E65" s="34"/>
      <c r="F65" s="34"/>
      <c r="G65" s="34"/>
      <c r="H65" s="37"/>
    </row>
    <row r="66" spans="2:8" x14ac:dyDescent="0.25">
      <c r="B66" s="33"/>
      <c r="C66" s="16" t="s">
        <v>73</v>
      </c>
      <c r="D66" s="34"/>
      <c r="E66" s="34"/>
      <c r="F66" s="34"/>
      <c r="G66" s="34"/>
      <c r="H66" s="37"/>
    </row>
    <row r="67" spans="2:8" x14ac:dyDescent="0.25">
      <c r="B67" s="36"/>
      <c r="C67" s="16" t="s">
        <v>74</v>
      </c>
      <c r="D67" s="34"/>
      <c r="E67" s="34"/>
      <c r="F67" s="34"/>
      <c r="G67" s="34"/>
      <c r="H67" s="37"/>
    </row>
    <row r="68" spans="2:8" x14ac:dyDescent="0.25">
      <c r="B68" s="33"/>
      <c r="C68" s="16" t="s">
        <v>75</v>
      </c>
      <c r="D68" s="34"/>
      <c r="E68" s="34"/>
      <c r="F68" s="34"/>
      <c r="G68" s="34"/>
      <c r="H68" s="37"/>
    </row>
    <row r="69" spans="2:8" x14ac:dyDescent="0.25">
      <c r="B69" s="36"/>
      <c r="C69" s="16" t="s">
        <v>76</v>
      </c>
      <c r="D69" s="34"/>
      <c r="E69" s="34"/>
      <c r="F69" s="34"/>
      <c r="G69" s="34"/>
      <c r="H69" s="37"/>
    </row>
    <row r="70" spans="2:8" x14ac:dyDescent="0.25">
      <c r="B70" s="33"/>
      <c r="C70" s="16" t="s">
        <v>77</v>
      </c>
      <c r="D70" s="34"/>
      <c r="E70" s="34"/>
      <c r="F70" s="34"/>
      <c r="G70" s="34"/>
      <c r="H70" s="37"/>
    </row>
    <row r="71" spans="2:8" x14ac:dyDescent="0.25">
      <c r="B71" s="36"/>
      <c r="C71" s="16" t="s">
        <v>78</v>
      </c>
      <c r="D71" s="34"/>
      <c r="E71" s="34"/>
      <c r="F71" s="34"/>
      <c r="G71" s="34"/>
      <c r="H71" s="37"/>
    </row>
    <row r="72" spans="2:8" x14ac:dyDescent="0.25">
      <c r="B72" s="33"/>
      <c r="C72" s="16" t="s">
        <v>79</v>
      </c>
      <c r="D72" s="34"/>
      <c r="E72" s="34"/>
      <c r="F72" s="34"/>
      <c r="G72" s="34"/>
      <c r="H72" s="37"/>
    </row>
    <row r="73" spans="2:8" x14ac:dyDescent="0.25">
      <c r="B73" s="36"/>
      <c r="C73" s="16" t="s">
        <v>80</v>
      </c>
      <c r="D73" s="34"/>
      <c r="E73" s="34"/>
      <c r="F73" s="34"/>
      <c r="G73" s="34"/>
      <c r="H73" s="37"/>
    </row>
    <row r="74" spans="2:8" x14ac:dyDescent="0.25">
      <c r="B74" s="33"/>
      <c r="C74" s="16" t="s">
        <v>81</v>
      </c>
      <c r="D74" s="34"/>
      <c r="E74" s="34"/>
      <c r="F74" s="34"/>
      <c r="G74" s="34"/>
      <c r="H74" s="37"/>
    </row>
    <row r="75" spans="2:8" x14ac:dyDescent="0.25">
      <c r="B75" s="36"/>
      <c r="C75" s="16" t="s">
        <v>82</v>
      </c>
      <c r="D75" s="34"/>
      <c r="E75" s="34"/>
      <c r="F75" s="34"/>
      <c r="G75" s="34"/>
      <c r="H75" s="37"/>
    </row>
    <row r="76" spans="2:8" x14ac:dyDescent="0.25">
      <c r="B76" s="33"/>
      <c r="C76" s="37"/>
      <c r="D76" s="34"/>
      <c r="E76" s="34"/>
      <c r="F76" s="37"/>
      <c r="G76" s="37"/>
      <c r="H76" s="37"/>
    </row>
    <row r="77" spans="2:8" x14ac:dyDescent="0.25">
      <c r="B77" s="36"/>
      <c r="C77" s="37"/>
      <c r="D77" s="34"/>
      <c r="E77" s="34"/>
      <c r="F77" s="37"/>
      <c r="G77" s="37"/>
      <c r="H77" s="37"/>
    </row>
    <row r="78" spans="2:8" x14ac:dyDescent="0.25">
      <c r="B78" s="33"/>
      <c r="C78" s="37"/>
      <c r="D78" s="34"/>
      <c r="E78" s="34"/>
      <c r="F78" s="37"/>
      <c r="G78" s="37"/>
      <c r="H78" s="37"/>
    </row>
    <row r="79" spans="2:8" x14ac:dyDescent="0.25">
      <c r="B79" s="36"/>
      <c r="C79" s="37"/>
      <c r="D79" s="34"/>
      <c r="E79" s="34"/>
      <c r="F79" s="37"/>
      <c r="G79" s="37"/>
      <c r="H79" s="37"/>
    </row>
    <row r="80" spans="2:8" x14ac:dyDescent="0.25">
      <c r="B80" s="33"/>
      <c r="C80" s="37"/>
      <c r="D80" s="34"/>
      <c r="E80" s="34"/>
      <c r="F80" s="37"/>
      <c r="G80" s="37"/>
      <c r="H80" s="37"/>
    </row>
    <row r="81" spans="2:8" x14ac:dyDescent="0.25">
      <c r="B81" s="36"/>
      <c r="C81" s="37"/>
      <c r="D81" s="34"/>
      <c r="E81" s="34"/>
      <c r="F81" s="37"/>
      <c r="G81" s="37"/>
      <c r="H81" s="37"/>
    </row>
    <row r="82" spans="2:8" x14ac:dyDescent="0.25">
      <c r="B82" s="33"/>
      <c r="C82" s="37"/>
      <c r="D82" s="34"/>
      <c r="E82" s="34"/>
      <c r="F82" s="37"/>
      <c r="G82" s="37"/>
      <c r="H82" s="37"/>
    </row>
    <row r="83" spans="2:8" x14ac:dyDescent="0.25">
      <c r="B83" s="36"/>
      <c r="C83" s="37"/>
      <c r="D83" s="34"/>
      <c r="E83" s="34"/>
      <c r="F83" s="37"/>
      <c r="G83" s="37"/>
      <c r="H83" s="37"/>
    </row>
    <row r="84" spans="2:8" x14ac:dyDescent="0.25">
      <c r="B84" s="33"/>
      <c r="C84" s="37"/>
      <c r="D84" s="34"/>
      <c r="E84" s="34"/>
      <c r="F84" s="37"/>
      <c r="G84" s="37"/>
      <c r="H84" s="37"/>
    </row>
    <row r="85" spans="2:8" x14ac:dyDescent="0.25">
      <c r="B85" s="36"/>
      <c r="C85" s="37"/>
      <c r="D85" s="34"/>
      <c r="E85" s="34"/>
      <c r="F85" s="37"/>
      <c r="G85" s="37"/>
      <c r="H85" s="37"/>
    </row>
    <row r="86" spans="2:8" x14ac:dyDescent="0.25">
      <c r="B86" s="33"/>
      <c r="C86" s="37"/>
      <c r="D86" s="34"/>
      <c r="E86" s="34"/>
      <c r="F86" s="37"/>
      <c r="G86" s="37"/>
      <c r="H86" s="37"/>
    </row>
    <row r="87" spans="2:8" x14ac:dyDescent="0.25">
      <c r="B87" s="36"/>
      <c r="C87" s="37"/>
      <c r="D87" s="34"/>
      <c r="E87" s="34"/>
      <c r="F87" s="37"/>
      <c r="G87" s="37"/>
      <c r="H87" s="37"/>
    </row>
    <row r="88" spans="2:8" x14ac:dyDescent="0.25">
      <c r="B88" s="33"/>
      <c r="C88" s="37"/>
      <c r="D88" s="34"/>
      <c r="E88" s="34"/>
      <c r="F88" s="37"/>
      <c r="G88" s="37"/>
      <c r="H88" s="37"/>
    </row>
    <row r="89" spans="2:8" x14ac:dyDescent="0.25">
      <c r="B89" s="36"/>
      <c r="C89" s="37"/>
      <c r="D89" s="34"/>
      <c r="E89" s="34"/>
      <c r="F89" s="37"/>
      <c r="G89" s="37"/>
      <c r="H89" s="37"/>
    </row>
    <row r="90" spans="2:8" x14ac:dyDescent="0.25">
      <c r="B90" s="33"/>
      <c r="C90" s="37"/>
      <c r="D90" s="34"/>
      <c r="E90" s="34"/>
      <c r="F90" s="37"/>
      <c r="G90" s="37"/>
      <c r="H90" s="37"/>
    </row>
    <row r="91" spans="2:8" x14ac:dyDescent="0.25">
      <c r="B91" s="36"/>
      <c r="C91" s="37"/>
      <c r="D91" s="34"/>
      <c r="E91" s="34"/>
      <c r="F91" s="37"/>
      <c r="G91" s="37"/>
      <c r="H91" s="37"/>
    </row>
    <row r="92" spans="2:8" x14ac:dyDescent="0.25">
      <c r="B92" s="33"/>
      <c r="C92" s="38"/>
      <c r="D92" s="34"/>
      <c r="E92" s="34"/>
      <c r="F92" s="37"/>
      <c r="G92" s="37"/>
      <c r="H92" s="37"/>
    </row>
    <row r="93" spans="2:8" x14ac:dyDescent="0.25">
      <c r="B93" s="36"/>
      <c r="C93" s="38"/>
      <c r="D93" s="34"/>
      <c r="E93" s="34"/>
      <c r="F93" s="37"/>
      <c r="G93" s="37"/>
      <c r="H93" s="37"/>
    </row>
    <row r="94" spans="2:8" x14ac:dyDescent="0.25">
      <c r="B94" s="33"/>
      <c r="C94" s="38"/>
      <c r="D94" s="34"/>
      <c r="E94" s="34"/>
      <c r="F94" s="37"/>
      <c r="G94" s="37"/>
      <c r="H94" s="37"/>
    </row>
    <row r="95" spans="2:8" x14ac:dyDescent="0.25">
      <c r="B95" s="36"/>
      <c r="C95" s="38"/>
      <c r="D95" s="34"/>
      <c r="E95" s="34"/>
      <c r="F95" s="37"/>
      <c r="G95" s="37"/>
      <c r="H95" s="37"/>
    </row>
    <row r="96" spans="2:8" x14ac:dyDescent="0.25">
      <c r="B96" s="33"/>
      <c r="C96" s="38"/>
      <c r="D96" s="34"/>
      <c r="E96" s="34"/>
      <c r="F96" s="37"/>
      <c r="G96" s="37"/>
      <c r="H96" s="37"/>
    </row>
    <row r="97" spans="2:8" x14ac:dyDescent="0.25">
      <c r="B97" s="36"/>
      <c r="C97" s="38"/>
      <c r="D97" s="34"/>
      <c r="E97" s="34"/>
      <c r="F97" s="37"/>
      <c r="G97" s="37"/>
      <c r="H97" s="37"/>
    </row>
    <row r="98" spans="2:8" x14ac:dyDescent="0.25">
      <c r="B98" s="33"/>
      <c r="C98" s="38"/>
      <c r="D98" s="34"/>
      <c r="E98" s="34"/>
      <c r="F98" s="37"/>
      <c r="G98" s="37"/>
      <c r="H98" s="37"/>
    </row>
    <row r="99" spans="2:8" x14ac:dyDescent="0.25">
      <c r="B99" s="36"/>
      <c r="C99" s="38"/>
      <c r="D99" s="34"/>
      <c r="E99" s="34"/>
      <c r="F99" s="37"/>
      <c r="G99" s="37"/>
      <c r="H99" s="37"/>
    </row>
    <row r="100" spans="2:8" x14ac:dyDescent="0.25">
      <c r="B100" s="33"/>
      <c r="C100" s="38"/>
      <c r="D100" s="34"/>
      <c r="E100" s="34"/>
      <c r="F100" s="37"/>
      <c r="G100" s="37"/>
      <c r="H100" s="37"/>
    </row>
    <row r="104" spans="2:8" ht="16.5" customHeight="1" x14ac:dyDescent="0.25"/>
  </sheetData>
  <mergeCells count="1">
    <mergeCell ref="B3:H3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</dc:creator>
  <cp:lastModifiedBy>HP</cp:lastModifiedBy>
  <dcterms:created xsi:type="dcterms:W3CDTF">2015-06-05T18:17:20Z</dcterms:created>
  <dcterms:modified xsi:type="dcterms:W3CDTF">2025-06-29T16:27:28Z</dcterms:modified>
</cp:coreProperties>
</file>