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jciech\Desktop\Liceum_Orpeg\2020\LO1Roz\Lekcja_2\"/>
    </mc:Choice>
  </mc:AlternateContent>
  <bookViews>
    <workbookView xWindow="0" yWindow="0" windowWidth="28800" windowHeight="12915"/>
  </bookViews>
  <sheets>
    <sheet name="wynagrodzenia" sheetId="1" r:id="rId1"/>
  </sheets>
  <definedNames>
    <definedName name="_xlnm._FilterDatabase" localSheetId="0" hidden="1">wynagrodzenia!$A$1:$D$31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J18" i="1"/>
  <c r="J16" i="1"/>
  <c r="J15" i="1"/>
  <c r="J13" i="1"/>
  <c r="J12" i="1"/>
  <c r="J10" i="1"/>
  <c r="J9" i="1"/>
  <c r="D31" i="1"/>
</calcChain>
</file>

<file path=xl/sharedStrings.xml><?xml version="1.0" encoding="utf-8"?>
<sst xmlns="http://schemas.openxmlformats.org/spreadsheetml/2006/main" count="109" uniqueCount="42">
  <si>
    <t>Do wypłaty</t>
  </si>
  <si>
    <t>Nazwisko i imię</t>
  </si>
  <si>
    <t>Data i podpis pracownika</t>
  </si>
  <si>
    <t>Bochenek Elżbieta</t>
  </si>
  <si>
    <t>przelew</t>
  </si>
  <si>
    <t>Czarnecka Mirosława</t>
  </si>
  <si>
    <t>Gozdan Hanna</t>
  </si>
  <si>
    <t>Grzeszkiewicz Bożena</t>
  </si>
  <si>
    <t>Jędrzejewska Grażyna</t>
  </si>
  <si>
    <t>Kaźmierczak Dorota</t>
  </si>
  <si>
    <t>Kłosińska Agnieszka</t>
  </si>
  <si>
    <t>Malik Iwona</t>
  </si>
  <si>
    <t>Małkiewicz Helena</t>
  </si>
  <si>
    <t>Matuszewska Monika</t>
  </si>
  <si>
    <t>Nowosielska Teresa</t>
  </si>
  <si>
    <t>Nowosielski Tymoteusz</t>
  </si>
  <si>
    <t>Olewnik Danuta</t>
  </si>
  <si>
    <t>Ostrowska Ewa</t>
  </si>
  <si>
    <t>Puławska Cecylia</t>
  </si>
  <si>
    <t>Rojek Małgorzata</t>
  </si>
  <si>
    <t>Romańska Hanna</t>
  </si>
  <si>
    <t>Rzeczkowska Teresa</t>
  </si>
  <si>
    <t>Rzemek Jadwiga</t>
  </si>
  <si>
    <t>Siczek Danuta</t>
  </si>
  <si>
    <t>Szulecka Anna</t>
  </si>
  <si>
    <t>Świadkowska Beata</t>
  </si>
  <si>
    <t>Świadkowski Artur</t>
  </si>
  <si>
    <t>Tomporek Beata</t>
  </si>
  <si>
    <t>Zalewska Agnieszka</t>
  </si>
  <si>
    <t>gotówka</t>
  </si>
  <si>
    <t>Gender</t>
  </si>
  <si>
    <t>kobieta</t>
  </si>
  <si>
    <t>Dagis Agnieszka</t>
  </si>
  <si>
    <t>Krzyżewski Jerzy</t>
  </si>
  <si>
    <t>Stasiak Waldemar</t>
  </si>
  <si>
    <t>Kozłowski Dariusz</t>
  </si>
  <si>
    <t>mężczyzna</t>
  </si>
  <si>
    <t>G</t>
  </si>
  <si>
    <t>T</t>
  </si>
  <si>
    <t>Amount</t>
  </si>
  <si>
    <t>suma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</si>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</sst>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z_ł_-;\-* #,##0.00\ _z_ł_-;_-* &quot;-&quot;??\ _z_ł_-;_-@_-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1" xfId="1" applyFont="1" applyBorder="1"/>
    <xf numFmtId="0" fontId="0" fillId="2" borderId="1" xfId="0" applyFill="1" applyBorder="1"/>
    <xf numFmtId="43" fontId="0" fillId="2" borderId="1" xfId="1" applyFont="1" applyFill="1" applyBorder="1"/>
    <xf numFmtId="0" fontId="3" fillId="0" borderId="2" xfId="0" applyFont="1" applyFill="1" applyBorder="1" applyAlignment="1">
      <alignment horizontal="center"/>
    </xf>
    <xf numFmtId="0" fontId="0" fillId="0" borderId="1" xfId="0" applyFill="1" applyBorder="1"/>
    <xf numFmtId="43" fontId="0" fillId="0" borderId="1" xfId="1" applyFont="1" applyFill="1" applyBorder="1"/>
    <xf numFmtId="0" fontId="0" fillId="0" borderId="0" xfId="0" applyAlignment="1">
      <alignment horizontal="center"/>
    </xf>
    <xf numFmtId="43" fontId="2" fillId="0" borderId="1" xfId="1" applyFont="1" applyBorder="1"/>
    <xf numFmtId="43" fontId="4" fillId="0" borderId="0" xfId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J31" sqref="J31"/>
    </sheetView>
  </sheetViews>
  <sheetFormatPr defaultRowHeight="15" x14ac:dyDescent="0.25"/>
  <cols>
    <col min="1" max="1" width="29.28515625" customWidth="1"/>
    <col min="2" max="2" width="29.28515625" style="12" customWidth="1"/>
    <col min="3" max="3" width="26.140625" style="12" customWidth="1"/>
    <col min="4" max="4" width="18.85546875" style="1" customWidth="1"/>
    <col min="5" max="5" width="13.5703125" customWidth="1"/>
    <col min="8" max="8" width="10.28515625" bestFit="1" customWidth="1"/>
    <col min="9" max="9" width="12.42578125" customWidth="1"/>
    <col min="10" max="10" width="21.140625" style="1" customWidth="1"/>
  </cols>
  <sheetData>
    <row r="1" spans="1:10" x14ac:dyDescent="0.25">
      <c r="A1" s="2" t="s">
        <v>1</v>
      </c>
      <c r="B1" s="2" t="s">
        <v>30</v>
      </c>
      <c r="C1" s="2" t="s">
        <v>2</v>
      </c>
      <c r="D1" s="3" t="s">
        <v>0</v>
      </c>
    </row>
    <row r="2" spans="1:10" x14ac:dyDescent="0.25">
      <c r="A2" s="4" t="s">
        <v>3</v>
      </c>
      <c r="B2" s="5" t="s">
        <v>31</v>
      </c>
      <c r="C2" s="5" t="s">
        <v>4</v>
      </c>
      <c r="D2" s="6">
        <v>1071.3000000000002</v>
      </c>
    </row>
    <row r="3" spans="1:10" x14ac:dyDescent="0.25">
      <c r="A3" s="4" t="s">
        <v>5</v>
      </c>
      <c r="B3" s="5" t="s">
        <v>31</v>
      </c>
      <c r="C3" s="5" t="s">
        <v>29</v>
      </c>
      <c r="D3" s="6">
        <v>1140.78</v>
      </c>
    </row>
    <row r="4" spans="1:10" x14ac:dyDescent="0.25">
      <c r="A4" s="4" t="s">
        <v>32</v>
      </c>
      <c r="B4" s="5" t="s">
        <v>31</v>
      </c>
      <c r="C4" s="5" t="s">
        <v>4</v>
      </c>
      <c r="D4" s="6">
        <v>2010.2000000000003</v>
      </c>
    </row>
    <row r="5" spans="1:10" x14ac:dyDescent="0.25">
      <c r="A5" s="4" t="s">
        <v>6</v>
      </c>
      <c r="B5" s="5" t="s">
        <v>31</v>
      </c>
      <c r="C5" s="5" t="s">
        <v>4</v>
      </c>
      <c r="D5" s="6">
        <v>1071.3000000000002</v>
      </c>
    </row>
    <row r="6" spans="1:10" x14ac:dyDescent="0.25">
      <c r="A6" s="4" t="s">
        <v>7</v>
      </c>
      <c r="B6" s="5" t="s">
        <v>31</v>
      </c>
      <c r="C6" s="5" t="s">
        <v>29</v>
      </c>
      <c r="D6" s="6">
        <v>1181.95</v>
      </c>
    </row>
    <row r="7" spans="1:10" x14ac:dyDescent="0.25">
      <c r="A7" s="4" t="s">
        <v>8</v>
      </c>
      <c r="B7" s="5" t="s">
        <v>31</v>
      </c>
      <c r="C7" s="5" t="s">
        <v>29</v>
      </c>
      <c r="D7" s="6">
        <v>1036.3000000000002</v>
      </c>
    </row>
    <row r="8" spans="1:10" x14ac:dyDescent="0.25">
      <c r="A8" s="4" t="s">
        <v>9</v>
      </c>
      <c r="B8" s="5" t="s">
        <v>31</v>
      </c>
      <c r="C8" s="5" t="s">
        <v>4</v>
      </c>
      <c r="D8" s="6">
        <v>412.13000000000005</v>
      </c>
      <c r="H8" s="2" t="s">
        <v>37</v>
      </c>
      <c r="I8" s="2" t="s">
        <v>38</v>
      </c>
      <c r="J8" s="3" t="s">
        <v>39</v>
      </c>
    </row>
    <row r="9" spans="1:10" x14ac:dyDescent="0.25">
      <c r="A9" s="4" t="s">
        <v>10</v>
      </c>
      <c r="B9" s="5" t="s">
        <v>31</v>
      </c>
      <c r="C9" s="5" t="s">
        <v>4</v>
      </c>
      <c r="D9" s="6">
        <v>1135.2700000000002</v>
      </c>
      <c r="H9" s="7"/>
      <c r="I9" s="4" t="s">
        <v>4</v>
      </c>
      <c r="J9" s="6">
        <f>SUMIFS($D$2:$D$30,$C$2:$C$30,I9)</f>
        <v>19229.320000000003</v>
      </c>
    </row>
    <row r="10" spans="1:10" x14ac:dyDescent="0.25">
      <c r="A10" s="4" t="s">
        <v>35</v>
      </c>
      <c r="B10" s="5" t="s">
        <v>36</v>
      </c>
      <c r="C10" s="5" t="s">
        <v>4</v>
      </c>
      <c r="D10" s="6">
        <v>1303.6000000000001</v>
      </c>
      <c r="H10" s="7"/>
      <c r="I10" s="4" t="s">
        <v>29</v>
      </c>
      <c r="J10" s="13">
        <f>SUMIFS($D$2:$D$30,$C$2:$C$30,I10)</f>
        <v>14340.439999999999</v>
      </c>
    </row>
    <row r="11" spans="1:10" x14ac:dyDescent="0.25">
      <c r="A11" s="4" t="s">
        <v>33</v>
      </c>
      <c r="B11" s="5" t="s">
        <v>36</v>
      </c>
      <c r="C11" s="5" t="s">
        <v>4</v>
      </c>
      <c r="D11" s="6">
        <v>2419.0300000000002</v>
      </c>
      <c r="H11" s="7"/>
      <c r="I11" s="7"/>
      <c r="J11" s="8"/>
    </row>
    <row r="12" spans="1:10" x14ac:dyDescent="0.25">
      <c r="A12" s="4" t="s">
        <v>11</v>
      </c>
      <c r="B12" s="5" t="s">
        <v>31</v>
      </c>
      <c r="C12" s="5" t="s">
        <v>29</v>
      </c>
      <c r="D12" s="6">
        <v>1057.78</v>
      </c>
      <c r="H12" s="4" t="s">
        <v>31</v>
      </c>
      <c r="I12" s="4" t="s">
        <v>4</v>
      </c>
      <c r="J12" s="6">
        <f>SUMIFS($D$2:$D$30,$B$2:$B$30,H12,$C$2:$C$30,I12)</f>
        <v>11680.37</v>
      </c>
    </row>
    <row r="13" spans="1:10" x14ac:dyDescent="0.25">
      <c r="A13" s="4" t="s">
        <v>12</v>
      </c>
      <c r="B13" s="5" t="s">
        <v>31</v>
      </c>
      <c r="C13" s="5" t="s">
        <v>29</v>
      </c>
      <c r="D13" s="6">
        <v>591.06000000000006</v>
      </c>
      <c r="H13" s="4" t="s">
        <v>31</v>
      </c>
      <c r="I13" s="4" t="s">
        <v>29</v>
      </c>
      <c r="J13" s="6">
        <f>SUMIFS($D$2:$D$30,$B$2:$B$30,H13,$C$2:$C$30,I13)</f>
        <v>14340.439999999999</v>
      </c>
    </row>
    <row r="14" spans="1:10" x14ac:dyDescent="0.25">
      <c r="A14" s="4" t="s">
        <v>13</v>
      </c>
      <c r="B14" s="5" t="s">
        <v>31</v>
      </c>
      <c r="C14" s="5" t="s">
        <v>29</v>
      </c>
      <c r="D14" s="6">
        <v>701.53</v>
      </c>
      <c r="H14" s="7"/>
      <c r="I14" s="7"/>
      <c r="J14" s="8"/>
    </row>
    <row r="15" spans="1:10" x14ac:dyDescent="0.25">
      <c r="A15" s="4" t="s">
        <v>14</v>
      </c>
      <c r="B15" s="5" t="s">
        <v>31</v>
      </c>
      <c r="C15" s="5" t="s">
        <v>29</v>
      </c>
      <c r="D15" s="6">
        <v>778.30000000000007</v>
      </c>
      <c r="H15" s="4" t="s">
        <v>36</v>
      </c>
      <c r="I15" s="4" t="s">
        <v>4</v>
      </c>
      <c r="J15" s="6">
        <f>SUMIFS($D$2:$D$30,$B$2:$B$30,H15,$C$2:$C$30,I15)</f>
        <v>7548.95</v>
      </c>
    </row>
    <row r="16" spans="1:10" x14ac:dyDescent="0.25">
      <c r="A16" s="4" t="s">
        <v>15</v>
      </c>
      <c r="B16" s="5" t="s">
        <v>36</v>
      </c>
      <c r="C16" s="5" t="s">
        <v>4</v>
      </c>
      <c r="D16" s="6">
        <v>1199.3699999999999</v>
      </c>
      <c r="H16" s="4" t="s">
        <v>36</v>
      </c>
      <c r="I16" s="4" t="s">
        <v>29</v>
      </c>
      <c r="J16" s="6">
        <f>SUMIFS($D$2:$D$30,$B$2:$B$30,H16,$C$2:$C$30,I16)</f>
        <v>0</v>
      </c>
    </row>
    <row r="17" spans="1:10" x14ac:dyDescent="0.25">
      <c r="A17" s="4" t="s">
        <v>16</v>
      </c>
      <c r="B17" s="5" t="s">
        <v>31</v>
      </c>
      <c r="C17" s="5" t="s">
        <v>29</v>
      </c>
      <c r="D17" s="6">
        <v>791.30000000000007</v>
      </c>
    </row>
    <row r="18" spans="1:10" x14ac:dyDescent="0.25">
      <c r="A18" s="4" t="s">
        <v>17</v>
      </c>
      <c r="B18" s="5" t="s">
        <v>31</v>
      </c>
      <c r="C18" s="5" t="s">
        <v>4</v>
      </c>
      <c r="D18" s="6">
        <v>1212.1500000000001</v>
      </c>
      <c r="H18" s="10" t="s">
        <v>31</v>
      </c>
      <c r="I18" s="10" t="s">
        <v>41</v>
      </c>
      <c r="J18" s="11">
        <f>AVERAGEIFS($D$2:$D$30,$B$2:$B$30,H18)</f>
        <v>1040.8324</v>
      </c>
    </row>
    <row r="19" spans="1:10" x14ac:dyDescent="0.25">
      <c r="A19" s="4" t="s">
        <v>18</v>
      </c>
      <c r="B19" s="5" t="s">
        <v>31</v>
      </c>
      <c r="C19" s="5" t="s">
        <v>29</v>
      </c>
      <c r="D19" s="6">
        <v>1133.9299999999998</v>
      </c>
      <c r="H19" s="10" t="s">
        <v>36</v>
      </c>
      <c r="I19" s="10" t="s">
        <v>41</v>
      </c>
      <c r="J19" s="11">
        <f>AVERAGEIFS($D$2:$D$30,$B$2:$B$30,H19)</f>
        <v>1887.2375</v>
      </c>
    </row>
    <row r="20" spans="1:10" x14ac:dyDescent="0.25">
      <c r="A20" s="4" t="s">
        <v>19</v>
      </c>
      <c r="B20" s="5" t="s">
        <v>31</v>
      </c>
      <c r="C20" s="5" t="s">
        <v>4</v>
      </c>
      <c r="D20" s="6">
        <v>194.48</v>
      </c>
    </row>
    <row r="21" spans="1:10" x14ac:dyDescent="0.25">
      <c r="A21" s="4" t="s">
        <v>20</v>
      </c>
      <c r="B21" s="5" t="s">
        <v>31</v>
      </c>
      <c r="C21" s="5" t="s">
        <v>29</v>
      </c>
      <c r="D21" s="6">
        <v>2053.23</v>
      </c>
    </row>
    <row r="22" spans="1:10" x14ac:dyDescent="0.25">
      <c r="A22" s="4" t="s">
        <v>21</v>
      </c>
      <c r="B22" s="5" t="s">
        <v>31</v>
      </c>
      <c r="C22" s="5" t="s">
        <v>29</v>
      </c>
      <c r="D22" s="6">
        <v>1036.3000000000002</v>
      </c>
    </row>
    <row r="23" spans="1:10" x14ac:dyDescent="0.25">
      <c r="A23" s="4" t="s">
        <v>22</v>
      </c>
      <c r="B23" s="5" t="s">
        <v>31</v>
      </c>
      <c r="C23" s="5" t="s">
        <v>4</v>
      </c>
      <c r="D23" s="6">
        <v>1498.8500000000001</v>
      </c>
    </row>
    <row r="24" spans="1:10" x14ac:dyDescent="0.25">
      <c r="A24" s="4" t="s">
        <v>23</v>
      </c>
      <c r="B24" s="5" t="s">
        <v>31</v>
      </c>
      <c r="C24" s="5" t="s">
        <v>4</v>
      </c>
      <c r="D24" s="6">
        <v>981.68000000000006</v>
      </c>
    </row>
    <row r="25" spans="1:10" x14ac:dyDescent="0.25">
      <c r="A25" s="4" t="s">
        <v>34</v>
      </c>
      <c r="B25" s="5" t="s">
        <v>36</v>
      </c>
      <c r="C25" s="5" t="s">
        <v>4</v>
      </c>
      <c r="D25" s="6">
        <v>2626.95</v>
      </c>
    </row>
    <row r="26" spans="1:10" x14ac:dyDescent="0.25">
      <c r="A26" s="4" t="s">
        <v>24</v>
      </c>
      <c r="B26" s="5" t="s">
        <v>31</v>
      </c>
      <c r="C26" s="5" t="s">
        <v>29</v>
      </c>
      <c r="D26" s="6">
        <v>1135.2700000000002</v>
      </c>
    </row>
    <row r="27" spans="1:10" x14ac:dyDescent="0.25">
      <c r="A27" s="4" t="s">
        <v>25</v>
      </c>
      <c r="B27" s="5" t="s">
        <v>31</v>
      </c>
      <c r="C27" s="5" t="s">
        <v>29</v>
      </c>
      <c r="D27" s="6">
        <v>743.30000000000007</v>
      </c>
    </row>
    <row r="28" spans="1:10" x14ac:dyDescent="0.25">
      <c r="A28" s="4" t="s">
        <v>26</v>
      </c>
      <c r="B28" s="5" t="s">
        <v>31</v>
      </c>
      <c r="C28" s="5" t="s">
        <v>4</v>
      </c>
      <c r="D28" s="6">
        <v>1303.8799999999999</v>
      </c>
    </row>
    <row r="29" spans="1:10" x14ac:dyDescent="0.25">
      <c r="A29" s="4" t="s">
        <v>27</v>
      </c>
      <c r="B29" s="5" t="s">
        <v>31</v>
      </c>
      <c r="C29" s="5" t="s">
        <v>29</v>
      </c>
      <c r="D29" s="6">
        <v>959.41000000000008</v>
      </c>
    </row>
    <row r="30" spans="1:10" x14ac:dyDescent="0.25">
      <c r="A30" s="4" t="s">
        <v>28</v>
      </c>
      <c r="B30" s="5" t="s">
        <v>31</v>
      </c>
      <c r="C30" s="5" t="s">
        <v>4</v>
      </c>
      <c r="D30" s="6">
        <v>789.13</v>
      </c>
    </row>
    <row r="31" spans="1:10" ht="18.75" x14ac:dyDescent="0.3">
      <c r="C31" s="9" t="s">
        <v>40</v>
      </c>
      <c r="D31" s="14">
        <f>SUM(D2:D30)</f>
        <v>33569.760000000002</v>
      </c>
    </row>
  </sheetData>
  <sortState ref="A2:D30">
    <sortCondition ref="A2:A30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wynagrodzenia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2020-10-26T14:33:22Z</dcterms:created>
  <dcterms:modified xsi:type="dcterms:W3CDTF">2020-10-26T16:17:32Z</dcterms:modified>
</cp:coreProperties>
</file>