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c16b03\Desktop\キャベール\"/>
    </mc:Choice>
  </mc:AlternateContent>
  <bookViews>
    <workbookView xWindow="0" yWindow="15" windowWidth="17700" windowHeight="7905" activeTab="4"/>
  </bookViews>
  <sheets>
    <sheet name="年間予定" sheetId="9" r:id="rId1"/>
    <sheet name="チーム表" sheetId="1" r:id="rId2"/>
    <sheet name="開発環境" sheetId="2" r:id="rId3"/>
    <sheet name="大綱スケジュール" sheetId="3" r:id="rId4"/>
    <sheet name="詳細スケジュール(3月)" sheetId="4" r:id="rId5"/>
  </sheets>
  <calcPr calcId="162913"/>
</workbook>
</file>

<file path=xl/calcChain.xml><?xml version="1.0" encoding="utf-8"?>
<calcChain xmlns="http://schemas.openxmlformats.org/spreadsheetml/2006/main">
  <c r="E71" i="4" l="1"/>
  <c r="E27" i="3" l="1"/>
  <c r="C52" i="9" l="1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72" i="4"/>
  <c r="E73" i="4" s="1"/>
  <c r="E74" i="4" l="1"/>
  <c r="C12" i="3"/>
  <c r="C13" i="3" s="1"/>
  <c r="C14" i="3" s="1"/>
  <c r="C15" i="3" s="1"/>
  <c r="C16" i="3" s="1"/>
  <c r="C17" i="3" s="1"/>
  <c r="C18" i="3" s="1"/>
  <c r="C19" i="3" s="1"/>
  <c r="E26" i="3" l="1"/>
  <c r="E28" i="3" l="1"/>
  <c r="E29" i="3"/>
</calcChain>
</file>

<file path=xl/sharedStrings.xml><?xml version="1.0" encoding="utf-8"?>
<sst xmlns="http://schemas.openxmlformats.org/spreadsheetml/2006/main" count="150" uniqueCount="113">
  <si>
    <t>チーム表</t>
  </si>
  <si>
    <t>チーム名</t>
  </si>
  <si>
    <t>プロジェクトリーダー</t>
  </si>
  <si>
    <t>メンバー</t>
  </si>
  <si>
    <t>氏名</t>
  </si>
  <si>
    <t>担当</t>
  </si>
  <si>
    <t>開発概要</t>
  </si>
  <si>
    <t>開発分野</t>
  </si>
  <si>
    <t>実写映像</t>
  </si>
  <si>
    <t>使用ソフトウェア</t>
  </si>
  <si>
    <t>使用ハードウェア環境</t>
  </si>
  <si>
    <t>大綱スケジュール</t>
  </si>
  <si>
    <t>No</t>
  </si>
  <si>
    <t>項目</t>
  </si>
  <si>
    <t>内容</t>
  </si>
  <si>
    <t>完了</t>
  </si>
  <si>
    <t>1～10</t>
  </si>
  <si>
    <t>11～20</t>
  </si>
  <si>
    <t>21～31</t>
  </si>
  <si>
    <t>21～30</t>
  </si>
  <si>
    <t>M1</t>
  </si>
  <si>
    <t>作業項目数(C列入力数)</t>
  </si>
  <si>
    <t>※項目は各チームによって異なりますが、以下の項目に基づいて作成してください。</t>
  </si>
  <si>
    <t>M2</t>
  </si>
  <si>
    <t>完了項目数(F列入力数)</t>
  </si>
  <si>
    <t>M3</t>
  </si>
  <si>
    <t>未完了項目数(M1-M2)</t>
  </si>
  <si>
    <t>M4</t>
  </si>
  <si>
    <t>進捗率(M2/M1)</t>
  </si>
  <si>
    <t>予定</t>
  </si>
  <si>
    <t>実績</t>
  </si>
  <si>
    <t>開始予定日</t>
  </si>
  <si>
    <t>終了予定日</t>
  </si>
  <si>
    <t>開始日</t>
  </si>
  <si>
    <t>終了日</t>
  </si>
  <si>
    <t>責任者</t>
  </si>
  <si>
    <t>完了項目数(J列入力数)</t>
  </si>
  <si>
    <t>組織図  ※構成は任意に変更・追加して管代</t>
    <rPh sb="6" eb="8">
      <t>コウセイ</t>
    </rPh>
    <rPh sb="9" eb="11">
      <t>ニンイ</t>
    </rPh>
    <rPh sb="12" eb="14">
      <t>ヘンコウ</t>
    </rPh>
    <rPh sb="15" eb="17">
      <t>ツイカ</t>
    </rPh>
    <rPh sb="19" eb="20">
      <t>クダ</t>
    </rPh>
    <rPh sb="20" eb="21">
      <t>ダイ</t>
    </rPh>
    <phoneticPr fontId="1"/>
  </si>
  <si>
    <t>21～30</t>
    <phoneticPr fontId="1"/>
  </si>
  <si>
    <t>詳細スケジュール（3月)</t>
    <rPh sb="10" eb="11">
      <t>ガツ</t>
    </rPh>
    <phoneticPr fontId="1"/>
  </si>
  <si>
    <t>河原学園：年間予定</t>
    <rPh sb="0" eb="2">
      <t>カワハラ</t>
    </rPh>
    <rPh sb="2" eb="4">
      <t>ガクエン</t>
    </rPh>
    <rPh sb="5" eb="7">
      <t>ネンカン</t>
    </rPh>
    <rPh sb="7" eb="9">
      <t>ヨテイ</t>
    </rPh>
    <phoneticPr fontId="6"/>
  </si>
  <si>
    <t>3月</t>
    <rPh sb="1" eb="2">
      <t>ガツ</t>
    </rPh>
    <phoneticPr fontId="6"/>
  </si>
  <si>
    <t>新年度準備　休講</t>
    <rPh sb="0" eb="3">
      <t>シンネンド</t>
    </rPh>
    <rPh sb="3" eb="5">
      <t>ジュンビ</t>
    </rPh>
    <rPh sb="6" eb="8">
      <t>キュウコウ</t>
    </rPh>
    <phoneticPr fontId="6"/>
  </si>
  <si>
    <t>　　　　：</t>
    <phoneticPr fontId="6"/>
  </si>
  <si>
    <t>4月</t>
    <rPh sb="1" eb="2">
      <t>ガツ</t>
    </rPh>
    <phoneticPr fontId="6"/>
  </si>
  <si>
    <t>　</t>
    <phoneticPr fontId="6"/>
  </si>
  <si>
    <t>模試：新教室</t>
    <rPh sb="0" eb="2">
      <t>モシ</t>
    </rPh>
    <rPh sb="3" eb="4">
      <t>シン</t>
    </rPh>
    <rPh sb="4" eb="6">
      <t>キョウシツ</t>
    </rPh>
    <phoneticPr fontId="6"/>
  </si>
  <si>
    <t>入学式で進級年休講</t>
    <rPh sb="0" eb="3">
      <t>ニュウガクシキ</t>
    </rPh>
    <rPh sb="4" eb="6">
      <t>シンキュウ</t>
    </rPh>
    <rPh sb="6" eb="7">
      <t>ドシ</t>
    </rPh>
    <rPh sb="7" eb="9">
      <t>キュウコウ</t>
    </rPh>
    <phoneticPr fontId="6"/>
  </si>
  <si>
    <t>大洲新入生オリエンテーション　進級年次休講</t>
    <rPh sb="0" eb="2">
      <t>オオズ</t>
    </rPh>
    <rPh sb="2" eb="5">
      <t>シンニュウセイ</t>
    </rPh>
    <rPh sb="15" eb="17">
      <t>シンキュウ</t>
    </rPh>
    <rPh sb="17" eb="19">
      <t>ネンジ</t>
    </rPh>
    <rPh sb="19" eb="21">
      <t>キュウコウ</t>
    </rPh>
    <phoneticPr fontId="6"/>
  </si>
  <si>
    <t>授業開始：国家試験対策　自クラス対応</t>
    <rPh sb="0" eb="2">
      <t>ジュギョウ</t>
    </rPh>
    <rPh sb="2" eb="4">
      <t>カイシ</t>
    </rPh>
    <rPh sb="5" eb="7">
      <t>コッカ</t>
    </rPh>
    <rPh sb="7" eb="9">
      <t>シケン</t>
    </rPh>
    <rPh sb="9" eb="11">
      <t>タイサク</t>
    </rPh>
    <rPh sb="12" eb="13">
      <t>ジ</t>
    </rPh>
    <rPh sb="16" eb="18">
      <t>タイオウ</t>
    </rPh>
    <phoneticPr fontId="6"/>
  </si>
  <si>
    <t>国家試験　基本情報・応用情報</t>
    <rPh sb="0" eb="1">
      <t>コッカ</t>
    </rPh>
    <rPh sb="1" eb="3">
      <t>シケン</t>
    </rPh>
    <rPh sb="5" eb="7">
      <t>キホン</t>
    </rPh>
    <rPh sb="7" eb="9">
      <t>ジョウホウ</t>
    </rPh>
    <rPh sb="10" eb="12">
      <t>オウヨウ</t>
    </rPh>
    <rPh sb="12" eb="14">
      <t>ジョウホウ</t>
    </rPh>
    <phoneticPr fontId="6"/>
  </si>
  <si>
    <t>健康診断</t>
    <rPh sb="0" eb="2">
      <t>ケンコウ</t>
    </rPh>
    <rPh sb="2" eb="4">
      <t>シンダン</t>
    </rPh>
    <phoneticPr fontId="6"/>
  </si>
  <si>
    <t>交通安全講習会</t>
    <rPh sb="0" eb="2">
      <t>コウツウ</t>
    </rPh>
    <rPh sb="2" eb="4">
      <t>アンゼン</t>
    </rPh>
    <rPh sb="4" eb="7">
      <t>コウシュウカイ</t>
    </rPh>
    <phoneticPr fontId="6"/>
  </si>
  <si>
    <t>5月</t>
    <rPh sb="1" eb="2">
      <t>ガツ</t>
    </rPh>
    <phoneticPr fontId="6"/>
  </si>
  <si>
    <t>スーツの日</t>
    <rPh sb="4" eb="5">
      <t>ヒ</t>
    </rPh>
    <phoneticPr fontId="6"/>
  </si>
  <si>
    <t>GW　国民的休日</t>
    <rPh sb="3" eb="6">
      <t>コクミンテキ</t>
    </rPh>
    <rPh sb="6" eb="8">
      <t>キュウジツ</t>
    </rPh>
    <phoneticPr fontId="6"/>
  </si>
  <si>
    <t>6月</t>
    <rPh sb="1" eb="2">
      <t>ガツ</t>
    </rPh>
    <phoneticPr fontId="6"/>
  </si>
  <si>
    <t>高校教員対象説明会</t>
    <rPh sb="0" eb="2">
      <t>コウコウ</t>
    </rPh>
    <rPh sb="2" eb="4">
      <t>キョウイン</t>
    </rPh>
    <rPh sb="4" eb="6">
      <t>タイショウ</t>
    </rPh>
    <rPh sb="6" eb="9">
      <t>セツメイカイ</t>
    </rPh>
    <phoneticPr fontId="6"/>
  </si>
  <si>
    <t>ゲーム大賞送付締め切り</t>
    <rPh sb="3" eb="5">
      <t>タイショウ</t>
    </rPh>
    <rPh sb="5" eb="7">
      <t>ソウフ</t>
    </rPh>
    <rPh sb="7" eb="8">
      <t>シ</t>
    </rPh>
    <rPh sb="9" eb="10">
      <t>キ</t>
    </rPh>
    <phoneticPr fontId="6"/>
  </si>
  <si>
    <t>企画</t>
    <phoneticPr fontId="1"/>
  </si>
  <si>
    <t>ビデオ制作・応募準備</t>
    <phoneticPr fontId="1"/>
  </si>
  <si>
    <t>テスト</t>
    <phoneticPr fontId="1"/>
  </si>
  <si>
    <t>設計</t>
    <phoneticPr fontId="1"/>
  </si>
  <si>
    <t>制作</t>
    <phoneticPr fontId="1"/>
  </si>
  <si>
    <t>（動作確認）</t>
    <phoneticPr fontId="1"/>
  </si>
  <si>
    <t>企画の決定</t>
    <rPh sb="0" eb="2">
      <t>キカク</t>
    </rPh>
    <rPh sb="3" eb="5">
      <t>ケッテイ</t>
    </rPh>
    <phoneticPr fontId="1"/>
  </si>
  <si>
    <t>詳細設計の決定</t>
    <rPh sb="0" eb="4">
      <t>ショウサイセッケイ</t>
    </rPh>
    <rPh sb="5" eb="7">
      <t>ケッテイ</t>
    </rPh>
    <phoneticPr fontId="1"/>
  </si>
  <si>
    <t>各々の制作</t>
    <rPh sb="0" eb="2">
      <t>オノオノ</t>
    </rPh>
    <rPh sb="3" eb="5">
      <t>セイサク</t>
    </rPh>
    <phoneticPr fontId="1"/>
  </si>
  <si>
    <t>ビデオの制作</t>
    <rPh sb="4" eb="6">
      <t>セイサク</t>
    </rPh>
    <phoneticPr fontId="1"/>
  </si>
  <si>
    <t>最終確認</t>
    <rPh sb="0" eb="2">
      <t>サイシュウ</t>
    </rPh>
    <rPh sb="2" eb="4">
      <t>カクニン</t>
    </rPh>
    <phoneticPr fontId="1"/>
  </si>
  <si>
    <t>（詳細確認）</t>
    <rPh sb="1" eb="3">
      <t>ショウサイ</t>
    </rPh>
    <phoneticPr fontId="1"/>
  </si>
  <si>
    <t>ステージ</t>
    <phoneticPr fontId="1"/>
  </si>
  <si>
    <t>プレイヤー</t>
    <phoneticPr fontId="1"/>
  </si>
  <si>
    <t>画面デザイン</t>
    <rPh sb="0" eb="2">
      <t>ガメン</t>
    </rPh>
    <phoneticPr fontId="1"/>
  </si>
  <si>
    <t>画面遷移</t>
    <rPh sb="0" eb="2">
      <t>ガメン</t>
    </rPh>
    <rPh sb="2" eb="4">
      <t>センイ</t>
    </rPh>
    <phoneticPr fontId="1"/>
  </si>
  <si>
    <t>海ステージ</t>
    <rPh sb="0" eb="1">
      <t>ウミ</t>
    </rPh>
    <phoneticPr fontId="1"/>
  </si>
  <si>
    <t>森ステージ</t>
    <rPh sb="0" eb="1">
      <t>モリ</t>
    </rPh>
    <phoneticPr fontId="1"/>
  </si>
  <si>
    <t>洞窟ステージ</t>
    <rPh sb="0" eb="2">
      <t>ドウクツ</t>
    </rPh>
    <phoneticPr fontId="1"/>
  </si>
  <si>
    <t>カメラ</t>
    <phoneticPr fontId="1"/>
  </si>
  <si>
    <t>SE・BGM</t>
    <phoneticPr fontId="1"/>
  </si>
  <si>
    <t>モデル探し</t>
    <rPh sb="3" eb="4">
      <t>サガ</t>
    </rPh>
    <phoneticPr fontId="1"/>
  </si>
  <si>
    <t>モーション作成</t>
    <rPh sb="5" eb="7">
      <t>サクセイ</t>
    </rPh>
    <phoneticPr fontId="1"/>
  </si>
  <si>
    <t>走りモーション</t>
    <rPh sb="0" eb="1">
      <t>ハシ</t>
    </rPh>
    <phoneticPr fontId="1"/>
  </si>
  <si>
    <t>攻撃モーション</t>
    <rPh sb="0" eb="2">
      <t>コウゲキ</t>
    </rPh>
    <phoneticPr fontId="1"/>
  </si>
  <si>
    <t>アイテム取得モーション</t>
    <rPh sb="4" eb="6">
      <t>シュトク</t>
    </rPh>
    <phoneticPr fontId="1"/>
  </si>
  <si>
    <t>待機モーション</t>
    <rPh sb="0" eb="2">
      <t>タイキ</t>
    </rPh>
    <phoneticPr fontId="1"/>
  </si>
  <si>
    <t>タイトル画面</t>
    <rPh sb="4" eb="6">
      <t>ガメン</t>
    </rPh>
    <phoneticPr fontId="1"/>
  </si>
  <si>
    <t>ロード画面</t>
    <rPh sb="3" eb="5">
      <t>ガメン</t>
    </rPh>
    <phoneticPr fontId="1"/>
  </si>
  <si>
    <t>プレイ画面</t>
    <rPh sb="3" eb="5">
      <t>ガメン</t>
    </rPh>
    <phoneticPr fontId="1"/>
  </si>
  <si>
    <t>戦闘画面</t>
    <rPh sb="0" eb="2">
      <t>セントウ</t>
    </rPh>
    <rPh sb="2" eb="4">
      <t>ガメン</t>
    </rPh>
    <phoneticPr fontId="1"/>
  </si>
  <si>
    <t>ワールドマップ</t>
    <phoneticPr fontId="1"/>
  </si>
  <si>
    <t>町</t>
    <rPh sb="0" eb="1">
      <t>マチ</t>
    </rPh>
    <phoneticPr fontId="1"/>
  </si>
  <si>
    <t>自分の家</t>
    <rPh sb="0" eb="2">
      <t>ジブン</t>
    </rPh>
    <rPh sb="3" eb="4">
      <t>イエ</t>
    </rPh>
    <phoneticPr fontId="1"/>
  </si>
  <si>
    <t>渓谷ステージ</t>
    <rPh sb="0" eb="2">
      <t>ケイコク</t>
    </rPh>
    <phoneticPr fontId="1"/>
  </si>
  <si>
    <t>モデル*7</t>
    <phoneticPr fontId="1"/>
  </si>
  <si>
    <t>キャベツの敵</t>
    <rPh sb="5" eb="6">
      <t>テキ</t>
    </rPh>
    <phoneticPr fontId="1"/>
  </si>
  <si>
    <t>エネミー7体</t>
    <rPh sb="5" eb="6">
      <t>タイ</t>
    </rPh>
    <phoneticPr fontId="1"/>
  </si>
  <si>
    <t>キノコ</t>
    <phoneticPr fontId="1"/>
  </si>
  <si>
    <t>ハチ</t>
    <phoneticPr fontId="1"/>
  </si>
  <si>
    <t>サソリ</t>
    <phoneticPr fontId="1"/>
  </si>
  <si>
    <t>オオカミ</t>
    <phoneticPr fontId="1"/>
  </si>
  <si>
    <t>クモ</t>
    <phoneticPr fontId="1"/>
  </si>
  <si>
    <t>人のモデル</t>
    <rPh sb="0" eb="1">
      <t>ヒト</t>
    </rPh>
    <phoneticPr fontId="1"/>
  </si>
  <si>
    <t>村人</t>
    <rPh sb="0" eb="2">
      <t>ムラビト</t>
    </rPh>
    <phoneticPr fontId="1"/>
  </si>
  <si>
    <t>歩きアニメーション</t>
    <rPh sb="0" eb="1">
      <t>アル</t>
    </rPh>
    <phoneticPr fontId="1"/>
  </si>
  <si>
    <t>アイテム</t>
    <phoneticPr fontId="1"/>
  </si>
  <si>
    <t>キャベール</t>
    <phoneticPr fontId="1"/>
  </si>
  <si>
    <t>タスク分割</t>
    <rPh sb="3" eb="5">
      <t>ブンカツ</t>
    </rPh>
    <phoneticPr fontId="1"/>
  </si>
  <si>
    <t>制作の振り分け</t>
    <rPh sb="0" eb="2">
      <t>セイサク</t>
    </rPh>
    <rPh sb="3" eb="4">
      <t>フ</t>
    </rPh>
    <rPh sb="5" eb="6">
      <t>ワ</t>
    </rPh>
    <phoneticPr fontId="1"/>
  </si>
  <si>
    <t>ドット絵で作成</t>
    <rPh sb="3" eb="4">
      <t>エ</t>
    </rPh>
    <rPh sb="5" eb="7">
      <t>サクセイ</t>
    </rPh>
    <phoneticPr fontId="1"/>
  </si>
  <si>
    <t>ライト</t>
    <phoneticPr fontId="1"/>
  </si>
  <si>
    <t>キャベールの森</t>
    <rPh sb="6" eb="7">
      <t>モリ</t>
    </rPh>
    <phoneticPr fontId="1"/>
  </si>
  <si>
    <t>サンド・タウン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</si>
</sst>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%"/>
    <numFmt numFmtId="177" formatCode="0&quot;項&quot;&quot;目&quot;"/>
    <numFmt numFmtId="178" formatCode="d&quot;日&quot;"/>
    <numFmt numFmtId="179" formatCode="\(aaa\)"/>
  </numFmts>
  <fonts count="8"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sz val="11"/>
      <color indexed="8"/>
      <name val="Meiryo UI"/>
      <family val="3"/>
      <charset val="128"/>
    </font>
    <font>
      <sz val="11"/>
      <color indexed="8"/>
      <name val="め"/>
      <family val="3"/>
      <charset val="128"/>
    </font>
    <font>
      <sz val="26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1" xfId="0" applyNumberFormat="1" applyFont="1" applyFill="1" applyBorder="1" applyAlignment="1" applyProtection="1">
      <alignment vertical="center"/>
    </xf>
    <xf numFmtId="0" fontId="3" fillId="0" borderId="22" xfId="0" applyNumberFormat="1" applyFont="1" applyFill="1" applyBorder="1" applyAlignment="1" applyProtection="1">
      <alignment vertical="center"/>
    </xf>
    <xf numFmtId="0" fontId="3" fillId="0" borderId="14" xfId="0" applyNumberFormat="1" applyFont="1" applyFill="1" applyBorder="1" applyAlignment="1" applyProtection="1">
      <alignment vertical="center"/>
    </xf>
    <xf numFmtId="0" fontId="3" fillId="0" borderId="16" xfId="0" applyNumberFormat="1" applyFont="1" applyFill="1" applyBorder="1" applyAlignment="1" applyProtection="1">
      <alignment vertical="center"/>
    </xf>
    <xf numFmtId="0" fontId="3" fillId="2" borderId="1" xfId="0" applyNumberFormat="1" applyFont="1" applyFill="1" applyBorder="1" applyAlignment="1" applyProtection="1">
      <alignment vertical="center"/>
    </xf>
    <xf numFmtId="0" fontId="3" fillId="0" borderId="17" xfId="0" applyNumberFormat="1" applyFont="1" applyFill="1" applyBorder="1" applyAlignment="1" applyProtection="1">
      <alignment vertical="center"/>
    </xf>
    <xf numFmtId="0" fontId="3" fillId="2" borderId="4" xfId="0" applyNumberFormat="1" applyFont="1" applyFill="1" applyBorder="1" applyAlignment="1" applyProtection="1">
      <alignment vertical="center"/>
    </xf>
    <xf numFmtId="0" fontId="3" fillId="0" borderId="4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2" borderId="15" xfId="0" applyNumberFormat="1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/>
    </xf>
    <xf numFmtId="0" fontId="3" fillId="0" borderId="15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6" xfId="0" applyNumberFormat="1" applyFont="1" applyFill="1" applyBorder="1" applyAlignment="1" applyProtection="1">
      <alignment vertical="center"/>
    </xf>
    <xf numFmtId="0" fontId="3" fillId="0" borderId="18" xfId="0" applyNumberFormat="1" applyFont="1" applyFill="1" applyBorder="1" applyAlignment="1" applyProtection="1">
      <alignment vertical="center"/>
    </xf>
    <xf numFmtId="0" fontId="3" fillId="0" borderId="9" xfId="0" applyNumberFormat="1" applyFont="1" applyFill="1" applyBorder="1" applyAlignment="1" applyProtection="1">
      <alignment vertical="center"/>
    </xf>
    <xf numFmtId="0" fontId="4" fillId="0" borderId="0" xfId="0" applyFont="1">
      <alignment vertical="center"/>
    </xf>
    <xf numFmtId="0" fontId="4" fillId="0" borderId="21" xfId="0" applyNumberFormat="1" applyFont="1" applyFill="1" applyBorder="1" applyAlignment="1" applyProtection="1">
      <alignment vertical="center"/>
    </xf>
    <xf numFmtId="0" fontId="4" fillId="0" borderId="22" xfId="0" applyNumberFormat="1" applyFont="1" applyFill="1" applyBorder="1" applyAlignment="1" applyProtection="1">
      <alignment vertical="center"/>
    </xf>
    <xf numFmtId="0" fontId="4" fillId="0" borderId="14" xfId="0" applyNumberFormat="1" applyFont="1" applyFill="1" applyBorder="1" applyAlignment="1" applyProtection="1">
      <alignment vertical="center"/>
    </xf>
    <xf numFmtId="0" fontId="4" fillId="0" borderId="16" xfId="0" applyNumberFormat="1" applyFont="1" applyFill="1" applyBorder="1" applyAlignment="1" applyProtection="1">
      <alignment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0" fontId="4" fillId="0" borderId="17" xfId="0" applyNumberFormat="1" applyFont="1" applyFill="1" applyBorder="1" applyAlignment="1" applyProtection="1">
      <alignment vertical="center"/>
    </xf>
    <xf numFmtId="0" fontId="4" fillId="0" borderId="6" xfId="0" applyNumberFormat="1" applyFont="1" applyFill="1" applyBorder="1" applyAlignment="1" applyProtection="1">
      <alignment vertical="center"/>
    </xf>
    <xf numFmtId="0" fontId="4" fillId="0" borderId="18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3" fillId="2" borderId="3" xfId="0" applyNumberFormat="1" applyFont="1" applyFill="1" applyBorder="1" applyAlignment="1" applyProtection="1">
      <alignment horizontal="center" vertical="center"/>
    </xf>
    <xf numFmtId="0" fontId="3" fillId="2" borderId="19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horizontal="center" vertical="center"/>
    </xf>
    <xf numFmtId="0" fontId="3" fillId="2" borderId="11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7" xfId="0" applyNumberFormat="1" applyFont="1" applyFill="1" applyBorder="1" applyAlignment="1" applyProtection="1">
      <alignment vertical="center"/>
    </xf>
    <xf numFmtId="0" fontId="3" fillId="0" borderId="13" xfId="0" applyNumberFormat="1" applyFont="1" applyFill="1" applyBorder="1" applyAlignment="1" applyProtection="1">
      <alignment vertical="center"/>
    </xf>
    <xf numFmtId="0" fontId="3" fillId="0" borderId="1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2" borderId="20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vertical="center"/>
    </xf>
    <xf numFmtId="177" fontId="3" fillId="0" borderId="2" xfId="0" applyNumberFormat="1" applyFont="1" applyFill="1" applyBorder="1" applyAlignment="1" applyProtection="1">
      <alignment vertical="center"/>
    </xf>
    <xf numFmtId="177" fontId="3" fillId="0" borderId="0" xfId="0" applyNumberFormat="1" applyFont="1" applyFill="1" applyBorder="1" applyAlignment="1" applyProtection="1">
      <alignment vertical="center"/>
    </xf>
    <xf numFmtId="177" fontId="3" fillId="0" borderId="1" xfId="0" applyNumberFormat="1" applyFont="1" applyFill="1" applyBorder="1" applyAlignment="1" applyProtection="1">
      <alignment vertical="center"/>
    </xf>
    <xf numFmtId="176" fontId="3" fillId="0" borderId="1" xfId="0" applyNumberFormat="1" applyFont="1" applyFill="1" applyBorder="1" applyAlignment="1" applyProtection="1">
      <alignment vertical="center"/>
    </xf>
    <xf numFmtId="176" fontId="3" fillId="0" borderId="0" xfId="0" applyNumberFormat="1" applyFont="1" applyFill="1" applyBorder="1" applyAlignment="1" applyProtection="1">
      <alignment vertical="center"/>
    </xf>
    <xf numFmtId="0" fontId="5" fillId="0" borderId="0" xfId="0" applyFont="1">
      <alignment vertical="center"/>
    </xf>
    <xf numFmtId="0" fontId="3" fillId="2" borderId="1" xfId="0" applyNumberFormat="1" applyFont="1" applyFill="1" applyBorder="1" applyAlignment="1" applyProtection="1">
      <alignment horizontal="centerContinuous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5" xfId="0" applyNumberFormat="1" applyFont="1" applyFill="1" applyBorder="1" applyAlignment="1" applyProtection="1">
      <alignment vertical="center"/>
    </xf>
    <xf numFmtId="0" fontId="3" fillId="2" borderId="11" xfId="0" applyNumberFormat="1" applyFont="1" applyFill="1" applyBorder="1" applyAlignment="1" applyProtection="1">
      <alignment vertical="center"/>
    </xf>
    <xf numFmtId="0" fontId="3" fillId="2" borderId="8" xfId="0" applyNumberFormat="1" applyFont="1" applyFill="1" applyBorder="1" applyAlignment="1" applyProtection="1">
      <alignment vertical="center"/>
    </xf>
    <xf numFmtId="0" fontId="3" fillId="0" borderId="24" xfId="0" applyNumberFormat="1" applyFont="1" applyFill="1" applyBorder="1" applyAlignment="1" applyProtection="1">
      <alignment horizontal="center" vertical="center"/>
    </xf>
    <xf numFmtId="56" fontId="3" fillId="0" borderId="24" xfId="0" applyNumberFormat="1" applyFont="1" applyFill="1" applyBorder="1" applyAlignment="1" applyProtection="1">
      <alignment horizontal="center" vertical="center"/>
    </xf>
    <xf numFmtId="56" fontId="3" fillId="3" borderId="24" xfId="0" applyNumberFormat="1" applyFont="1" applyFill="1" applyBorder="1" applyAlignment="1" applyProtection="1">
      <alignment horizontal="center" vertical="center"/>
    </xf>
    <xf numFmtId="0" fontId="3" fillId="0" borderId="25" xfId="0" applyNumberFormat="1" applyFont="1" applyFill="1" applyBorder="1" applyAlignment="1" applyProtection="1">
      <alignment vertical="center"/>
    </xf>
    <xf numFmtId="0" fontId="3" fillId="0" borderId="26" xfId="0" applyNumberFormat="1" applyFont="1" applyFill="1" applyBorder="1" applyAlignment="1" applyProtection="1">
      <alignment vertical="center"/>
    </xf>
    <xf numFmtId="0" fontId="3" fillId="0" borderId="27" xfId="0" applyNumberFormat="1" applyFont="1" applyFill="1" applyBorder="1" applyAlignment="1" applyProtection="1">
      <alignment vertical="center"/>
    </xf>
    <xf numFmtId="0" fontId="3" fillId="0" borderId="28" xfId="0" applyNumberFormat="1" applyFont="1" applyFill="1" applyBorder="1" applyAlignment="1" applyProtection="1">
      <alignment horizontal="center" vertical="center"/>
    </xf>
    <xf numFmtId="0" fontId="3" fillId="0" borderId="28" xfId="0" applyNumberFormat="1" applyFont="1" applyFill="1" applyBorder="1" applyAlignment="1" applyProtection="1">
      <alignment horizontal="center" vertical="center" wrapText="1"/>
    </xf>
    <xf numFmtId="56" fontId="3" fillId="3" borderId="28" xfId="0" applyNumberFormat="1" applyFont="1" applyFill="1" applyBorder="1" applyAlignment="1" applyProtection="1">
      <alignment horizontal="center" vertical="center"/>
    </xf>
    <xf numFmtId="56" fontId="3" fillId="0" borderId="28" xfId="0" applyNumberFormat="1" applyFont="1" applyFill="1" applyBorder="1" applyAlignment="1" applyProtection="1">
      <alignment horizontal="center" vertical="center"/>
    </xf>
    <xf numFmtId="0" fontId="3" fillId="0" borderId="29" xfId="0" applyNumberFormat="1" applyFont="1" applyFill="1" applyBorder="1" applyAlignment="1" applyProtection="1">
      <alignment vertical="center"/>
    </xf>
    <xf numFmtId="0" fontId="3" fillId="0" borderId="30" xfId="0" applyNumberFormat="1" applyFont="1" applyFill="1" applyBorder="1" applyAlignment="1" applyProtection="1">
      <alignment vertical="center"/>
    </xf>
    <xf numFmtId="0" fontId="3" fillId="0" borderId="31" xfId="0" applyNumberFormat="1" applyFont="1" applyFill="1" applyBorder="1" applyAlignment="1" applyProtection="1">
      <alignment vertical="center"/>
    </xf>
    <xf numFmtId="0" fontId="0" fillId="0" borderId="0" xfId="0" applyAlignment="1"/>
    <xf numFmtId="178" fontId="7" fillId="0" borderId="0" xfId="0" applyNumberFormat="1" applyFont="1" applyAlignment="1"/>
    <xf numFmtId="179" fontId="7" fillId="0" borderId="0" xfId="0" applyNumberFormat="1" applyFont="1" applyAlignment="1">
      <alignment horizontal="center"/>
    </xf>
    <xf numFmtId="0" fontId="7" fillId="0" borderId="0" xfId="0" applyFont="1" applyAlignment="1"/>
    <xf numFmtId="20" fontId="7" fillId="0" borderId="0" xfId="0" quotePrefix="1" applyNumberFormat="1" applyFont="1" applyAlignment="1"/>
    <xf numFmtId="178" fontId="2" fillId="0" borderId="0" xfId="0" applyNumberFormat="1" applyFont="1" applyAlignment="1"/>
    <xf numFmtId="179" fontId="2" fillId="0" borderId="0" xfId="0" applyNumberFormat="1" applyFont="1" applyAlignment="1">
      <alignment horizontal="center"/>
    </xf>
    <xf numFmtId="20" fontId="2" fillId="0" borderId="0" xfId="0" quotePrefix="1" applyNumberFormat="1" applyFont="1" applyAlignment="1"/>
    <xf numFmtId="178" fontId="0" fillId="0" borderId="0" xfId="0" applyNumberFormat="1" applyAlignment="1"/>
    <xf numFmtId="179" fontId="0" fillId="0" borderId="0" xfId="0" applyNumberFormat="1" applyAlignment="1">
      <alignment horizontal="center"/>
    </xf>
    <xf numFmtId="20" fontId="0" fillId="0" borderId="0" xfId="0" quotePrefix="1" applyNumberFormat="1" applyAlignment="1"/>
    <xf numFmtId="56" fontId="3" fillId="0" borderId="2" xfId="0" applyNumberFormat="1" applyFont="1" applyFill="1" applyBorder="1" applyAlignment="1" applyProtection="1">
      <alignment horizontal="center" vertical="center" wrapText="1"/>
    </xf>
    <xf numFmtId="56" fontId="3" fillId="0" borderId="6" xfId="0" applyNumberFormat="1" applyFont="1" applyFill="1" applyBorder="1" applyAlignment="1" applyProtection="1">
      <alignment horizontal="center" vertical="center"/>
    </xf>
    <xf numFmtId="56" fontId="3" fillId="0" borderId="7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center" vertical="center"/>
    </xf>
    <xf numFmtId="0" fontId="4" fillId="2" borderId="7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</xf>
    <xf numFmtId="0" fontId="4" fillId="0" borderId="21" xfId="0" applyNumberFormat="1" applyFont="1" applyFill="1" applyBorder="1" applyAlignment="1" applyProtection="1">
      <alignment horizontal="left" vertical="top" wrapText="1"/>
    </xf>
    <xf numFmtId="0" fontId="4" fillId="0" borderId="22" xfId="0" applyNumberFormat="1" applyFont="1" applyFill="1" applyBorder="1" applyAlignment="1" applyProtection="1">
      <alignment horizontal="left" vertical="top"/>
    </xf>
    <xf numFmtId="0" fontId="4" fillId="0" borderId="14" xfId="0" applyNumberFormat="1" applyFont="1" applyFill="1" applyBorder="1" applyAlignment="1" applyProtection="1">
      <alignment horizontal="left" vertical="top"/>
    </xf>
    <xf numFmtId="0" fontId="4" fillId="0" borderId="16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/>
    </xf>
    <xf numFmtId="0" fontId="4" fillId="0" borderId="17" xfId="0" applyNumberFormat="1" applyFont="1" applyFill="1" applyBorder="1" applyAlignment="1" applyProtection="1">
      <alignment horizontal="left" vertical="top"/>
    </xf>
    <xf numFmtId="0" fontId="4" fillId="0" borderId="6" xfId="0" applyNumberFormat="1" applyFont="1" applyFill="1" applyBorder="1" applyAlignment="1" applyProtection="1">
      <alignment horizontal="left" vertical="top"/>
    </xf>
    <xf numFmtId="0" fontId="4" fillId="0" borderId="18" xfId="0" applyNumberFormat="1" applyFont="1" applyFill="1" applyBorder="1" applyAlignment="1" applyProtection="1">
      <alignment horizontal="left" vertical="top"/>
    </xf>
    <xf numFmtId="0" fontId="4" fillId="0" borderId="9" xfId="0" applyNumberFormat="1" applyFont="1" applyFill="1" applyBorder="1" applyAlignment="1" applyProtection="1">
      <alignment horizontal="left" vertical="top"/>
    </xf>
    <xf numFmtId="0" fontId="3" fillId="2" borderId="7" xfId="0" applyNumberFormat="1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885824</xdr:colOff>
      <xdr:row>24</xdr:row>
      <xdr:rowOff>152400</xdr:rowOff>
    </xdr:from>
    <xdr:to>
      <xdr:col>4</xdr:col>
      <xdr:colOff>1295399</xdr:colOff>
      <xdr:row>30</xdr:row>
      <xdr:rowOff>152400</xdr:rowOff>
    </xdr:to>
    <xdr:cxnSp macro="">
      <xdr:nvCxnSpPr>
        <xdr:cNvPr id="3" name="カギ線コネクタ 2"/>
        <xdr:cNvCxnSpPr/>
      </xdr:nvCxnSpPr>
      <xdr:spPr>
        <a:xfrm rot="16200000" flipH="1">
          <a:off x="4643437" y="5834062"/>
          <a:ext cx="1200150" cy="409575"/>
        </a:xfrm>
        <a:prstGeom prst="bentConnector3">
          <a:avLst>
            <a:gd name="adj1" fmla="val 9047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390526</xdr:colOff>
      <xdr:row>37</xdr:row>
      <xdr:rowOff>152400</xdr:rowOff>
    </xdr:from>
    <xdr:to>
      <xdr:col>3</xdr:col>
      <xdr:colOff>676276</xdr:colOff>
      <xdr:row>42</xdr:row>
      <xdr:rowOff>1543050</xdr:rowOff>
    </xdr:to>
    <xdr:cxnSp macro="">
      <xdr:nvCxnSpPr>
        <xdr:cNvPr id="4" name="カギ線コネクタ 3"/>
        <xdr:cNvCxnSpPr>
          <a:endCxn id="56452" idx="0"/>
        </xdr:cNvCxnSpPr>
      </xdr:nvCxnSpPr>
      <xdr:spPr>
        <a:xfrm rot="16200000" flipV="1">
          <a:off x="1138238" y="8520113"/>
          <a:ext cx="2390775" cy="285750"/>
        </a:xfrm>
        <a:prstGeom prst="bentConnector3">
          <a:avLst>
            <a:gd name="adj1" fmla="val 119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15</xdr:row>
      <xdr:rowOff>133350</xdr:rowOff>
    </xdr:from>
    <xdr:to>
      <xdr:col>3</xdr:col>
      <xdr:colOff>152400</xdr:colOff>
      <xdr:row>20</xdr:row>
      <xdr:rowOff>28575</xdr:rowOff>
    </xdr:to>
    <xdr:sp macro="" textlink="">
      <xdr:nvSpPr>
        <xdr:cNvPr id="1025" name="正方形/長方形 1"/>
        <xdr:cNvSpPr>
          <a:spLocks noChangeArrowheads="1"/>
        </xdr:cNvSpPr>
      </xdr:nvSpPr>
      <xdr:spPr bwMode="auto">
        <a:xfrm>
          <a:off x="552450" y="2705100"/>
          <a:ext cx="1400175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プロジェクトリーダー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○○　○○</a:t>
          </a:r>
        </a:p>
      </xdr:txBody>
    </xdr:sp>
    <xdr:clientData/>
  </xdr:twoCellAnchor>
  <xdr:twoCellAnchor>
    <xdr:from>
      <xdr:col>3</xdr:col>
      <xdr:colOff>152400</xdr:colOff>
      <xdr:row>17</xdr:row>
      <xdr:rowOff>161925</xdr:rowOff>
    </xdr:from>
    <xdr:to>
      <xdr:col>3</xdr:col>
      <xdr:colOff>619125</xdr:colOff>
      <xdr:row>17</xdr:row>
      <xdr:rowOff>161925</xdr:rowOff>
    </xdr:to>
    <xdr:cxnSp macro="">
      <xdr:nvCxnSpPr>
        <xdr:cNvPr id="56444" name="直線コネクタ 3"/>
        <xdr:cNvCxnSpPr>
          <a:cxnSpLocks noChangeShapeType="1"/>
          <a:stCxn id="1025" idx="3"/>
          <a:endCxn id="1027" idx="1"/>
        </xdr:cNvCxnSpPr>
      </xdr:nvCxnSpPr>
      <xdr:spPr bwMode="auto">
        <a:xfrm>
          <a:off x="1952625" y="307657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619125</xdr:colOff>
      <xdr:row>15</xdr:row>
      <xdr:rowOff>133350</xdr:rowOff>
    </xdr:from>
    <xdr:to>
      <xdr:col>4</xdr:col>
      <xdr:colOff>676275</xdr:colOff>
      <xdr:row>20</xdr:row>
      <xdr:rowOff>28575</xdr:rowOff>
    </xdr:to>
    <xdr:sp macro="" textlink="">
      <xdr:nvSpPr>
        <xdr:cNvPr id="1027" name="正方形/長方形 4"/>
        <xdr:cNvSpPr>
          <a:spLocks noChangeArrowheads="1"/>
        </xdr:cNvSpPr>
      </xdr:nvSpPr>
      <xdr:spPr bwMode="auto">
        <a:xfrm>
          <a:off x="2419350" y="3048000"/>
          <a:ext cx="2409825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シナリオリーダー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○○　○○</a:t>
          </a:r>
        </a:p>
      </xdr:txBody>
    </xdr:sp>
    <xdr:clientData/>
  </xdr:twoCellAnchor>
  <xdr:twoCellAnchor>
    <xdr:from>
      <xdr:col>3</xdr:col>
      <xdr:colOff>400050</xdr:colOff>
      <xdr:row>17</xdr:row>
      <xdr:rowOff>180975</xdr:rowOff>
    </xdr:from>
    <xdr:to>
      <xdr:col>3</xdr:col>
      <xdr:colOff>400050</xdr:colOff>
      <xdr:row>37</xdr:row>
      <xdr:rowOff>142875</xdr:rowOff>
    </xdr:to>
    <xdr:sp macro="" textlink="">
      <xdr:nvSpPr>
        <xdr:cNvPr id="56446" name="直線コネクタ 7"/>
        <xdr:cNvSpPr>
          <a:spLocks noChangeShapeType="1"/>
        </xdr:cNvSpPr>
      </xdr:nvSpPr>
      <xdr:spPr bwMode="auto">
        <a:xfrm>
          <a:off x="2200275" y="4067175"/>
          <a:ext cx="0" cy="396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409575</xdr:colOff>
      <xdr:row>25</xdr:row>
      <xdr:rowOff>0</xdr:rowOff>
    </xdr:from>
    <xdr:to>
      <xdr:col>3</xdr:col>
      <xdr:colOff>609600</xdr:colOff>
      <xdr:row>25</xdr:row>
      <xdr:rowOff>0</xdr:rowOff>
    </xdr:to>
    <xdr:sp macro="" textlink="">
      <xdr:nvSpPr>
        <xdr:cNvPr id="56447" name="直線コネクタ 9"/>
        <xdr:cNvSpPr>
          <a:spLocks noChangeShapeType="1"/>
        </xdr:cNvSpPr>
      </xdr:nvSpPr>
      <xdr:spPr bwMode="auto">
        <a:xfrm flipV="1">
          <a:off x="2209800" y="42862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619125</xdr:colOff>
      <xdr:row>22</xdr:row>
      <xdr:rowOff>133350</xdr:rowOff>
    </xdr:from>
    <xdr:to>
      <xdr:col>4</xdr:col>
      <xdr:colOff>685800</xdr:colOff>
      <xdr:row>27</xdr:row>
      <xdr:rowOff>28575</xdr:rowOff>
    </xdr:to>
    <xdr:sp macro="" textlink="">
      <xdr:nvSpPr>
        <xdr:cNvPr id="1030" name="正方形/長方形 10"/>
        <xdr:cNvSpPr>
          <a:spLocks noChangeArrowheads="1"/>
        </xdr:cNvSpPr>
      </xdr:nvSpPr>
      <xdr:spPr bwMode="auto">
        <a:xfrm>
          <a:off x="2419350" y="3905250"/>
          <a:ext cx="2419350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サウンドリーダー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685800</xdr:colOff>
      <xdr:row>17</xdr:row>
      <xdr:rowOff>161925</xdr:rowOff>
    </xdr:from>
    <xdr:to>
      <xdr:col>4</xdr:col>
      <xdr:colOff>1152525</xdr:colOff>
      <xdr:row>17</xdr:row>
      <xdr:rowOff>161925</xdr:rowOff>
    </xdr:to>
    <xdr:sp macro="" textlink="">
      <xdr:nvSpPr>
        <xdr:cNvPr id="56449" name="直線コネクタ 12"/>
        <xdr:cNvSpPr>
          <a:spLocks noChangeShapeType="1"/>
        </xdr:cNvSpPr>
      </xdr:nvSpPr>
      <xdr:spPr bwMode="auto">
        <a:xfrm>
          <a:off x="4838700" y="307657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1123950</xdr:colOff>
      <xdr:row>15</xdr:row>
      <xdr:rowOff>114300</xdr:rowOff>
    </xdr:from>
    <xdr:to>
      <xdr:col>5</xdr:col>
      <xdr:colOff>2200275</xdr:colOff>
      <xdr:row>20</xdr:row>
      <xdr:rowOff>9525</xdr:rowOff>
    </xdr:to>
    <xdr:sp macro="" textlink="">
      <xdr:nvSpPr>
        <xdr:cNvPr id="1032" name="正方形/長方形 13"/>
        <xdr:cNvSpPr>
          <a:spLocks noChangeArrowheads="1"/>
        </xdr:cNvSpPr>
      </xdr:nvSpPr>
      <xdr:spPr bwMode="auto">
        <a:xfrm>
          <a:off x="5276850" y="3600450"/>
          <a:ext cx="2419350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シナリオライター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581025</xdr:colOff>
      <xdr:row>35</xdr:row>
      <xdr:rowOff>0</xdr:rowOff>
    </xdr:from>
    <xdr:to>
      <xdr:col>4</xdr:col>
      <xdr:colOff>638175</xdr:colOff>
      <xdr:row>39</xdr:row>
      <xdr:rowOff>66675</xdr:rowOff>
    </xdr:to>
    <xdr:sp macro="" textlink="">
      <xdr:nvSpPr>
        <xdr:cNvPr id="1033" name="正方形/長方形 19"/>
        <xdr:cNvSpPr>
          <a:spLocks noChangeArrowheads="1"/>
        </xdr:cNvSpPr>
      </xdr:nvSpPr>
      <xdr:spPr bwMode="auto">
        <a:xfrm>
          <a:off x="2381250" y="6000750"/>
          <a:ext cx="2409825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動画編集リーダー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390525</xdr:colOff>
      <xdr:row>37</xdr:row>
      <xdr:rowOff>152400</xdr:rowOff>
    </xdr:from>
    <xdr:to>
      <xdr:col>3</xdr:col>
      <xdr:colOff>590550</xdr:colOff>
      <xdr:row>37</xdr:row>
      <xdr:rowOff>152400</xdr:rowOff>
    </xdr:to>
    <xdr:sp macro="" textlink="">
      <xdr:nvSpPr>
        <xdr:cNvPr id="56452" name="直線コネクタ 21"/>
        <xdr:cNvSpPr>
          <a:spLocks noChangeShapeType="1"/>
        </xdr:cNvSpPr>
      </xdr:nvSpPr>
      <xdr:spPr bwMode="auto">
        <a:xfrm flipV="1">
          <a:off x="2190750" y="64960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685800</xdr:colOff>
      <xdr:row>24</xdr:row>
      <xdr:rowOff>161925</xdr:rowOff>
    </xdr:from>
    <xdr:to>
      <xdr:col>4</xdr:col>
      <xdr:colOff>1152525</xdr:colOff>
      <xdr:row>24</xdr:row>
      <xdr:rowOff>161925</xdr:rowOff>
    </xdr:to>
    <xdr:sp macro="" textlink="">
      <xdr:nvSpPr>
        <xdr:cNvPr id="56453" name="直線コネクタ 22"/>
        <xdr:cNvSpPr>
          <a:spLocks noChangeShapeType="1"/>
        </xdr:cNvSpPr>
      </xdr:nvSpPr>
      <xdr:spPr bwMode="auto">
        <a:xfrm>
          <a:off x="4838700" y="4276725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1123949</xdr:colOff>
      <xdr:row>22</xdr:row>
      <xdr:rowOff>123825</xdr:rowOff>
    </xdr:from>
    <xdr:to>
      <xdr:col>5</xdr:col>
      <xdr:colOff>2190749</xdr:colOff>
      <xdr:row>27</xdr:row>
      <xdr:rowOff>19050</xdr:rowOff>
    </xdr:to>
    <xdr:sp macro="" textlink="">
      <xdr:nvSpPr>
        <xdr:cNvPr id="1037" name="正方形/長方形 25"/>
        <xdr:cNvSpPr>
          <a:spLocks noChangeArrowheads="1"/>
        </xdr:cNvSpPr>
      </xdr:nvSpPr>
      <xdr:spPr bwMode="auto">
        <a:xfrm>
          <a:off x="5276849" y="5010150"/>
          <a:ext cx="2409825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BGM</a:t>
          </a:r>
        </a:p>
        <a:p>
          <a:pPr algn="ctr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1123950</xdr:colOff>
      <xdr:row>28</xdr:row>
      <xdr:rowOff>9525</xdr:rowOff>
    </xdr:from>
    <xdr:to>
      <xdr:col>5</xdr:col>
      <xdr:colOff>2200275</xdr:colOff>
      <xdr:row>32</xdr:row>
      <xdr:rowOff>104775</xdr:rowOff>
    </xdr:to>
    <xdr:sp macro="" textlink="">
      <xdr:nvSpPr>
        <xdr:cNvPr id="1039" name="正方形/長方形 32"/>
        <xdr:cNvSpPr>
          <a:spLocks noChangeArrowheads="1"/>
        </xdr:cNvSpPr>
      </xdr:nvSpPr>
      <xdr:spPr bwMode="auto">
        <a:xfrm>
          <a:off x="5276850" y="6096000"/>
          <a:ext cx="2419350" cy="8953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SE</a:t>
          </a:r>
        </a:p>
        <a:p>
          <a:pPr algn="ctr" rtl="0">
            <a:lnSpc>
              <a:spcPts val="1100"/>
            </a:lnSpc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638175</xdr:colOff>
      <xdr:row>37</xdr:row>
      <xdr:rowOff>76200</xdr:rowOff>
    </xdr:from>
    <xdr:to>
      <xdr:col>4</xdr:col>
      <xdr:colOff>1104900</xdr:colOff>
      <xdr:row>37</xdr:row>
      <xdr:rowOff>76200</xdr:rowOff>
    </xdr:to>
    <xdr:sp macro="" textlink="">
      <xdr:nvSpPr>
        <xdr:cNvPr id="56456" name="直線コネクタ 34"/>
        <xdr:cNvSpPr>
          <a:spLocks noChangeShapeType="1"/>
        </xdr:cNvSpPr>
      </xdr:nvSpPr>
      <xdr:spPr bwMode="auto">
        <a:xfrm>
          <a:off x="4791075" y="6419850"/>
          <a:ext cx="466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1114424</xdr:colOff>
      <xdr:row>35</xdr:row>
      <xdr:rowOff>0</xdr:rowOff>
    </xdr:from>
    <xdr:to>
      <xdr:col>5</xdr:col>
      <xdr:colOff>2200274</xdr:colOff>
      <xdr:row>39</xdr:row>
      <xdr:rowOff>66675</xdr:rowOff>
    </xdr:to>
    <xdr:sp macro="" textlink="">
      <xdr:nvSpPr>
        <xdr:cNvPr id="1041" name="正方形/長方形 35"/>
        <xdr:cNvSpPr>
          <a:spLocks noChangeArrowheads="1"/>
        </xdr:cNvSpPr>
      </xdr:nvSpPr>
      <xdr:spPr bwMode="auto">
        <a:xfrm>
          <a:off x="5267324" y="7486650"/>
          <a:ext cx="2428875" cy="8667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編集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1104899</xdr:colOff>
      <xdr:row>40</xdr:row>
      <xdr:rowOff>38100</xdr:rowOff>
    </xdr:from>
    <xdr:to>
      <xdr:col>5</xdr:col>
      <xdr:colOff>2209799</xdr:colOff>
      <xdr:row>42</xdr:row>
      <xdr:rowOff>419100</xdr:rowOff>
    </xdr:to>
    <xdr:sp macro="" textlink="">
      <xdr:nvSpPr>
        <xdr:cNvPr id="1042" name="正方形/長方形 18"/>
        <xdr:cNvSpPr>
          <a:spLocks noChangeArrowheads="1"/>
        </xdr:cNvSpPr>
      </xdr:nvSpPr>
      <xdr:spPr bwMode="auto">
        <a:xfrm>
          <a:off x="5257799" y="8524875"/>
          <a:ext cx="2447925" cy="781050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編集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628650</xdr:colOff>
      <xdr:row>42</xdr:row>
      <xdr:rowOff>1152525</xdr:rowOff>
    </xdr:from>
    <xdr:to>
      <xdr:col>4</xdr:col>
      <xdr:colOff>676275</xdr:colOff>
      <xdr:row>42</xdr:row>
      <xdr:rowOff>1905000</xdr:rowOff>
    </xdr:to>
    <xdr:sp macro="" textlink="">
      <xdr:nvSpPr>
        <xdr:cNvPr id="1045" name="正方形/長方形 28"/>
        <xdr:cNvSpPr>
          <a:spLocks noChangeArrowheads="1"/>
        </xdr:cNvSpPr>
      </xdr:nvSpPr>
      <xdr:spPr bwMode="auto">
        <a:xfrm>
          <a:off x="2428875" y="10039350"/>
          <a:ext cx="2400300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3D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リーダー</a:t>
          </a: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Calibri"/>
          </a:endParaRPr>
        </a:p>
        <a:p>
          <a:pPr algn="ctr" rtl="0">
            <a:lnSpc>
              <a:spcPts val="12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en-US" altLang="ja-JP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Calibri"/>
          </a:endParaRPr>
        </a:p>
      </xdr:txBody>
    </xdr:sp>
    <xdr:clientData/>
  </xdr:twoCellAnchor>
  <xdr:twoCellAnchor>
    <xdr:from>
      <xdr:col>4</xdr:col>
      <xdr:colOff>1095375</xdr:colOff>
      <xdr:row>42</xdr:row>
      <xdr:rowOff>1114425</xdr:rowOff>
    </xdr:from>
    <xdr:to>
      <xdr:col>5</xdr:col>
      <xdr:colOff>2200275</xdr:colOff>
      <xdr:row>42</xdr:row>
      <xdr:rowOff>1866900</xdr:rowOff>
    </xdr:to>
    <xdr:sp macro="" textlink="">
      <xdr:nvSpPr>
        <xdr:cNvPr id="1047" name="正方形/長方形 38"/>
        <xdr:cNvSpPr>
          <a:spLocks noChangeArrowheads="1"/>
        </xdr:cNvSpPr>
      </xdr:nvSpPr>
      <xdr:spPr bwMode="auto">
        <a:xfrm>
          <a:off x="5248275" y="10001250"/>
          <a:ext cx="2447925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モデリング</a:t>
          </a: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685800</xdr:colOff>
      <xdr:row>42</xdr:row>
      <xdr:rowOff>1543050</xdr:rowOff>
    </xdr:from>
    <xdr:to>
      <xdr:col>4</xdr:col>
      <xdr:colOff>1104900</xdr:colOff>
      <xdr:row>42</xdr:row>
      <xdr:rowOff>1543050</xdr:rowOff>
    </xdr:to>
    <xdr:sp macro="" textlink="">
      <xdr:nvSpPr>
        <xdr:cNvPr id="56464" name="直線コネクタ 39"/>
        <xdr:cNvSpPr>
          <a:spLocks noChangeShapeType="1"/>
        </xdr:cNvSpPr>
      </xdr:nvSpPr>
      <xdr:spPr bwMode="auto">
        <a:xfrm>
          <a:off x="4838700" y="10429875"/>
          <a:ext cx="419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866777</xdr:colOff>
      <xdr:row>37</xdr:row>
      <xdr:rowOff>104778</xdr:rowOff>
    </xdr:from>
    <xdr:to>
      <xdr:col>4</xdr:col>
      <xdr:colOff>1104898</xdr:colOff>
      <xdr:row>42</xdr:row>
      <xdr:rowOff>28575</xdr:rowOff>
    </xdr:to>
    <xdr:cxnSp macro="">
      <xdr:nvCxnSpPr>
        <xdr:cNvPr id="37" name="図形 36"/>
        <xdr:cNvCxnSpPr>
          <a:endCxn id="1042" idx="1"/>
        </xdr:cNvCxnSpPr>
      </xdr:nvCxnSpPr>
      <xdr:spPr>
        <a:xfrm rot="16200000" flipH="1">
          <a:off x="4676777" y="8334378"/>
          <a:ext cx="923922" cy="238121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1085850</xdr:colOff>
      <xdr:row>42</xdr:row>
      <xdr:rowOff>2047875</xdr:rowOff>
    </xdr:from>
    <xdr:to>
      <xdr:col>5</xdr:col>
      <xdr:colOff>2219324</xdr:colOff>
      <xdr:row>42</xdr:row>
      <xdr:rowOff>2800350</xdr:rowOff>
    </xdr:to>
    <xdr:sp macro="" textlink="">
      <xdr:nvSpPr>
        <xdr:cNvPr id="26" name="正方形/長方形 19"/>
        <xdr:cNvSpPr>
          <a:spLocks noChangeArrowheads="1"/>
        </xdr:cNvSpPr>
      </xdr:nvSpPr>
      <xdr:spPr bwMode="auto">
        <a:xfrm>
          <a:off x="5238750" y="10934700"/>
          <a:ext cx="2476499" cy="752475"/>
        </a:xfrm>
        <a:prstGeom prst="rect">
          <a:avLst/>
        </a:prstGeom>
        <a:solidFill>
          <a:srgbClr val="FFFFFF"/>
        </a:solidFill>
        <a:ln w="635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エフェクト</a:t>
          </a:r>
          <a:endParaRPr lang="en-US" altLang="ja-JP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ja-JP" sz="1600" b="0" i="0" baseline="0"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○○　○○</a:t>
          </a:r>
          <a:endParaRPr lang="ja-JP" altLang="en-US" sz="20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885825</xdr:colOff>
      <xdr:row>42</xdr:row>
      <xdr:rowOff>1562099</xdr:rowOff>
    </xdr:from>
    <xdr:to>
      <xdr:col>4</xdr:col>
      <xdr:colOff>1085850</xdr:colOff>
      <xdr:row>42</xdr:row>
      <xdr:rowOff>2424112</xdr:rowOff>
    </xdr:to>
    <xdr:cxnSp macro="">
      <xdr:nvCxnSpPr>
        <xdr:cNvPr id="27" name="図形 36"/>
        <xdr:cNvCxnSpPr>
          <a:endCxn id="26" idx="1"/>
        </xdr:cNvCxnSpPr>
      </xdr:nvCxnSpPr>
      <xdr:spPr>
        <a:xfrm rot="16200000" flipH="1">
          <a:off x="4707731" y="10779918"/>
          <a:ext cx="862013" cy="200025"/>
        </a:xfrm>
        <a:prstGeom prst="bentConnector2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26</xdr:row>
      <xdr:rowOff>85725</xdr:rowOff>
    </xdr:from>
    <xdr:to>
      <xdr:col>14</xdr:col>
      <xdr:colOff>228600</xdr:colOff>
      <xdr:row>30</xdr:row>
      <xdr:rowOff>133350</xdr:rowOff>
    </xdr:to>
    <xdr:sp macro="" textlink="">
      <xdr:nvSpPr>
        <xdr:cNvPr id="3073" name="正方形/長方形 1"/>
        <xdr:cNvSpPr>
          <a:spLocks noChangeArrowheads="1"/>
        </xdr:cNvSpPr>
      </xdr:nvSpPr>
      <xdr:spPr bwMode="auto">
        <a:xfrm>
          <a:off x="3990975" y="8220075"/>
          <a:ext cx="5600700" cy="733425"/>
        </a:xfrm>
        <a:prstGeom prst="rect">
          <a:avLst/>
        </a:prstGeom>
        <a:solidFill>
          <a:srgbClr val="FFFFFF"/>
        </a:solidFill>
        <a:ln w="25400" cap="flat" cmpd="sng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CG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系 ：企画・外部設計・各制作・ テスト・プレゼン資料作成</a:t>
          </a:r>
        </a:p>
        <a:p>
          <a:pPr algn="l" rtl="0">
            <a:defRPr sz="1000"/>
          </a:pPr>
          <a:endParaRPr lang="ja-JP" altLang="en-US" sz="1100" b="1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Calibri"/>
          </a:endParaRPr>
        </a:p>
        <a:p>
          <a:pPr algn="l" rtl="0">
            <a:defRPr sz="1000"/>
          </a:pPr>
          <a:r>
            <a:rPr lang="ja-JP" altLang="en-US" sz="1100" b="1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Calibri"/>
            </a:rPr>
            <a:t> ゲーム系 ：企画・外部設計・内部設計・プログラム設計・各制作・ テスト・プレゼン資料作成 </a:t>
          </a:r>
        </a:p>
      </xdr:txBody>
    </xdr:sp>
    <xdr:clientData/>
  </xdr:twoCellAnchor>
  <xdr:twoCellAnchor>
    <xdr:from>
      <xdr:col>7</xdr:col>
      <xdr:colOff>9525</xdr:colOff>
      <xdr:row>5</xdr:row>
      <xdr:rowOff>228599</xdr:rowOff>
    </xdr:from>
    <xdr:to>
      <xdr:col>7</xdr:col>
      <xdr:colOff>552450</xdr:colOff>
      <xdr:row>5</xdr:row>
      <xdr:rowOff>228599</xdr:rowOff>
    </xdr:to>
    <xdr:cxnSp macro="">
      <xdr:nvCxnSpPr>
        <xdr:cNvPr id="3" name="直線矢印コネクタ 2"/>
        <xdr:cNvCxnSpPr/>
      </xdr:nvCxnSpPr>
      <xdr:spPr>
        <a:xfrm>
          <a:off x="4895850" y="1847849"/>
          <a:ext cx="5429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180974</xdr:rowOff>
    </xdr:from>
    <xdr:to>
      <xdr:col>9</xdr:col>
      <xdr:colOff>9525</xdr:colOff>
      <xdr:row>6</xdr:row>
      <xdr:rowOff>180974</xdr:rowOff>
    </xdr:to>
    <xdr:cxnSp macro="">
      <xdr:nvCxnSpPr>
        <xdr:cNvPr id="9" name="直線矢印コネクタ 8"/>
        <xdr:cNvCxnSpPr/>
      </xdr:nvCxnSpPr>
      <xdr:spPr>
        <a:xfrm>
          <a:off x="4886325" y="1800224"/>
          <a:ext cx="13811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161924</xdr:rowOff>
    </xdr:from>
    <xdr:to>
      <xdr:col>15</xdr:col>
      <xdr:colOff>28575</xdr:colOff>
      <xdr:row>7</xdr:row>
      <xdr:rowOff>161924</xdr:rowOff>
    </xdr:to>
    <xdr:cxnSp macro="">
      <xdr:nvCxnSpPr>
        <xdr:cNvPr id="10" name="直線矢印コネクタ 9"/>
        <xdr:cNvCxnSpPr/>
      </xdr:nvCxnSpPr>
      <xdr:spPr>
        <a:xfrm>
          <a:off x="5572125" y="2962274"/>
          <a:ext cx="48291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10</xdr:row>
      <xdr:rowOff>171449</xdr:rowOff>
    </xdr:from>
    <xdr:to>
      <xdr:col>17</xdr:col>
      <xdr:colOff>28575</xdr:colOff>
      <xdr:row>10</xdr:row>
      <xdr:rowOff>171449</xdr:rowOff>
    </xdr:to>
    <xdr:cxnSp macro="">
      <xdr:nvCxnSpPr>
        <xdr:cNvPr id="15" name="直線矢印コネクタ 14"/>
        <xdr:cNvCxnSpPr/>
      </xdr:nvCxnSpPr>
      <xdr:spPr>
        <a:xfrm>
          <a:off x="10391775" y="4152899"/>
          <a:ext cx="13811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11</xdr:row>
      <xdr:rowOff>180974</xdr:rowOff>
    </xdr:from>
    <xdr:to>
      <xdr:col>18</xdr:col>
      <xdr:colOff>9525</xdr:colOff>
      <xdr:row>11</xdr:row>
      <xdr:rowOff>180974</xdr:rowOff>
    </xdr:to>
    <xdr:cxnSp macro="">
      <xdr:nvCxnSpPr>
        <xdr:cNvPr id="18" name="直線矢印コネクタ 17"/>
        <xdr:cNvCxnSpPr/>
      </xdr:nvCxnSpPr>
      <xdr:spPr>
        <a:xfrm>
          <a:off x="11772900" y="4838699"/>
          <a:ext cx="6667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</xdr:row>
      <xdr:rowOff>200024</xdr:rowOff>
    </xdr:from>
    <xdr:to>
      <xdr:col>14</xdr:col>
      <xdr:colOff>9525</xdr:colOff>
      <xdr:row>8</xdr:row>
      <xdr:rowOff>200024</xdr:rowOff>
    </xdr:to>
    <xdr:cxnSp macro="">
      <xdr:nvCxnSpPr>
        <xdr:cNvPr id="20" name="直線矢印コネクタ 19"/>
        <xdr:cNvCxnSpPr/>
      </xdr:nvCxnSpPr>
      <xdr:spPr>
        <a:xfrm>
          <a:off x="8315325" y="3000374"/>
          <a:ext cx="13811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9</xdr:row>
      <xdr:rowOff>209549</xdr:rowOff>
    </xdr:from>
    <xdr:to>
      <xdr:col>15</xdr:col>
      <xdr:colOff>28575</xdr:colOff>
      <xdr:row>9</xdr:row>
      <xdr:rowOff>209549</xdr:rowOff>
    </xdr:to>
    <xdr:cxnSp macro="">
      <xdr:nvCxnSpPr>
        <xdr:cNvPr id="21" name="直線矢印コネクタ 20"/>
        <xdr:cNvCxnSpPr/>
      </xdr:nvCxnSpPr>
      <xdr:spPr>
        <a:xfrm>
          <a:off x="9020175" y="3600449"/>
          <a:ext cx="13811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409574</xdr:rowOff>
    </xdr:from>
    <xdr:to>
      <xdr:col>7</xdr:col>
      <xdr:colOff>276225</xdr:colOff>
      <xdr:row>4</xdr:row>
      <xdr:rowOff>409574</xdr:rowOff>
    </xdr:to>
    <xdr:cxnSp macro="">
      <xdr:nvCxnSpPr>
        <xdr:cNvPr id="22" name="直線矢印コネクタ 21"/>
        <xdr:cNvCxnSpPr/>
      </xdr:nvCxnSpPr>
      <xdr:spPr>
        <a:xfrm>
          <a:off x="4219575" y="1438274"/>
          <a:ext cx="94297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</xdr:row>
      <xdr:rowOff>123825</xdr:rowOff>
    </xdr:from>
    <xdr:to>
      <xdr:col>7</xdr:col>
      <xdr:colOff>447675</xdr:colOff>
      <xdr:row>4</xdr:row>
      <xdr:rowOff>123825</xdr:rowOff>
    </xdr:to>
    <xdr:cxnSp macro="">
      <xdr:nvCxnSpPr>
        <xdr:cNvPr id="6" name="直線矢印コネクタ 5"/>
        <xdr:cNvCxnSpPr/>
      </xdr:nvCxnSpPr>
      <xdr:spPr>
        <a:xfrm>
          <a:off x="4219575" y="1152525"/>
          <a:ext cx="1114425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18" sqref="D18"/>
    </sheetView>
  </sheetViews>
  <sheetFormatPr defaultRowHeight="13.5"/>
  <cols>
    <col min="1" max="1" width="4.875" style="68" customWidth="1"/>
    <col min="2" max="2" width="6.25" style="68" customWidth="1"/>
    <col min="3" max="3" width="5.25" style="68" customWidth="1"/>
    <col min="4" max="4" width="61.875" style="68" customWidth="1"/>
    <col min="5" max="16384" width="9" style="68"/>
  </cols>
  <sheetData>
    <row r="1" spans="1:4">
      <c r="A1" s="68" t="s">
        <v>40</v>
      </c>
    </row>
    <row r="3" spans="1:4">
      <c r="A3" s="68" t="s">
        <v>41</v>
      </c>
      <c r="B3" s="69">
        <v>42819</v>
      </c>
      <c r="C3" s="70">
        <f>IF(B3="","",B3)</f>
        <v>42819</v>
      </c>
      <c r="D3" s="71" t="s">
        <v>42</v>
      </c>
    </row>
    <row r="4" spans="1:4">
      <c r="B4" s="69"/>
      <c r="C4" s="70" t="str">
        <f t="shared" ref="C4:C52" si="0">IF(B4="","",B4)</f>
        <v/>
      </c>
      <c r="D4" s="72" t="s">
        <v>43</v>
      </c>
    </row>
    <row r="5" spans="1:4">
      <c r="A5" s="68" t="s">
        <v>44</v>
      </c>
      <c r="B5" s="73">
        <v>42827</v>
      </c>
      <c r="C5" s="74">
        <f t="shared" si="0"/>
        <v>42827</v>
      </c>
      <c r="D5" s="75" t="s">
        <v>43</v>
      </c>
    </row>
    <row r="6" spans="1:4">
      <c r="B6" s="76" t="s">
        <v>45</v>
      </c>
      <c r="C6" s="77" t="str">
        <f t="shared" si="0"/>
        <v>　</v>
      </c>
    </row>
    <row r="7" spans="1:4">
      <c r="B7" s="76">
        <v>42828</v>
      </c>
      <c r="C7" s="77">
        <f t="shared" si="0"/>
        <v>42828</v>
      </c>
      <c r="D7" s="68" t="s">
        <v>46</v>
      </c>
    </row>
    <row r="8" spans="1:4">
      <c r="B8" s="69">
        <v>42829</v>
      </c>
      <c r="C8" s="70">
        <f t="shared" si="0"/>
        <v>42829</v>
      </c>
      <c r="D8" s="71" t="s">
        <v>47</v>
      </c>
    </row>
    <row r="9" spans="1:4">
      <c r="B9" s="76">
        <v>42830</v>
      </c>
      <c r="C9" s="77">
        <f t="shared" si="0"/>
        <v>42830</v>
      </c>
      <c r="D9" s="68" t="s">
        <v>46</v>
      </c>
    </row>
    <row r="10" spans="1:4">
      <c r="B10" s="76"/>
      <c r="C10" s="77" t="str">
        <f t="shared" si="0"/>
        <v/>
      </c>
    </row>
    <row r="11" spans="1:4">
      <c r="B11" s="69">
        <v>42831</v>
      </c>
      <c r="C11" s="70">
        <f t="shared" si="0"/>
        <v>42831</v>
      </c>
      <c r="D11" s="71" t="s">
        <v>48</v>
      </c>
    </row>
    <row r="12" spans="1:4">
      <c r="B12" s="73"/>
      <c r="C12" s="74" t="str">
        <f t="shared" si="0"/>
        <v/>
      </c>
      <c r="D12" s="75" t="s">
        <v>43</v>
      </c>
    </row>
    <row r="13" spans="1:4">
      <c r="B13" s="73">
        <v>42834</v>
      </c>
      <c r="C13" s="74">
        <f t="shared" si="0"/>
        <v>42834</v>
      </c>
      <c r="D13" s="75" t="s">
        <v>43</v>
      </c>
    </row>
    <row r="14" spans="1:4">
      <c r="B14" s="76"/>
      <c r="C14" s="77" t="str">
        <f t="shared" si="0"/>
        <v/>
      </c>
    </row>
    <row r="15" spans="1:4">
      <c r="B15" s="76">
        <v>42835</v>
      </c>
      <c r="C15" s="77">
        <f t="shared" si="0"/>
        <v>42835</v>
      </c>
      <c r="D15" s="68" t="s">
        <v>49</v>
      </c>
    </row>
    <row r="16" spans="1:4">
      <c r="B16" s="76"/>
      <c r="C16" s="77" t="str">
        <f t="shared" si="0"/>
        <v/>
      </c>
      <c r="D16" s="78" t="s">
        <v>43</v>
      </c>
    </row>
    <row r="17" spans="1:4">
      <c r="B17" s="76">
        <v>42841</v>
      </c>
      <c r="C17" s="77">
        <f t="shared" si="0"/>
        <v>42841</v>
      </c>
      <c r="D17" s="78" t="s">
        <v>50</v>
      </c>
    </row>
    <row r="18" spans="1:4">
      <c r="B18" s="76"/>
      <c r="C18" s="77" t="str">
        <f t="shared" si="0"/>
        <v/>
      </c>
    </row>
    <row r="19" spans="1:4">
      <c r="B19" s="76">
        <v>42846</v>
      </c>
      <c r="C19" s="77">
        <f t="shared" si="0"/>
        <v>42846</v>
      </c>
      <c r="D19" s="68" t="s">
        <v>51</v>
      </c>
    </row>
    <row r="20" spans="1:4">
      <c r="B20" s="76">
        <v>42849</v>
      </c>
      <c r="C20" s="77">
        <f t="shared" si="0"/>
        <v>42849</v>
      </c>
      <c r="D20" s="68" t="s">
        <v>52</v>
      </c>
    </row>
    <row r="21" spans="1:4">
      <c r="B21" s="76"/>
      <c r="C21" s="77" t="str">
        <f t="shared" si="0"/>
        <v/>
      </c>
    </row>
    <row r="22" spans="1:4">
      <c r="A22" s="68" t="s">
        <v>53</v>
      </c>
      <c r="B22" s="76">
        <v>42856</v>
      </c>
      <c r="C22" s="77">
        <f t="shared" si="0"/>
        <v>42856</v>
      </c>
      <c r="D22" s="68" t="s">
        <v>54</v>
      </c>
    </row>
    <row r="23" spans="1:4">
      <c r="B23" s="76"/>
      <c r="C23" s="77" t="str">
        <f t="shared" si="0"/>
        <v/>
      </c>
    </row>
    <row r="24" spans="1:4">
      <c r="B24" s="69">
        <v>42858</v>
      </c>
      <c r="C24" s="70">
        <f t="shared" si="0"/>
        <v>42858</v>
      </c>
      <c r="D24" s="71" t="s">
        <v>55</v>
      </c>
    </row>
    <row r="25" spans="1:4">
      <c r="B25" s="73"/>
      <c r="C25" s="74" t="str">
        <f t="shared" si="0"/>
        <v/>
      </c>
      <c r="D25" s="75" t="s">
        <v>43</v>
      </c>
    </row>
    <row r="26" spans="1:4">
      <c r="B26" s="73">
        <v>42862</v>
      </c>
      <c r="C26" s="74">
        <f t="shared" si="0"/>
        <v>42862</v>
      </c>
      <c r="D26" s="75" t="s">
        <v>43</v>
      </c>
    </row>
    <row r="27" spans="1:4">
      <c r="B27" s="76"/>
      <c r="C27" s="77" t="str">
        <f t="shared" si="0"/>
        <v/>
      </c>
    </row>
    <row r="28" spans="1:4">
      <c r="A28" s="68" t="s">
        <v>56</v>
      </c>
      <c r="B28" s="76">
        <v>42887</v>
      </c>
      <c r="C28" s="77">
        <f t="shared" si="0"/>
        <v>42887</v>
      </c>
      <c r="D28" s="68" t="s">
        <v>54</v>
      </c>
    </row>
    <row r="29" spans="1:4">
      <c r="B29" s="76"/>
      <c r="C29" s="77" t="str">
        <f t="shared" si="0"/>
        <v/>
      </c>
    </row>
    <row r="30" spans="1:4">
      <c r="B30" s="76">
        <v>42904</v>
      </c>
      <c r="C30" s="77">
        <f t="shared" si="0"/>
        <v>42904</v>
      </c>
      <c r="D30" s="68" t="s">
        <v>57</v>
      </c>
    </row>
    <row r="31" spans="1:4">
      <c r="B31" s="76"/>
      <c r="C31" s="77" t="str">
        <f t="shared" si="0"/>
        <v/>
      </c>
    </row>
    <row r="32" spans="1:4">
      <c r="B32" s="76">
        <v>42916</v>
      </c>
      <c r="C32" s="77">
        <f t="shared" si="0"/>
        <v>42916</v>
      </c>
      <c r="D32" s="68" t="s">
        <v>58</v>
      </c>
    </row>
    <row r="33" spans="2:3">
      <c r="B33" s="76"/>
      <c r="C33" s="77" t="str">
        <f t="shared" si="0"/>
        <v/>
      </c>
    </row>
    <row r="34" spans="2:3">
      <c r="B34" s="76"/>
      <c r="C34" s="77" t="str">
        <f t="shared" si="0"/>
        <v/>
      </c>
    </row>
    <row r="35" spans="2:3">
      <c r="B35" s="76"/>
      <c r="C35" s="77" t="str">
        <f t="shared" si="0"/>
        <v/>
      </c>
    </row>
    <row r="36" spans="2:3">
      <c r="B36" s="76"/>
      <c r="C36" s="77" t="str">
        <f t="shared" si="0"/>
        <v/>
      </c>
    </row>
    <row r="37" spans="2:3">
      <c r="B37" s="76"/>
      <c r="C37" s="77" t="str">
        <f t="shared" si="0"/>
        <v/>
      </c>
    </row>
    <row r="38" spans="2:3">
      <c r="B38" s="76"/>
      <c r="C38" s="77" t="str">
        <f t="shared" si="0"/>
        <v/>
      </c>
    </row>
    <row r="39" spans="2:3">
      <c r="B39" s="76"/>
      <c r="C39" s="77" t="str">
        <f t="shared" si="0"/>
        <v/>
      </c>
    </row>
    <row r="40" spans="2:3">
      <c r="B40" s="76"/>
      <c r="C40" s="77" t="str">
        <f t="shared" si="0"/>
        <v/>
      </c>
    </row>
    <row r="41" spans="2:3">
      <c r="B41" s="76"/>
      <c r="C41" s="77" t="str">
        <f t="shared" si="0"/>
        <v/>
      </c>
    </row>
    <row r="42" spans="2:3">
      <c r="B42" s="76"/>
      <c r="C42" s="77" t="str">
        <f t="shared" si="0"/>
        <v/>
      </c>
    </row>
    <row r="43" spans="2:3">
      <c r="B43" s="76"/>
      <c r="C43" s="77" t="str">
        <f t="shared" si="0"/>
        <v/>
      </c>
    </row>
    <row r="44" spans="2:3">
      <c r="B44" s="76"/>
      <c r="C44" s="77" t="str">
        <f t="shared" si="0"/>
        <v/>
      </c>
    </row>
    <row r="45" spans="2:3">
      <c r="B45" s="76"/>
      <c r="C45" s="77" t="str">
        <f t="shared" si="0"/>
        <v/>
      </c>
    </row>
    <row r="46" spans="2:3">
      <c r="B46" s="76"/>
      <c r="C46" s="77" t="str">
        <f t="shared" si="0"/>
        <v/>
      </c>
    </row>
    <row r="47" spans="2:3">
      <c r="B47" s="76"/>
      <c r="C47" s="77" t="str">
        <f t="shared" si="0"/>
        <v/>
      </c>
    </row>
    <row r="48" spans="2:3">
      <c r="B48" s="76"/>
      <c r="C48" s="77" t="str">
        <f t="shared" si="0"/>
        <v/>
      </c>
    </row>
    <row r="49" spans="2:3">
      <c r="B49" s="76"/>
      <c r="C49" s="77" t="str">
        <f t="shared" si="0"/>
        <v/>
      </c>
    </row>
    <row r="50" spans="2:3">
      <c r="B50" s="76"/>
      <c r="C50" s="77" t="str">
        <f t="shared" si="0"/>
        <v/>
      </c>
    </row>
    <row r="51" spans="2:3">
      <c r="B51" s="76"/>
      <c r="C51" s="77" t="str">
        <f t="shared" si="0"/>
        <v/>
      </c>
    </row>
    <row r="52" spans="2:3">
      <c r="B52" s="76"/>
      <c r="C52" s="77" t="str">
        <f t="shared" si="0"/>
        <v/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3"/>
  <sheetViews>
    <sheetView showGridLines="0" zoomScaleSheetLayoutView="100" workbookViewId="0">
      <selection activeCell="G28" sqref="G28"/>
    </sheetView>
  </sheetViews>
  <sheetFormatPr defaultColWidth="9" defaultRowHeight="13.5" customHeight="1"/>
  <cols>
    <col min="1" max="2" width="3" style="1" customWidth="1"/>
    <col min="3" max="3" width="17.625" style="1" customWidth="1"/>
    <col min="4" max="4" width="30.875" style="1" customWidth="1"/>
    <col min="5" max="5" width="17.625" style="1" customWidth="1"/>
    <col min="6" max="6" width="29.875" style="1" customWidth="1"/>
    <col min="7" max="7" width="13.875" style="1" customWidth="1"/>
    <col min="8" max="16384" width="9" style="1"/>
  </cols>
  <sheetData>
    <row r="3" spans="2:7" ht="15.75">
      <c r="B3" s="1" t="s">
        <v>0</v>
      </c>
    </row>
    <row r="4" spans="2:7" ht="15.75">
      <c r="B4" s="2"/>
      <c r="C4" s="3"/>
      <c r="D4" s="3"/>
      <c r="E4" s="3"/>
      <c r="F4" s="3"/>
      <c r="G4" s="4"/>
    </row>
    <row r="5" spans="2:7" ht="24.75" customHeight="1">
      <c r="B5" s="5"/>
      <c r="C5" s="6" t="s">
        <v>1</v>
      </c>
      <c r="D5" s="83" t="s">
        <v>106</v>
      </c>
      <c r="E5" s="83"/>
      <c r="F5" s="83"/>
      <c r="G5" s="7"/>
    </row>
    <row r="6" spans="2:7" ht="24.75" customHeight="1">
      <c r="B6" s="5"/>
      <c r="C6" s="8" t="s">
        <v>2</v>
      </c>
      <c r="D6" s="9"/>
      <c r="E6" s="10"/>
      <c r="F6" s="10"/>
      <c r="G6" s="7"/>
    </row>
    <row r="7" spans="2:7" ht="15.75">
      <c r="B7" s="5"/>
      <c r="C7" s="84" t="s">
        <v>3</v>
      </c>
      <c r="D7" s="84"/>
      <c r="E7" s="84"/>
      <c r="F7" s="84"/>
      <c r="G7" s="7"/>
    </row>
    <row r="8" spans="2:7" ht="15.75">
      <c r="B8" s="5"/>
      <c r="C8" s="11" t="s">
        <v>4</v>
      </c>
      <c r="D8" s="12" t="s">
        <v>5</v>
      </c>
      <c r="E8" s="11" t="s">
        <v>4</v>
      </c>
      <c r="F8" s="12" t="s">
        <v>5</v>
      </c>
      <c r="G8" s="7"/>
    </row>
    <row r="9" spans="2:7" ht="24.75" customHeight="1">
      <c r="B9" s="5"/>
      <c r="C9" s="13"/>
      <c r="D9" s="14"/>
      <c r="E9" s="13"/>
      <c r="F9" s="14"/>
      <c r="G9" s="7"/>
    </row>
    <row r="10" spans="2:7" ht="24.75" customHeight="1">
      <c r="B10" s="5"/>
      <c r="C10" s="13"/>
      <c r="D10" s="14"/>
      <c r="E10" s="13"/>
      <c r="F10" s="14"/>
      <c r="G10" s="7"/>
    </row>
    <row r="11" spans="2:7" ht="24.75" customHeight="1">
      <c r="B11" s="5"/>
      <c r="C11" s="13"/>
      <c r="D11" s="14"/>
      <c r="E11" s="13"/>
      <c r="F11" s="14"/>
      <c r="G11" s="7"/>
    </row>
    <row r="12" spans="2:7" ht="15.75">
      <c r="B12" s="15"/>
      <c r="C12" s="16"/>
      <c r="D12" s="16"/>
      <c r="E12" s="16"/>
      <c r="F12" s="16"/>
      <c r="G12" s="17"/>
    </row>
    <row r="14" spans="2:7" ht="15.75">
      <c r="B14" s="1" t="s">
        <v>37</v>
      </c>
    </row>
    <row r="15" spans="2:7" ht="15.75">
      <c r="B15" s="2"/>
      <c r="C15" s="3"/>
      <c r="D15" s="3"/>
      <c r="E15" s="3"/>
      <c r="F15" s="3"/>
      <c r="G15" s="4"/>
    </row>
    <row r="16" spans="2:7" ht="15.75">
      <c r="B16" s="5"/>
      <c r="C16" s="10"/>
      <c r="D16" s="10"/>
      <c r="E16" s="10"/>
      <c r="F16" s="10"/>
      <c r="G16" s="7"/>
    </row>
    <row r="17" spans="2:7" ht="15.75">
      <c r="B17" s="5"/>
      <c r="C17" s="10"/>
      <c r="D17" s="10"/>
      <c r="E17" s="10"/>
      <c r="F17" s="10"/>
      <c r="G17" s="7"/>
    </row>
    <row r="18" spans="2:7" ht="15.75">
      <c r="B18" s="5"/>
      <c r="C18" s="10"/>
      <c r="D18" s="10"/>
      <c r="E18" s="10"/>
      <c r="F18" s="10"/>
      <c r="G18" s="7"/>
    </row>
    <row r="19" spans="2:7" ht="15.75">
      <c r="B19" s="5"/>
      <c r="C19" s="10"/>
      <c r="D19" s="10"/>
      <c r="E19" s="10"/>
      <c r="F19" s="10"/>
      <c r="G19" s="7"/>
    </row>
    <row r="20" spans="2:7" ht="15.75">
      <c r="B20" s="5"/>
      <c r="C20" s="10"/>
      <c r="D20" s="10"/>
      <c r="E20" s="10"/>
      <c r="F20" s="10"/>
      <c r="G20" s="7"/>
    </row>
    <row r="21" spans="2:7" ht="15.75">
      <c r="B21" s="5"/>
      <c r="C21" s="10"/>
      <c r="D21" s="10"/>
      <c r="E21" s="10"/>
      <c r="F21" s="10"/>
      <c r="G21" s="7"/>
    </row>
    <row r="22" spans="2:7" ht="15.75">
      <c r="B22" s="5"/>
      <c r="C22" s="10"/>
      <c r="D22" s="10"/>
      <c r="E22" s="10"/>
      <c r="F22" s="10"/>
      <c r="G22" s="7"/>
    </row>
    <row r="23" spans="2:7" ht="15.75">
      <c r="B23" s="5"/>
      <c r="C23" s="10"/>
      <c r="D23" s="10"/>
      <c r="E23" s="10"/>
      <c r="F23" s="10"/>
      <c r="G23" s="7"/>
    </row>
    <row r="24" spans="2:7" ht="15.75">
      <c r="B24" s="5"/>
      <c r="C24" s="10"/>
      <c r="D24" s="10"/>
      <c r="E24" s="10"/>
      <c r="F24" s="10"/>
      <c r="G24" s="7"/>
    </row>
    <row r="25" spans="2:7" ht="15.75">
      <c r="B25" s="5"/>
      <c r="C25" s="10"/>
      <c r="D25" s="10"/>
      <c r="E25" s="10"/>
      <c r="F25" s="10"/>
      <c r="G25" s="7"/>
    </row>
    <row r="26" spans="2:7" ht="15.75">
      <c r="B26" s="5"/>
      <c r="C26" s="10"/>
      <c r="D26" s="10"/>
      <c r="E26" s="10"/>
      <c r="F26" s="10"/>
      <c r="G26" s="7"/>
    </row>
    <row r="27" spans="2:7" ht="15.75">
      <c r="B27" s="5"/>
      <c r="C27" s="10"/>
      <c r="D27" s="10"/>
      <c r="E27" s="10"/>
      <c r="F27" s="10"/>
      <c r="G27" s="7"/>
    </row>
    <row r="28" spans="2:7" ht="15.75">
      <c r="B28" s="5"/>
      <c r="C28" s="10"/>
      <c r="D28" s="10"/>
      <c r="E28" s="10"/>
      <c r="F28" s="10"/>
      <c r="G28" s="7"/>
    </row>
    <row r="29" spans="2:7" ht="15.75">
      <c r="B29" s="5"/>
      <c r="C29" s="10"/>
      <c r="D29" s="10"/>
      <c r="E29" s="10"/>
      <c r="F29" s="10"/>
      <c r="G29" s="7"/>
    </row>
    <row r="30" spans="2:7" ht="15.75">
      <c r="B30" s="5"/>
      <c r="C30" s="10"/>
      <c r="D30" s="10"/>
      <c r="E30" s="10"/>
      <c r="F30" s="10"/>
      <c r="G30" s="7"/>
    </row>
    <row r="31" spans="2:7" ht="15.75">
      <c r="B31" s="5"/>
      <c r="C31" s="10"/>
      <c r="D31" s="10"/>
      <c r="E31" s="10"/>
      <c r="F31" s="10"/>
      <c r="G31" s="7"/>
    </row>
    <row r="32" spans="2:7" ht="15.75">
      <c r="B32" s="5"/>
      <c r="C32" s="10"/>
      <c r="D32" s="10"/>
      <c r="E32" s="10"/>
      <c r="F32" s="10"/>
      <c r="G32" s="7"/>
    </row>
    <row r="33" spans="2:7" ht="15.75">
      <c r="B33" s="5"/>
      <c r="C33" s="10"/>
      <c r="D33" s="10"/>
      <c r="E33" s="10"/>
      <c r="F33" s="10"/>
      <c r="G33" s="7"/>
    </row>
    <row r="34" spans="2:7" ht="15.75">
      <c r="B34" s="5"/>
      <c r="C34" s="10"/>
      <c r="D34" s="10"/>
      <c r="E34" s="10"/>
      <c r="F34" s="10"/>
      <c r="G34" s="7"/>
    </row>
    <row r="35" spans="2:7" ht="15.75">
      <c r="B35" s="5"/>
      <c r="C35" s="10"/>
      <c r="D35" s="10"/>
      <c r="E35" s="10"/>
      <c r="F35" s="10"/>
      <c r="G35" s="7"/>
    </row>
    <row r="36" spans="2:7" ht="15.75">
      <c r="B36" s="5"/>
      <c r="C36" s="10"/>
      <c r="D36" s="10"/>
      <c r="E36" s="10"/>
      <c r="F36" s="10"/>
      <c r="G36" s="7"/>
    </row>
    <row r="37" spans="2:7" ht="15.75">
      <c r="B37" s="5"/>
      <c r="C37" s="10"/>
      <c r="D37" s="10"/>
      <c r="E37" s="10"/>
      <c r="F37" s="10"/>
      <c r="G37" s="7"/>
    </row>
    <row r="38" spans="2:7" ht="15.75">
      <c r="B38" s="5"/>
      <c r="C38" s="10"/>
      <c r="D38" s="10"/>
      <c r="E38" s="10"/>
      <c r="F38" s="10"/>
      <c r="G38" s="7"/>
    </row>
    <row r="39" spans="2:7" ht="15.75">
      <c r="B39" s="5"/>
      <c r="C39" s="10"/>
      <c r="D39" s="10"/>
      <c r="E39" s="10"/>
      <c r="F39" s="10"/>
      <c r="G39" s="7"/>
    </row>
    <row r="40" spans="2:7" ht="15.75">
      <c r="B40" s="5"/>
      <c r="C40" s="10"/>
      <c r="D40" s="10"/>
      <c r="E40" s="10"/>
      <c r="F40" s="10"/>
      <c r="G40" s="7"/>
    </row>
    <row r="41" spans="2:7" ht="15.75">
      <c r="B41" s="5"/>
      <c r="C41" s="10"/>
      <c r="D41" s="10"/>
      <c r="E41" s="10"/>
      <c r="F41" s="10"/>
      <c r="G41" s="7"/>
    </row>
    <row r="42" spans="2:7" ht="15.75">
      <c r="B42" s="5"/>
      <c r="C42" s="10"/>
      <c r="D42" s="10"/>
      <c r="E42" s="10"/>
      <c r="F42" s="10"/>
      <c r="G42" s="7"/>
    </row>
    <row r="43" spans="2:7" ht="338.25" customHeight="1">
      <c r="B43" s="15"/>
      <c r="C43" s="16"/>
      <c r="D43" s="16"/>
      <c r="E43" s="16"/>
      <c r="F43" s="16"/>
      <c r="G43" s="17"/>
    </row>
  </sheetData>
  <mergeCells count="2">
    <mergeCell ref="D5:F5"/>
    <mergeCell ref="C7:F7"/>
  </mergeCells>
  <phoneticPr fontId="1"/>
  <pageMargins left="0.69930555555555551" right="0.69930555555555551" top="0.75" bottom="0.75" header="0.3" footer="0.3"/>
  <pageSetup paperSize="9" firstPageNumber="42949631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3"/>
  <sheetViews>
    <sheetView showGridLines="0" zoomScaleSheetLayoutView="100" workbookViewId="0"/>
  </sheetViews>
  <sheetFormatPr defaultColWidth="9" defaultRowHeight="13.5" customHeight="1"/>
  <cols>
    <col min="1" max="2" width="3" style="18" customWidth="1"/>
    <col min="3" max="6" width="17.625" style="18" customWidth="1"/>
    <col min="7" max="16384" width="9" style="18"/>
  </cols>
  <sheetData>
    <row r="3" spans="2:7">
      <c r="B3" s="18" t="s">
        <v>6</v>
      </c>
    </row>
    <row r="4" spans="2:7">
      <c r="B4" s="19"/>
      <c r="C4" s="20"/>
      <c r="D4" s="20"/>
      <c r="E4" s="20"/>
      <c r="F4" s="20"/>
      <c r="G4" s="21"/>
    </row>
    <row r="5" spans="2:7">
      <c r="B5" s="22"/>
      <c r="C5" s="23" t="s">
        <v>7</v>
      </c>
      <c r="D5" s="85" t="s">
        <v>8</v>
      </c>
      <c r="E5" s="86"/>
      <c r="F5" s="87"/>
      <c r="G5" s="24"/>
    </row>
    <row r="6" spans="2:7">
      <c r="B6" s="22"/>
      <c r="C6" s="88" t="s">
        <v>6</v>
      </c>
      <c r="D6" s="89"/>
      <c r="E6" s="89"/>
      <c r="F6" s="90"/>
      <c r="G6" s="24"/>
    </row>
    <row r="7" spans="2:7">
      <c r="B7" s="22"/>
      <c r="C7" s="91"/>
      <c r="D7" s="92"/>
      <c r="E7" s="92"/>
      <c r="F7" s="93"/>
      <c r="G7" s="24"/>
    </row>
    <row r="8" spans="2:7">
      <c r="B8" s="22"/>
      <c r="C8" s="94"/>
      <c r="D8" s="95"/>
      <c r="E8" s="95"/>
      <c r="F8" s="96"/>
      <c r="G8" s="24"/>
    </row>
    <row r="9" spans="2:7">
      <c r="B9" s="22"/>
      <c r="C9" s="94"/>
      <c r="D9" s="95"/>
      <c r="E9" s="95"/>
      <c r="F9" s="96"/>
      <c r="G9" s="24"/>
    </row>
    <row r="10" spans="2:7">
      <c r="B10" s="22"/>
      <c r="C10" s="94"/>
      <c r="D10" s="95"/>
      <c r="E10" s="95"/>
      <c r="F10" s="96"/>
      <c r="G10" s="24"/>
    </row>
    <row r="11" spans="2:7">
      <c r="B11" s="22"/>
      <c r="C11" s="94"/>
      <c r="D11" s="95"/>
      <c r="E11" s="95"/>
      <c r="F11" s="96"/>
      <c r="G11" s="24"/>
    </row>
    <row r="12" spans="2:7">
      <c r="B12" s="22"/>
      <c r="C12" s="94"/>
      <c r="D12" s="95"/>
      <c r="E12" s="95"/>
      <c r="F12" s="96"/>
      <c r="G12" s="24"/>
    </row>
    <row r="13" spans="2:7">
      <c r="B13" s="22"/>
      <c r="C13" s="94"/>
      <c r="D13" s="95"/>
      <c r="E13" s="95"/>
      <c r="F13" s="96"/>
      <c r="G13" s="24"/>
    </row>
    <row r="14" spans="2:7">
      <c r="B14" s="22"/>
      <c r="C14" s="97"/>
      <c r="D14" s="98"/>
      <c r="E14" s="98"/>
      <c r="F14" s="99"/>
      <c r="G14" s="24"/>
    </row>
    <row r="15" spans="2:7">
      <c r="B15" s="22"/>
      <c r="C15" s="88" t="s">
        <v>9</v>
      </c>
      <c r="D15" s="89"/>
      <c r="E15" s="89"/>
      <c r="F15" s="90"/>
      <c r="G15" s="24"/>
    </row>
    <row r="16" spans="2:7">
      <c r="B16" s="22"/>
      <c r="C16" s="91"/>
      <c r="D16" s="92"/>
      <c r="E16" s="92"/>
      <c r="F16" s="93"/>
      <c r="G16" s="24"/>
    </row>
    <row r="17" spans="2:7">
      <c r="B17" s="22"/>
      <c r="C17" s="94"/>
      <c r="D17" s="95"/>
      <c r="E17" s="95"/>
      <c r="F17" s="96"/>
      <c r="G17" s="24"/>
    </row>
    <row r="18" spans="2:7">
      <c r="B18" s="22"/>
      <c r="C18" s="94"/>
      <c r="D18" s="95"/>
      <c r="E18" s="95"/>
      <c r="F18" s="96"/>
      <c r="G18" s="24"/>
    </row>
    <row r="19" spans="2:7">
      <c r="B19" s="22"/>
      <c r="C19" s="94"/>
      <c r="D19" s="95"/>
      <c r="E19" s="95"/>
      <c r="F19" s="96"/>
      <c r="G19" s="24"/>
    </row>
    <row r="20" spans="2:7">
      <c r="B20" s="22"/>
      <c r="C20" s="94"/>
      <c r="D20" s="95"/>
      <c r="E20" s="95"/>
      <c r="F20" s="96"/>
      <c r="G20" s="24"/>
    </row>
    <row r="21" spans="2:7">
      <c r="B21" s="22"/>
      <c r="C21" s="94"/>
      <c r="D21" s="95"/>
      <c r="E21" s="95"/>
      <c r="F21" s="96"/>
      <c r="G21" s="24"/>
    </row>
    <row r="22" spans="2:7">
      <c r="B22" s="22"/>
      <c r="C22" s="94"/>
      <c r="D22" s="95"/>
      <c r="E22" s="95"/>
      <c r="F22" s="96"/>
      <c r="G22" s="24"/>
    </row>
    <row r="23" spans="2:7">
      <c r="B23" s="22"/>
      <c r="C23" s="97"/>
      <c r="D23" s="98"/>
      <c r="E23" s="98"/>
      <c r="F23" s="99"/>
      <c r="G23" s="24"/>
    </row>
    <row r="24" spans="2:7">
      <c r="B24" s="22"/>
      <c r="C24" s="88" t="s">
        <v>10</v>
      </c>
      <c r="D24" s="89"/>
      <c r="E24" s="89"/>
      <c r="F24" s="90"/>
      <c r="G24" s="24"/>
    </row>
    <row r="25" spans="2:7">
      <c r="B25" s="22"/>
      <c r="C25" s="91"/>
      <c r="D25" s="92"/>
      <c r="E25" s="92"/>
      <c r="F25" s="93"/>
      <c r="G25" s="24"/>
    </row>
    <row r="26" spans="2:7">
      <c r="B26" s="22"/>
      <c r="C26" s="94"/>
      <c r="D26" s="95"/>
      <c r="E26" s="95"/>
      <c r="F26" s="96"/>
      <c r="G26" s="24"/>
    </row>
    <row r="27" spans="2:7">
      <c r="B27" s="22"/>
      <c r="C27" s="94"/>
      <c r="D27" s="95"/>
      <c r="E27" s="95"/>
      <c r="F27" s="96"/>
      <c r="G27" s="24"/>
    </row>
    <row r="28" spans="2:7">
      <c r="B28" s="22"/>
      <c r="C28" s="94"/>
      <c r="D28" s="95"/>
      <c r="E28" s="95"/>
      <c r="F28" s="96"/>
      <c r="G28" s="24"/>
    </row>
    <row r="29" spans="2:7">
      <c r="B29" s="22"/>
      <c r="C29" s="94"/>
      <c r="D29" s="95"/>
      <c r="E29" s="95"/>
      <c r="F29" s="96"/>
      <c r="G29" s="24"/>
    </row>
    <row r="30" spans="2:7">
      <c r="B30" s="22"/>
      <c r="C30" s="94"/>
      <c r="D30" s="95"/>
      <c r="E30" s="95"/>
      <c r="F30" s="96"/>
      <c r="G30" s="24"/>
    </row>
    <row r="31" spans="2:7">
      <c r="B31" s="22"/>
      <c r="C31" s="94"/>
      <c r="D31" s="95"/>
      <c r="E31" s="95"/>
      <c r="F31" s="96"/>
      <c r="G31" s="24"/>
    </row>
    <row r="32" spans="2:7">
      <c r="B32" s="22"/>
      <c r="C32" s="97"/>
      <c r="D32" s="98"/>
      <c r="E32" s="98"/>
      <c r="F32" s="99"/>
      <c r="G32" s="24"/>
    </row>
    <row r="33" spans="2:7">
      <c r="B33" s="25"/>
      <c r="C33" s="26"/>
      <c r="D33" s="26"/>
      <c r="E33" s="26"/>
      <c r="F33" s="26"/>
      <c r="G33" s="27"/>
    </row>
  </sheetData>
  <mergeCells count="7">
    <mergeCell ref="D5:F5"/>
    <mergeCell ref="C6:F6"/>
    <mergeCell ref="C15:F15"/>
    <mergeCell ref="C24:F24"/>
    <mergeCell ref="C25:F32"/>
    <mergeCell ref="C7:F14"/>
    <mergeCell ref="C16:F23"/>
  </mergeCells>
  <phoneticPr fontId="1"/>
  <pageMargins left="0.69930555555555551" right="0.69930555555555551" top="0.75" bottom="0.75" header="0.3" footer="0.3"/>
  <pageSetup paperSize="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showGridLines="0" zoomScaleSheetLayoutView="100" workbookViewId="0">
      <pane xSplit="6" ySplit="4" topLeftCell="G5" activePane="bottomRight" state="frozen"/>
      <selection pane="topRight"/>
      <selection pane="bottomLeft"/>
      <selection pane="bottomRight" activeCell="G6" sqref="G6"/>
    </sheetView>
  </sheetViews>
  <sheetFormatPr defaultColWidth="9" defaultRowHeight="13.5" customHeight="1"/>
  <cols>
    <col min="1" max="2" width="3" style="1" customWidth="1"/>
    <col min="3" max="3" width="3.75" style="1" customWidth="1"/>
    <col min="4" max="4" width="22" style="1" customWidth="1"/>
    <col min="5" max="5" width="13.875" style="1" customWidth="1"/>
    <col min="6" max="6" width="9.5" style="1" customWidth="1"/>
    <col min="7" max="16384" width="9" style="1"/>
  </cols>
  <sheetData>
    <row r="1" spans="2:18" ht="35.25">
      <c r="B1" s="49" t="s">
        <v>11</v>
      </c>
    </row>
    <row r="3" spans="2:18" ht="15.75">
      <c r="C3" s="28"/>
      <c r="D3" s="28"/>
      <c r="E3" s="28"/>
      <c r="F3" s="28"/>
      <c r="G3" s="50">
        <v>3</v>
      </c>
      <c r="H3" s="50"/>
      <c r="I3" s="50"/>
      <c r="J3" s="50">
        <v>4</v>
      </c>
      <c r="K3" s="50"/>
      <c r="L3" s="50"/>
      <c r="M3" s="50">
        <v>5</v>
      </c>
      <c r="N3" s="50"/>
      <c r="O3" s="50"/>
      <c r="P3" s="50">
        <v>6</v>
      </c>
      <c r="Q3" s="50"/>
      <c r="R3" s="50"/>
    </row>
    <row r="4" spans="2:18" ht="16.5" thickBot="1">
      <c r="C4" s="29" t="s">
        <v>12</v>
      </c>
      <c r="D4" s="29" t="s">
        <v>13</v>
      </c>
      <c r="E4" s="29" t="s">
        <v>14</v>
      </c>
      <c r="F4" s="30" t="s">
        <v>15</v>
      </c>
      <c r="G4" s="31" t="s">
        <v>16</v>
      </c>
      <c r="H4" s="32" t="s">
        <v>17</v>
      </c>
      <c r="I4" s="33" t="s">
        <v>18</v>
      </c>
      <c r="J4" s="31" t="s">
        <v>16</v>
      </c>
      <c r="K4" s="32" t="s">
        <v>17</v>
      </c>
      <c r="L4" s="33" t="s">
        <v>19</v>
      </c>
      <c r="M4" s="31" t="s">
        <v>16</v>
      </c>
      <c r="N4" s="32" t="s">
        <v>17</v>
      </c>
      <c r="O4" s="33" t="s">
        <v>18</v>
      </c>
      <c r="P4" s="31" t="s">
        <v>16</v>
      </c>
      <c r="Q4" s="32" t="s">
        <v>17</v>
      </c>
      <c r="R4" s="33" t="s">
        <v>38</v>
      </c>
    </row>
    <row r="5" spans="2:18" ht="46.5" customHeight="1" thickTop="1">
      <c r="C5" s="34">
        <v>1</v>
      </c>
      <c r="D5" s="34" t="s">
        <v>59</v>
      </c>
      <c r="E5" s="79" t="s">
        <v>65</v>
      </c>
      <c r="F5" s="80">
        <v>42809</v>
      </c>
      <c r="G5" s="15"/>
      <c r="H5" s="35"/>
      <c r="I5" s="17"/>
      <c r="J5" s="15"/>
      <c r="K5" s="35"/>
      <c r="L5" s="17"/>
      <c r="M5" s="15"/>
      <c r="N5" s="35"/>
      <c r="O5" s="17"/>
      <c r="P5" s="15"/>
      <c r="Q5" s="35"/>
      <c r="R5" s="17"/>
    </row>
    <row r="6" spans="2:18" ht="46.5" customHeight="1">
      <c r="C6" s="34">
        <v>2</v>
      </c>
      <c r="D6" s="34" t="s">
        <v>107</v>
      </c>
      <c r="E6" s="79" t="s">
        <v>108</v>
      </c>
      <c r="F6" s="80">
        <v>42811</v>
      </c>
      <c r="G6" s="15"/>
      <c r="H6" s="35"/>
      <c r="I6" s="17"/>
      <c r="J6" s="15"/>
      <c r="K6" s="35"/>
      <c r="L6" s="17"/>
      <c r="M6" s="15"/>
      <c r="N6" s="35"/>
      <c r="O6" s="17"/>
      <c r="P6" s="15"/>
      <c r="Q6" s="35"/>
      <c r="R6" s="17"/>
    </row>
    <row r="7" spans="2:18" ht="46.5" customHeight="1">
      <c r="C7" s="34">
        <v>3</v>
      </c>
      <c r="D7" s="34" t="s">
        <v>62</v>
      </c>
      <c r="E7" s="37" t="s">
        <v>66</v>
      </c>
      <c r="F7" s="80">
        <v>42818</v>
      </c>
      <c r="G7" s="38"/>
      <c r="H7" s="39"/>
      <c r="I7" s="40"/>
      <c r="J7" s="38"/>
      <c r="K7" s="39"/>
      <c r="L7" s="40"/>
      <c r="M7" s="38"/>
      <c r="N7" s="39"/>
      <c r="O7" s="40"/>
      <c r="P7" s="38"/>
      <c r="Q7" s="39"/>
      <c r="R7" s="40"/>
    </row>
    <row r="8" spans="2:18" ht="46.5" customHeight="1">
      <c r="C8" s="34">
        <v>4</v>
      </c>
      <c r="D8" s="36" t="s">
        <v>63</v>
      </c>
      <c r="E8" s="36" t="s">
        <v>67</v>
      </c>
      <c r="F8" s="80">
        <v>42855</v>
      </c>
      <c r="G8" s="38"/>
      <c r="H8" s="39"/>
      <c r="I8" s="40"/>
      <c r="J8" s="38"/>
      <c r="K8" s="39"/>
      <c r="L8" s="40"/>
      <c r="M8" s="38"/>
      <c r="N8" s="39"/>
      <c r="O8" s="40"/>
      <c r="P8" s="38"/>
      <c r="Q8" s="39"/>
      <c r="R8" s="40"/>
    </row>
    <row r="9" spans="2:18" ht="46.5" customHeight="1">
      <c r="C9" s="34">
        <v>5</v>
      </c>
      <c r="D9" s="36" t="s">
        <v>61</v>
      </c>
      <c r="E9" s="36" t="s">
        <v>64</v>
      </c>
      <c r="F9" s="81">
        <v>42860</v>
      </c>
      <c r="G9" s="38"/>
      <c r="H9" s="39"/>
      <c r="I9" s="40"/>
      <c r="J9" s="38"/>
      <c r="K9" s="39"/>
      <c r="L9" s="40"/>
      <c r="M9" s="38"/>
      <c r="N9" s="39"/>
      <c r="O9" s="40"/>
      <c r="P9" s="38"/>
      <c r="Q9" s="39"/>
      <c r="R9" s="40"/>
    </row>
    <row r="10" spans="2:18" ht="46.5" customHeight="1">
      <c r="C10" s="34">
        <v>6</v>
      </c>
      <c r="D10" s="36" t="s">
        <v>61</v>
      </c>
      <c r="E10" s="36" t="s">
        <v>70</v>
      </c>
      <c r="F10" s="81">
        <v>42870</v>
      </c>
      <c r="G10" s="38"/>
      <c r="H10" s="39"/>
      <c r="I10" s="40"/>
      <c r="J10" s="38"/>
      <c r="K10" s="39"/>
      <c r="L10" s="40"/>
      <c r="M10" s="38"/>
      <c r="N10" s="39"/>
      <c r="O10" s="40"/>
      <c r="P10" s="38"/>
      <c r="Q10" s="39"/>
      <c r="R10" s="40"/>
    </row>
    <row r="11" spans="2:18" ht="53.25" customHeight="1">
      <c r="C11" s="34">
        <v>7</v>
      </c>
      <c r="D11" s="36" t="s">
        <v>60</v>
      </c>
      <c r="E11" s="36" t="s">
        <v>68</v>
      </c>
      <c r="F11" s="81">
        <v>42906</v>
      </c>
      <c r="G11" s="38"/>
      <c r="H11" s="39"/>
      <c r="I11" s="40"/>
      <c r="J11" s="38"/>
      <c r="K11" s="39"/>
      <c r="L11" s="40"/>
      <c r="M11" s="38"/>
      <c r="N11" s="39"/>
      <c r="O11" s="40"/>
      <c r="P11" s="38"/>
      <c r="Q11" s="39"/>
      <c r="R11" s="40"/>
    </row>
    <row r="12" spans="2:18" ht="56.25" customHeight="1">
      <c r="C12" s="36">
        <f t="shared" ref="C12:C19" si="0">C11+1</f>
        <v>8</v>
      </c>
      <c r="D12" s="36" t="s">
        <v>69</v>
      </c>
      <c r="E12" s="36"/>
      <c r="F12" s="81">
        <v>42916</v>
      </c>
      <c r="G12" s="38"/>
      <c r="H12" s="39"/>
      <c r="I12" s="40"/>
      <c r="J12" s="38"/>
      <c r="K12" s="39"/>
      <c r="L12" s="40"/>
      <c r="M12" s="38"/>
      <c r="N12" s="39"/>
      <c r="O12" s="40"/>
      <c r="P12" s="38"/>
      <c r="Q12" s="39"/>
      <c r="R12" s="40"/>
    </row>
    <row r="13" spans="2:18" ht="3" customHeight="1">
      <c r="C13" s="36" t="e">
        <f>#REF!+1</f>
        <v>#REF!</v>
      </c>
      <c r="D13" s="36"/>
      <c r="E13" s="36"/>
      <c r="F13" s="38"/>
      <c r="G13" s="38"/>
      <c r="H13" s="39"/>
      <c r="I13" s="40"/>
      <c r="J13" s="38"/>
      <c r="K13" s="39"/>
      <c r="L13" s="40"/>
      <c r="M13" s="38"/>
      <c r="N13" s="39"/>
      <c r="O13" s="40"/>
      <c r="P13" s="38"/>
      <c r="Q13" s="39"/>
      <c r="R13" s="40"/>
    </row>
    <row r="14" spans="2:18" ht="3" customHeight="1">
      <c r="C14" s="36" t="e">
        <f t="shared" si="0"/>
        <v>#REF!</v>
      </c>
      <c r="D14" s="36"/>
      <c r="E14" s="36"/>
      <c r="F14" s="38"/>
      <c r="G14" s="38"/>
      <c r="H14" s="39"/>
      <c r="I14" s="40"/>
      <c r="J14" s="38"/>
      <c r="K14" s="39"/>
      <c r="L14" s="40"/>
      <c r="M14" s="38"/>
      <c r="N14" s="39"/>
      <c r="O14" s="40"/>
      <c r="P14" s="38"/>
      <c r="Q14" s="39"/>
      <c r="R14" s="40"/>
    </row>
    <row r="15" spans="2:18" ht="3" customHeight="1">
      <c r="C15" s="36" t="e">
        <f t="shared" si="0"/>
        <v>#REF!</v>
      </c>
      <c r="D15" s="36"/>
      <c r="E15" s="36"/>
      <c r="F15" s="38"/>
      <c r="G15" s="38"/>
      <c r="H15" s="39"/>
      <c r="I15" s="40"/>
      <c r="J15" s="38"/>
      <c r="K15" s="39"/>
      <c r="L15" s="40"/>
      <c r="M15" s="38"/>
      <c r="N15" s="39"/>
      <c r="O15" s="40"/>
      <c r="P15" s="38"/>
      <c r="Q15" s="39"/>
      <c r="R15" s="40"/>
    </row>
    <row r="16" spans="2:18" ht="3" customHeight="1">
      <c r="C16" s="36" t="e">
        <f t="shared" si="0"/>
        <v>#REF!</v>
      </c>
      <c r="D16" s="36"/>
      <c r="E16" s="36"/>
      <c r="F16" s="38"/>
      <c r="G16" s="38"/>
      <c r="H16" s="39"/>
      <c r="I16" s="40"/>
      <c r="J16" s="38"/>
      <c r="K16" s="39"/>
      <c r="L16" s="40"/>
      <c r="M16" s="38"/>
      <c r="N16" s="39"/>
      <c r="O16" s="40"/>
      <c r="P16" s="38"/>
      <c r="Q16" s="39"/>
      <c r="R16" s="40"/>
    </row>
    <row r="17" spans="3:18" ht="3" customHeight="1">
      <c r="C17" s="36" t="e">
        <f t="shared" si="0"/>
        <v>#REF!</v>
      </c>
      <c r="D17" s="36"/>
      <c r="E17" s="36"/>
      <c r="F17" s="38"/>
      <c r="G17" s="38"/>
      <c r="H17" s="39"/>
      <c r="I17" s="40"/>
      <c r="J17" s="38"/>
      <c r="K17" s="39"/>
      <c r="L17" s="40"/>
      <c r="M17" s="38"/>
      <c r="N17" s="39"/>
      <c r="O17" s="40"/>
      <c r="P17" s="38"/>
      <c r="Q17" s="39"/>
      <c r="R17" s="40"/>
    </row>
    <row r="18" spans="3:18" ht="3" customHeight="1">
      <c r="C18" s="36" t="e">
        <f t="shared" si="0"/>
        <v>#REF!</v>
      </c>
      <c r="D18" s="36"/>
      <c r="E18" s="36"/>
      <c r="F18" s="38"/>
      <c r="G18" s="38"/>
      <c r="H18" s="39"/>
      <c r="I18" s="40"/>
      <c r="J18" s="38"/>
      <c r="K18" s="39"/>
      <c r="L18" s="40"/>
      <c r="M18" s="38"/>
      <c r="N18" s="39"/>
      <c r="O18" s="40"/>
      <c r="P18" s="38"/>
      <c r="Q18" s="39"/>
      <c r="R18" s="40"/>
    </row>
    <row r="19" spans="3:18" ht="3" customHeight="1">
      <c r="C19" s="36" t="e">
        <f t="shared" si="0"/>
        <v>#REF!</v>
      </c>
      <c r="D19" s="36"/>
      <c r="E19" s="36"/>
      <c r="F19" s="38"/>
      <c r="G19" s="38"/>
      <c r="H19" s="39"/>
      <c r="I19" s="40"/>
      <c r="J19" s="38"/>
      <c r="K19" s="39"/>
      <c r="L19" s="40"/>
      <c r="M19" s="38"/>
      <c r="N19" s="39"/>
      <c r="O19" s="40"/>
      <c r="P19" s="38"/>
      <c r="Q19" s="39"/>
      <c r="R19" s="40"/>
    </row>
    <row r="25" spans="3:18" ht="16.5" thickBot="1">
      <c r="C25" s="42" t="s">
        <v>12</v>
      </c>
      <c r="D25" s="42" t="s">
        <v>13</v>
      </c>
      <c r="E25" s="42" t="s">
        <v>14</v>
      </c>
    </row>
    <row r="26" spans="3:18" ht="16.5" thickTop="1">
      <c r="C26" s="43" t="s">
        <v>20</v>
      </c>
      <c r="D26" s="43" t="s">
        <v>21</v>
      </c>
      <c r="E26" s="44">
        <f>COUNTA(C5:C19)</f>
        <v>15</v>
      </c>
      <c r="F26" s="45"/>
      <c r="G26" s="1" t="s">
        <v>22</v>
      </c>
    </row>
    <row r="27" spans="3:18" ht="15.75">
      <c r="C27" s="41" t="s">
        <v>23</v>
      </c>
      <c r="D27" s="41" t="s">
        <v>24</v>
      </c>
      <c r="E27" s="46">
        <f>COUNTA(F5:F19)</f>
        <v>8</v>
      </c>
      <c r="F27" s="45"/>
    </row>
    <row r="28" spans="3:18" ht="15.75">
      <c r="C28" s="41" t="s">
        <v>25</v>
      </c>
      <c r="D28" s="41" t="s">
        <v>26</v>
      </c>
      <c r="E28" s="46">
        <f>E26-E27</f>
        <v>7</v>
      </c>
      <c r="F28" s="45"/>
    </row>
    <row r="29" spans="3:18" ht="15.75">
      <c r="C29" s="41" t="s">
        <v>27</v>
      </c>
      <c r="D29" s="41" t="s">
        <v>28</v>
      </c>
      <c r="E29" s="47">
        <f>E27/E26</f>
        <v>0.53333333333333333</v>
      </c>
      <c r="F29" s="48"/>
    </row>
  </sheetData>
  <phoneticPr fontId="1"/>
  <pageMargins left="0.69930555555555551" right="0.69930555555555551" top="0.75" bottom="0.75" header="0.3" footer="0.3"/>
  <pageSetup paperSize="9" firstPageNumber="4294963191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74"/>
  <sheetViews>
    <sheetView showGridLines="0" tabSelected="1" topLeftCell="A5" zoomScaleSheetLayoutView="100" workbookViewId="0">
      <selection activeCell="D17" sqref="D17"/>
    </sheetView>
  </sheetViews>
  <sheetFormatPr defaultColWidth="9" defaultRowHeight="13.5" customHeight="1"/>
  <cols>
    <col min="1" max="2" width="3" style="1" customWidth="1"/>
    <col min="3" max="3" width="3.75" style="1" customWidth="1"/>
    <col min="4" max="4" width="22" style="1" customWidth="1"/>
    <col min="5" max="5" width="16.375" style="1" customWidth="1"/>
    <col min="6" max="9" width="13.875" style="1" customWidth="1"/>
    <col min="10" max="10" width="5.25" style="1" customWidth="1"/>
    <col min="11" max="11" width="7.125" style="1" customWidth="1"/>
    <col min="12" max="43" width="4.75" style="1" customWidth="1"/>
    <col min="44" max="16384" width="9" style="1"/>
  </cols>
  <sheetData>
    <row r="1" spans="2:43" ht="35.25">
      <c r="B1" s="49" t="s">
        <v>39</v>
      </c>
    </row>
    <row r="3" spans="2:43" ht="15.75">
      <c r="C3" s="28"/>
      <c r="D3" s="28"/>
      <c r="E3" s="28"/>
      <c r="F3" s="100" t="s">
        <v>29</v>
      </c>
      <c r="G3" s="101"/>
      <c r="H3" s="100" t="s">
        <v>30</v>
      </c>
      <c r="I3" s="101"/>
      <c r="J3" s="51"/>
      <c r="K3" s="28"/>
      <c r="L3" s="84">
        <v>10</v>
      </c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</row>
    <row r="4" spans="2:43" ht="16.5" thickBot="1">
      <c r="C4" s="29" t="s">
        <v>12</v>
      </c>
      <c r="D4" s="29" t="s">
        <v>13</v>
      </c>
      <c r="E4" s="29" t="s">
        <v>14</v>
      </c>
      <c r="F4" s="29" t="s">
        <v>31</v>
      </c>
      <c r="G4" s="29" t="s">
        <v>32</v>
      </c>
      <c r="H4" s="29" t="s">
        <v>33</v>
      </c>
      <c r="I4" s="29" t="s">
        <v>34</v>
      </c>
      <c r="J4" s="29" t="s">
        <v>15</v>
      </c>
      <c r="K4" s="29" t="s">
        <v>35</v>
      </c>
      <c r="L4" s="52">
        <v>1</v>
      </c>
      <c r="M4" s="53">
        <v>2</v>
      </c>
      <c r="N4" s="53">
        <v>3</v>
      </c>
      <c r="O4" s="53">
        <v>4</v>
      </c>
      <c r="P4" s="53">
        <v>5</v>
      </c>
      <c r="Q4" s="53">
        <v>6</v>
      </c>
      <c r="R4" s="53">
        <v>7</v>
      </c>
      <c r="S4" s="53">
        <v>8</v>
      </c>
      <c r="T4" s="53">
        <v>9</v>
      </c>
      <c r="U4" s="53">
        <v>10</v>
      </c>
      <c r="V4" s="53">
        <v>11</v>
      </c>
      <c r="W4" s="53">
        <v>12</v>
      </c>
      <c r="X4" s="53">
        <v>13</v>
      </c>
      <c r="Y4" s="53">
        <v>14</v>
      </c>
      <c r="Z4" s="53">
        <v>15</v>
      </c>
      <c r="AA4" s="53">
        <v>16</v>
      </c>
      <c r="AB4" s="53">
        <v>17</v>
      </c>
      <c r="AC4" s="53">
        <v>18</v>
      </c>
      <c r="AD4" s="53">
        <v>19</v>
      </c>
      <c r="AE4" s="53">
        <v>20</v>
      </c>
      <c r="AF4" s="53">
        <v>21</v>
      </c>
      <c r="AG4" s="53">
        <v>22</v>
      </c>
      <c r="AH4" s="53">
        <v>23</v>
      </c>
      <c r="AI4" s="53">
        <v>24</v>
      </c>
      <c r="AJ4" s="53">
        <v>25</v>
      </c>
      <c r="AK4" s="53">
        <v>26</v>
      </c>
      <c r="AL4" s="53">
        <v>27</v>
      </c>
      <c r="AM4" s="53">
        <v>28</v>
      </c>
      <c r="AN4" s="53">
        <v>29</v>
      </c>
      <c r="AO4" s="53">
        <v>30</v>
      </c>
      <c r="AP4" s="54">
        <v>31</v>
      </c>
    </row>
    <row r="5" spans="2:43" ht="22.5" customHeight="1" thickTop="1">
      <c r="C5" s="55">
        <v>1</v>
      </c>
      <c r="D5" s="82" t="s">
        <v>71</v>
      </c>
      <c r="E5" s="55" t="s">
        <v>76</v>
      </c>
      <c r="F5" s="56"/>
      <c r="G5" s="56"/>
      <c r="H5" s="57"/>
      <c r="I5" s="57"/>
      <c r="J5" s="55"/>
      <c r="K5" s="55"/>
      <c r="L5" s="58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60"/>
      <c r="AP5" s="60"/>
    </row>
    <row r="6" spans="2:43" ht="22.5" customHeight="1" thickBot="1">
      <c r="C6" s="61"/>
      <c r="D6" s="61"/>
      <c r="E6" s="62" t="s">
        <v>111</v>
      </c>
      <c r="F6" s="63"/>
      <c r="G6" s="63"/>
      <c r="H6" s="64"/>
      <c r="I6" s="64"/>
      <c r="J6" s="61"/>
      <c r="K6" s="61"/>
      <c r="L6" s="65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7"/>
      <c r="AQ6" s="10"/>
    </row>
    <row r="7" spans="2:43" ht="22.5" customHeight="1" thickTop="1">
      <c r="C7" s="55">
        <v>2</v>
      </c>
      <c r="D7" s="82"/>
      <c r="E7" s="55" t="s">
        <v>75</v>
      </c>
      <c r="F7" s="56"/>
      <c r="G7" s="56"/>
      <c r="H7" s="57"/>
      <c r="I7" s="57"/>
      <c r="J7" s="55"/>
      <c r="K7" s="55"/>
      <c r="L7" s="58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60"/>
      <c r="AP7" s="60"/>
    </row>
    <row r="8" spans="2:43" ht="22.5" customHeight="1" thickBot="1">
      <c r="C8" s="61"/>
      <c r="D8" s="61"/>
      <c r="E8" s="62"/>
      <c r="F8" s="63"/>
      <c r="G8" s="63"/>
      <c r="H8" s="64"/>
      <c r="I8" s="64"/>
      <c r="J8" s="61"/>
      <c r="K8" s="61"/>
      <c r="L8" s="65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7"/>
      <c r="AQ8" s="10"/>
    </row>
    <row r="9" spans="2:43" ht="22.5" customHeight="1" thickTop="1">
      <c r="C9" s="55">
        <v>3</v>
      </c>
      <c r="D9" s="55"/>
      <c r="E9" s="55" t="s">
        <v>77</v>
      </c>
      <c r="F9" s="56"/>
      <c r="G9" s="56"/>
      <c r="H9" s="57"/>
      <c r="I9" s="57"/>
      <c r="J9" s="55"/>
      <c r="K9" s="55"/>
      <c r="L9" s="58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60"/>
      <c r="AP9" s="60"/>
    </row>
    <row r="10" spans="2:43" ht="22.5" customHeight="1" thickBot="1">
      <c r="C10" s="61"/>
      <c r="D10" s="61"/>
      <c r="E10" s="62"/>
      <c r="F10" s="63"/>
      <c r="G10" s="63"/>
      <c r="H10" s="64"/>
      <c r="I10" s="64"/>
      <c r="J10" s="61"/>
      <c r="K10" s="61"/>
      <c r="L10" s="65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7"/>
      <c r="AQ10" s="10"/>
    </row>
    <row r="11" spans="2:43" ht="22.5" customHeight="1" thickTop="1">
      <c r="C11" s="55">
        <v>4</v>
      </c>
      <c r="D11" s="55"/>
      <c r="E11" s="55" t="s">
        <v>93</v>
      </c>
      <c r="F11" s="56"/>
      <c r="G11" s="56"/>
      <c r="H11" s="57"/>
      <c r="I11" s="57"/>
      <c r="J11" s="55"/>
      <c r="K11" s="55"/>
      <c r="L11" s="58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60"/>
      <c r="AP11" s="60"/>
    </row>
    <row r="12" spans="2:43" ht="22.5" customHeight="1" thickBot="1">
      <c r="C12" s="61"/>
      <c r="D12" s="61"/>
      <c r="E12" s="62"/>
      <c r="F12" s="63"/>
      <c r="G12" s="63"/>
      <c r="H12" s="64"/>
      <c r="I12" s="64"/>
      <c r="J12" s="61"/>
      <c r="K12" s="61"/>
      <c r="L12" s="65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7"/>
      <c r="AQ12" s="10"/>
    </row>
    <row r="13" spans="2:43" ht="22.5" customHeight="1" thickTop="1">
      <c r="C13" s="55">
        <v>5</v>
      </c>
      <c r="D13" s="82"/>
      <c r="E13" s="55" t="s">
        <v>90</v>
      </c>
      <c r="F13" s="56"/>
      <c r="G13" s="56"/>
      <c r="H13" s="57"/>
      <c r="I13" s="57"/>
      <c r="J13" s="55"/>
      <c r="K13" s="55"/>
      <c r="L13" s="58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60"/>
      <c r="AP13" s="60"/>
    </row>
    <row r="14" spans="2:43" ht="22.5" customHeight="1" thickBot="1">
      <c r="C14" s="61"/>
      <c r="D14" s="61"/>
      <c r="E14" s="62"/>
      <c r="F14" s="63"/>
      <c r="G14" s="63"/>
      <c r="H14" s="64"/>
      <c r="I14" s="64"/>
      <c r="J14" s="61"/>
      <c r="K14" s="61"/>
      <c r="L14" s="65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7"/>
      <c r="AQ14" s="10"/>
    </row>
    <row r="15" spans="2:43" ht="22.5" customHeight="1" thickTop="1">
      <c r="C15" s="55">
        <v>6</v>
      </c>
      <c r="D15" s="82"/>
      <c r="E15" s="55" t="s">
        <v>91</v>
      </c>
      <c r="F15" s="56"/>
      <c r="G15" s="56"/>
      <c r="H15" s="57"/>
      <c r="I15" s="57"/>
      <c r="J15" s="55"/>
      <c r="K15" s="55"/>
      <c r="L15" s="58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60"/>
      <c r="AP15" s="60"/>
    </row>
    <row r="16" spans="2:43" ht="22.5" customHeight="1" thickBot="1">
      <c r="C16" s="61"/>
      <c r="D16" s="61"/>
      <c r="E16" s="62" t="s">
        <v>112</v>
      </c>
      <c r="F16" s="63"/>
      <c r="G16" s="63"/>
      <c r="H16" s="64"/>
      <c r="I16" s="64"/>
      <c r="J16" s="61"/>
      <c r="K16" s="61"/>
      <c r="L16" s="65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7"/>
      <c r="AQ16" s="10"/>
    </row>
    <row r="17" spans="3:43" ht="22.5" customHeight="1" thickTop="1">
      <c r="C17" s="55">
        <v>7</v>
      </c>
      <c r="D17" s="55"/>
      <c r="E17" s="55" t="s">
        <v>92</v>
      </c>
      <c r="F17" s="56"/>
      <c r="G17" s="56"/>
      <c r="H17" s="57"/>
      <c r="I17" s="57"/>
      <c r="J17" s="55"/>
      <c r="K17" s="55"/>
      <c r="L17" s="58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60"/>
      <c r="AP17" s="60"/>
    </row>
    <row r="18" spans="3:43" ht="22.5" customHeight="1" thickBot="1">
      <c r="C18" s="61"/>
      <c r="D18" s="61"/>
      <c r="E18" s="62"/>
      <c r="F18" s="63"/>
      <c r="G18" s="63"/>
      <c r="H18" s="64"/>
      <c r="I18" s="64"/>
      <c r="J18" s="61"/>
      <c r="K18" s="61"/>
      <c r="L18" s="65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7"/>
      <c r="AQ18" s="10"/>
    </row>
    <row r="19" spans="3:43" ht="22.5" customHeight="1" thickTop="1">
      <c r="C19" s="55">
        <v>8</v>
      </c>
      <c r="D19" s="82" t="s">
        <v>72</v>
      </c>
      <c r="E19" s="55" t="s">
        <v>80</v>
      </c>
      <c r="F19" s="56"/>
      <c r="G19" s="56"/>
      <c r="H19" s="57"/>
      <c r="I19" s="57"/>
      <c r="J19" s="55"/>
      <c r="K19" s="55"/>
      <c r="L19" s="58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60"/>
      <c r="AP19" s="60"/>
    </row>
    <row r="20" spans="3:43" ht="22.5" customHeight="1" thickBot="1">
      <c r="C20" s="61"/>
      <c r="D20" s="61"/>
      <c r="E20" s="62"/>
      <c r="F20" s="63"/>
      <c r="G20" s="63"/>
      <c r="H20" s="64"/>
      <c r="I20" s="64"/>
      <c r="J20" s="61"/>
      <c r="K20" s="61"/>
      <c r="L20" s="65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7"/>
      <c r="AQ20" s="10"/>
    </row>
    <row r="21" spans="3:43" ht="22.5" customHeight="1" thickTop="1">
      <c r="C21" s="55">
        <v>9</v>
      </c>
      <c r="D21" s="55" t="s">
        <v>81</v>
      </c>
      <c r="E21" s="55" t="s">
        <v>82</v>
      </c>
      <c r="F21" s="56"/>
      <c r="G21" s="56"/>
      <c r="H21" s="57"/>
      <c r="I21" s="57"/>
      <c r="J21" s="55"/>
      <c r="K21" s="55"/>
      <c r="L21" s="58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60"/>
      <c r="AP21" s="60"/>
    </row>
    <row r="22" spans="3:43" ht="22.5" customHeight="1" thickBot="1">
      <c r="C22" s="61"/>
      <c r="D22" s="61"/>
      <c r="E22" s="62"/>
      <c r="F22" s="63"/>
      <c r="G22" s="63"/>
      <c r="H22" s="64"/>
      <c r="I22" s="64"/>
      <c r="J22" s="61"/>
      <c r="K22" s="61"/>
      <c r="L22" s="65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7"/>
      <c r="AQ22" s="10"/>
    </row>
    <row r="23" spans="3:43" ht="22.5" customHeight="1" thickTop="1">
      <c r="C23" s="55">
        <v>10</v>
      </c>
      <c r="D23" s="55"/>
      <c r="E23" s="55" t="s">
        <v>83</v>
      </c>
      <c r="F23" s="56"/>
      <c r="G23" s="56"/>
      <c r="H23" s="57"/>
      <c r="I23" s="57"/>
      <c r="J23" s="55"/>
      <c r="K23" s="55"/>
      <c r="L23" s="58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60"/>
      <c r="AP23" s="60"/>
    </row>
    <row r="24" spans="3:43" ht="22.5" customHeight="1" thickBot="1">
      <c r="C24" s="61"/>
      <c r="D24" s="61"/>
      <c r="E24" s="62"/>
      <c r="F24" s="63"/>
      <c r="G24" s="63"/>
      <c r="H24" s="64"/>
      <c r="I24" s="64"/>
      <c r="J24" s="61"/>
      <c r="K24" s="61"/>
      <c r="L24" s="65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7"/>
      <c r="AQ24" s="10"/>
    </row>
    <row r="25" spans="3:43" ht="22.5" customHeight="1" thickTop="1">
      <c r="C25" s="55">
        <v>11</v>
      </c>
      <c r="D25" s="55"/>
      <c r="E25" s="55" t="s">
        <v>84</v>
      </c>
      <c r="F25" s="56"/>
      <c r="G25" s="56"/>
      <c r="H25" s="57"/>
      <c r="I25" s="57"/>
      <c r="J25" s="55"/>
      <c r="K25" s="55"/>
      <c r="L25" s="58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60"/>
      <c r="AP25" s="60"/>
    </row>
    <row r="26" spans="3:43" ht="22.5" customHeight="1" thickBot="1">
      <c r="C26" s="61"/>
      <c r="D26" s="61"/>
      <c r="E26" s="62"/>
      <c r="F26" s="63"/>
      <c r="G26" s="63"/>
      <c r="H26" s="64"/>
      <c r="I26" s="64"/>
      <c r="J26" s="61"/>
      <c r="K26" s="61"/>
      <c r="L26" s="65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7"/>
      <c r="AQ26" s="10"/>
    </row>
    <row r="27" spans="3:43" ht="22.5" customHeight="1" thickTop="1">
      <c r="C27" s="55">
        <v>12</v>
      </c>
      <c r="D27" s="55"/>
      <c r="E27" s="55" t="s">
        <v>85</v>
      </c>
      <c r="F27" s="56"/>
      <c r="G27" s="56"/>
      <c r="H27" s="57"/>
      <c r="I27" s="57"/>
      <c r="J27" s="55"/>
      <c r="K27" s="55"/>
      <c r="L27" s="58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60"/>
      <c r="AP27" s="60"/>
    </row>
    <row r="28" spans="3:43" ht="22.5" customHeight="1" thickBot="1">
      <c r="C28" s="61"/>
      <c r="D28" s="61"/>
      <c r="E28" s="62"/>
      <c r="F28" s="63"/>
      <c r="G28" s="63"/>
      <c r="H28" s="64"/>
      <c r="I28" s="64"/>
      <c r="J28" s="61"/>
      <c r="K28" s="61"/>
      <c r="L28" s="65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7"/>
      <c r="AQ28" s="10"/>
    </row>
    <row r="29" spans="3:43" ht="22.5" customHeight="1" thickTop="1">
      <c r="C29" s="55">
        <v>13</v>
      </c>
      <c r="D29" s="55" t="s">
        <v>96</v>
      </c>
      <c r="E29" s="55" t="s">
        <v>80</v>
      </c>
      <c r="F29" s="56"/>
      <c r="G29" s="56"/>
      <c r="H29" s="57"/>
      <c r="I29" s="57"/>
      <c r="J29" s="55"/>
      <c r="K29" s="55"/>
      <c r="L29" s="58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60"/>
      <c r="AP29" s="60"/>
    </row>
    <row r="30" spans="3:43" ht="22.5" customHeight="1" thickBot="1">
      <c r="C30" s="61"/>
      <c r="D30" s="61"/>
      <c r="E30" s="62"/>
      <c r="F30" s="63"/>
      <c r="G30" s="63"/>
      <c r="H30" s="64"/>
      <c r="I30" s="64"/>
      <c r="J30" s="61"/>
      <c r="K30" s="61"/>
      <c r="L30" s="65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7"/>
      <c r="AQ30" s="10"/>
    </row>
    <row r="31" spans="3:43" ht="22.5" customHeight="1" thickTop="1">
      <c r="C31" s="55">
        <v>14</v>
      </c>
      <c r="D31" s="55"/>
      <c r="E31" s="55" t="s">
        <v>95</v>
      </c>
      <c r="F31" s="56"/>
      <c r="G31" s="56"/>
      <c r="H31" s="57"/>
      <c r="I31" s="57"/>
      <c r="J31" s="55"/>
      <c r="K31" s="55"/>
      <c r="L31" s="58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60"/>
      <c r="AP31" s="60"/>
    </row>
    <row r="32" spans="3:43" ht="22.5" customHeight="1" thickBot="1">
      <c r="C32" s="61"/>
      <c r="D32" s="61"/>
      <c r="E32" s="62" t="s">
        <v>94</v>
      </c>
      <c r="F32" s="63"/>
      <c r="G32" s="63"/>
      <c r="H32" s="64"/>
      <c r="I32" s="64"/>
      <c r="J32" s="61"/>
      <c r="K32" s="61"/>
      <c r="L32" s="65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7"/>
      <c r="AQ32" s="10"/>
    </row>
    <row r="33" spans="3:43" ht="22.5" customHeight="1" thickTop="1">
      <c r="C33" s="55">
        <v>15</v>
      </c>
      <c r="D33" s="55"/>
      <c r="E33" s="55" t="s">
        <v>97</v>
      </c>
      <c r="F33" s="56"/>
      <c r="G33" s="56"/>
      <c r="H33" s="57"/>
      <c r="I33" s="57"/>
      <c r="J33" s="55"/>
      <c r="K33" s="55"/>
      <c r="L33" s="58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60"/>
      <c r="AP33" s="60"/>
    </row>
    <row r="34" spans="3:43" ht="22.5" customHeight="1" thickBot="1">
      <c r="C34" s="61"/>
      <c r="D34" s="61"/>
      <c r="E34" s="62"/>
      <c r="F34" s="63"/>
      <c r="G34" s="63"/>
      <c r="H34" s="64"/>
      <c r="I34" s="64"/>
      <c r="J34" s="61"/>
      <c r="K34" s="61"/>
      <c r="L34" s="65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7"/>
      <c r="AQ34" s="10"/>
    </row>
    <row r="35" spans="3:43" ht="22.5" customHeight="1" thickTop="1">
      <c r="C35" s="55">
        <v>16</v>
      </c>
      <c r="D35" s="55"/>
      <c r="E35" s="55" t="s">
        <v>98</v>
      </c>
      <c r="F35" s="56"/>
      <c r="G35" s="56"/>
      <c r="H35" s="57"/>
      <c r="I35" s="57"/>
      <c r="J35" s="55"/>
      <c r="K35" s="55"/>
      <c r="L35" s="58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60"/>
      <c r="AP35" s="60"/>
    </row>
    <row r="36" spans="3:43" ht="22.5" customHeight="1" thickBot="1">
      <c r="C36" s="61"/>
      <c r="D36" s="61"/>
      <c r="E36" s="62"/>
      <c r="F36" s="63"/>
      <c r="G36" s="63"/>
      <c r="H36" s="64"/>
      <c r="I36" s="64"/>
      <c r="J36" s="61"/>
      <c r="K36" s="61"/>
      <c r="L36" s="65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7"/>
      <c r="AQ36" s="10"/>
    </row>
    <row r="37" spans="3:43" ht="22.5" customHeight="1" thickTop="1">
      <c r="C37" s="55">
        <v>17</v>
      </c>
      <c r="D37" s="55"/>
      <c r="E37" s="55" t="s">
        <v>99</v>
      </c>
      <c r="F37" s="56"/>
      <c r="G37" s="56"/>
      <c r="H37" s="57"/>
      <c r="I37" s="57"/>
      <c r="J37" s="55"/>
      <c r="K37" s="55"/>
      <c r="L37" s="58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60"/>
      <c r="AP37" s="60"/>
    </row>
    <row r="38" spans="3:43" ht="22.5" customHeight="1" thickBot="1">
      <c r="C38" s="61"/>
      <c r="D38" s="61"/>
      <c r="E38" s="62"/>
      <c r="F38" s="63"/>
      <c r="G38" s="63"/>
      <c r="H38" s="64"/>
      <c r="I38" s="64"/>
      <c r="J38" s="61"/>
      <c r="K38" s="61"/>
      <c r="L38" s="65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7"/>
      <c r="AQ38" s="10"/>
    </row>
    <row r="39" spans="3:43" ht="22.5" customHeight="1" thickTop="1">
      <c r="C39" s="55">
        <v>18</v>
      </c>
      <c r="D39" s="55"/>
      <c r="E39" s="55" t="s">
        <v>101</v>
      </c>
      <c r="F39" s="56"/>
      <c r="G39" s="56"/>
      <c r="H39" s="57"/>
      <c r="I39" s="57"/>
      <c r="J39" s="55"/>
      <c r="K39" s="55"/>
      <c r="L39" s="58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60"/>
      <c r="AP39" s="60"/>
    </row>
    <row r="40" spans="3:43" ht="22.5" customHeight="1" thickBot="1">
      <c r="C40" s="61"/>
      <c r="D40" s="61"/>
      <c r="E40" s="62"/>
      <c r="F40" s="63"/>
      <c r="G40" s="63"/>
      <c r="H40" s="64"/>
      <c r="I40" s="64"/>
      <c r="J40" s="61"/>
      <c r="K40" s="61"/>
      <c r="L40" s="65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7"/>
      <c r="AQ40" s="10"/>
    </row>
    <row r="41" spans="3:43" ht="22.5" customHeight="1" thickTop="1">
      <c r="C41" s="55">
        <v>19</v>
      </c>
      <c r="D41" s="55"/>
      <c r="E41" s="55" t="s">
        <v>100</v>
      </c>
      <c r="F41" s="56"/>
      <c r="G41" s="56"/>
      <c r="H41" s="57"/>
      <c r="I41" s="57"/>
      <c r="J41" s="55"/>
      <c r="K41" s="55"/>
      <c r="L41" s="58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60"/>
      <c r="AP41" s="60"/>
    </row>
    <row r="42" spans="3:43" ht="22.5" customHeight="1" thickBot="1">
      <c r="C42" s="61"/>
      <c r="D42" s="61"/>
      <c r="E42" s="62"/>
      <c r="F42" s="63"/>
      <c r="G42" s="63"/>
      <c r="H42" s="64"/>
      <c r="I42" s="64"/>
      <c r="J42" s="61"/>
      <c r="K42" s="61"/>
      <c r="L42" s="65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7"/>
      <c r="AQ42" s="10"/>
    </row>
    <row r="43" spans="3:43" ht="22.5" customHeight="1" thickTop="1">
      <c r="C43" s="55">
        <v>20</v>
      </c>
      <c r="D43" s="55" t="s">
        <v>102</v>
      </c>
      <c r="E43" s="55" t="s">
        <v>103</v>
      </c>
      <c r="F43" s="56"/>
      <c r="G43" s="56"/>
      <c r="H43" s="57"/>
      <c r="I43" s="57"/>
      <c r="J43" s="55"/>
      <c r="K43" s="55"/>
      <c r="L43" s="58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60"/>
      <c r="AP43" s="60"/>
    </row>
    <row r="44" spans="3:43" ht="22.5" customHeight="1" thickBot="1">
      <c r="C44" s="61"/>
      <c r="D44" s="61"/>
      <c r="E44" s="62"/>
      <c r="F44" s="63"/>
      <c r="G44" s="63"/>
      <c r="H44" s="64"/>
      <c r="I44" s="64"/>
      <c r="J44" s="61"/>
      <c r="K44" s="61"/>
      <c r="L44" s="65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7"/>
      <c r="AQ44" s="10"/>
    </row>
    <row r="45" spans="3:43" ht="22.5" customHeight="1" thickTop="1">
      <c r="C45" s="55">
        <v>21</v>
      </c>
      <c r="D45" s="55"/>
      <c r="E45" s="55" t="s">
        <v>104</v>
      </c>
      <c r="F45" s="56"/>
      <c r="G45" s="56"/>
      <c r="H45" s="57"/>
      <c r="I45" s="57"/>
      <c r="J45" s="55"/>
      <c r="K45" s="55"/>
      <c r="L45" s="58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60"/>
      <c r="AP45" s="60"/>
    </row>
    <row r="46" spans="3:43" ht="22.5" customHeight="1" thickBot="1">
      <c r="C46" s="61"/>
      <c r="D46" s="61"/>
      <c r="E46" s="62"/>
      <c r="F46" s="63"/>
      <c r="G46" s="63"/>
      <c r="H46" s="64"/>
      <c r="I46" s="64"/>
      <c r="J46" s="61"/>
      <c r="K46" s="61"/>
      <c r="L46" s="6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7"/>
      <c r="AQ46" s="10"/>
    </row>
    <row r="47" spans="3:43" ht="22.5" customHeight="1" thickTop="1">
      <c r="C47" s="55">
        <v>22</v>
      </c>
      <c r="D47" s="55" t="s">
        <v>105</v>
      </c>
      <c r="E47" s="55" t="s">
        <v>109</v>
      </c>
      <c r="F47" s="56"/>
      <c r="G47" s="56"/>
      <c r="H47" s="57"/>
      <c r="I47" s="57"/>
      <c r="J47" s="55"/>
      <c r="K47" s="55"/>
      <c r="L47" s="58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60"/>
      <c r="AP47" s="60"/>
    </row>
    <row r="48" spans="3:43" ht="22.5" customHeight="1" thickBot="1">
      <c r="C48" s="61"/>
      <c r="D48" s="61"/>
      <c r="E48" s="62"/>
      <c r="F48" s="63"/>
      <c r="G48" s="63"/>
      <c r="H48" s="64"/>
      <c r="I48" s="64"/>
      <c r="J48" s="61"/>
      <c r="K48" s="61"/>
      <c r="L48" s="65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7"/>
      <c r="AQ48" s="10"/>
    </row>
    <row r="49" spans="3:43" ht="22.5" customHeight="1" thickTop="1">
      <c r="C49" s="55">
        <v>23</v>
      </c>
      <c r="D49" s="55" t="s">
        <v>73</v>
      </c>
      <c r="E49" s="55" t="s">
        <v>86</v>
      </c>
      <c r="F49" s="56"/>
      <c r="G49" s="56"/>
      <c r="H49" s="57"/>
      <c r="I49" s="57"/>
      <c r="J49" s="55"/>
      <c r="K49" s="55"/>
      <c r="L49" s="58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60"/>
      <c r="AP49" s="60"/>
    </row>
    <row r="50" spans="3:43" ht="22.5" customHeight="1" thickBot="1">
      <c r="C50" s="61"/>
      <c r="D50" s="61"/>
      <c r="E50" s="62"/>
      <c r="F50" s="63"/>
      <c r="G50" s="63"/>
      <c r="H50" s="64"/>
      <c r="I50" s="64"/>
      <c r="J50" s="61"/>
      <c r="K50" s="61"/>
      <c r="L50" s="65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7"/>
      <c r="AQ50" s="10"/>
    </row>
    <row r="51" spans="3:43" ht="22.5" customHeight="1" thickTop="1">
      <c r="C51" s="55">
        <v>24</v>
      </c>
      <c r="D51" s="55"/>
      <c r="E51" s="55" t="s">
        <v>87</v>
      </c>
      <c r="F51" s="56"/>
      <c r="G51" s="56"/>
      <c r="H51" s="57"/>
      <c r="I51" s="57"/>
      <c r="J51" s="55"/>
      <c r="K51" s="55"/>
      <c r="L51" s="58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60"/>
      <c r="AP51" s="60"/>
    </row>
    <row r="52" spans="3:43" ht="22.5" customHeight="1" thickBot="1">
      <c r="C52" s="61"/>
      <c r="D52" s="61"/>
      <c r="E52" s="62"/>
      <c r="F52" s="63"/>
      <c r="G52" s="63"/>
      <c r="H52" s="64"/>
      <c r="I52" s="64"/>
      <c r="J52" s="61"/>
      <c r="K52" s="61"/>
      <c r="L52" s="65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7"/>
      <c r="AQ52" s="10"/>
    </row>
    <row r="53" spans="3:43" ht="22.5" customHeight="1" thickTop="1">
      <c r="C53" s="55">
        <v>25</v>
      </c>
      <c r="D53" s="55"/>
      <c r="E53" s="55" t="s">
        <v>88</v>
      </c>
      <c r="F53" s="56"/>
      <c r="G53" s="56"/>
      <c r="H53" s="57"/>
      <c r="I53" s="57"/>
      <c r="J53" s="55"/>
      <c r="K53" s="55"/>
      <c r="L53" s="58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60"/>
      <c r="AP53" s="60"/>
    </row>
    <row r="54" spans="3:43" ht="22.5" customHeight="1" thickBot="1">
      <c r="C54" s="61"/>
      <c r="D54" s="61"/>
      <c r="E54" s="62"/>
      <c r="F54" s="63"/>
      <c r="G54" s="63"/>
      <c r="H54" s="64"/>
      <c r="I54" s="64"/>
      <c r="J54" s="61"/>
      <c r="K54" s="61"/>
      <c r="L54" s="65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7"/>
      <c r="AQ54" s="10"/>
    </row>
    <row r="55" spans="3:43" ht="22.5" customHeight="1" thickTop="1">
      <c r="C55" s="55">
        <v>26</v>
      </c>
      <c r="D55" s="55"/>
      <c r="E55" s="55" t="s">
        <v>89</v>
      </c>
      <c r="F55" s="56"/>
      <c r="G55" s="56"/>
      <c r="H55" s="57"/>
      <c r="I55" s="57"/>
      <c r="J55" s="55"/>
      <c r="K55" s="55"/>
      <c r="L55" s="58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60"/>
      <c r="AP55" s="60"/>
    </row>
    <row r="56" spans="3:43" ht="22.5" customHeight="1" thickBot="1">
      <c r="C56" s="61"/>
      <c r="D56" s="61"/>
      <c r="E56" s="62"/>
      <c r="F56" s="63"/>
      <c r="G56" s="63"/>
      <c r="H56" s="64"/>
      <c r="I56" s="64"/>
      <c r="J56" s="61"/>
      <c r="K56" s="61"/>
      <c r="L56" s="65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7"/>
      <c r="AQ56" s="10"/>
    </row>
    <row r="57" spans="3:43" ht="22.5" customHeight="1" thickTop="1">
      <c r="C57" s="55">
        <v>27</v>
      </c>
      <c r="D57" s="55" t="s">
        <v>74</v>
      </c>
      <c r="E57" s="55"/>
      <c r="F57" s="56"/>
      <c r="G57" s="56"/>
      <c r="H57" s="57"/>
      <c r="I57" s="57"/>
      <c r="J57" s="55"/>
      <c r="K57" s="55"/>
      <c r="L57" s="58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60"/>
      <c r="AP57" s="60"/>
    </row>
    <row r="58" spans="3:43" ht="22.5" customHeight="1" thickBot="1">
      <c r="C58" s="61"/>
      <c r="D58" s="61"/>
      <c r="E58" s="62"/>
      <c r="F58" s="63"/>
      <c r="G58" s="63"/>
      <c r="H58" s="64"/>
      <c r="I58" s="64"/>
      <c r="J58" s="61"/>
      <c r="K58" s="61"/>
      <c r="L58" s="65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7"/>
      <c r="AQ58" s="10"/>
    </row>
    <row r="59" spans="3:43" ht="22.5" customHeight="1" thickTop="1">
      <c r="C59" s="55">
        <v>28</v>
      </c>
      <c r="D59" s="55" t="s">
        <v>79</v>
      </c>
      <c r="E59" s="55"/>
      <c r="F59" s="56"/>
      <c r="G59" s="56"/>
      <c r="H59" s="57"/>
      <c r="I59" s="57"/>
      <c r="J59" s="55"/>
      <c r="K59" s="55"/>
      <c r="L59" s="58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60"/>
      <c r="AP59" s="60"/>
    </row>
    <row r="60" spans="3:43" ht="22.5" customHeight="1" thickBot="1">
      <c r="C60" s="61"/>
      <c r="D60" s="61"/>
      <c r="E60" s="62"/>
      <c r="F60" s="63"/>
      <c r="G60" s="63"/>
      <c r="H60" s="64"/>
      <c r="I60" s="64"/>
      <c r="J60" s="61"/>
      <c r="K60" s="61"/>
      <c r="L60" s="65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7"/>
      <c r="AQ60" s="10"/>
    </row>
    <row r="61" spans="3:43" ht="22.5" customHeight="1" thickTop="1">
      <c r="C61" s="55">
        <v>29</v>
      </c>
      <c r="D61" s="55" t="s">
        <v>78</v>
      </c>
      <c r="E61" s="55"/>
      <c r="F61" s="56"/>
      <c r="G61" s="56"/>
      <c r="H61" s="57"/>
      <c r="I61" s="57"/>
      <c r="J61" s="55"/>
      <c r="K61" s="55"/>
      <c r="L61" s="58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60"/>
      <c r="AP61" s="60"/>
    </row>
    <row r="62" spans="3:43" ht="22.5" customHeight="1" thickBot="1">
      <c r="C62" s="61"/>
      <c r="D62" s="61"/>
      <c r="E62" s="62"/>
      <c r="F62" s="63"/>
      <c r="G62" s="63"/>
      <c r="H62" s="64"/>
      <c r="I62" s="64"/>
      <c r="J62" s="61"/>
      <c r="K62" s="61"/>
      <c r="L62" s="65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7"/>
      <c r="AQ62" s="10"/>
    </row>
    <row r="63" spans="3:43" ht="22.5" customHeight="1" thickTop="1">
      <c r="C63" s="55">
        <v>30</v>
      </c>
      <c r="D63" s="55" t="s">
        <v>110</v>
      </c>
      <c r="E63" s="55"/>
      <c r="F63" s="56"/>
      <c r="G63" s="56"/>
      <c r="H63" s="57"/>
      <c r="I63" s="57"/>
      <c r="J63" s="55"/>
      <c r="K63" s="55"/>
      <c r="L63" s="58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60"/>
      <c r="AP63" s="60"/>
    </row>
    <row r="64" spans="3:43" ht="22.5" customHeight="1">
      <c r="C64" s="61"/>
      <c r="D64" s="61"/>
      <c r="E64" s="62"/>
      <c r="F64" s="63"/>
      <c r="G64" s="63"/>
      <c r="H64" s="64"/>
      <c r="I64" s="64"/>
      <c r="J64" s="61"/>
      <c r="K64" s="61"/>
      <c r="L64" s="65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7"/>
      <c r="AQ64" s="10"/>
    </row>
    <row r="70" spans="3:5" ht="13.5" customHeight="1" thickBot="1">
      <c r="C70" s="42" t="s">
        <v>12</v>
      </c>
      <c r="D70" s="42" t="s">
        <v>13</v>
      </c>
      <c r="E70" s="42" t="s">
        <v>14</v>
      </c>
    </row>
    <row r="71" spans="3:5" ht="13.5" customHeight="1" thickTop="1">
      <c r="C71" s="43" t="s">
        <v>20</v>
      </c>
      <c r="D71" s="43" t="s">
        <v>21</v>
      </c>
      <c r="E71" s="46">
        <f>COUNTA(C5:C24)</f>
        <v>10</v>
      </c>
    </row>
    <row r="72" spans="3:5" ht="13.5" customHeight="1">
      <c r="C72" s="41" t="s">
        <v>23</v>
      </c>
      <c r="D72" s="41" t="s">
        <v>36</v>
      </c>
      <c r="E72" s="46">
        <f>COUNTA(J5:J24)</f>
        <v>0</v>
      </c>
    </row>
    <row r="73" spans="3:5" ht="13.5" customHeight="1">
      <c r="C73" s="41" t="s">
        <v>25</v>
      </c>
      <c r="D73" s="41" t="s">
        <v>26</v>
      </c>
      <c r="E73" s="46">
        <f>E71-E72</f>
        <v>10</v>
      </c>
    </row>
    <row r="74" spans="3:5" ht="13.5" customHeight="1">
      <c r="C74" s="41" t="s">
        <v>27</v>
      </c>
      <c r="D74" s="41" t="s">
        <v>28</v>
      </c>
      <c r="E74" s="47">
        <f>E72/E71</f>
        <v>0</v>
      </c>
    </row>
  </sheetData>
  <mergeCells count="3">
    <mergeCell ref="F3:G3"/>
    <mergeCell ref="H3:I3"/>
    <mergeCell ref="L3:AP3"/>
  </mergeCells>
  <phoneticPr fontId="1"/>
  <pageMargins left="0.69930555555555551" right="0.69930555555555551" top="0.75" bottom="0.75" header="0.3" footer="0.3"/>
  <pageSetup paperSize="9" firstPageNumber="429496319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年間予定</vt:lpstr>
      <vt:lpstr>チーム表</vt:lpstr>
      <vt:lpstr>開発環境</vt:lpstr>
      <vt:lpstr>大綱スケジュール</vt:lpstr>
      <vt:lpstr>詳細スケジュール(3月)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madao</dc:creator>
  <cp:lastModifiedBy>kbc16b03</cp:lastModifiedBy>
  <cp:revision/>
  <cp:lastPrinted>2012-11-27T07:21:15Z</cp:lastPrinted>
  <dcterms:created xsi:type="dcterms:W3CDTF">2006-09-13T11:12:02Z</dcterms:created>
  <dcterms:modified xsi:type="dcterms:W3CDTF">2017-03-14T06:39:15Z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