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lman.tahir\Downloads\"/>
    </mc:Choice>
  </mc:AlternateContent>
  <xr:revisionPtr revIDLastSave="0" documentId="13_ncr:1_{3CC5678A-E800-4CAF-999D-AD9032A632C6}" xr6:coauthVersionLast="47" xr6:coauthVersionMax="47" xr10:uidLastSave="{00000000-0000-0000-0000-000000000000}"/>
  <bookViews>
    <workbookView xWindow="28680" yWindow="-120" windowWidth="29040" windowHeight="15840" xr2:uid="{61A97766-C27E-445F-9CAE-9C6C0127B0C2}"/>
  </bookViews>
  <sheets>
    <sheet name="result" sheetId="2" r:id="rId1"/>
    <sheet name="info that we need to pull" sheetId="3" r:id="rId2"/>
    <sheet name="original SEG DEF report from ic" sheetId="1" r:id="rId3"/>
  </sheets>
  <definedNames>
    <definedName name="_xlnm._FilterDatabase" localSheetId="1" hidden="1">'info that we need to pull'!$A$1:$AE$1</definedName>
    <definedName name="_xlnm._FilterDatabase" localSheetId="0" hidden="1">result!$A$1:$AE$1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2" l="1"/>
  <c r="R3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2" i="2"/>
  <c r="R4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2" i="2"/>
  <c r="R2" i="3"/>
</calcChain>
</file>

<file path=xl/sharedStrings.xml><?xml version="1.0" encoding="utf-8"?>
<sst xmlns="http://schemas.openxmlformats.org/spreadsheetml/2006/main" count="5488" uniqueCount="1487">
  <si>
    <t>sec_no</t>
  </si>
  <si>
    <t>symbol</t>
  </si>
  <si>
    <t>sym_no</t>
  </si>
  <si>
    <t>descr</t>
  </si>
  <si>
    <t>sys_seg</t>
  </si>
  <si>
    <t>dtc_sclose</t>
  </si>
  <si>
    <t>ex_def</t>
  </si>
  <si>
    <t>loc_sclose</t>
  </si>
  <si>
    <t>loc_free</t>
  </si>
  <si>
    <t>price</t>
  </si>
  <si>
    <t>mv</t>
  </si>
  <si>
    <t>mvperc</t>
  </si>
  <si>
    <t>seg_fluid</t>
  </si>
  <si>
    <t>dtfmem_change</t>
  </si>
  <si>
    <t>dtfmem</t>
  </si>
  <si>
    <t>loc_move</t>
  </si>
  <si>
    <t>intl_clr_loc</t>
  </si>
  <si>
    <t>intl_seg_loc</t>
  </si>
  <si>
    <t>seg_def_dt</t>
  </si>
  <si>
    <t>seg_earlyrel</t>
  </si>
  <si>
    <t>sd_cal</t>
  </si>
  <si>
    <t>sd_bus</t>
  </si>
  <si>
    <t>occ_pledge</t>
  </si>
  <si>
    <t>dtc_flg</t>
  </si>
  <si>
    <t>Day2Day_diff</t>
  </si>
  <si>
    <t>memoseg</t>
  </si>
  <si>
    <t>MITT.PRB</t>
  </si>
  <si>
    <t>AG MTG INVT TR INC  PFD SER B 8.00%</t>
  </si>
  <si>
    <t>Y</t>
  </si>
  <si>
    <t>00180N101</t>
  </si>
  <si>
    <t>HKD</t>
  </si>
  <si>
    <t>AMTD DIGITAL INC   SPONSORED ADS</t>
  </si>
  <si>
    <t>00214Q104</t>
  </si>
  <si>
    <t>ARKK</t>
  </si>
  <si>
    <t>ARK ETF TR   INNOVATION ETF</t>
  </si>
  <si>
    <t>00217D100</t>
  </si>
  <si>
    <t>ASTS</t>
  </si>
  <si>
    <t>AST SPACEMOBILE INC  COM CL A</t>
  </si>
  <si>
    <t>00218A105</t>
  </si>
  <si>
    <t>ASPI</t>
  </si>
  <si>
    <t>ASP ISOTOPES INC   COM</t>
  </si>
  <si>
    <t>00289Y206</t>
  </si>
  <si>
    <t>ABEO</t>
  </si>
  <si>
    <t>ABEONA THERAPEUTICS INC COM NEW</t>
  </si>
  <si>
    <t>FCO</t>
  </si>
  <si>
    <t>ABRDN GLOBAL INCOME FUND INC  COM</t>
  </si>
  <si>
    <t>ACAD</t>
  </si>
  <si>
    <t>ACADIA PHARMACEUTICALS INC COM</t>
  </si>
  <si>
    <t>00461U105</t>
  </si>
  <si>
    <t>ACRS</t>
  </si>
  <si>
    <t>ACLARIS THERAPEUTICS INC  COM</t>
  </si>
  <si>
    <t>00503R409</t>
  </si>
  <si>
    <t>ASNS</t>
  </si>
  <si>
    <t>ACTELIS NETWORKS INC   COM NEW</t>
  </si>
  <si>
    <t>00510M104</t>
  </si>
  <si>
    <t>ACXP</t>
  </si>
  <si>
    <t>ACURX PHARMACEUTICALS INC  COM</t>
  </si>
  <si>
    <t>00534A102</t>
  </si>
  <si>
    <t>IVVD</t>
  </si>
  <si>
    <t>INVIVYD INC   COM</t>
  </si>
  <si>
    <t>00688A205</t>
  </si>
  <si>
    <t>ADIL</t>
  </si>
  <si>
    <t>ADIAL PHARMACEUTICALS INC  COM NEW</t>
  </si>
  <si>
    <t>00760J108</t>
  </si>
  <si>
    <t>AEHR</t>
  </si>
  <si>
    <t>AEHR TEST SYS   COM</t>
  </si>
  <si>
    <t>00768Y289</t>
  </si>
  <si>
    <t>MSOX</t>
  </si>
  <si>
    <t>ADVISORSHARES TR   MSOS DAILY LVRGD</t>
  </si>
  <si>
    <t>00773U207</t>
  </si>
  <si>
    <t>ADVM</t>
  </si>
  <si>
    <t>ADVERUM BIOTECHNOLOGIES INC COM NEW</t>
  </si>
  <si>
    <t>00788A204</t>
  </si>
  <si>
    <t>ADN</t>
  </si>
  <si>
    <t>ADVENT TECHNOLOGIES HOLDNG INC COM NEW</t>
  </si>
  <si>
    <t>AMD</t>
  </si>
  <si>
    <t>ADVANCED MICRO DEVICES INC COM</t>
  </si>
  <si>
    <t>AMG</t>
  </si>
  <si>
    <t>AFFILIATED MANAGERS GROUP INC COM</t>
  </si>
  <si>
    <t>00857U107</t>
  </si>
  <si>
    <t>AGL</t>
  </si>
  <si>
    <t>AGILON HEALTH INC   COM</t>
  </si>
  <si>
    <t>ALB</t>
  </si>
  <si>
    <t>ALBEMARLE CORP   COM</t>
  </si>
  <si>
    <t>ALEC</t>
  </si>
  <si>
    <t>ALECTOR INC   COM</t>
  </si>
  <si>
    <t>01609W102</t>
  </si>
  <si>
    <t>BABA</t>
  </si>
  <si>
    <t>ALIBABA GROUP HLDG LTD  SPONSORED ADS</t>
  </si>
  <si>
    <t>01626W101</t>
  </si>
  <si>
    <t>ALIT</t>
  </si>
  <si>
    <t>ALIGHT INC   COM CL A</t>
  </si>
  <si>
    <t>ALL.PRJ</t>
  </si>
  <si>
    <t>ALLSTATE CORP   7.375% DEP PFD J</t>
  </si>
  <si>
    <t>02074J501</t>
  </si>
  <si>
    <t>ACOG</t>
  </si>
  <si>
    <t>ALPHA COGNITION INC  COM NEW</t>
  </si>
  <si>
    <t>02079K107</t>
  </si>
  <si>
    <t>GOOG</t>
  </si>
  <si>
    <t>ALPHABET INC    CAP STK CL C</t>
  </si>
  <si>
    <t>02156V109</t>
  </si>
  <si>
    <t>OKLO</t>
  </si>
  <si>
    <t>OKLO INC    COM CL A</t>
  </si>
  <si>
    <t>N</t>
  </si>
  <si>
    <t>02217A102</t>
  </si>
  <si>
    <t>AMPS</t>
  </si>
  <si>
    <t>ALTUS POWER INC  COM CL A</t>
  </si>
  <si>
    <t>AEP</t>
  </si>
  <si>
    <t>AMERICAN ELEC PWR CO INC  COM</t>
  </si>
  <si>
    <t>AXP</t>
  </si>
  <si>
    <t>AMERICAN EXPRESS CO  COM</t>
  </si>
  <si>
    <t>AFGB</t>
  </si>
  <si>
    <t>AMERICAN FINL GROUP INC OHIO  5.875 SB NT 59</t>
  </si>
  <si>
    <t>AMST</t>
  </si>
  <si>
    <t>AMESITE INC   COM NEW</t>
  </si>
  <si>
    <t>AME</t>
  </si>
  <si>
    <t>AMETEK INC   COM</t>
  </si>
  <si>
    <t>AMGN</t>
  </si>
  <si>
    <t>AMGEN INC    COM</t>
  </si>
  <si>
    <t>AP.WS</t>
  </si>
  <si>
    <t>AMPCO-PITTSBURG CORP   WT A EXP 080125</t>
  </si>
  <si>
    <t>03237H101</t>
  </si>
  <si>
    <t>AMLX</t>
  </si>
  <si>
    <t>AMYLYX PHARMACEUTICALS INC COM</t>
  </si>
  <si>
    <t>AAPL</t>
  </si>
  <si>
    <t>APPLE INC    COM</t>
  </si>
  <si>
    <t>AMAT</t>
  </si>
  <si>
    <t>APPLIED MATLS INC   COM</t>
  </si>
  <si>
    <t>03831W108</t>
  </si>
  <si>
    <t>APP</t>
  </si>
  <si>
    <t>APPLOVIN CORP   COM CL A</t>
  </si>
  <si>
    <t>AQST</t>
  </si>
  <si>
    <t>AQUESTIVE THERAPEUTICS INC COM</t>
  </si>
  <si>
    <t>ABR.PRE</t>
  </si>
  <si>
    <t>ARBOR REALTY TRUST INC  6.25% CUM PFD E</t>
  </si>
  <si>
    <t>ABR.PRD</t>
  </si>
  <si>
    <t>ARBOR REALTY TRUST INC  6.375% SR D PFD</t>
  </si>
  <si>
    <t>03945R102</t>
  </si>
  <si>
    <t>ACHR</t>
  </si>
  <si>
    <t>ARCHER AVIATION INC  COM CL A</t>
  </si>
  <si>
    <t>04686J861</t>
  </si>
  <si>
    <t>ATH.PRA</t>
  </si>
  <si>
    <t>ATHENE HOLDING LTD  6.35%DEP 1/1000</t>
  </si>
  <si>
    <t>TEAM</t>
  </si>
  <si>
    <t>ATLASSIAN CORPORATION  CL A</t>
  </si>
  <si>
    <t>05153U107</t>
  </si>
  <si>
    <t>AURA</t>
  </si>
  <si>
    <t>AURA BIOSCIENCES INC   COM</t>
  </si>
  <si>
    <t>ADSK</t>
  </si>
  <si>
    <t>AUTODESK INC    COM</t>
  </si>
  <si>
    <t>ADP</t>
  </si>
  <si>
    <t>AUTOMATIC DATA PROCESSING INC COM</t>
  </si>
  <si>
    <t>AVB</t>
  </si>
  <si>
    <t>AVALONBAY CMNTYS INC   COM</t>
  </si>
  <si>
    <t>05614L506</t>
  </si>
  <si>
    <t>BWNB</t>
  </si>
  <si>
    <t>BABCOCK &amp; WILCOX ENTERPRISES I CAL NT 26</t>
  </si>
  <si>
    <t>05722G100</t>
  </si>
  <si>
    <t>BKR</t>
  </si>
  <si>
    <t>BAKER HUGHES COMPANY   CL A</t>
  </si>
  <si>
    <t>05759B305</t>
  </si>
  <si>
    <t>BKKT</t>
  </si>
  <si>
    <t>BAKKT HOLDINGS INC  COM CL A NEW</t>
  </si>
  <si>
    <t>BLDP</t>
  </si>
  <si>
    <t>BALLARD PWR SYS INC NEW COM</t>
  </si>
  <si>
    <t>BBD</t>
  </si>
  <si>
    <t>BANCO BRADESCO S A  SP ADR PFD NEW</t>
  </si>
  <si>
    <t>BAC.PRB</t>
  </si>
  <si>
    <t>BANK AMERICA CORP   6 NCUM PFD SR GG</t>
  </si>
  <si>
    <t>FNGU</t>
  </si>
  <si>
    <t>BANK MONTREAL MEDIUM   MICROSECTORS FAN</t>
  </si>
  <si>
    <t>SPYU</t>
  </si>
  <si>
    <t>BANK MONTREAL MEDIUM   NT LKD 43</t>
  </si>
  <si>
    <t>06748M196</t>
  </si>
  <si>
    <t>VXX</t>
  </si>
  <si>
    <t>BARCLAYS BANK PLC   IPATH S&amp;P 500 SH</t>
  </si>
  <si>
    <t>06777U200</t>
  </si>
  <si>
    <t>BNED</t>
  </si>
  <si>
    <t>BARNES &amp; NOBLE ED INC  COM NEW</t>
  </si>
  <si>
    <t>GOLD</t>
  </si>
  <si>
    <t>BARRICK GOLD CORP   COM</t>
  </si>
  <si>
    <t>BMWYY</t>
  </si>
  <si>
    <t>BAYERISCHE MOTOREN WERKE A G  SPONSORED ADR</t>
  </si>
  <si>
    <t>WRB.PRH</t>
  </si>
  <si>
    <t>BERKLEY W R CORP   4.125 % SUB 61</t>
  </si>
  <si>
    <t>08579X101</t>
  </si>
  <si>
    <t>BRY</t>
  </si>
  <si>
    <t>BERRY CORP   COM</t>
  </si>
  <si>
    <t>08915P101</t>
  </si>
  <si>
    <t>BGFV</t>
  </si>
  <si>
    <t>BIG 5 SPORTING GOODS CORP  COM</t>
  </si>
  <si>
    <t>BILL</t>
  </si>
  <si>
    <t>BILL HOLDINGS INC   COM</t>
  </si>
  <si>
    <t>09063M205</t>
  </si>
  <si>
    <t>BNOX</t>
  </si>
  <si>
    <t>BIONOMICS LIMITED   ADS</t>
  </si>
  <si>
    <t>09071M205</t>
  </si>
  <si>
    <t>BLRX</t>
  </si>
  <si>
    <t>BIOLINERX LTD   SPONSORED ADS</t>
  </si>
  <si>
    <t>09175M804</t>
  </si>
  <si>
    <t>GPUS</t>
  </si>
  <si>
    <t>HYPERSCALE DATA INC  COM SHS</t>
  </si>
  <si>
    <t>09250B103</t>
  </si>
  <si>
    <t>BTA</t>
  </si>
  <si>
    <t>BLACKROCK LONG-TERM MUN ADVANT COM</t>
  </si>
  <si>
    <t>09253W104</t>
  </si>
  <si>
    <t>MYD</t>
  </si>
  <si>
    <t>BLACKROCK MUNIYIELD FD INC COM</t>
  </si>
  <si>
    <t>09354A100</t>
  </si>
  <si>
    <t>BLNK</t>
  </si>
  <si>
    <t>BLINK CHARGING CO   COM</t>
  </si>
  <si>
    <t>BA</t>
  </si>
  <si>
    <t>BOEING CO    COM</t>
  </si>
  <si>
    <t>09769B107</t>
  </si>
  <si>
    <t>BSLK</t>
  </si>
  <si>
    <t>BOLT PROJS HLDGS INC   COM</t>
  </si>
  <si>
    <t>BSX</t>
  </si>
  <si>
    <t>BOSTON SCIENTIFIC CORP  COM</t>
  </si>
  <si>
    <t>BYD</t>
  </si>
  <si>
    <t>BOYD GAMING CORP   COM</t>
  </si>
  <si>
    <t>BRIAPRO THERAPEUTICS CORP (CDS Only)</t>
  </si>
  <si>
    <t>10950A205</t>
  </si>
  <si>
    <t>BTSGU</t>
  </si>
  <si>
    <t>BRIGHTSPRING HEALTH SVCS INC  UNIT 02/01/27</t>
  </si>
  <si>
    <t>BMY</t>
  </si>
  <si>
    <t>BRISTOL-MYERS SQUIBB CO COM</t>
  </si>
  <si>
    <t>11259P307</t>
  </si>
  <si>
    <t>BEPJ</t>
  </si>
  <si>
    <t>BROOKFIELD BRP HLDGS CDA INC  7.250% SUB NOTES</t>
  </si>
  <si>
    <t>11271J107</t>
  </si>
  <si>
    <t>BN</t>
  </si>
  <si>
    <t>BROOKFIELD CORP  CL A LTD VT SH</t>
  </si>
  <si>
    <t>11271L102</t>
  </si>
  <si>
    <t>BNH</t>
  </si>
  <si>
    <t>BROOKFIELD FIN INC  SUB NT 80</t>
  </si>
  <si>
    <t>BBW</t>
  </si>
  <si>
    <t>BUILD-A-BEAR WORKSHOP INC  COM</t>
  </si>
  <si>
    <t>12466Q104</t>
  </si>
  <si>
    <t>CFFI</t>
  </si>
  <si>
    <t>C &amp; F FINL CORP  COM</t>
  </si>
  <si>
    <t>12504G100</t>
  </si>
  <si>
    <t>IGR</t>
  </si>
  <si>
    <t>CBRE GBL REAL ESTATE INC FD COM</t>
  </si>
  <si>
    <t>12542R308</t>
  </si>
  <si>
    <t>CHSCO</t>
  </si>
  <si>
    <t>CHS INC   PFD CL B SER 1</t>
  </si>
  <si>
    <t>CTRA</t>
  </si>
  <si>
    <t>COTERRA ENERGY INC  COM</t>
  </si>
  <si>
    <t>CDNS</t>
  </si>
  <si>
    <t>CADENCE DESIGN SYSTEM INC  COM</t>
  </si>
  <si>
    <t>12811P108</t>
  </si>
  <si>
    <t>CHY</t>
  </si>
  <si>
    <t>CALAMOS CONV &amp; HIGH INCOME FD COM SHS</t>
  </si>
  <si>
    <t>CAN</t>
  </si>
  <si>
    <t>CANAAN INC   SPONSORED ADS</t>
  </si>
  <si>
    <t>13646K108</t>
  </si>
  <si>
    <t>CP</t>
  </si>
  <si>
    <t>CANADIAN PACIFIC KANSAS CITY  COM</t>
  </si>
  <si>
    <t>CGC</t>
  </si>
  <si>
    <t>CANOPY GROWTH CORP  COM NEW</t>
  </si>
  <si>
    <t>14040H758</t>
  </si>
  <si>
    <t>COF.PRL</t>
  </si>
  <si>
    <t>CAPITAL ONE FINL CORP  4.375% DEP PFD L</t>
  </si>
  <si>
    <t>14040H782</t>
  </si>
  <si>
    <t>COF.PRJ</t>
  </si>
  <si>
    <t>CAPITAL ONE FINL CORP  4.8 DP SH PF J</t>
  </si>
  <si>
    <t>14167R209</t>
  </si>
  <si>
    <t>CCLDP</t>
  </si>
  <si>
    <t>CARECLOUD INC   11% CUM PFD CL A</t>
  </si>
  <si>
    <t>14171W202</t>
  </si>
  <si>
    <t>CMAX</t>
  </si>
  <si>
    <t>CAREMAX INC   CL A NEW</t>
  </si>
  <si>
    <t>CRI</t>
  </si>
  <si>
    <t>CARTERS INC   COM</t>
  </si>
  <si>
    <t>CVNA</t>
  </si>
  <si>
    <t>CARVANA CO   CL A</t>
  </si>
  <si>
    <t>14817C107</t>
  </si>
  <si>
    <t>SAVA</t>
  </si>
  <si>
    <t>CASSAVA SCIENCES INC   COM</t>
  </si>
  <si>
    <t>CAT</t>
  </si>
  <si>
    <t>CATERPILLAR INC  COM</t>
  </si>
  <si>
    <t>15130G881</t>
  </si>
  <si>
    <t>CETX</t>
  </si>
  <si>
    <t>CEMTREX INC   COM NEW</t>
  </si>
  <si>
    <t>CEE</t>
  </si>
  <si>
    <t>CENTRAL &amp; EASTERN EUROPE FD IN COM</t>
  </si>
  <si>
    <t>CRNC</t>
  </si>
  <si>
    <t>CERENCE INC   COM</t>
  </si>
  <si>
    <t>15961R105</t>
  </si>
  <si>
    <t>CHPT</t>
  </si>
  <si>
    <t>CHARGEPOINT HOLDINGS INC  COM CL A</t>
  </si>
  <si>
    <t>16307X202</t>
  </si>
  <si>
    <t>CTNT</t>
  </si>
  <si>
    <t>CHEETAH NET SUPPLY CHAIN INC  COM NEW CL A</t>
  </si>
  <si>
    <t>17248W303</t>
  </si>
  <si>
    <t>CING</t>
  </si>
  <si>
    <t>CINGULATE INC   COM</t>
  </si>
  <si>
    <t>17253J106</t>
  </si>
  <si>
    <t>CIFR</t>
  </si>
  <si>
    <t>CIPHER MINING INC   COM</t>
  </si>
  <si>
    <t>C</t>
  </si>
  <si>
    <t>CITIGROUP INC   COM NEW</t>
  </si>
  <si>
    <t>18506U104</t>
  </si>
  <si>
    <t>CLRO</t>
  </si>
  <si>
    <t>CLEARONE INC    COM</t>
  </si>
  <si>
    <t>19260Q107</t>
  </si>
  <si>
    <t>COIN</t>
  </si>
  <si>
    <t>COINBASE GLOBAL INC  COM CL A</t>
  </si>
  <si>
    <t>FIX</t>
  </si>
  <si>
    <t>COMFORT SYS USA INC  COM</t>
  </si>
  <si>
    <t>BVN</t>
  </si>
  <si>
    <t>COMPANIA DE MINAS BUENAVENTURA SPONSORED ADR</t>
  </si>
  <si>
    <t>20460L112</t>
  </si>
  <si>
    <t>CSLRW</t>
  </si>
  <si>
    <t>COMPLETE SOLARIA INC   WT EXP 073128</t>
  </si>
  <si>
    <t>CNDT</t>
  </si>
  <si>
    <t>CONDUENT INC    COM</t>
  </si>
  <si>
    <t>20717M103</t>
  </si>
  <si>
    <t>CFLT</t>
  </si>
  <si>
    <t>CONFLUENT INC   CLASS A COM</t>
  </si>
  <si>
    <t>218ESC010</t>
  </si>
  <si>
    <t>ESC CORE SCIENTIFIC</t>
  </si>
  <si>
    <t>COTY</t>
  </si>
  <si>
    <t>COTY INC    COM CL A</t>
  </si>
  <si>
    <t>22207T101</t>
  </si>
  <si>
    <t>BASE</t>
  </si>
  <si>
    <t>COUCHBASE INC   COM</t>
  </si>
  <si>
    <t>CIK</t>
  </si>
  <si>
    <t>CREDIT SUISSE ASSET MGMT INCOM COM</t>
  </si>
  <si>
    <t>22788C105</t>
  </si>
  <si>
    <t>CRWD</t>
  </si>
  <si>
    <t>CROWDSTRIKE HLDGS INC  CL A</t>
  </si>
  <si>
    <t>CRKN</t>
  </si>
  <si>
    <t>CROWN ELECTROKINETICS CORP COM NEW</t>
  </si>
  <si>
    <t>23257B206</t>
  </si>
  <si>
    <t>CYN</t>
  </si>
  <si>
    <t>CYNGN INC    COM NEW</t>
  </si>
  <si>
    <t>23282W605</t>
  </si>
  <si>
    <t>CYTK</t>
  </si>
  <si>
    <t>CYTOKINETICS INC   COM NEW</t>
  </si>
  <si>
    <t>23306X308</t>
  </si>
  <si>
    <t>SNPG</t>
  </si>
  <si>
    <t>DBX ETF TR   XTRACKRS S&amp;P 500</t>
  </si>
  <si>
    <t>DTW</t>
  </si>
  <si>
    <t>DTE ENERGY CO   JR SUB DB 2017 E</t>
  </si>
  <si>
    <t>DNMR</t>
  </si>
  <si>
    <t>DANIMER SCIENTIFIC INC  COM SHS</t>
  </si>
  <si>
    <t>DWSN</t>
  </si>
  <si>
    <t>DAWSON GEOPHYSICAL CO NEW  COM</t>
  </si>
  <si>
    <t>DNN</t>
  </si>
  <si>
    <t>DENISON MINES CORP  COM</t>
  </si>
  <si>
    <t>25179M103</t>
  </si>
  <si>
    <t>DVN</t>
  </si>
  <si>
    <t>DEVON ENERGY CORP NEW  COM</t>
  </si>
  <si>
    <t>DLR</t>
  </si>
  <si>
    <t>DIGITAL RLTY TR INC  COM</t>
  </si>
  <si>
    <t>DLR.PRJ</t>
  </si>
  <si>
    <t>DIGITAL RLTY TR INC  5.250% PFD SER J</t>
  </si>
  <si>
    <t>25432X201</t>
  </si>
  <si>
    <t>DCOMP</t>
  </si>
  <si>
    <t>DIME CMNTY BANCSHARES INC  5.5% NCUM PFD A</t>
  </si>
  <si>
    <t>25459W102</t>
  </si>
  <si>
    <t>TECL</t>
  </si>
  <si>
    <t>DIREXION SHS ETF TR  DLY TECH BULL 3X</t>
  </si>
  <si>
    <t>25459W458</t>
  </si>
  <si>
    <t>SOXL</t>
  </si>
  <si>
    <t>DIREXION SHS ETF TR  DLY SCOND 3XBU</t>
  </si>
  <si>
    <t>25460G112</t>
  </si>
  <si>
    <t>SOXS</t>
  </si>
  <si>
    <t>DIREXION SHS ETF TR  DAILY SEMICONDUC</t>
  </si>
  <si>
    <t>25460G781</t>
  </si>
  <si>
    <t>NUGT</t>
  </si>
  <si>
    <t>DIREXION SHS ETF TR  DLY GOLD INDX 2X</t>
  </si>
  <si>
    <t>25461A478</t>
  </si>
  <si>
    <t>DUST</t>
  </si>
  <si>
    <t>DIREXION SHS ETF TR  DAILY GOLD MINER</t>
  </si>
  <si>
    <t>25809K105</t>
  </si>
  <si>
    <t>DASH</t>
  </si>
  <si>
    <t>DOORDASH INC    CL A</t>
  </si>
  <si>
    <t>26142V105</t>
  </si>
  <si>
    <t>DKNG</t>
  </si>
  <si>
    <t>DRAFTKINGS INC NEW  COM CL A</t>
  </si>
  <si>
    <t>26884U505</t>
  </si>
  <si>
    <t>EPR.PRG</t>
  </si>
  <si>
    <t>EPR PPTYS    5.750% CUM PFD G</t>
  </si>
  <si>
    <t>26922A842</t>
  </si>
  <si>
    <t>JETS</t>
  </si>
  <si>
    <t>ETF SER SOLUTIONS   US GLB JETS</t>
  </si>
  <si>
    <t>26923N462</t>
  </si>
  <si>
    <t>MSTU</t>
  </si>
  <si>
    <t>ETF OPPORTUNITIES TRUST T REX 2X LONG MS</t>
  </si>
  <si>
    <t>26923N827</t>
  </si>
  <si>
    <t>TSLZ</t>
  </si>
  <si>
    <t>ETF OPPORTUNITIES TRUST T-REX 2X INVERSE</t>
  </si>
  <si>
    <t>28036F105</t>
  </si>
  <si>
    <t>EWTX</t>
  </si>
  <si>
    <t>EDGEWISE THERAPEUTICS INC  COM</t>
  </si>
  <si>
    <t>28238P109</t>
  </si>
  <si>
    <t>EHTH</t>
  </si>
  <si>
    <t>EHEALTH INC   COM</t>
  </si>
  <si>
    <t>28617K101</t>
  </si>
  <si>
    <t>ELDN</t>
  </si>
  <si>
    <t>ELEDON PHARMACEUTICALS INC COM</t>
  </si>
  <si>
    <t>29244A102</t>
  </si>
  <si>
    <t>EDN</t>
  </si>
  <si>
    <t>EMPRESA DIST Y COMERCIAL NORTE SPON ADR</t>
  </si>
  <si>
    <t>ENVX</t>
  </si>
  <si>
    <t>ENOVIX CORPORATION  COM</t>
  </si>
  <si>
    <t>EVO</t>
  </si>
  <si>
    <t>EVOTEC AG    SPONSORED ADS</t>
  </si>
  <si>
    <t>30052F100</t>
  </si>
  <si>
    <t>EVGO</t>
  </si>
  <si>
    <t>EVGO INC    CL A COM</t>
  </si>
  <si>
    <t>30218B209</t>
  </si>
  <si>
    <t>XPON</t>
  </si>
  <si>
    <t>EXPION360 INC   COM NEW</t>
  </si>
  <si>
    <t>30258N121</t>
  </si>
  <si>
    <t>FATBW</t>
  </si>
  <si>
    <t>FAT BRANDS INC   WT EXP 071625</t>
  </si>
  <si>
    <t>FFIE</t>
  </si>
  <si>
    <t>FARADAY FUTURE INTLGT ELEC INC COM NEW CL A</t>
  </si>
  <si>
    <t>FMCC</t>
  </si>
  <si>
    <t>FEDERAL HOME LN MTG CORP  COM</t>
  </si>
  <si>
    <t>FRT.PRC</t>
  </si>
  <si>
    <t>FEDERAL RLTY INVT TR NEW  5% CUM PFD C</t>
  </si>
  <si>
    <t>FHI</t>
  </si>
  <si>
    <t>FEDERATED HERMES INC   CL B</t>
  </si>
  <si>
    <t>31428X106</t>
  </si>
  <si>
    <t>FDX</t>
  </si>
  <si>
    <t>FEDEX CORP   COM</t>
  </si>
  <si>
    <t>FEMY</t>
  </si>
  <si>
    <t>FEMASYS INC   COM</t>
  </si>
  <si>
    <t>FBTC</t>
  </si>
  <si>
    <t>FIDELITY WISE ORIGIN BITCOIN F SHS</t>
  </si>
  <si>
    <t>31609A875</t>
  </si>
  <si>
    <t>FFGX</t>
  </si>
  <si>
    <t>FIDELITY COVINGTON TRUST  FUNDAMENTAL GLOB</t>
  </si>
  <si>
    <t>FSLR</t>
  </si>
  <si>
    <t>FIRST SOLAR INC  COM</t>
  </si>
  <si>
    <t>33718W103</t>
  </si>
  <si>
    <t>FPF</t>
  </si>
  <si>
    <t>FIRST TR INTER DURATN PFD &amp; IN COM</t>
  </si>
  <si>
    <t>33737J802</t>
  </si>
  <si>
    <t>NFTY</t>
  </si>
  <si>
    <t>FIRST TR EXCH TRD ALPHDX FD II INDIA NFTY50 EQW</t>
  </si>
  <si>
    <t>33739Q408</t>
  </si>
  <si>
    <t>FTSM</t>
  </si>
  <si>
    <t>FIRST TR EXCHANGE-TRADED FD IV FIRST TR ENH NEW</t>
  </si>
  <si>
    <t>33741H107</t>
  </si>
  <si>
    <t>FUNC</t>
  </si>
  <si>
    <t>FIRST UTD CORP   COM</t>
  </si>
  <si>
    <t>F.PRD</t>
  </si>
  <si>
    <t>FORD MTR CO   CALL NT 62</t>
  </si>
  <si>
    <t>35243J200</t>
  </si>
  <si>
    <t>FBRT.PRE</t>
  </si>
  <si>
    <t>FRANKLIN BSP RLTY TR INC  PFD SER E</t>
  </si>
  <si>
    <t>RAIL</t>
  </si>
  <si>
    <t>FREIGHTCAR AMER INC  COM</t>
  </si>
  <si>
    <t>35834F104</t>
  </si>
  <si>
    <t>FREY</t>
  </si>
  <si>
    <t>FREYR BATTERY INC   COM NEW</t>
  </si>
  <si>
    <t>36118L106</t>
  </si>
  <si>
    <t>FUTU</t>
  </si>
  <si>
    <t>FUTU HLDGS LTD   SPON ADS CL A</t>
  </si>
  <si>
    <t>GD</t>
  </si>
  <si>
    <t>GENERAL DYNAMICS CORP  COM</t>
  </si>
  <si>
    <t>GEVO</t>
  </si>
  <si>
    <t>GEVO INC    COM PAR</t>
  </si>
  <si>
    <t>37611X209</t>
  </si>
  <si>
    <t>DNA</t>
  </si>
  <si>
    <t>GINKGO BIOWORKS HOLDINGS INC  CL A NEW</t>
  </si>
  <si>
    <t>GOODN</t>
  </si>
  <si>
    <t>GLADSTONE COMMERCIAL CORP  6.625 SR E PFD</t>
  </si>
  <si>
    <t>GOODO</t>
  </si>
  <si>
    <t>GLADSTONE COMMERCIAL CORP  6% CUM PFD G</t>
  </si>
  <si>
    <t>LANDP</t>
  </si>
  <si>
    <t>GLADSTONE LD CORP   6% SER C CUM PFD</t>
  </si>
  <si>
    <t>GLBZ</t>
  </si>
  <si>
    <t>GLEN BURNIE BANCORP  COM</t>
  </si>
  <si>
    <t>GSAT</t>
  </si>
  <si>
    <t>GLOBALSTAR INC   COM</t>
  </si>
  <si>
    <t>38246G108</t>
  </si>
  <si>
    <t>GDRX</t>
  </si>
  <si>
    <t>GOODRX HLDGS INC   COM CL A</t>
  </si>
  <si>
    <t>384CNT051</t>
  </si>
  <si>
    <t>CONTRA GRAFITI HLDG IN</t>
  </si>
  <si>
    <t>384CNT069</t>
  </si>
  <si>
    <t>CONTRA GRAFITI HLDG</t>
  </si>
  <si>
    <t>38747R769</t>
  </si>
  <si>
    <t>TSDD</t>
  </si>
  <si>
    <t>GRANITESHARES ETF TR   2X SHORT TSLA DA</t>
  </si>
  <si>
    <t>38747R801</t>
  </si>
  <si>
    <t>CONL</t>
  </si>
  <si>
    <t>GRANITESHARES ETF TR   2X LONG COIN DAI</t>
  </si>
  <si>
    <t>38747R827</t>
  </si>
  <si>
    <t>NVDL</t>
  </si>
  <si>
    <t>GRANITESHARES ETF TR   2X LONG NVDA DAI</t>
  </si>
  <si>
    <t>38747R868</t>
  </si>
  <si>
    <t>BABX</t>
  </si>
  <si>
    <t>GRANITESHARES ETF TR   2X LONG BABA DAI</t>
  </si>
  <si>
    <t>38748T103</t>
  </si>
  <si>
    <t>PLTM</t>
  </si>
  <si>
    <t>GRANITESHARES PLATINUM TR  SHS BEN INT</t>
  </si>
  <si>
    <t>ETHE</t>
  </si>
  <si>
    <t>GRAYSCALE ETHEREUM TRUST ETF  SHS</t>
  </si>
  <si>
    <t>BTC</t>
  </si>
  <si>
    <t>GRAYSCALE BITCOIN MINI TR ETF SHS NEW</t>
  </si>
  <si>
    <t>GRBK.PRA</t>
  </si>
  <si>
    <t>GREEN BRICK PARTNERS INC  5.75% DEP PFD A</t>
  </si>
  <si>
    <t>ASR</t>
  </si>
  <si>
    <t>GRUPO AEROPORTUARIO DEL SUREST SPON ADR SER B</t>
  </si>
  <si>
    <t>40054A108</t>
  </si>
  <si>
    <t>SUPV</t>
  </si>
  <si>
    <t>GRUPO SUPERVIELLE S.A.  SPONSORED ADR</t>
  </si>
  <si>
    <t>40423R105</t>
  </si>
  <si>
    <t>HCWB</t>
  </si>
  <si>
    <t>HCW BIOLOGICS INC   COM</t>
  </si>
  <si>
    <t>HEI</t>
  </si>
  <si>
    <t>HEICO CORP NEW   COM</t>
  </si>
  <si>
    <t>HEPA</t>
  </si>
  <si>
    <t>HEPION PHARMACEUTICALS INC COM NEW</t>
  </si>
  <si>
    <t>42704L104</t>
  </si>
  <si>
    <t>HRI</t>
  </si>
  <si>
    <t>HERC HLDGS INC   COM</t>
  </si>
  <si>
    <t>HRTX</t>
  </si>
  <si>
    <t>HERON THERAPEUTICS INC  COM</t>
  </si>
  <si>
    <t>42809H107</t>
  </si>
  <si>
    <t>HES</t>
  </si>
  <si>
    <t>HESS CORP    COM</t>
  </si>
  <si>
    <t>43300A203</t>
  </si>
  <si>
    <t>HLT</t>
  </si>
  <si>
    <t>HILTON WORLDWIDE HLDGS INC COM</t>
  </si>
  <si>
    <t>HON</t>
  </si>
  <si>
    <t>HONEYWELL INTL INC  COM</t>
  </si>
  <si>
    <t>HWM</t>
  </si>
  <si>
    <t>HOWMET AEROSPACE INC   COM</t>
  </si>
  <si>
    <t>HBANP</t>
  </si>
  <si>
    <t>HUNTINGTON BANCSHARES INC  4.500% DEP PFD H</t>
  </si>
  <si>
    <t>44812J104</t>
  </si>
  <si>
    <t>HUT</t>
  </si>
  <si>
    <t>HUT 8 CORP   COM</t>
  </si>
  <si>
    <t>44951Y201</t>
  </si>
  <si>
    <t>HYZN</t>
  </si>
  <si>
    <t>HYZON MOTORS INC   CL A NEW</t>
  </si>
  <si>
    <t>45175Q106</t>
  </si>
  <si>
    <t>AILE</t>
  </si>
  <si>
    <t>ILEARNINGENGINES INC   COM</t>
  </si>
  <si>
    <t>ITW</t>
  </si>
  <si>
    <t>ILLINOIS TOOL WKS INC  COM</t>
  </si>
  <si>
    <t>45258J102</t>
  </si>
  <si>
    <t>IMVT</t>
  </si>
  <si>
    <t>IMMUNOVANT INC   COM</t>
  </si>
  <si>
    <t>45259L205</t>
  </si>
  <si>
    <t>IBO</t>
  </si>
  <si>
    <t>IMPACT BIOMEDICAL INC  COMMON STOCK</t>
  </si>
  <si>
    <t>45784M108</t>
  </si>
  <si>
    <t>INV</t>
  </si>
  <si>
    <t>INNVENTURE INC   COM</t>
  </si>
  <si>
    <t>457CVR017</t>
  </si>
  <si>
    <t>CONTRA INHIBRX INC</t>
  </si>
  <si>
    <t>INTC</t>
  </si>
  <si>
    <t>INTEL CORP   COM</t>
  </si>
  <si>
    <t>45841N107</t>
  </si>
  <si>
    <t>IBKR</t>
  </si>
  <si>
    <t>INTERACTIVE BROKERS GROUP INC COM CL A</t>
  </si>
  <si>
    <t>IBM</t>
  </si>
  <si>
    <t>INTERNATIONAL BUSINESS MACHS  COM</t>
  </si>
  <si>
    <t>QQQ</t>
  </si>
  <si>
    <t>INVESCO QQQ TR   UNIT SER 1</t>
  </si>
  <si>
    <t>46120E602</t>
  </si>
  <si>
    <t>ISRG</t>
  </si>
  <si>
    <t>INTUITIVE SURGICAL INC  COM NEW</t>
  </si>
  <si>
    <t>46125A100</t>
  </si>
  <si>
    <t>LUNR</t>
  </si>
  <si>
    <t>INTUITIVE MACHINES INC  CLASS A COM</t>
  </si>
  <si>
    <t>46131M106</t>
  </si>
  <si>
    <t>VGM</t>
  </si>
  <si>
    <t>INVESCO TR INVT GRADE MUNS COM</t>
  </si>
  <si>
    <t>46138E511</t>
  </si>
  <si>
    <t>PGX</t>
  </si>
  <si>
    <t>INVESCO EXCH TRADED FD TR II  PFD ETF</t>
  </si>
  <si>
    <t>46138G409</t>
  </si>
  <si>
    <t>PSCU</t>
  </si>
  <si>
    <t>INVESCO EXCH TRADED FD TR II  S&amp;P SMLCP UTIL</t>
  </si>
  <si>
    <t>46144X123</t>
  </si>
  <si>
    <t>TSLQ</t>
  </si>
  <si>
    <t>INVESTMENT MANAGERS SER TR II TRADR 2X SHORT</t>
  </si>
  <si>
    <t>IOVA</t>
  </si>
  <si>
    <t>IOVANCE BIOTHERAPEUTICS INC COM</t>
  </si>
  <si>
    <t>46267X108</t>
  </si>
  <si>
    <t>IQ</t>
  </si>
  <si>
    <t>IQIYI INC    SPONSORED ADS</t>
  </si>
  <si>
    <t>IRBT</t>
  </si>
  <si>
    <t>IROBOT CORP   COM</t>
  </si>
  <si>
    <t>46333X108</t>
  </si>
  <si>
    <t>IRWD</t>
  </si>
  <si>
    <t>IRONWOOD PHARMACEUTICALS INC  COM CL A</t>
  </si>
  <si>
    <t>ECH</t>
  </si>
  <si>
    <t>ISHARES INC   MSCI CHILE ETF</t>
  </si>
  <si>
    <t>OEF</t>
  </si>
  <si>
    <t>ISHARES TR   S&amp;P 100 ETF</t>
  </si>
  <si>
    <t>IVV</t>
  </si>
  <si>
    <t>ISHARES TR   CORE S&amp;P500 ETF</t>
  </si>
  <si>
    <t>EEM</t>
  </si>
  <si>
    <t>ISHARES TR   MSCI EMG MKT ETF</t>
  </si>
  <si>
    <t>IGV</t>
  </si>
  <si>
    <t>ISHARES TR   EXPANDED TECH</t>
  </si>
  <si>
    <t>IWB</t>
  </si>
  <si>
    <t>ISHARES TR   RUS 1000 ETF</t>
  </si>
  <si>
    <t>IWM</t>
  </si>
  <si>
    <t>ISHARES TR   RUSSELL 2000 ETF</t>
  </si>
  <si>
    <t>46428Q109</t>
  </si>
  <si>
    <t>SLV</t>
  </si>
  <si>
    <t>ISHARES SILVER TR   ISHARES</t>
  </si>
  <si>
    <t>46438F101</t>
  </si>
  <si>
    <t>IBIT</t>
  </si>
  <si>
    <t>ISHARES BITCOIN TRUST ETF  SHS BEN INT</t>
  </si>
  <si>
    <t>46591M109</t>
  </si>
  <si>
    <t>YY</t>
  </si>
  <si>
    <t>JOYY INC    ADS REPSTG COM A</t>
  </si>
  <si>
    <t>46625H100</t>
  </si>
  <si>
    <t>JPM</t>
  </si>
  <si>
    <t>JPMORGAN CHASE &amp; CO.   COM</t>
  </si>
  <si>
    <t>DC</t>
  </si>
  <si>
    <t>DAKOTA GOLD CORP   COM</t>
  </si>
  <si>
    <t>47714H308</t>
  </si>
  <si>
    <t>JTAI</t>
  </si>
  <si>
    <t>JET AI INC   COM NEW</t>
  </si>
  <si>
    <t>JNJ</t>
  </si>
  <si>
    <t>JOHNSON &amp; JOHNSON   COM</t>
  </si>
  <si>
    <t>48128B648</t>
  </si>
  <si>
    <t>JPM.PRC</t>
  </si>
  <si>
    <t>JPMORGAN CHASE &amp; CO.   6 DEP NCM PFD EE</t>
  </si>
  <si>
    <t>48128B655</t>
  </si>
  <si>
    <t>JPM.PRD</t>
  </si>
  <si>
    <t>JPMORGAN CHASE &amp; CO.   5.75% SHS PFD DD</t>
  </si>
  <si>
    <t>48138M105</t>
  </si>
  <si>
    <t>JMIA</t>
  </si>
  <si>
    <t>JUMIA TECHNOLOGIES AG  SPONSORED ADS</t>
  </si>
  <si>
    <t>482CNT011</t>
  </si>
  <si>
    <t>CONTRA CONTRA JUPITER WELLNES</t>
  </si>
  <si>
    <t>48553T106</t>
  </si>
  <si>
    <t>BZ</t>
  </si>
  <si>
    <t>KANZHUN LIMITED  SPONSORED ADS</t>
  </si>
  <si>
    <t>KELYB</t>
  </si>
  <si>
    <t>KELLY SVCS INC   CL B</t>
  </si>
  <si>
    <t>KEY.PRL</t>
  </si>
  <si>
    <t>KEYCORP   6.2% DP SH PFD H</t>
  </si>
  <si>
    <t>KINS</t>
  </si>
  <si>
    <t>KINGSTONE COS INC   COM</t>
  </si>
  <si>
    <t>KOPN</t>
  </si>
  <si>
    <t>KOPIN CORP   COM</t>
  </si>
  <si>
    <t>LRCX</t>
  </si>
  <si>
    <t>LAM RESEARCH CORP   COM NEW</t>
  </si>
  <si>
    <t>LGO</t>
  </si>
  <si>
    <t>LARGO INC    COM</t>
  </si>
  <si>
    <t>LEG</t>
  </si>
  <si>
    <t>LEGGETT &amp; PLATT INC  COM</t>
  </si>
  <si>
    <t>53115L104</t>
  </si>
  <si>
    <t>LBRT</t>
  </si>
  <si>
    <t>LIBERTY ENERGY INC  COM CL A</t>
  </si>
  <si>
    <t>53263P105</t>
  </si>
  <si>
    <t>LMB</t>
  </si>
  <si>
    <t>LIMBACH HLDGS INC   COM</t>
  </si>
  <si>
    <t>LEV</t>
  </si>
  <si>
    <t>THE LION ELECTRIC COMPANY  COMMON STOCK</t>
  </si>
  <si>
    <t>53635D202</t>
  </si>
  <si>
    <t>LQDA</t>
  </si>
  <si>
    <t>LIQUIDIA CORPORATION   COM NEW</t>
  </si>
  <si>
    <t>53656G431</t>
  </si>
  <si>
    <t>LUXX</t>
  </si>
  <si>
    <t>LISTED FD TR    ROUNDHILL S&amp;P GL</t>
  </si>
  <si>
    <t>LOW</t>
  </si>
  <si>
    <t>LOWES COS INC   COM</t>
  </si>
  <si>
    <t>LULU</t>
  </si>
  <si>
    <t>LULULEMON ATHLETICA INC COM</t>
  </si>
  <si>
    <t>LAZR</t>
  </si>
  <si>
    <t>LUMINAR TECHNOLOGIES INC  COM NEW CL A</t>
  </si>
  <si>
    <t>MCR</t>
  </si>
  <si>
    <t>MFS CHARTER INCOME TR  SH BEN INT</t>
  </si>
  <si>
    <t>56270V205</t>
  </si>
  <si>
    <t>MGRX</t>
  </si>
  <si>
    <t>MANGOCEUTICALS INC  COM NEW</t>
  </si>
  <si>
    <t>MANH</t>
  </si>
  <si>
    <t>MANHATTAN ASSOCIATES INC  COM</t>
  </si>
  <si>
    <t>MARA</t>
  </si>
  <si>
    <t>MARA HOLDINGS INC   COM</t>
  </si>
  <si>
    <t>MAR</t>
  </si>
  <si>
    <t>MARRIOTT INTL INC NEW  CL A</t>
  </si>
  <si>
    <t>MCD</t>
  </si>
  <si>
    <t>MCDONALDS CORP   COM</t>
  </si>
  <si>
    <t>58463J304</t>
  </si>
  <si>
    <t>MPW</t>
  </si>
  <si>
    <t>MEDICAL PPTYS TRUST INC COM</t>
  </si>
  <si>
    <t>58471K111</t>
  </si>
  <si>
    <t>MDCXW</t>
  </si>
  <si>
    <t>MEDICUS PHARMA LTD  WT EXP 111529</t>
  </si>
  <si>
    <t>584CNT204</t>
  </si>
  <si>
    <t>CONTRA MEDALIST DIVERSIFIED REIT INC 8% SER A PFD STK</t>
  </si>
  <si>
    <t>58733R102</t>
  </si>
  <si>
    <t>MELI</t>
  </si>
  <si>
    <t>MERCADOLIBRE INC   COM</t>
  </si>
  <si>
    <t>59102M104</t>
  </si>
  <si>
    <t>MGX</t>
  </si>
  <si>
    <t>METAGENOMI INC   COM</t>
  </si>
  <si>
    <t>MSTR</t>
  </si>
  <si>
    <t>MICROSTRATEGY INC   CL A NEW</t>
  </si>
  <si>
    <t>60743G100</t>
  </si>
  <si>
    <t>MOBX</t>
  </si>
  <si>
    <t>MOBIX LABS INC   COM CL A</t>
  </si>
  <si>
    <t>60770K107</t>
  </si>
  <si>
    <t>MRNA</t>
  </si>
  <si>
    <t>MODERNA INC   COM</t>
  </si>
  <si>
    <t>60855R100</t>
  </si>
  <si>
    <t>MOH</t>
  </si>
  <si>
    <t>MOLINA HEALTHCARE INC  COM</t>
  </si>
  <si>
    <t>60871R209</t>
  </si>
  <si>
    <t>TAP</t>
  </si>
  <si>
    <t>MOLSON COORS BEVERAGE CO  CL B</t>
  </si>
  <si>
    <t>61762V200</t>
  </si>
  <si>
    <t>MS.PRE</t>
  </si>
  <si>
    <t>MORGAN STANLEY   DEP SHS 1/1000 E</t>
  </si>
  <si>
    <t>61762V606</t>
  </si>
  <si>
    <t>MS.PRK</t>
  </si>
  <si>
    <t>MORGAN STANLEY   SH NONCM PFD K</t>
  </si>
  <si>
    <t>61762V804</t>
  </si>
  <si>
    <t>MS.PRL</t>
  </si>
  <si>
    <t>MORGAN STANLEY   4.875 DP SH PF L</t>
  </si>
  <si>
    <t>62526P505</t>
  </si>
  <si>
    <t>MULN</t>
  </si>
  <si>
    <t>MULLEN AUTOMOTIVE INC  COM NEW</t>
  </si>
  <si>
    <t>62844N406</t>
  </si>
  <si>
    <t>MYSZ</t>
  </si>
  <si>
    <t>MY SIZE INC   COM NEW</t>
  </si>
  <si>
    <t>62914V106</t>
  </si>
  <si>
    <t>NIO</t>
  </si>
  <si>
    <t>NIO INC   SPON ADS</t>
  </si>
  <si>
    <t>NRXP</t>
  </si>
  <si>
    <t>NRX PHARMACEUTICALS INC COM NEW</t>
  </si>
  <si>
    <t>63010H108</t>
  </si>
  <si>
    <t>NNE</t>
  </si>
  <si>
    <t>NANO NUCLEAR ENERGY INC COM</t>
  </si>
  <si>
    <t>NKTR</t>
  </si>
  <si>
    <t>NEKTAR THERAPEUTICS  COM</t>
  </si>
  <si>
    <t>640CVR031</t>
  </si>
  <si>
    <t>CONTRA NEOLEUKIN THERAPEUTICS INC</t>
  </si>
  <si>
    <t>64125C109</t>
  </si>
  <si>
    <t>NBIX</t>
  </si>
  <si>
    <t>NEUROCRINE BIOSCIENCES INC COM</t>
  </si>
  <si>
    <t>NFE</t>
  </si>
  <si>
    <t>NEW FORTRESS ENERGY INC COM CL A</t>
  </si>
  <si>
    <t>GF</t>
  </si>
  <si>
    <t>NEW GERMANY FD INC  COM</t>
  </si>
  <si>
    <t>NGD</t>
  </si>
  <si>
    <t>NEW GOLD INC CDA   COM</t>
  </si>
  <si>
    <t>65339F101</t>
  </si>
  <si>
    <t>NEE</t>
  </si>
  <si>
    <t>NEXTERA ENERGY INC  COM</t>
  </si>
  <si>
    <t>NXGL</t>
  </si>
  <si>
    <t>NEXGEL INC   COM</t>
  </si>
  <si>
    <t>65345N106</t>
  </si>
  <si>
    <t>NN</t>
  </si>
  <si>
    <t>NEXTNAV INC   COMMON STOCK</t>
  </si>
  <si>
    <t>NKE</t>
  </si>
  <si>
    <t>NIKE INC    CL B</t>
  </si>
  <si>
    <t>NKLA</t>
  </si>
  <si>
    <t>NIKOLA CORP   COM NEW</t>
  </si>
  <si>
    <t>NIPG</t>
  </si>
  <si>
    <t>NIP GROUP INC   SPONSORED ADS</t>
  </si>
  <si>
    <t>66982D104</t>
  </si>
  <si>
    <t>NVA</t>
  </si>
  <si>
    <t>NOVA MINERALS LTD   SPONSORED ADS</t>
  </si>
  <si>
    <t>NVAX</t>
  </si>
  <si>
    <t>NOVAVAX INC   COM NEW</t>
  </si>
  <si>
    <t>67021W202</t>
  </si>
  <si>
    <t>PFD NUBURU INC</t>
  </si>
  <si>
    <t>67022C205</t>
  </si>
  <si>
    <t>NCNA</t>
  </si>
  <si>
    <t>NUCANA PLC   SPONSORED ADR</t>
  </si>
  <si>
    <t>67059N108</t>
  </si>
  <si>
    <t>NTNX</t>
  </si>
  <si>
    <t>NUTANIX INC   CL A</t>
  </si>
  <si>
    <t>67066G104</t>
  </si>
  <si>
    <t>NVDA</t>
  </si>
  <si>
    <t>NVIDIA CORPORATION  COM</t>
  </si>
  <si>
    <t>67073B106</t>
  </si>
  <si>
    <t>JPC</t>
  </si>
  <si>
    <t>NUVEEN PFD &amp; INCOME OPPORTUNIT COM</t>
  </si>
  <si>
    <t>67079K100</t>
  </si>
  <si>
    <t>SMR</t>
  </si>
  <si>
    <t>NUSCALE PWR CORP   CL A COM</t>
  </si>
  <si>
    <t>67109R109</t>
  </si>
  <si>
    <t>OPBK</t>
  </si>
  <si>
    <t>OP BANCORP   COM</t>
  </si>
  <si>
    <t>67113Y603</t>
  </si>
  <si>
    <t>NUWE</t>
  </si>
  <si>
    <t>NUWELLIS INC    COM</t>
  </si>
  <si>
    <t>OXY</t>
  </si>
  <si>
    <t>OCCIDENTAL PETE CORP   COM</t>
  </si>
  <si>
    <t>67577C105</t>
  </si>
  <si>
    <t>OCGN</t>
  </si>
  <si>
    <t>OCUGEN INC   COM</t>
  </si>
  <si>
    <t>68237Q104</t>
  </si>
  <si>
    <t>ONCO</t>
  </si>
  <si>
    <t>ONCONETIX INC   COM</t>
  </si>
  <si>
    <t>682CVR055</t>
  </si>
  <si>
    <t>CONTRA TRAWS PHARMA</t>
  </si>
  <si>
    <t xml:space="preserve"> I</t>
  </si>
  <si>
    <t>OPEN</t>
  </si>
  <si>
    <t>OPENDOOR TECHNOLOGIES INC  COM</t>
  </si>
  <si>
    <t>68375N103</t>
  </si>
  <si>
    <t>OPK</t>
  </si>
  <si>
    <t>OPKO HEALTH INC  COM</t>
  </si>
  <si>
    <t>68386H103</t>
  </si>
  <si>
    <t>OPFI</t>
  </si>
  <si>
    <t>OPPFI INC    COM CL A</t>
  </si>
  <si>
    <t>68389X105</t>
  </si>
  <si>
    <t>ORCL</t>
  </si>
  <si>
    <t>ORACLE CORP   COM</t>
  </si>
  <si>
    <t>ORKA</t>
  </si>
  <si>
    <t>ORUKA THERAPEUTICS INC  COM</t>
  </si>
  <si>
    <t>69269L104</t>
  </si>
  <si>
    <t>OZON</t>
  </si>
  <si>
    <t>OZON HLDGS PLC   SPONSORED ADS</t>
  </si>
  <si>
    <t>69343P105</t>
  </si>
  <si>
    <t>LUKOY</t>
  </si>
  <si>
    <t>PUBLIC JT STK CO OIL CO LUKOIL SPONSORED ADR</t>
  </si>
  <si>
    <t>69404D108</t>
  </si>
  <si>
    <t>PACB</t>
  </si>
  <si>
    <t>PACIFIC BIOSCIENCES CALIF INC COM</t>
  </si>
  <si>
    <t>PTN</t>
  </si>
  <si>
    <t>PALATIN TECHNOLOGIES INC  COM NEW</t>
  </si>
  <si>
    <t>PANW</t>
  </si>
  <si>
    <t>PALO ALTO NETWORKS INC  COM</t>
  </si>
  <si>
    <t>PAAS</t>
  </si>
  <si>
    <t>PAN AMERN SILVER CORP  COM</t>
  </si>
  <si>
    <t>PH</t>
  </si>
  <si>
    <t>PARKER-HANNIFIN CORP   COM</t>
  </si>
  <si>
    <t>70450Y103</t>
  </si>
  <si>
    <t>PYPL</t>
  </si>
  <si>
    <t>PAYPAL HLDGS INC   COM</t>
  </si>
  <si>
    <t>70509V605</t>
  </si>
  <si>
    <t>PEB.PRE</t>
  </si>
  <si>
    <t>PEBBLEBROOK HOTEL TR   6.375 PFD SER E</t>
  </si>
  <si>
    <t>PEP</t>
  </si>
  <si>
    <t>PEPSICO INC   COM</t>
  </si>
  <si>
    <t>PFE</t>
  </si>
  <si>
    <t>PFIZER INC   COM</t>
  </si>
  <si>
    <t>71902K105</t>
  </si>
  <si>
    <t>CERO</t>
  </si>
  <si>
    <t>CERO THERAPEUTICS HLDGS INC CLASS A COM</t>
  </si>
  <si>
    <t>72200X104</t>
  </si>
  <si>
    <t>RCS</t>
  </si>
  <si>
    <t>PIMCO STRATEGIC INCOME FD  COM</t>
  </si>
  <si>
    <t>72201B101</t>
  </si>
  <si>
    <t>PTY</t>
  </si>
  <si>
    <t>PIMCO CORPORATE &amp; INCOME OPPOR COM</t>
  </si>
  <si>
    <t>72201R833</t>
  </si>
  <si>
    <t>MINT</t>
  </si>
  <si>
    <t>PIMCO ETF TR    ENHAN SHRT MA AC</t>
  </si>
  <si>
    <t>72703U201</t>
  </si>
  <si>
    <t>PLAG</t>
  </si>
  <si>
    <t>PLANET GREEN HLDGS CORP COM NEW</t>
  </si>
  <si>
    <t>PSNY</t>
  </si>
  <si>
    <t>POLESTAR AUTOMOTIVE HLDG UK ADS A</t>
  </si>
  <si>
    <t>PGR</t>
  </si>
  <si>
    <t>PROGRESSIVE CORP   COM</t>
  </si>
  <si>
    <t>74340W103</t>
  </si>
  <si>
    <t>PLD</t>
  </si>
  <si>
    <t>PROLOGIS INC.   COM</t>
  </si>
  <si>
    <t>74347G192</t>
  </si>
  <si>
    <t>SQQQ</t>
  </si>
  <si>
    <t>PROSHARES TR    ULTRAPRO SHT QQQ</t>
  </si>
  <si>
    <t>74347Y730</t>
  </si>
  <si>
    <t>VIXY</t>
  </si>
  <si>
    <t>PROSHARES TR II  VIX SHT TERM FUT</t>
  </si>
  <si>
    <t>74347Y755</t>
  </si>
  <si>
    <t>UVXY</t>
  </si>
  <si>
    <t>PROSHARES TR II  ULTRA VIX SHORT</t>
  </si>
  <si>
    <t>74347Y813</t>
  </si>
  <si>
    <t>KOLD</t>
  </si>
  <si>
    <t>PROSHARES TR II  ULSHT BLOOMB GAS</t>
  </si>
  <si>
    <t>74348A376</t>
  </si>
  <si>
    <t>SBB</t>
  </si>
  <si>
    <t>PROSHARES TR    SHRT SMALLCAP60</t>
  </si>
  <si>
    <t>74349Y704</t>
  </si>
  <si>
    <t>BITU</t>
  </si>
  <si>
    <t>PROSHARES TR    ULTRA BITCOIN ET</t>
  </si>
  <si>
    <t>74349Y803</t>
  </si>
  <si>
    <t>SBIT</t>
  </si>
  <si>
    <t>PROSHARES TR    ULTRASHORT BITCO</t>
  </si>
  <si>
    <t>74349Y811</t>
  </si>
  <si>
    <t>ETHT</t>
  </si>
  <si>
    <t>PROSHARES TR    ULTRA ETHER ETF</t>
  </si>
  <si>
    <t>74449F209</t>
  </si>
  <si>
    <t>PBM</t>
  </si>
  <si>
    <t>PSYENCE BIOMEDICAL LTD  COM NEW</t>
  </si>
  <si>
    <t>74460W594</t>
  </si>
  <si>
    <t>PSA.PRJ</t>
  </si>
  <si>
    <t>PUBLIC STORAGE OPER CO  4.7% DP SH PF J</t>
  </si>
  <si>
    <t>74460W685</t>
  </si>
  <si>
    <t>PSA.PRF</t>
  </si>
  <si>
    <t>PUBLIC STORAGE OPER CO  PFD SHS F 5.15%</t>
  </si>
  <si>
    <t>PHM</t>
  </si>
  <si>
    <t>PULTE GROUP INC  COM</t>
  </si>
  <si>
    <t>74623V103</t>
  </si>
  <si>
    <t>PCT</t>
  </si>
  <si>
    <t>PURECYCLE TECHNOLOGIES INC COM</t>
  </si>
  <si>
    <t>QUAD</t>
  </si>
  <si>
    <t>QUAD / GRAPHICS INC  COM CL A</t>
  </si>
  <si>
    <t>QCOM</t>
  </si>
  <si>
    <t>QUALCOMM INC    COM</t>
  </si>
  <si>
    <t>74766W108</t>
  </si>
  <si>
    <t>QUBT</t>
  </si>
  <si>
    <t>QUANTUM COMPUTING INC  COM</t>
  </si>
  <si>
    <t>QMCO</t>
  </si>
  <si>
    <t>QUANTUM CORP    COM</t>
  </si>
  <si>
    <t>74907L300</t>
  </si>
  <si>
    <t>QNRX</t>
  </si>
  <si>
    <t>QUOIN PHARMACEUTICALS LTD  SPONSORED ADS</t>
  </si>
  <si>
    <t>75607T105</t>
  </si>
  <si>
    <t>AIRE</t>
  </si>
  <si>
    <t>REALPHA TECH CORP   COM</t>
  </si>
  <si>
    <t>UTG</t>
  </si>
  <si>
    <t>REAVES UTIL INCOME FD  COM SH BEN INT</t>
  </si>
  <si>
    <t>75644T100</t>
  </si>
  <si>
    <t>RCAT</t>
  </si>
  <si>
    <t>RED CAT HLDGS INC   COM</t>
  </si>
  <si>
    <t>75737F108</t>
  </si>
  <si>
    <t>RDFN</t>
  </si>
  <si>
    <t>REDFIN CORP   COM</t>
  </si>
  <si>
    <t>REGCO</t>
  </si>
  <si>
    <t>REGENCY CTRS CORP   CUM RED PFD SER</t>
  </si>
  <si>
    <t>75944B106</t>
  </si>
  <si>
    <t>RACY</t>
  </si>
  <si>
    <t>RELATIVITY ACQUISITION CORP CLASS A COM</t>
  </si>
  <si>
    <t>RMD</t>
  </si>
  <si>
    <t>RESMED INC   COM</t>
  </si>
  <si>
    <t>76118Y104</t>
  </si>
  <si>
    <t>REZI</t>
  </si>
  <si>
    <t>RESIDEO TECHNOLOGIES INC  COM</t>
  </si>
  <si>
    <t>76152G100</t>
  </si>
  <si>
    <t>RVPH</t>
  </si>
  <si>
    <t>REVIVA PHARMACEUTCLS HLDGS INC COM</t>
  </si>
  <si>
    <t>RKLB</t>
  </si>
  <si>
    <t>ROCKET LAB USA INC  COM</t>
  </si>
  <si>
    <t>778CNT100</t>
  </si>
  <si>
    <t>CONTRA ROTH CH ACQUISITION V CO COM</t>
  </si>
  <si>
    <t>78163D209</t>
  </si>
  <si>
    <t>RWAYL</t>
  </si>
  <si>
    <t>RUNWAY GROWTH FINANCE CORP NT CAL 27</t>
  </si>
  <si>
    <t>78163D308</t>
  </si>
  <si>
    <t>RWAYZ</t>
  </si>
  <si>
    <t>78410V200</t>
  </si>
  <si>
    <t>SCE.PRL</t>
  </si>
  <si>
    <t>SCE TRUST VI    5% TR PREF SECS</t>
  </si>
  <si>
    <t>78440X507</t>
  </si>
  <si>
    <t>SLG.PRI</t>
  </si>
  <si>
    <t>SL GREEN RLTY CORP  PFD SER I</t>
  </si>
  <si>
    <t>78454L100</t>
  </si>
  <si>
    <t>SM</t>
  </si>
  <si>
    <t>SM ENERGY CO    COM</t>
  </si>
  <si>
    <t>78464A698</t>
  </si>
  <si>
    <t>KRE</t>
  </si>
  <si>
    <t>SPDR SER TR   S&amp;P REGL BKG</t>
  </si>
  <si>
    <t>78464A888</t>
  </si>
  <si>
    <t>XHB</t>
  </si>
  <si>
    <t>SPDR SER TR   S&amp;P HOMEBUILD</t>
  </si>
  <si>
    <t>78467X109</t>
  </si>
  <si>
    <t>DIA</t>
  </si>
  <si>
    <t>SPDR DOW JONES INDL AVERAGE ET UT SER 1</t>
  </si>
  <si>
    <t>78468R200</t>
  </si>
  <si>
    <t>FLRN</t>
  </si>
  <si>
    <t>SPDR SER TR   BLOOMBERG INVT</t>
  </si>
  <si>
    <t>78478P889</t>
  </si>
  <si>
    <t>GJP</t>
  </si>
  <si>
    <t>STRATS TR FOR DOMINION RES INC STRT CTF 05-6</t>
  </si>
  <si>
    <t>SAP</t>
  </si>
  <si>
    <t>SAP SE    SPON ADR</t>
  </si>
  <si>
    <t>SLB</t>
  </si>
  <si>
    <t>SCHLUMBERGER LTD   COM STK</t>
  </si>
  <si>
    <t>81369Y506</t>
  </si>
  <si>
    <t>XLE</t>
  </si>
  <si>
    <t>SELECT SECTOR SPDR TR  ENERGY</t>
  </si>
  <si>
    <t>81369Y803</t>
  </si>
  <si>
    <t>XLK</t>
  </si>
  <si>
    <t>SELECT SECTOR SPDR TR  TECHNOLOGY</t>
  </si>
  <si>
    <t>81619Q105</t>
  </si>
  <si>
    <t>SEM</t>
  </si>
  <si>
    <t>SELECT MED HLDGS CORP  COM</t>
  </si>
  <si>
    <t>81727U105</t>
  </si>
  <si>
    <t>SENS</t>
  </si>
  <si>
    <t>SENSEONICS HLDGS INC   COM</t>
  </si>
  <si>
    <t>81758H106</t>
  </si>
  <si>
    <t>SERV</t>
  </si>
  <si>
    <t>SERVE ROBOTICS INC  COM</t>
  </si>
  <si>
    <t>82452J109</t>
  </si>
  <si>
    <t>FOUR</t>
  </si>
  <si>
    <t>SHIFT4 PMTS INC  CL A</t>
  </si>
  <si>
    <t>SISI</t>
  </si>
  <si>
    <t>SHINECO INC   COM NEW</t>
  </si>
  <si>
    <t>826CVR037</t>
  </si>
  <si>
    <t>CONTRA SIGILON THERAPEUTICS CVR</t>
  </si>
  <si>
    <t>YYAI</t>
  </si>
  <si>
    <t>CONNEXA SPORTS TECHNOLOGIES IN COM NEW</t>
  </si>
  <si>
    <t>83411A106</t>
  </si>
  <si>
    <t>CYFRF</t>
  </si>
  <si>
    <t>SOL STRATEGIES INC  COM</t>
  </si>
  <si>
    <t>STI</t>
  </si>
  <si>
    <t>SOLIDION TECHNOLOGY INC COM</t>
  </si>
  <si>
    <t>SOJC</t>
  </si>
  <si>
    <t>SOUTHERN CO   JR 2017B NT 77</t>
  </si>
  <si>
    <t>85237B101</t>
  </si>
  <si>
    <t>SRM</t>
  </si>
  <si>
    <t>SRM ENTERTAINMENT INC  COM</t>
  </si>
  <si>
    <t>SBUX</t>
  </si>
  <si>
    <t>STARBUCKS CORP   COM</t>
  </si>
  <si>
    <t>STT.PRG</t>
  </si>
  <si>
    <t>STATE STR CORP   DEP SHS PFD G</t>
  </si>
  <si>
    <t>SF.PRD</t>
  </si>
  <si>
    <t>STIFEL FINL CORP   4.50% DEP PFD D</t>
  </si>
  <si>
    <t>86633R609</t>
  </si>
  <si>
    <t>WISA</t>
  </si>
  <si>
    <t>WISA TECHNOLOGIES INC  COM SHS</t>
  </si>
  <si>
    <t>SBFM</t>
  </si>
  <si>
    <t>SUNSHINE BIOPHARMA INC  COM</t>
  </si>
  <si>
    <t>87151X101</t>
  </si>
  <si>
    <t>SYM</t>
  </si>
  <si>
    <t>SYMBOTIC INC    CLASS A COM</t>
  </si>
  <si>
    <t>87165B202</t>
  </si>
  <si>
    <t>SYF.PRA</t>
  </si>
  <si>
    <t>SYNCHRONY FINANCIAL  5.625 DPSH PF A</t>
  </si>
  <si>
    <t>87184Q206</t>
  </si>
  <si>
    <t>SYRS</t>
  </si>
  <si>
    <t>SYROS PHARMACEUTICALS INC  COM NEW</t>
  </si>
  <si>
    <t>TJX</t>
  </si>
  <si>
    <t>TJX COS INC NEW  COM</t>
  </si>
  <si>
    <t>TECX</t>
  </si>
  <si>
    <t>TECTONIC THERAPEUTIC INC  COM</t>
  </si>
  <si>
    <t>87918A105</t>
  </si>
  <si>
    <t>TDOC</t>
  </si>
  <si>
    <t>TELADOC HEALTH INC  COM</t>
  </si>
  <si>
    <t>TSAT</t>
  </si>
  <si>
    <t>TELESAT CORP    CL A &amp; CL B SHS</t>
  </si>
  <si>
    <t>88023B103</t>
  </si>
  <si>
    <t>TEM</t>
  </si>
  <si>
    <t>TEMPUS AI INC   CL A</t>
  </si>
  <si>
    <t>88160R101</t>
  </si>
  <si>
    <t>TSLA</t>
  </si>
  <si>
    <t>TESLA INC    COM</t>
  </si>
  <si>
    <t>88339J105</t>
  </si>
  <si>
    <t>TTD</t>
  </si>
  <si>
    <t>THE TRADE DESK INC  COM CL A</t>
  </si>
  <si>
    <t>88634T824</t>
  </si>
  <si>
    <t>CONY</t>
  </si>
  <si>
    <t>TIDAL TR II   YIELDMAX COIN OP</t>
  </si>
  <si>
    <t>SPUS</t>
  </si>
  <si>
    <t>TIDAL ETF TR    SP FDS S&amp;P 500</t>
  </si>
  <si>
    <t>88636J253</t>
  </si>
  <si>
    <t>MSTX</t>
  </si>
  <si>
    <t>TIDAL TR II   DEF DLY TGT 2X L</t>
  </si>
  <si>
    <t>88636J659</t>
  </si>
  <si>
    <t>YMAX</t>
  </si>
  <si>
    <t>TIDAL TR II   YIELDMAX UNIVERS</t>
  </si>
  <si>
    <t>88636R123</t>
  </si>
  <si>
    <t>SMCX</t>
  </si>
  <si>
    <t>TIDAL TR II   DEFIANCE DT 2X L</t>
  </si>
  <si>
    <t>88688T100</t>
  </si>
  <si>
    <t>TLRY</t>
  </si>
  <si>
    <t>TILRAY BRANDS INC   COM</t>
  </si>
  <si>
    <t>TOL</t>
  </si>
  <si>
    <t>TOLL BROTHERS INC   COM</t>
  </si>
  <si>
    <t>TNXP</t>
  </si>
  <si>
    <t>TONIX PHARMACEUTICALS HLDG CO COM NEW</t>
  </si>
  <si>
    <t>TTE</t>
  </si>
  <si>
    <t>TOTALENERGIES SE   SPONSORED ADS</t>
  </si>
  <si>
    <t>TSCO</t>
  </si>
  <si>
    <t>TRACTOR SUPPLY CO   COM</t>
  </si>
  <si>
    <t>TGS</t>
  </si>
  <si>
    <t>TRANSPORTADORA DE GAS SUR  SPONSORED ADS B</t>
  </si>
  <si>
    <t>TRIP</t>
  </si>
  <si>
    <t>TRIPADVISOR INC  COM</t>
  </si>
  <si>
    <t>89832Q695</t>
  </si>
  <si>
    <t>TFC.PRR</t>
  </si>
  <si>
    <t>TRUIST FINL CORP   DP SH RP PFD R</t>
  </si>
  <si>
    <t>89832Q745</t>
  </si>
  <si>
    <t>TFC.PRO</t>
  </si>
  <si>
    <t>TRUIST FINL CORP   5.25 DP SH PF O</t>
  </si>
  <si>
    <t>TRMK</t>
  </si>
  <si>
    <t>TRUSTMARK CORP   COM</t>
  </si>
  <si>
    <t>90138F102</t>
  </si>
  <si>
    <t>TWLO</t>
  </si>
  <si>
    <t>TWILIO INC   CL A</t>
  </si>
  <si>
    <t>90353T100</t>
  </si>
  <si>
    <t>UBER</t>
  </si>
  <si>
    <t>UBER TECHNOLOGIES INC  COM</t>
  </si>
  <si>
    <t>90384S303</t>
  </si>
  <si>
    <t>ULTA</t>
  </si>
  <si>
    <t>ULTA BEAUTY INC  COM</t>
  </si>
  <si>
    <t>90466Y103</t>
  </si>
  <si>
    <t>UNCY</t>
  </si>
  <si>
    <t>UNICYCIVE THERAPEUTICS INC COM</t>
  </si>
  <si>
    <t>UNP</t>
  </si>
  <si>
    <t>UNION PAC CORP   COM</t>
  </si>
  <si>
    <t>UHS</t>
  </si>
  <si>
    <t>UNIVERSAL HLTH SVCS INC CL B</t>
  </si>
  <si>
    <t>UEC</t>
  </si>
  <si>
    <t>URANIUM ENERGY CORP  COM</t>
  </si>
  <si>
    <t>URBN</t>
  </si>
  <si>
    <t>URBAN OUTFITTERS INC   COM</t>
  </si>
  <si>
    <t>91818X306</t>
  </si>
  <si>
    <t>UXIN</t>
  </si>
  <si>
    <t>UXIN LTD    SPONSORED ADS</t>
  </si>
  <si>
    <t>92189H607</t>
  </si>
  <si>
    <t>OIH</t>
  </si>
  <si>
    <t>VANECK ETF TRUST   OIL SERVICES ETF</t>
  </si>
  <si>
    <t>VOOG</t>
  </si>
  <si>
    <t>VANGUARD ADMIRAL FDS INC  500 GRTH IDX F</t>
  </si>
  <si>
    <t>92204A702</t>
  </si>
  <si>
    <t>VGT</t>
  </si>
  <si>
    <t>VANGUARD WORLD FD   INF TECH ETF</t>
  </si>
  <si>
    <t>VOO</t>
  </si>
  <si>
    <t>VANGUARD INDEX FDS  S&amp;P 500 ETF SHS</t>
  </si>
  <si>
    <t>VBK</t>
  </si>
  <si>
    <t>VANGUARD INDEX FDS  SML CP GRW ETF</t>
  </si>
  <si>
    <t>VUG</t>
  </si>
  <si>
    <t>VANGUARD INDEX FDS  GROWTH ETF</t>
  </si>
  <si>
    <t>VTI</t>
  </si>
  <si>
    <t>VANGUARD INDEX FDS  TOTAL STK MKT</t>
  </si>
  <si>
    <t>92537N108</t>
  </si>
  <si>
    <t>VRT</t>
  </si>
  <si>
    <t>VERTIV HOLDINGS CO  COM CL A</t>
  </si>
  <si>
    <t>92552V100</t>
  </si>
  <si>
    <t>VSAT</t>
  </si>
  <si>
    <t>VIASAT INC   COM</t>
  </si>
  <si>
    <t>92705T200</t>
  </si>
  <si>
    <t>VBFC</t>
  </si>
  <si>
    <t>VILLAGE BK &amp; TR FINL CORP  COM NEW</t>
  </si>
  <si>
    <t>VRPX</t>
  </si>
  <si>
    <t>VIRPAX PHARMACEUTICALS INC COM NEW</t>
  </si>
  <si>
    <t>92826C839</t>
  </si>
  <si>
    <t>V</t>
  </si>
  <si>
    <t>VISA INC    COM CL A</t>
  </si>
  <si>
    <t>92840M102</t>
  </si>
  <si>
    <t>VST</t>
  </si>
  <si>
    <t>VISTRA CORP   COM</t>
  </si>
  <si>
    <t>92840Q202</t>
  </si>
  <si>
    <t>VMAR</t>
  </si>
  <si>
    <t>VISION MARINE TECHNOLOGIES INC COM NEW</t>
  </si>
  <si>
    <t>92891H507</t>
  </si>
  <si>
    <t>UVIX</t>
  </si>
  <si>
    <t>VS TRUST    2X LONG VIX FUTU</t>
  </si>
  <si>
    <t>VNO.PRO</t>
  </si>
  <si>
    <t>VORNADO RLTY TR  4.45% CUM PFD O</t>
  </si>
  <si>
    <t>WMT</t>
  </si>
  <si>
    <t>WALMART INC   COM</t>
  </si>
  <si>
    <t>WAFDP</t>
  </si>
  <si>
    <t>WAFD INC    4.875% DEP PFD A</t>
  </si>
  <si>
    <t>94419L101</t>
  </si>
  <si>
    <t>W</t>
  </si>
  <si>
    <t>WAYFAIR INC   CL A</t>
  </si>
  <si>
    <t>WBS.PRF</t>
  </si>
  <si>
    <t>WEBSTER FINL CORP   DEP SHS RP PFD F</t>
  </si>
  <si>
    <t>WAL.PRA</t>
  </si>
  <si>
    <t>WESTERN ALLIANCE BANCORP  4.250% DEP PFD A</t>
  </si>
  <si>
    <t>WHLRD</t>
  </si>
  <si>
    <t>WHEELER REAL ESTATE INVT TR IN PFD CNV SER D</t>
  </si>
  <si>
    <t>WHLR</t>
  </si>
  <si>
    <t>WHEELER REAL ESTATE INVT TR IN COM</t>
  </si>
  <si>
    <t>WSM</t>
  </si>
  <si>
    <t>WILLIAMS SONOMA INC  COM</t>
  </si>
  <si>
    <t>97717Y527</t>
  </si>
  <si>
    <t>USFR</t>
  </si>
  <si>
    <t>WISDOMTREE TR   FLOATNG RAT TREA</t>
  </si>
  <si>
    <t>WOLF</t>
  </si>
  <si>
    <t>WOLFSPEED INC   COM</t>
  </si>
  <si>
    <t>WWD</t>
  </si>
  <si>
    <t>WOODWARD INC    COM</t>
  </si>
  <si>
    <t>98138J305</t>
  </si>
  <si>
    <t>WKHS</t>
  </si>
  <si>
    <t>WORKHORSE GROUP INC  COM SHS</t>
  </si>
  <si>
    <t>98420X103</t>
  </si>
  <si>
    <t>XFOR</t>
  </si>
  <si>
    <t>X4 PHARMACEUTICALS INC  COM</t>
  </si>
  <si>
    <t>XERS</t>
  </si>
  <si>
    <t>XERIS BIOPHARMA HOLDINGS INC  COM</t>
  </si>
  <si>
    <t>98423X209</t>
  </si>
  <si>
    <t>AIXI</t>
  </si>
  <si>
    <t>XIAO-I CORP   SPONSORED ADS</t>
  </si>
  <si>
    <t>98923K103</t>
  </si>
  <si>
    <t>ZK</t>
  </si>
  <si>
    <t>ZEEKR INTELLIGENT TECHNOLOGY  SPON ADS</t>
  </si>
  <si>
    <t>98936T208</t>
  </si>
  <si>
    <t>ZENA</t>
  </si>
  <si>
    <t>ZENATECH INC    COM NEW</t>
  </si>
  <si>
    <t>G0232G107</t>
  </si>
  <si>
    <t>ATGL</t>
  </si>
  <si>
    <t>ALPHA TECHNOLOGY GROUP LIMITED SHS</t>
  </si>
  <si>
    <t>G0411D123</t>
  </si>
  <si>
    <t>APLM</t>
  </si>
  <si>
    <t>APOLLOMICS INC   SHS NEW CL A</t>
  </si>
  <si>
    <t>G0544E105</t>
  </si>
  <si>
    <t>NIVF</t>
  </si>
  <si>
    <t>NEWGENIVF GROUP LIMITED CL A ORD SHS</t>
  </si>
  <si>
    <t>G0602B209</t>
  </si>
  <si>
    <t>ATIF</t>
  </si>
  <si>
    <t>ATIF HOLDINGS LIMITED  ORD SHS NEW</t>
  </si>
  <si>
    <t>G06382108</t>
  </si>
  <si>
    <t>AZI</t>
  </si>
  <si>
    <t>AUTOZI INTERNET TECHNOLOGY G  SHS CL A</t>
  </si>
  <si>
    <t>G1117K114</t>
  </si>
  <si>
    <t>BIOX</t>
  </si>
  <si>
    <t>BIOCERES CROP SOLUTIONS CORP  SHS</t>
  </si>
  <si>
    <t>G11448100</t>
  </si>
  <si>
    <t>BTDR</t>
  </si>
  <si>
    <t>BITDEER TECHNOLOGIES GROUP CL A ORD SHS</t>
  </si>
  <si>
    <t>G1144A105</t>
  </si>
  <si>
    <t>BTBT</t>
  </si>
  <si>
    <t>BIT DIGITAL INC  SHS</t>
  </si>
  <si>
    <t>G1151C101</t>
  </si>
  <si>
    <t>ACN</t>
  </si>
  <si>
    <t>ACCENTURE PLC IRELAND  SHS CLASS A</t>
  </si>
  <si>
    <t>G1180K116</t>
  </si>
  <si>
    <t>BLMZ</t>
  </si>
  <si>
    <t>BLOOMZ INC   ORD SHS NEW</t>
  </si>
  <si>
    <t>G1281K106</t>
  </si>
  <si>
    <t>SLXN</t>
  </si>
  <si>
    <t>SILEXION THERAPEUTICS CORP SHS</t>
  </si>
  <si>
    <t>G1466R173</t>
  </si>
  <si>
    <t>BORR</t>
  </si>
  <si>
    <t>BORR DRILLING LTD   SHS</t>
  </si>
  <si>
    <t>G2007L139</t>
  </si>
  <si>
    <t>WTS CAZOO GROUP LTD</t>
  </si>
  <si>
    <t>G2007L147</t>
  </si>
  <si>
    <t>G2007L154</t>
  </si>
  <si>
    <t>G2161P140</t>
  </si>
  <si>
    <t>SXTC</t>
  </si>
  <si>
    <t>CHINA SXT PHARMACEUTICALS INC SHS NEW</t>
  </si>
  <si>
    <t>G2161Y117</t>
  </si>
  <si>
    <t>CLEU</t>
  </si>
  <si>
    <t>CHINA LIBERAL ED HLDGS LTD ORD SHS NEW</t>
  </si>
  <si>
    <t>G21621118</t>
  </si>
  <si>
    <t>BTOG</t>
  </si>
  <si>
    <t>BIT ORIGIN LTD   SHS NEW</t>
  </si>
  <si>
    <t>G276AC101</t>
  </si>
  <si>
    <t>DDC</t>
  </si>
  <si>
    <t>DDC ENTERPRISE LTD  SHS CL A</t>
  </si>
  <si>
    <t>G2788T111</t>
  </si>
  <si>
    <t>DOGZ</t>
  </si>
  <si>
    <t>DOGNESS INTERNATIONAL CORP SHS NEW USD CL A</t>
  </si>
  <si>
    <t>G3016G103</t>
  </si>
  <si>
    <t>ELPW</t>
  </si>
  <si>
    <t>ELONG POWER HOLDING LTD.  SHS CL A</t>
  </si>
  <si>
    <t>G30449105</t>
  </si>
  <si>
    <t>GTI</t>
  </si>
  <si>
    <t>GRAPHJET TECHNOLOGY  CLASS A ORD SHS</t>
  </si>
  <si>
    <t>G3643J108</t>
  </si>
  <si>
    <t>FLUT</t>
  </si>
  <si>
    <t>FLUTTER ENTMT PLC   SHS</t>
  </si>
  <si>
    <t>G3730V139</t>
  </si>
  <si>
    <t>FTAIN</t>
  </si>
  <si>
    <t>FTAI AVIATION LTD   8.25% RED PFD C</t>
  </si>
  <si>
    <t>G37692103</t>
  </si>
  <si>
    <t>GLXG</t>
  </si>
  <si>
    <t>GALAXY PAYROLL GROUP LTD  SHS</t>
  </si>
  <si>
    <t>G38644103</t>
  </si>
  <si>
    <t>GCT</t>
  </si>
  <si>
    <t>GIGACLOUD TECHNOLOGY INC  CLASS A ORD</t>
  </si>
  <si>
    <t>G3937M114</t>
  </si>
  <si>
    <t>GMM</t>
  </si>
  <si>
    <t>GLOBAL MOFY AI LIMITED  SHS NEW</t>
  </si>
  <si>
    <t>G4465R111</t>
  </si>
  <si>
    <t>CJET</t>
  </si>
  <si>
    <t>CHIJET MTR CO INC.  SHS NEW</t>
  </si>
  <si>
    <t>G47862126</t>
  </si>
  <si>
    <t>IFIN.WS</t>
  </si>
  <si>
    <t>INFINT ACQUISITION CORP WT EXP</t>
  </si>
  <si>
    <t>G5214E103</t>
  </si>
  <si>
    <t>KNDI</t>
  </si>
  <si>
    <t>KANDI TECHNOLOGIES GROUP INC  USD ORD SHS</t>
  </si>
  <si>
    <t>G5294K110</t>
  </si>
  <si>
    <t>JUNE</t>
  </si>
  <si>
    <t>JUNEE LIMITED   USD ORD SHS NEW</t>
  </si>
  <si>
    <t>G55032166</t>
  </si>
  <si>
    <t>HOLO</t>
  </si>
  <si>
    <t>MICROCLOUD HOLOGRAM INC ORD SHS NEW</t>
  </si>
  <si>
    <t>G5557R109</t>
  </si>
  <si>
    <t>LPA</t>
  </si>
  <si>
    <t>LOGISTIC PROPERTIES OF THE AME USD ORD SHS</t>
  </si>
  <si>
    <t>G61440106</t>
  </si>
  <si>
    <t>MSW</t>
  </si>
  <si>
    <t>MING SHING GROUP HLDGS LTD ORD SHS</t>
  </si>
  <si>
    <t>G63365103</t>
  </si>
  <si>
    <t>MURA</t>
  </si>
  <si>
    <t>MURAL ONCOLOGY PUB LTD CO  ORD SHS</t>
  </si>
  <si>
    <t>G6693P106</t>
  </si>
  <si>
    <t>NWTN</t>
  </si>
  <si>
    <t>NWTN INC    CLASS B ORD SHS</t>
  </si>
  <si>
    <t>G6781F101</t>
  </si>
  <si>
    <t>ORKT</t>
  </si>
  <si>
    <t>ORANGEKLOUD TECHNOLOGY INC SHS CL A</t>
  </si>
  <si>
    <t>G6S34K105</t>
  </si>
  <si>
    <t>ABTS</t>
  </si>
  <si>
    <t>ABITS GROUP INC  ORDINARY SHARES</t>
  </si>
  <si>
    <t>G7016V101</t>
  </si>
  <si>
    <t>PSHZF</t>
  </si>
  <si>
    <t>PERSHING SQUARE HLDNG LTD  ACCUM SHS</t>
  </si>
  <si>
    <t>G72228102</t>
  </si>
  <si>
    <t>PC</t>
  </si>
  <si>
    <t>PREMIUM CATERING HLDGS LTD ORD SH</t>
  </si>
  <si>
    <t>G7241B110</t>
  </si>
  <si>
    <t>PGHL</t>
  </si>
  <si>
    <t>PRIMEGA GROUP HLDGS LTD SHS NEW</t>
  </si>
  <si>
    <t>G7309R106</t>
  </si>
  <si>
    <t>QMMM</t>
  </si>
  <si>
    <t>QMMM HOLDINGS LTD   USD ORD SHS</t>
  </si>
  <si>
    <t>G8292E102</t>
  </si>
  <si>
    <t>SKK</t>
  </si>
  <si>
    <t>SKK HOLDINGS LIMITED   ORD SHS</t>
  </si>
  <si>
    <t>G8437S123</t>
  </si>
  <si>
    <t>STBX</t>
  </si>
  <si>
    <t>STARBOX GROUP HLDGS LTD.  SHS CL A NEW</t>
  </si>
  <si>
    <t>G9078F156</t>
  </si>
  <si>
    <t>TRTN.PRE</t>
  </si>
  <si>
    <t>TRITON INTL LTD  5.75% CUM PFD E</t>
  </si>
  <si>
    <t>G9513S102</t>
  </si>
  <si>
    <t>WBUY</t>
  </si>
  <si>
    <t>WEBUY GLOBAL LT  USD ORD SHS</t>
  </si>
  <si>
    <t>G98218202</t>
  </si>
  <si>
    <t>VCIG</t>
  </si>
  <si>
    <t>VCI GLOBAL LTD   SHS NEW</t>
  </si>
  <si>
    <t>G9889X123</t>
  </si>
  <si>
    <t>ZAPP</t>
  </si>
  <si>
    <t>ZAPP ELEC VEHS GROUP LTD  SHS NEW</t>
  </si>
  <si>
    <t>G9T22C100</t>
  </si>
  <si>
    <t>WLGS</t>
  </si>
  <si>
    <t>WANG LEE GROUP INC  SHS</t>
  </si>
  <si>
    <t>H1467J104</t>
  </si>
  <si>
    <t>CB</t>
  </si>
  <si>
    <t>CHUBB LIMITED   COM</t>
  </si>
  <si>
    <t>H17182108</t>
  </si>
  <si>
    <t>CRSP</t>
  </si>
  <si>
    <t>CRISPR THERAPEUTICS AG  NAMEN AKT</t>
  </si>
  <si>
    <t>H2906T109</t>
  </si>
  <si>
    <t>GRMN</t>
  </si>
  <si>
    <t>GARMIN LTD   SHS</t>
  </si>
  <si>
    <t>L7756P102</t>
  </si>
  <si>
    <t>PROC</t>
  </si>
  <si>
    <t>PROCAPS GROUP SA   SHS</t>
  </si>
  <si>
    <t>M20791105</t>
  </si>
  <si>
    <t>CAMT</t>
  </si>
  <si>
    <t>CAMTEK LTD   ORD</t>
  </si>
  <si>
    <t>M77798144</t>
  </si>
  <si>
    <t>PRFX</t>
  </si>
  <si>
    <t>PAINREFORM LTD   SHS NEW</t>
  </si>
  <si>
    <t>M7S64H106</t>
  </si>
  <si>
    <t>MNDY</t>
  </si>
  <si>
    <t>MONDAY COM LTD   SHS</t>
  </si>
  <si>
    <t>M7S64L107</t>
  </si>
  <si>
    <t>PGYWW</t>
  </si>
  <si>
    <t>PAGAYA TECHNOLOGIES LTD WT EXP</t>
  </si>
  <si>
    <t>M9T951109</t>
  </si>
  <si>
    <t>ZIM</t>
  </si>
  <si>
    <t>ZIM INTEGRATED SHIPPING SERV  SHS</t>
  </si>
  <si>
    <t>N07059210</t>
  </si>
  <si>
    <t>ASML</t>
  </si>
  <si>
    <t>ASML HOLDING N V   N Y REGISTRY SHS</t>
  </si>
  <si>
    <t>N97284108</t>
  </si>
  <si>
    <t>NBIS</t>
  </si>
  <si>
    <t>NEBIUS GROUP N.V.   SHS CLASS A</t>
  </si>
  <si>
    <t>Q9379E105</t>
  </si>
  <si>
    <t>VSTE</t>
  </si>
  <si>
    <t>VAST RENEWABLES LIMITED COM SHS</t>
  </si>
  <si>
    <t>Y2066G104</t>
  </si>
  <si>
    <t>DSX</t>
  </si>
  <si>
    <t>DIANA SHIPPING INC  COM</t>
  </si>
  <si>
    <t>Y3005A117</t>
  </si>
  <si>
    <t>GNS</t>
  </si>
  <si>
    <t>GENIUS GROUP LTD   SHS NEW</t>
  </si>
  <si>
    <t>Y58473128</t>
  </si>
  <si>
    <t>MAXN</t>
  </si>
  <si>
    <t>MAXEON SOLAR TECHNOLOGIES LTD SHS NEW</t>
  </si>
  <si>
    <t>Y708VV108</t>
  </si>
  <si>
    <t>PMEC</t>
  </si>
  <si>
    <t>PRIMECH HOLDINGS LTD.  SHS</t>
  </si>
  <si>
    <t>Y9390M103</t>
  </si>
  <si>
    <t>VFS</t>
  </si>
  <si>
    <t>VINFAST AUTO LTD   SHS</t>
  </si>
  <si>
    <t>yest resolve</t>
  </si>
  <si>
    <t>yest reason</t>
  </si>
  <si>
    <t>yest ex def</t>
  </si>
  <si>
    <t>yest broker ftr</t>
  </si>
  <si>
    <t>yest cns ftr</t>
  </si>
  <si>
    <t>seg change</t>
  </si>
  <si>
    <t>fpl</t>
  </si>
  <si>
    <t>rvp</t>
  </si>
  <si>
    <t>sl ret</t>
  </si>
  <si>
    <t>pledge rel</t>
  </si>
  <si>
    <t>cns receive</t>
  </si>
  <si>
    <t>borrows</t>
  </si>
  <si>
    <t>notes</t>
  </si>
  <si>
    <t>Resolve</t>
  </si>
  <si>
    <t>Comments</t>
  </si>
  <si>
    <t/>
  </si>
  <si>
    <t>NEW CUST REQ</t>
  </si>
  <si>
    <t>CNS C/U 11-26</t>
  </si>
  <si>
    <t>RVP C/U 11-26</t>
  </si>
  <si>
    <t>F/R CNS</t>
  </si>
  <si>
    <t>BROKER F/R</t>
  </si>
  <si>
    <t xml:space="preserve">64 CNS BORROW 400 SHS SETTLED </t>
  </si>
  <si>
    <t>BORROW 7900 SHS</t>
  </si>
  <si>
    <t>ALL DTC ACTIVITY CHILLED</t>
  </si>
  <si>
    <t>REORG</t>
  </si>
  <si>
    <t>borrow 200 shs fpl 1400 shs</t>
  </si>
  <si>
    <t xml:space="preserve">FPL 300 SHS SETTLED </t>
  </si>
  <si>
    <t>48025 rvp c/u</t>
  </si>
  <si>
    <t xml:space="preserve">296 CNS 35 RVP BORROW 200 SHS SETTLED </t>
  </si>
  <si>
    <t>RVP FAIL</t>
  </si>
  <si>
    <t>PLEDGE RLS 4200</t>
  </si>
  <si>
    <t xml:space="preserve">10359 CNS SL RETURN 3000 SHS SETTLED </t>
  </si>
  <si>
    <t xml:space="preserve">101 CNS FPL 400 SHS SETTLED </t>
  </si>
  <si>
    <t xml:space="preserve">98 CNS BORROW 5800 SHS SETTLED </t>
  </si>
  <si>
    <t xml:space="preserve">118 CNS BORROW 100 SHS SETTLED </t>
  </si>
  <si>
    <t>368 cns c/u pledge rel 600 shs settled</t>
  </si>
  <si>
    <t>597 cns c/u</t>
  </si>
  <si>
    <t>NOT TRADING</t>
  </si>
  <si>
    <t xml:space="preserve">MEMO SEG, shares held at OCC for margin relief </t>
  </si>
  <si>
    <t>FPL 14300 SHS SETTLED</t>
  </si>
  <si>
    <t>1188 RVP C/U FPL 1400 SHS SETTLED</t>
  </si>
  <si>
    <t>BORROW 400 SHS 73 CNS C/U 11-26</t>
  </si>
  <si>
    <t>fpl 40100 shs</t>
  </si>
  <si>
    <t xml:space="preserve">350 CNS FPL 900 SHS SETTLED </t>
  </si>
  <si>
    <t>NEW CUST REQ + F/R CNS</t>
  </si>
  <si>
    <t>2703 CNS PLEDGE RLS 3700</t>
  </si>
  <si>
    <t>BORROW 1600 SHS</t>
  </si>
  <si>
    <t>1353 CNS PLEDGE RLS 10400</t>
  </si>
  <si>
    <t>borrow 1700 shs sl ret 7700 shs settled</t>
  </si>
  <si>
    <t>2906 RVP</t>
  </si>
  <si>
    <t>15 RVP</t>
  </si>
  <si>
    <t xml:space="preserve">89 CNS BORROW 100 SHS SETTLED </t>
  </si>
  <si>
    <t>fpl 181300 shs settled</t>
  </si>
  <si>
    <t xml:space="preserve">FPL 1500 SHS SETTLED </t>
  </si>
  <si>
    <t>rvp 733 shs settled</t>
  </si>
  <si>
    <t>400 cns c/u sl ret 8400 shs settled</t>
  </si>
  <si>
    <t>cns night act/new cust req</t>
  </si>
  <si>
    <t>001228303</t>
  </si>
  <si>
    <t>003013109</t>
  </si>
  <si>
    <t>004225108</t>
  </si>
  <si>
    <t>007903107</t>
  </si>
  <si>
    <t>008252108</t>
  </si>
  <si>
    <t>012653101</t>
  </si>
  <si>
    <t>014442107</t>
  </si>
  <si>
    <t>020002788</t>
  </si>
  <si>
    <t>025537101</t>
  </si>
  <si>
    <t>025816109</t>
  </si>
  <si>
    <t>025932807</t>
  </si>
  <si>
    <t>031094204</t>
  </si>
  <si>
    <t>031100100</t>
  </si>
  <si>
    <t>031162100</t>
  </si>
  <si>
    <t>032037111</t>
  </si>
  <si>
    <t>037833100</t>
  </si>
  <si>
    <t>038222105</t>
  </si>
  <si>
    <t>03843E104</t>
  </si>
  <si>
    <t>038923868</t>
  </si>
  <si>
    <t>038923876</t>
  </si>
  <si>
    <t>049468101</t>
  </si>
  <si>
    <t>052769106</t>
  </si>
  <si>
    <t>053015103</t>
  </si>
  <si>
    <t>053484101</t>
  </si>
  <si>
    <t>058586108</t>
  </si>
  <si>
    <t>059460303</t>
  </si>
  <si>
    <t>060505229</t>
  </si>
  <si>
    <t>063679534</t>
  </si>
  <si>
    <t>063679567</t>
  </si>
  <si>
    <t>067901108</t>
  </si>
  <si>
    <t>072743305</t>
  </si>
  <si>
    <t>084423870</t>
  </si>
  <si>
    <t>090043100</t>
  </si>
  <si>
    <t>097023105</t>
  </si>
  <si>
    <t>30050E105</t>
  </si>
  <si>
    <t>31447E105</t>
  </si>
  <si>
    <t>40051E202</t>
  </si>
  <si>
    <t>46090E103</t>
  </si>
  <si>
    <t>46655E100</t>
  </si>
  <si>
    <t>65344E107</t>
  </si>
  <si>
    <t>89151E109</t>
  </si>
  <si>
    <t>98422E103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</si>
</sst>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8" fillId="0" borderId="0" xfId="0" applyFont="1"/>
    <xf numFmtId="49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4BC04-BD61-42E1-BA1E-8E10400EFBBD}">
  <dimension ref="A1:AE524"/>
  <sheetViews>
    <sheetView tabSelected="1" workbookViewId="0">
      <selection activeCell="R5" sqref="R5"/>
    </sheetView>
  </sheetViews>
  <sheetFormatPr defaultRowHeight="15" x14ac:dyDescent="0.25"/>
  <cols>
    <col min="1" max="1" width="11.5703125" style="4" bestFit="1" customWidth="1"/>
    <col min="3" max="17" width="9.140625" customWidth="1"/>
    <col min="18" max="18" width="25.28515625" customWidth="1"/>
    <col min="19" max="20" width="9.140625" style="5" customWidth="1"/>
    <col min="21" max="21" width="9.140625" customWidth="1"/>
    <col min="22" max="23" width="9.140625" style="5" customWidth="1"/>
    <col min="24" max="24" width="9.140625" customWidth="1"/>
    <col min="25" max="25" width="9.140625" style="5" customWidth="1"/>
    <col min="26" max="26" width="34.85546875" customWidth="1"/>
    <col min="27" max="31" width="9.140625" style="5" customWidth="1"/>
  </cols>
  <sheetData>
    <row r="1" spans="1:31" x14ac:dyDescent="0.25">
      <c r="A1" s="4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9</v>
      </c>
      <c r="H1" t="s">
        <v>10</v>
      </c>
      <c r="I1" t="s">
        <v>18</v>
      </c>
      <c r="J1" t="s">
        <v>19</v>
      </c>
      <c r="K1" t="s">
        <v>20</v>
      </c>
      <c r="L1" t="s">
        <v>21</v>
      </c>
      <c r="M1" t="s">
        <v>24</v>
      </c>
      <c r="N1" t="s">
        <v>25</v>
      </c>
      <c r="O1" t="s">
        <v>1402</v>
      </c>
      <c r="P1" t="s">
        <v>1401</v>
      </c>
      <c r="Q1" t="s">
        <v>1400</v>
      </c>
      <c r="S1" s="5" t="s">
        <v>1399</v>
      </c>
      <c r="T1" s="5" t="s">
        <v>1398</v>
      </c>
      <c r="U1" t="s">
        <v>1397</v>
      </c>
      <c r="V1" s="5" t="s">
        <v>1396</v>
      </c>
      <c r="W1" s="5" t="s">
        <v>1395</v>
      </c>
      <c r="X1" t="s">
        <v>1394</v>
      </c>
      <c r="Y1" s="5" t="s">
        <v>1393</v>
      </c>
      <c r="AA1" s="5" t="s">
        <v>1392</v>
      </c>
      <c r="AB1" s="5" t="s">
        <v>1391</v>
      </c>
      <c r="AC1" s="5" t="s">
        <v>1390</v>
      </c>
      <c r="AD1" s="5" t="s">
        <v>1389</v>
      </c>
      <c r="AE1" s="5" t="s">
        <v>1388</v>
      </c>
    </row>
    <row r="2" spans="1:31" x14ac:dyDescent="0.25">
      <c r="A2" s="4" t="s">
        <v>1445</v>
      </c>
      <c r="B2" t="s">
        <v>26</v>
      </c>
      <c r="C2" t="s">
        <v>27</v>
      </c>
      <c r="D2">
        <v>2000</v>
      </c>
      <c r="E2">
        <v>1097</v>
      </c>
      <c r="F2">
        <v>-903</v>
      </c>
      <c r="G2">
        <v>22.39</v>
      </c>
      <c r="H2">
        <v>44780</v>
      </c>
      <c r="I2" s="1">
        <v>45618</v>
      </c>
      <c r="J2">
        <v>0</v>
      </c>
      <c r="K2">
        <v>4</v>
      </c>
      <c r="L2">
        <v>2</v>
      </c>
      <c r="M2">
        <v>0</v>
      </c>
      <c r="N2">
        <v>0</v>
      </c>
      <c r="R2" t="str">
        <f>IF(SUM(S2,T2,V2,W2)&gt;=0-F2,_xlfn.TEXTJOIN(" +", TRUE,IF(S2&lt;&gt;0, S2 &amp; " BORROW  ",""),IF(T2&lt;&gt;0,T2 &amp; " CNS C/U  ",""),IF(V2&lt;&gt;0,V2 &amp;" SL RET  ",""),IF(W2&lt;&gt;0,W2 &amp;" RVP C/U ","")),"")</f>
        <v/>
      </c>
      <c r="S2" s="5">
        <v>0</v>
      </c>
      <c r="T2" s="5">
        <v>0</v>
      </c>
      <c r="V2" s="5">
        <v>0</v>
      </c>
      <c r="W2" s="5">
        <v>0</v>
      </c>
      <c r="Y2" s="5">
        <v>1000</v>
      </c>
      <c r="Z2" t="str">
        <f>IF(SUM(AA2,AB2,Y2)&gt;=0-F2,_xlfn.TEXTJOIN(" +", TRUE,IF(AA2&lt;&gt;0, AA2 &amp; " F/R CNS  ",""),IF(AB2&lt;&gt;0,AB2 &amp; " BROKER FTR  ",""),IF(Y2&gt;0,Y2 &amp;" NEW CUST REQ  ","")),"")</f>
        <v xml:space="preserve">1000 NEW CUST REQ  </v>
      </c>
      <c r="AA2" s="5">
        <v>0</v>
      </c>
      <c r="AB2" s="5">
        <v>0</v>
      </c>
      <c r="AC2" s="5">
        <v>-474</v>
      </c>
      <c r="AD2" s="5" t="s">
        <v>1404</v>
      </c>
      <c r="AE2" s="5" t="s">
        <v>1405</v>
      </c>
    </row>
    <row r="3" spans="1:31" x14ac:dyDescent="0.25">
      <c r="A3" s="4" t="s">
        <v>29</v>
      </c>
      <c r="B3" t="s">
        <v>30</v>
      </c>
      <c r="C3" t="s">
        <v>31</v>
      </c>
      <c r="D3">
        <v>123771</v>
      </c>
      <c r="E3">
        <v>123571</v>
      </c>
      <c r="F3">
        <v>-200</v>
      </c>
      <c r="G3">
        <v>2.93</v>
      </c>
      <c r="H3">
        <v>362649.03</v>
      </c>
      <c r="I3" s="1">
        <v>45622</v>
      </c>
      <c r="J3">
        <v>0</v>
      </c>
      <c r="K3">
        <v>0</v>
      </c>
      <c r="L3">
        <v>0</v>
      </c>
      <c r="M3">
        <v>0</v>
      </c>
      <c r="N3">
        <v>0</v>
      </c>
      <c r="R3" t="b">
        <f>R2=IF(SUM(S3,T3,V3,W3)&gt;=0-F3,_xlfn.TEXTJOIN(" +", TRUE,IF(S3&lt;&gt;0, S3 &amp; " BORROW  ",""),IF(T3&lt;&gt;0,T3 &amp; " CNS C/U  ",""),IF(V3&lt;&gt;0,V3 &amp;" SL RET  ",""),IF(W3&lt;&gt;0,W3 &amp;" RVP C/U ","")),"")</f>
        <v>0</v>
      </c>
      <c r="S3" s="5">
        <v>0</v>
      </c>
      <c r="T3" s="5">
        <v>4117</v>
      </c>
      <c r="V3" s="5">
        <v>0</v>
      </c>
      <c r="W3" s="5">
        <v>0</v>
      </c>
      <c r="Y3" s="5">
        <v>-200</v>
      </c>
      <c r="Z3" t="str">
        <f t="shared" ref="Z3:Z66" si="0">IF(SUM(AA3,AB3,Y3)&gt;=0-F3,_xlfn.TEXTJOIN(" +", TRUE,IF(AA3&lt;&gt;0, AA3 &amp; " F/R CNS  ",""),IF(AB3&lt;&gt;0,AB3 &amp; " BROKER FTR  ",""),IF(Y3&gt;0,Y3 &amp;" NEW CUST REQ  ","")),"")</f>
        <v/>
      </c>
      <c r="AA3" s="5">
        <v>0</v>
      </c>
      <c r="AB3" s="5">
        <v>0</v>
      </c>
      <c r="AC3" s="5" t="s">
        <v>1403</v>
      </c>
    </row>
    <row r="4" spans="1:31" x14ac:dyDescent="0.25">
      <c r="A4" s="4" t="s">
        <v>32</v>
      </c>
      <c r="B4" t="s">
        <v>33</v>
      </c>
      <c r="C4" t="s">
        <v>34</v>
      </c>
      <c r="D4">
        <v>55375</v>
      </c>
      <c r="E4">
        <v>55200</v>
      </c>
      <c r="F4">
        <v>-175</v>
      </c>
      <c r="G4">
        <v>56.2</v>
      </c>
      <c r="H4">
        <v>3112075</v>
      </c>
      <c r="I4" s="1">
        <v>45622</v>
      </c>
      <c r="J4">
        <v>0</v>
      </c>
      <c r="K4">
        <v>0</v>
      </c>
      <c r="L4">
        <v>0</v>
      </c>
      <c r="M4">
        <v>0</v>
      </c>
      <c r="N4">
        <v>0</v>
      </c>
      <c r="R4" t="str">
        <f t="shared" ref="R3:R66" si="1">IF(SUM(S4,T4,V4,W4)&gt;=0-F4,_xlfn.TEXTJOIN(" +", TRUE,IF(S4&lt;&gt;0, S4 &amp; " BORROW  ",""),IF(T4&lt;&gt;0,T4 &amp; " CNS C/U  ",""),IF(V4&lt;&gt;0,V4 &amp;" SL RET  ",""),IF(W4&lt;&gt;0,W4 &amp;" RVP C/U ","")),"")</f>
        <v/>
      </c>
      <c r="S4" s="5">
        <v>0</v>
      </c>
      <c r="T4" s="5">
        <v>0</v>
      </c>
      <c r="V4" s="5">
        <v>0</v>
      </c>
      <c r="W4" s="5">
        <v>0</v>
      </c>
      <c r="Y4" s="5">
        <v>415</v>
      </c>
      <c r="Z4" t="str">
        <f t="shared" si="0"/>
        <v xml:space="preserve">415 NEW CUST REQ  </v>
      </c>
      <c r="AA4" s="5">
        <v>0</v>
      </c>
      <c r="AB4" s="5">
        <v>0</v>
      </c>
      <c r="AC4" s="5" t="s">
        <v>1403</v>
      </c>
    </row>
    <row r="5" spans="1:31" x14ac:dyDescent="0.25">
      <c r="A5" s="4" t="s">
        <v>35</v>
      </c>
      <c r="B5" t="s">
        <v>36</v>
      </c>
      <c r="C5" t="s">
        <v>37</v>
      </c>
      <c r="D5">
        <v>130539</v>
      </c>
      <c r="E5">
        <v>126559</v>
      </c>
      <c r="F5">
        <v>-3980</v>
      </c>
      <c r="G5">
        <v>23.39</v>
      </c>
      <c r="H5">
        <v>3053307.21</v>
      </c>
      <c r="I5" s="1">
        <v>45622</v>
      </c>
      <c r="J5">
        <v>0</v>
      </c>
      <c r="K5">
        <v>0</v>
      </c>
      <c r="L5">
        <v>0</v>
      </c>
      <c r="M5">
        <v>0</v>
      </c>
      <c r="N5">
        <v>0</v>
      </c>
      <c r="R5" t="str">
        <f>IF(SUM(S5,T5,V5,W5)&gt;=0-F5,_xlfn.TEXTJOIN(" +", TRUE,IF(S5&lt;&gt;0, S5 &amp; " BORROW  ",""),IF(T5&lt;&gt;0,T5 &amp; " CNS C/U  ",""),IF(V5&lt;&gt;0,V5 &amp;" SL RET  ",""),IF(W5&lt;&gt;0,W5 &amp;" RVP C/U ","")),"")</f>
        <v xml:space="preserve">29378 CNS C/U  </v>
      </c>
      <c r="S5" s="5">
        <v>0</v>
      </c>
      <c r="T5" s="5">
        <v>29378</v>
      </c>
      <c r="V5" s="5">
        <v>0</v>
      </c>
      <c r="W5" s="5">
        <v>0</v>
      </c>
      <c r="Y5" s="5">
        <v>4066</v>
      </c>
      <c r="Z5" t="str">
        <f t="shared" si="0"/>
        <v xml:space="preserve">4066 NEW CUST REQ  </v>
      </c>
      <c r="AA5" s="5">
        <v>0</v>
      </c>
      <c r="AB5" s="5">
        <v>0</v>
      </c>
      <c r="AC5" s="5" t="s">
        <v>1403</v>
      </c>
    </row>
    <row r="6" spans="1:31" x14ac:dyDescent="0.25">
      <c r="A6" s="4" t="s">
        <v>38</v>
      </c>
      <c r="B6" t="s">
        <v>39</v>
      </c>
      <c r="C6" t="s">
        <v>40</v>
      </c>
      <c r="D6">
        <v>15079</v>
      </c>
      <c r="E6">
        <v>14604</v>
      </c>
      <c r="F6">
        <v>-475</v>
      </c>
      <c r="G6">
        <v>5.85</v>
      </c>
      <c r="H6">
        <v>88212.15</v>
      </c>
      <c r="I6" s="1">
        <v>45621</v>
      </c>
      <c r="J6">
        <v>11154</v>
      </c>
      <c r="K6">
        <v>1</v>
      </c>
      <c r="L6">
        <v>1</v>
      </c>
      <c r="M6">
        <v>0</v>
      </c>
      <c r="N6">
        <v>0</v>
      </c>
      <c r="R6" t="str">
        <f t="shared" si="1"/>
        <v xml:space="preserve">28200 BORROW  </v>
      </c>
      <c r="S6" s="5">
        <v>28200</v>
      </c>
      <c r="T6" s="5">
        <v>0</v>
      </c>
      <c r="V6" s="5">
        <v>0</v>
      </c>
      <c r="W6" s="5">
        <v>0</v>
      </c>
      <c r="Y6" s="5">
        <v>573</v>
      </c>
      <c r="Z6" t="str">
        <f t="shared" si="0"/>
        <v xml:space="preserve">573 NEW CUST REQ  </v>
      </c>
      <c r="AA6" s="5">
        <v>0</v>
      </c>
      <c r="AB6" s="5">
        <v>0</v>
      </c>
      <c r="AC6" s="5">
        <v>-505</v>
      </c>
      <c r="AD6" s="5" t="s">
        <v>1404</v>
      </c>
      <c r="AE6" s="5" t="s">
        <v>1405</v>
      </c>
    </row>
    <row r="7" spans="1:31" x14ac:dyDescent="0.25">
      <c r="A7" s="4" t="s">
        <v>41</v>
      </c>
      <c r="B7" t="s">
        <v>42</v>
      </c>
      <c r="C7" t="s">
        <v>43</v>
      </c>
      <c r="D7">
        <v>51648</v>
      </c>
      <c r="E7">
        <v>51209</v>
      </c>
      <c r="F7">
        <v>-439</v>
      </c>
      <c r="G7">
        <v>6.03</v>
      </c>
      <c r="H7">
        <v>311437.44</v>
      </c>
      <c r="I7" s="1">
        <v>45622</v>
      </c>
      <c r="J7">
        <v>0</v>
      </c>
      <c r="K7">
        <v>0</v>
      </c>
      <c r="L7">
        <v>0</v>
      </c>
      <c r="M7">
        <v>0</v>
      </c>
      <c r="N7">
        <v>0</v>
      </c>
      <c r="R7" t="str">
        <f t="shared" si="1"/>
        <v xml:space="preserve">1201 CNS C/U  </v>
      </c>
      <c r="S7" s="5">
        <v>0</v>
      </c>
      <c r="T7" s="5">
        <v>1201</v>
      </c>
      <c r="V7" s="5">
        <v>0</v>
      </c>
      <c r="W7" s="5">
        <v>0</v>
      </c>
      <c r="Y7" s="5">
        <v>440</v>
      </c>
      <c r="Z7" t="str">
        <f t="shared" si="0"/>
        <v xml:space="preserve">468 F/R CNS   +440 NEW CUST REQ  </v>
      </c>
      <c r="AA7" s="5">
        <v>468</v>
      </c>
      <c r="AB7" s="5">
        <v>0</v>
      </c>
      <c r="AC7" s="5" t="s">
        <v>1403</v>
      </c>
    </row>
    <row r="8" spans="1:31" x14ac:dyDescent="0.25">
      <c r="A8" s="4" t="s">
        <v>1446</v>
      </c>
      <c r="B8" t="s">
        <v>44</v>
      </c>
      <c r="C8" t="s">
        <v>45</v>
      </c>
      <c r="D8">
        <v>213</v>
      </c>
      <c r="E8">
        <v>171</v>
      </c>
      <c r="F8">
        <v>-42</v>
      </c>
      <c r="G8">
        <v>5.9352999999999998</v>
      </c>
      <c r="H8">
        <v>1264.22</v>
      </c>
      <c r="I8" s="1">
        <v>45622</v>
      </c>
      <c r="J8">
        <v>58</v>
      </c>
      <c r="K8">
        <v>0</v>
      </c>
      <c r="L8">
        <v>0</v>
      </c>
      <c r="M8">
        <v>0</v>
      </c>
      <c r="N8">
        <v>0</v>
      </c>
      <c r="R8" t="str">
        <f t="shared" si="1"/>
        <v xml:space="preserve">200 BORROW  </v>
      </c>
      <c r="S8" s="5">
        <v>200</v>
      </c>
      <c r="T8" s="5">
        <v>0</v>
      </c>
      <c r="V8" s="5">
        <v>0</v>
      </c>
      <c r="W8" s="5">
        <v>0</v>
      </c>
      <c r="Y8" s="5">
        <v>79</v>
      </c>
      <c r="Z8" t="str">
        <f t="shared" si="0"/>
        <v xml:space="preserve">79 NEW CUST REQ  </v>
      </c>
      <c r="AA8" s="5">
        <v>0</v>
      </c>
      <c r="AB8" s="5">
        <v>0</v>
      </c>
      <c r="AC8" s="5" t="s">
        <v>1403</v>
      </c>
    </row>
    <row r="9" spans="1:31" x14ac:dyDescent="0.25">
      <c r="A9" s="4" t="s">
        <v>1447</v>
      </c>
      <c r="B9" t="s">
        <v>46</v>
      </c>
      <c r="C9" t="s">
        <v>47</v>
      </c>
      <c r="D9">
        <v>3275</v>
      </c>
      <c r="E9">
        <v>3169</v>
      </c>
      <c r="F9">
        <v>-106</v>
      </c>
      <c r="G9">
        <v>16.21</v>
      </c>
      <c r="H9">
        <v>53087.75</v>
      </c>
      <c r="I9" s="1">
        <v>45622</v>
      </c>
      <c r="J9">
        <v>5</v>
      </c>
      <c r="K9">
        <v>0</v>
      </c>
      <c r="L9">
        <v>0</v>
      </c>
      <c r="M9">
        <v>0</v>
      </c>
      <c r="N9">
        <v>0</v>
      </c>
      <c r="R9" t="str">
        <f t="shared" si="1"/>
        <v xml:space="preserve">219 CNS C/U  </v>
      </c>
      <c r="S9" s="5">
        <v>0</v>
      </c>
      <c r="T9" s="5">
        <v>219</v>
      </c>
      <c r="V9" s="5">
        <v>0</v>
      </c>
      <c r="W9" s="5">
        <v>0</v>
      </c>
      <c r="Y9" s="5">
        <v>195</v>
      </c>
      <c r="Z9" t="str">
        <f t="shared" si="0"/>
        <v xml:space="preserve">195 NEW CUST REQ  </v>
      </c>
      <c r="AA9" s="5">
        <v>0</v>
      </c>
      <c r="AB9" s="5">
        <v>0</v>
      </c>
      <c r="AC9" s="5" t="s">
        <v>1403</v>
      </c>
    </row>
    <row r="10" spans="1:31" x14ac:dyDescent="0.25">
      <c r="A10" s="4" t="s">
        <v>48</v>
      </c>
      <c r="B10" t="s">
        <v>49</v>
      </c>
      <c r="C10" t="s">
        <v>50</v>
      </c>
      <c r="D10">
        <v>37549</v>
      </c>
      <c r="E10">
        <v>37261</v>
      </c>
      <c r="F10">
        <v>-288</v>
      </c>
      <c r="G10">
        <v>3.63</v>
      </c>
      <c r="H10">
        <v>136302.87</v>
      </c>
      <c r="I10" s="1">
        <v>45622</v>
      </c>
      <c r="J10">
        <v>286</v>
      </c>
      <c r="K10">
        <v>0</v>
      </c>
      <c r="L10">
        <v>0</v>
      </c>
      <c r="M10">
        <v>0</v>
      </c>
      <c r="N10">
        <v>0</v>
      </c>
      <c r="R10" t="str">
        <f t="shared" si="1"/>
        <v/>
      </c>
      <c r="S10" s="5">
        <v>0</v>
      </c>
      <c r="T10" s="5">
        <v>0</v>
      </c>
      <c r="V10" s="5">
        <v>0</v>
      </c>
      <c r="W10" s="5">
        <v>0</v>
      </c>
      <c r="Y10" s="5">
        <v>323</v>
      </c>
      <c r="Z10" t="str">
        <f t="shared" si="0"/>
        <v xml:space="preserve">323 NEW CUST REQ  </v>
      </c>
      <c r="AA10" s="5">
        <v>0</v>
      </c>
      <c r="AB10" s="5">
        <v>0</v>
      </c>
      <c r="AC10" s="5" t="s">
        <v>1403</v>
      </c>
    </row>
    <row r="11" spans="1:31" x14ac:dyDescent="0.25">
      <c r="A11" s="4" t="s">
        <v>51</v>
      </c>
      <c r="B11" t="s">
        <v>52</v>
      </c>
      <c r="C11" t="s">
        <v>53</v>
      </c>
      <c r="D11">
        <v>25068</v>
      </c>
      <c r="E11">
        <v>25043</v>
      </c>
      <c r="F11">
        <v>-25</v>
      </c>
      <c r="G11">
        <v>1.23</v>
      </c>
      <c r="H11">
        <v>30833.64</v>
      </c>
      <c r="I11" s="1">
        <v>45622</v>
      </c>
      <c r="J11">
        <v>0</v>
      </c>
      <c r="K11">
        <v>0</v>
      </c>
      <c r="L11">
        <v>0</v>
      </c>
      <c r="M11">
        <v>0</v>
      </c>
      <c r="N11">
        <v>0</v>
      </c>
      <c r="R11" t="str">
        <f t="shared" si="1"/>
        <v xml:space="preserve">2632 CNS C/U  </v>
      </c>
      <c r="S11" s="5">
        <v>0</v>
      </c>
      <c r="T11" s="5">
        <v>2632</v>
      </c>
      <c r="V11" s="5">
        <v>0</v>
      </c>
      <c r="W11" s="5">
        <v>0</v>
      </c>
      <c r="Y11" s="5">
        <v>257</v>
      </c>
      <c r="Z11" t="str">
        <f t="shared" si="0"/>
        <v xml:space="preserve">257 NEW CUST REQ  </v>
      </c>
      <c r="AA11" s="5">
        <v>0</v>
      </c>
      <c r="AB11" s="5">
        <v>0</v>
      </c>
      <c r="AC11" s="5" t="s">
        <v>1403</v>
      </c>
    </row>
    <row r="12" spans="1:31" x14ac:dyDescent="0.25">
      <c r="A12" s="4" t="s">
        <v>54</v>
      </c>
      <c r="B12" t="s">
        <v>55</v>
      </c>
      <c r="C12" t="s">
        <v>56</v>
      </c>
      <c r="D12">
        <v>2423</v>
      </c>
      <c r="E12">
        <v>2394</v>
      </c>
      <c r="F12">
        <v>-29</v>
      </c>
      <c r="G12">
        <v>1.1399999999999999</v>
      </c>
      <c r="H12">
        <v>2762.22</v>
      </c>
      <c r="I12" s="1">
        <v>45622</v>
      </c>
      <c r="J12">
        <v>0</v>
      </c>
      <c r="K12">
        <v>0</v>
      </c>
      <c r="L12">
        <v>0</v>
      </c>
      <c r="M12">
        <v>0</v>
      </c>
      <c r="N12">
        <v>0</v>
      </c>
      <c r="R12" t="str">
        <f t="shared" si="1"/>
        <v xml:space="preserve">1052 CNS C/U  </v>
      </c>
      <c r="S12" s="5">
        <v>0</v>
      </c>
      <c r="T12" s="5">
        <v>1052</v>
      </c>
      <c r="V12" s="5">
        <v>0</v>
      </c>
      <c r="W12" s="5">
        <v>0</v>
      </c>
      <c r="Y12" s="5">
        <v>71</v>
      </c>
      <c r="Z12" t="str">
        <f t="shared" si="0"/>
        <v xml:space="preserve">71 NEW CUST REQ  </v>
      </c>
      <c r="AA12" s="5">
        <v>0</v>
      </c>
      <c r="AB12" s="5">
        <v>0</v>
      </c>
      <c r="AC12" s="5" t="s">
        <v>1403</v>
      </c>
    </row>
    <row r="13" spans="1:31" x14ac:dyDescent="0.25">
      <c r="A13" s="4" t="s">
        <v>57</v>
      </c>
      <c r="B13" t="s">
        <v>58</v>
      </c>
      <c r="C13" t="s">
        <v>59</v>
      </c>
      <c r="D13">
        <v>36615</v>
      </c>
      <c r="E13">
        <v>35548</v>
      </c>
      <c r="F13">
        <v>-1067</v>
      </c>
      <c r="G13">
        <v>0.59</v>
      </c>
      <c r="H13">
        <v>21602.85</v>
      </c>
      <c r="I13" s="1">
        <v>45622</v>
      </c>
      <c r="J13">
        <v>593</v>
      </c>
      <c r="K13">
        <v>0</v>
      </c>
      <c r="L13">
        <v>0</v>
      </c>
      <c r="M13">
        <v>0</v>
      </c>
      <c r="N13">
        <v>0</v>
      </c>
      <c r="R13" t="str">
        <f t="shared" si="1"/>
        <v xml:space="preserve">3000 BORROW  </v>
      </c>
      <c r="S13" s="5">
        <v>3000</v>
      </c>
      <c r="T13" s="5">
        <v>0</v>
      </c>
      <c r="V13" s="5">
        <v>0</v>
      </c>
      <c r="W13" s="5">
        <v>0</v>
      </c>
      <c r="Y13" s="5">
        <v>1250</v>
      </c>
      <c r="Z13" t="str">
        <f t="shared" si="0"/>
        <v xml:space="preserve">1250 NEW CUST REQ  </v>
      </c>
      <c r="AA13" s="5">
        <v>0</v>
      </c>
      <c r="AB13" s="5">
        <v>0</v>
      </c>
      <c r="AC13" s="5" t="s">
        <v>1403</v>
      </c>
    </row>
    <row r="14" spans="1:31" x14ac:dyDescent="0.25">
      <c r="A14" s="4" t="s">
        <v>60</v>
      </c>
      <c r="B14" t="s">
        <v>61</v>
      </c>
      <c r="C14" t="s">
        <v>62</v>
      </c>
      <c r="D14">
        <v>97751</v>
      </c>
      <c r="E14">
        <v>97651</v>
      </c>
      <c r="F14">
        <v>-100</v>
      </c>
      <c r="G14">
        <v>1</v>
      </c>
      <c r="H14">
        <v>97751</v>
      </c>
      <c r="I14" s="1">
        <v>45621</v>
      </c>
      <c r="J14">
        <v>0</v>
      </c>
      <c r="K14">
        <v>1</v>
      </c>
      <c r="L14">
        <v>1</v>
      </c>
      <c r="M14">
        <v>0</v>
      </c>
      <c r="N14">
        <v>0</v>
      </c>
      <c r="R14" t="str">
        <f t="shared" si="1"/>
        <v xml:space="preserve">1788 CNS C/U  </v>
      </c>
      <c r="S14" s="5">
        <v>0</v>
      </c>
      <c r="T14" s="5">
        <v>1788</v>
      </c>
      <c r="V14" s="5">
        <v>0</v>
      </c>
      <c r="W14" s="5">
        <v>0</v>
      </c>
      <c r="Y14" s="5">
        <v>9204</v>
      </c>
      <c r="Z14" t="str">
        <f t="shared" si="0"/>
        <v xml:space="preserve">9204 NEW CUST REQ  </v>
      </c>
      <c r="AA14" s="5">
        <v>0</v>
      </c>
      <c r="AB14" s="5">
        <v>0</v>
      </c>
      <c r="AC14" s="5">
        <v>-100</v>
      </c>
      <c r="AD14" s="5" t="s">
        <v>1404</v>
      </c>
      <c r="AE14" s="5" t="s">
        <v>1406</v>
      </c>
    </row>
    <row r="15" spans="1:31" x14ac:dyDescent="0.25">
      <c r="A15" s="4" t="s">
        <v>63</v>
      </c>
      <c r="B15" t="s">
        <v>64</v>
      </c>
      <c r="C15" t="s">
        <v>65</v>
      </c>
      <c r="D15">
        <v>21652</v>
      </c>
      <c r="E15">
        <v>21199</v>
      </c>
      <c r="F15">
        <v>-453</v>
      </c>
      <c r="G15">
        <v>11.9</v>
      </c>
      <c r="H15">
        <v>257658.8</v>
      </c>
      <c r="I15" s="1">
        <v>45622</v>
      </c>
      <c r="J15">
        <v>347</v>
      </c>
      <c r="K15">
        <v>0</v>
      </c>
      <c r="L15">
        <v>0</v>
      </c>
      <c r="M15">
        <v>0</v>
      </c>
      <c r="N15">
        <v>0</v>
      </c>
      <c r="R15" t="str">
        <f t="shared" si="1"/>
        <v xml:space="preserve">2674 CNS C/U  </v>
      </c>
      <c r="S15" s="5">
        <v>0</v>
      </c>
      <c r="T15" s="5">
        <v>2674</v>
      </c>
      <c r="V15" s="5">
        <v>0</v>
      </c>
      <c r="W15" s="5">
        <v>0</v>
      </c>
      <c r="Y15" s="5">
        <v>1326</v>
      </c>
      <c r="Z15" t="str">
        <f t="shared" si="0"/>
        <v xml:space="preserve">1326 NEW CUST REQ  </v>
      </c>
      <c r="AA15" s="5">
        <v>0</v>
      </c>
      <c r="AB15" s="5">
        <v>0</v>
      </c>
      <c r="AC15" s="5" t="s">
        <v>1403</v>
      </c>
    </row>
    <row r="16" spans="1:31" x14ac:dyDescent="0.25">
      <c r="A16" s="4" t="s">
        <v>66</v>
      </c>
      <c r="B16" t="s">
        <v>67</v>
      </c>
      <c r="C16" t="s">
        <v>68</v>
      </c>
      <c r="D16">
        <v>11067</v>
      </c>
      <c r="E16">
        <v>10511</v>
      </c>
      <c r="F16">
        <v>-556</v>
      </c>
      <c r="G16">
        <v>13.9</v>
      </c>
      <c r="H16">
        <v>153831.29999999999</v>
      </c>
      <c r="I16" s="1">
        <v>45622</v>
      </c>
      <c r="J16">
        <v>55.1</v>
      </c>
      <c r="K16">
        <v>0</v>
      </c>
      <c r="L16">
        <v>0</v>
      </c>
      <c r="M16">
        <v>0</v>
      </c>
      <c r="N16">
        <v>0</v>
      </c>
      <c r="R16" t="str">
        <f t="shared" si="1"/>
        <v/>
      </c>
      <c r="S16" s="5">
        <v>0</v>
      </c>
      <c r="T16" s="5">
        <v>0</v>
      </c>
      <c r="V16" s="5">
        <v>0</v>
      </c>
      <c r="W16" s="5">
        <v>0</v>
      </c>
      <c r="Y16" s="5">
        <v>-191572</v>
      </c>
      <c r="Z16" t="str">
        <f t="shared" si="0"/>
        <v/>
      </c>
      <c r="AA16" s="5">
        <v>0</v>
      </c>
      <c r="AB16" s="5">
        <v>0</v>
      </c>
      <c r="AC16" s="5" t="s">
        <v>1403</v>
      </c>
    </row>
    <row r="17" spans="1:31" x14ac:dyDescent="0.25">
      <c r="A17" s="4" t="s">
        <v>69</v>
      </c>
      <c r="B17" t="s">
        <v>70</v>
      </c>
      <c r="C17" t="s">
        <v>71</v>
      </c>
      <c r="D17">
        <v>3064</v>
      </c>
      <c r="E17">
        <v>3054</v>
      </c>
      <c r="F17">
        <v>-10</v>
      </c>
      <c r="G17">
        <v>6.16</v>
      </c>
      <c r="H17">
        <v>18874.240000000002</v>
      </c>
      <c r="I17" s="1">
        <v>45622</v>
      </c>
      <c r="J17">
        <v>0</v>
      </c>
      <c r="K17">
        <v>0</v>
      </c>
      <c r="L17">
        <v>0</v>
      </c>
      <c r="M17">
        <v>0</v>
      </c>
      <c r="N17">
        <v>0</v>
      </c>
      <c r="R17" t="str">
        <f t="shared" si="1"/>
        <v/>
      </c>
      <c r="S17" s="5">
        <v>0</v>
      </c>
      <c r="T17" s="5">
        <v>0</v>
      </c>
      <c r="V17" s="5">
        <v>0</v>
      </c>
      <c r="W17" s="5">
        <v>0</v>
      </c>
      <c r="Y17" s="5">
        <v>12</v>
      </c>
      <c r="Z17" t="str">
        <f t="shared" si="0"/>
        <v xml:space="preserve">12 NEW CUST REQ  </v>
      </c>
      <c r="AA17" s="5">
        <v>0</v>
      </c>
      <c r="AB17" s="5">
        <v>0</v>
      </c>
      <c r="AC17" s="5" t="s">
        <v>1403</v>
      </c>
    </row>
    <row r="18" spans="1:31" x14ac:dyDescent="0.25">
      <c r="A18" s="4" t="s">
        <v>72</v>
      </c>
      <c r="B18" t="s">
        <v>73</v>
      </c>
      <c r="C18" t="s">
        <v>74</v>
      </c>
      <c r="D18">
        <v>8640</v>
      </c>
      <c r="E18">
        <v>8590</v>
      </c>
      <c r="F18">
        <v>-50</v>
      </c>
      <c r="G18">
        <v>5.09</v>
      </c>
      <c r="H18">
        <v>43977.599999999999</v>
      </c>
      <c r="I18" s="1">
        <v>45621</v>
      </c>
      <c r="J18">
        <v>0</v>
      </c>
      <c r="K18">
        <v>1</v>
      </c>
      <c r="L18">
        <v>1</v>
      </c>
      <c r="M18">
        <v>0</v>
      </c>
      <c r="N18">
        <v>0</v>
      </c>
      <c r="R18" t="str">
        <f t="shared" si="1"/>
        <v xml:space="preserve">918 CNS C/U  </v>
      </c>
      <c r="S18" s="5">
        <v>0</v>
      </c>
      <c r="T18" s="5">
        <v>918</v>
      </c>
      <c r="V18" s="5">
        <v>0</v>
      </c>
      <c r="W18" s="5">
        <v>0</v>
      </c>
      <c r="Y18" s="5">
        <v>619</v>
      </c>
      <c r="Z18" t="str">
        <f t="shared" si="0"/>
        <v xml:space="preserve">619 NEW CUST REQ  </v>
      </c>
      <c r="AA18" s="5">
        <v>0</v>
      </c>
      <c r="AB18" s="5">
        <v>0</v>
      </c>
      <c r="AC18" s="5">
        <v>-81</v>
      </c>
      <c r="AD18" s="5" t="s">
        <v>1404</v>
      </c>
      <c r="AE18" s="5" t="s">
        <v>1405</v>
      </c>
    </row>
    <row r="19" spans="1:31" x14ac:dyDescent="0.25">
      <c r="A19" s="4" t="s">
        <v>1448</v>
      </c>
      <c r="B19" t="s">
        <v>75</v>
      </c>
      <c r="C19" t="s">
        <v>76</v>
      </c>
      <c r="D19">
        <v>263305</v>
      </c>
      <c r="E19">
        <v>262129</v>
      </c>
      <c r="F19">
        <v>-1176</v>
      </c>
      <c r="G19">
        <v>137.72</v>
      </c>
      <c r="H19">
        <v>36262364.600000001</v>
      </c>
      <c r="I19" s="1">
        <v>45622</v>
      </c>
      <c r="J19">
        <v>783</v>
      </c>
      <c r="K19">
        <v>0</v>
      </c>
      <c r="L19">
        <v>0</v>
      </c>
      <c r="M19">
        <v>0</v>
      </c>
      <c r="N19">
        <v>0</v>
      </c>
      <c r="R19" t="str">
        <f t="shared" si="1"/>
        <v xml:space="preserve">5803 CNS C/U  </v>
      </c>
      <c r="S19" s="5">
        <v>0</v>
      </c>
      <c r="T19" s="5">
        <v>5803</v>
      </c>
      <c r="V19" s="5">
        <v>0</v>
      </c>
      <c r="W19" s="5">
        <v>0</v>
      </c>
      <c r="Y19" s="5">
        <v>3117</v>
      </c>
      <c r="Z19" t="str">
        <f t="shared" si="0"/>
        <v xml:space="preserve">3117 NEW CUST REQ  </v>
      </c>
      <c r="AA19" s="5">
        <v>0</v>
      </c>
      <c r="AB19" s="5">
        <v>0</v>
      </c>
      <c r="AC19" s="5" t="s">
        <v>1403</v>
      </c>
    </row>
    <row r="20" spans="1:31" x14ac:dyDescent="0.25">
      <c r="A20" s="4" t="s">
        <v>1449</v>
      </c>
      <c r="B20" t="s">
        <v>77</v>
      </c>
      <c r="C20" t="s">
        <v>78</v>
      </c>
      <c r="D20">
        <v>10</v>
      </c>
      <c r="E20">
        <v>9</v>
      </c>
      <c r="F20">
        <v>-1</v>
      </c>
      <c r="G20">
        <v>189.25</v>
      </c>
      <c r="H20">
        <v>1892.5</v>
      </c>
      <c r="I20" s="1">
        <v>45622</v>
      </c>
      <c r="J20">
        <v>0</v>
      </c>
      <c r="K20">
        <v>0</v>
      </c>
      <c r="L20">
        <v>0</v>
      </c>
      <c r="M20">
        <v>0</v>
      </c>
      <c r="N20">
        <v>0</v>
      </c>
      <c r="R20" t="str">
        <f t="shared" si="1"/>
        <v xml:space="preserve">79 CNS C/U  </v>
      </c>
      <c r="S20" s="5">
        <v>0</v>
      </c>
      <c r="T20" s="5">
        <v>79</v>
      </c>
      <c r="V20" s="5">
        <v>0</v>
      </c>
      <c r="W20" s="5">
        <v>0</v>
      </c>
      <c r="Y20" s="5">
        <v>10</v>
      </c>
      <c r="Z20" t="str">
        <f t="shared" si="0"/>
        <v xml:space="preserve">10 NEW CUST REQ  </v>
      </c>
      <c r="AA20" s="5">
        <v>0</v>
      </c>
      <c r="AB20" s="5">
        <v>0</v>
      </c>
      <c r="AC20" s="5" t="s">
        <v>1403</v>
      </c>
    </row>
    <row r="21" spans="1:31" x14ac:dyDescent="0.25">
      <c r="A21" s="4" t="s">
        <v>79</v>
      </c>
      <c r="B21" t="s">
        <v>80</v>
      </c>
      <c r="C21" t="s">
        <v>81</v>
      </c>
      <c r="D21">
        <v>154107</v>
      </c>
      <c r="E21">
        <v>153442</v>
      </c>
      <c r="F21">
        <v>-665</v>
      </c>
      <c r="G21">
        <v>2.0499999999999998</v>
      </c>
      <c r="H21">
        <v>315919.34999999998</v>
      </c>
      <c r="I21" s="1">
        <v>45622</v>
      </c>
      <c r="J21">
        <v>400</v>
      </c>
      <c r="K21">
        <v>0</v>
      </c>
      <c r="L21">
        <v>0</v>
      </c>
      <c r="M21">
        <v>0</v>
      </c>
      <c r="N21">
        <v>0</v>
      </c>
      <c r="R21" t="str">
        <f t="shared" si="1"/>
        <v xml:space="preserve">5966 CNS C/U  </v>
      </c>
      <c r="S21" s="5">
        <v>0</v>
      </c>
      <c r="T21" s="5">
        <v>5966</v>
      </c>
      <c r="V21" s="5">
        <v>0</v>
      </c>
      <c r="W21" s="5">
        <v>0</v>
      </c>
      <c r="Y21" s="5">
        <v>671</v>
      </c>
      <c r="Z21" t="str">
        <f t="shared" si="0"/>
        <v xml:space="preserve">671 NEW CUST REQ  </v>
      </c>
      <c r="AA21" s="5">
        <v>0</v>
      </c>
      <c r="AB21" s="5">
        <v>0</v>
      </c>
      <c r="AC21" s="5" t="s">
        <v>1403</v>
      </c>
    </row>
    <row r="22" spans="1:31" x14ac:dyDescent="0.25">
      <c r="A22" s="4" t="s">
        <v>1450</v>
      </c>
      <c r="B22" t="s">
        <v>82</v>
      </c>
      <c r="C22" t="s">
        <v>83</v>
      </c>
      <c r="D22">
        <v>48258</v>
      </c>
      <c r="E22">
        <v>48184</v>
      </c>
      <c r="F22">
        <v>-74</v>
      </c>
      <c r="G22">
        <v>106.79</v>
      </c>
      <c r="H22">
        <v>5153471.82</v>
      </c>
      <c r="I22" s="1">
        <v>45622</v>
      </c>
      <c r="J22">
        <v>1</v>
      </c>
      <c r="K22">
        <v>0</v>
      </c>
      <c r="L22">
        <v>0</v>
      </c>
      <c r="M22">
        <v>0</v>
      </c>
      <c r="N22">
        <v>0</v>
      </c>
      <c r="R22" t="str">
        <f t="shared" si="1"/>
        <v xml:space="preserve">158 CNS C/U  </v>
      </c>
      <c r="S22" s="5">
        <v>0</v>
      </c>
      <c r="T22" s="5">
        <v>158</v>
      </c>
      <c r="V22" s="5">
        <v>0</v>
      </c>
      <c r="W22" s="5">
        <v>0</v>
      </c>
      <c r="Y22" s="5">
        <v>276</v>
      </c>
      <c r="Z22" t="str">
        <f t="shared" si="0"/>
        <v xml:space="preserve">276 NEW CUST REQ  </v>
      </c>
      <c r="AA22" s="5">
        <v>0</v>
      </c>
      <c r="AB22" s="5">
        <v>0</v>
      </c>
      <c r="AC22" s="5" t="s">
        <v>1403</v>
      </c>
    </row>
    <row r="23" spans="1:31" x14ac:dyDescent="0.25">
      <c r="A23" s="4" t="s">
        <v>1451</v>
      </c>
      <c r="B23" t="s">
        <v>84</v>
      </c>
      <c r="C23" t="s">
        <v>85</v>
      </c>
      <c r="D23">
        <v>8300</v>
      </c>
      <c r="E23">
        <v>8000</v>
      </c>
      <c r="F23">
        <v>-300</v>
      </c>
      <c r="G23">
        <v>2.57</v>
      </c>
      <c r="H23">
        <v>21331</v>
      </c>
      <c r="I23" s="1">
        <v>45622</v>
      </c>
      <c r="J23">
        <v>100</v>
      </c>
      <c r="K23">
        <v>0</v>
      </c>
      <c r="L23">
        <v>0</v>
      </c>
      <c r="M23">
        <v>0</v>
      </c>
      <c r="N23">
        <v>0</v>
      </c>
      <c r="R23" t="str">
        <f t="shared" si="1"/>
        <v xml:space="preserve">34802 CNS C/U  </v>
      </c>
      <c r="S23" s="5">
        <v>0</v>
      </c>
      <c r="T23" s="5">
        <v>34802</v>
      </c>
      <c r="V23" s="5">
        <v>0</v>
      </c>
      <c r="W23" s="5">
        <v>0</v>
      </c>
      <c r="Y23" s="5">
        <v>390</v>
      </c>
      <c r="Z23" t="str">
        <f t="shared" si="0"/>
        <v xml:space="preserve">390 NEW CUST REQ  </v>
      </c>
      <c r="AA23" s="5">
        <v>0</v>
      </c>
      <c r="AB23" s="5">
        <v>0</v>
      </c>
      <c r="AC23" s="5" t="s">
        <v>1403</v>
      </c>
    </row>
    <row r="24" spans="1:31" x14ac:dyDescent="0.25">
      <c r="A24" s="4" t="s">
        <v>86</v>
      </c>
      <c r="B24" t="s">
        <v>87</v>
      </c>
      <c r="C24" t="s">
        <v>88</v>
      </c>
      <c r="D24">
        <v>513089</v>
      </c>
      <c r="E24">
        <v>493928</v>
      </c>
      <c r="F24">
        <v>-19161</v>
      </c>
      <c r="G24">
        <v>85.18</v>
      </c>
      <c r="H24">
        <v>43704921.020000003</v>
      </c>
      <c r="I24" s="1">
        <v>45622</v>
      </c>
      <c r="J24">
        <v>2625</v>
      </c>
      <c r="K24">
        <v>0</v>
      </c>
      <c r="L24">
        <v>0</v>
      </c>
      <c r="M24">
        <v>0</v>
      </c>
      <c r="N24">
        <v>0</v>
      </c>
      <c r="R24" t="str">
        <f t="shared" si="1"/>
        <v/>
      </c>
      <c r="S24" s="5">
        <v>0</v>
      </c>
      <c r="T24" s="5">
        <v>5859</v>
      </c>
      <c r="V24" s="5">
        <v>0</v>
      </c>
      <c r="W24" s="5">
        <v>0</v>
      </c>
      <c r="Y24" s="5">
        <v>36305</v>
      </c>
      <c r="Z24" t="str">
        <f t="shared" si="0"/>
        <v xml:space="preserve">36305 NEW CUST REQ  </v>
      </c>
      <c r="AA24" s="5">
        <v>0</v>
      </c>
      <c r="AB24" s="5">
        <v>0</v>
      </c>
      <c r="AC24" s="5" t="s">
        <v>1403</v>
      </c>
    </row>
    <row r="25" spans="1:31" x14ac:dyDescent="0.25">
      <c r="A25" s="4" t="s">
        <v>89</v>
      </c>
      <c r="B25" t="s">
        <v>90</v>
      </c>
      <c r="C25" t="s">
        <v>91</v>
      </c>
      <c r="D25">
        <v>2952</v>
      </c>
      <c r="E25">
        <v>2917</v>
      </c>
      <c r="F25">
        <v>-35</v>
      </c>
      <c r="G25">
        <v>8.02</v>
      </c>
      <c r="H25">
        <v>23675.040000000001</v>
      </c>
      <c r="I25" s="1">
        <v>45622</v>
      </c>
      <c r="J25">
        <v>0</v>
      </c>
      <c r="K25">
        <v>0</v>
      </c>
      <c r="L25">
        <v>0</v>
      </c>
      <c r="M25">
        <v>0</v>
      </c>
      <c r="N25">
        <v>0</v>
      </c>
      <c r="R25" t="str">
        <f t="shared" si="1"/>
        <v xml:space="preserve">352 CNS C/U  </v>
      </c>
      <c r="S25" s="5">
        <v>0</v>
      </c>
      <c r="T25" s="5">
        <v>352</v>
      </c>
      <c r="V25" s="5">
        <v>0</v>
      </c>
      <c r="W25" s="5">
        <v>0</v>
      </c>
      <c r="Y25" s="5">
        <v>40</v>
      </c>
      <c r="Z25" t="str">
        <f t="shared" si="0"/>
        <v xml:space="preserve">40 NEW CUST REQ  </v>
      </c>
      <c r="AA25" s="5">
        <v>0</v>
      </c>
      <c r="AB25" s="5">
        <v>0</v>
      </c>
      <c r="AC25" s="5" t="s">
        <v>1403</v>
      </c>
    </row>
    <row r="26" spans="1:31" x14ac:dyDescent="0.25">
      <c r="A26" s="4" t="s">
        <v>1452</v>
      </c>
      <c r="B26" t="s">
        <v>92</v>
      </c>
      <c r="C26" t="s">
        <v>93</v>
      </c>
      <c r="D26">
        <v>1897</v>
      </c>
      <c r="E26">
        <v>953</v>
      </c>
      <c r="F26">
        <v>-944</v>
      </c>
      <c r="G26">
        <v>26.899000000000001</v>
      </c>
      <c r="H26">
        <v>51027.4</v>
      </c>
      <c r="I26" s="1">
        <v>45621</v>
      </c>
      <c r="J26">
        <v>0</v>
      </c>
      <c r="K26">
        <v>1</v>
      </c>
      <c r="L26">
        <v>1</v>
      </c>
      <c r="M26">
        <v>0</v>
      </c>
      <c r="N26">
        <v>0</v>
      </c>
      <c r="R26" t="str">
        <f t="shared" si="1"/>
        <v xml:space="preserve">1996 CNS C/U  </v>
      </c>
      <c r="S26" s="5">
        <v>0</v>
      </c>
      <c r="T26" s="5">
        <v>1996</v>
      </c>
      <c r="V26" s="5">
        <v>0</v>
      </c>
      <c r="W26" s="5">
        <v>0</v>
      </c>
      <c r="Y26" s="5">
        <v>957</v>
      </c>
      <c r="Z26" t="str">
        <f t="shared" si="0"/>
        <v xml:space="preserve">957 NEW CUST REQ  </v>
      </c>
      <c r="AA26" s="5">
        <v>0</v>
      </c>
      <c r="AB26" s="5">
        <v>0</v>
      </c>
      <c r="AC26" s="5">
        <v>-139</v>
      </c>
      <c r="AD26" s="5" t="s">
        <v>1404</v>
      </c>
      <c r="AE26" s="5" t="s">
        <v>1405</v>
      </c>
    </row>
    <row r="27" spans="1:31" x14ac:dyDescent="0.25">
      <c r="A27" s="4" t="s">
        <v>94</v>
      </c>
      <c r="B27" t="s">
        <v>95</v>
      </c>
      <c r="C27" t="s">
        <v>96</v>
      </c>
      <c r="D27">
        <v>30000</v>
      </c>
      <c r="E27">
        <v>26713</v>
      </c>
      <c r="F27">
        <v>-3287</v>
      </c>
      <c r="G27">
        <v>5.95</v>
      </c>
      <c r="H27">
        <v>178500</v>
      </c>
      <c r="I27" s="1">
        <v>45615</v>
      </c>
      <c r="J27">
        <v>0</v>
      </c>
      <c r="K27">
        <v>7</v>
      </c>
      <c r="L27">
        <v>5</v>
      </c>
      <c r="M27">
        <v>0</v>
      </c>
      <c r="N27">
        <v>0</v>
      </c>
      <c r="O27" t="s">
        <v>1407</v>
      </c>
      <c r="R27" t="str">
        <f t="shared" si="1"/>
        <v xml:space="preserve">3287 CNS C/U  </v>
      </c>
      <c r="S27" s="5">
        <v>0</v>
      </c>
      <c r="T27" s="5">
        <v>3287</v>
      </c>
      <c r="V27" s="5">
        <v>0</v>
      </c>
      <c r="W27" s="5">
        <v>0</v>
      </c>
      <c r="Y27" s="5">
        <v>0</v>
      </c>
      <c r="Z27" t="str">
        <f t="shared" si="0"/>
        <v xml:space="preserve">3287 F/R CNS  </v>
      </c>
      <c r="AA27" s="5">
        <v>3287</v>
      </c>
      <c r="AB27" s="5">
        <v>0</v>
      </c>
      <c r="AC27" s="5">
        <v>-3287</v>
      </c>
      <c r="AD27" s="5" t="s">
        <v>1407</v>
      </c>
      <c r="AE27" s="5">
        <v>0</v>
      </c>
    </row>
    <row r="28" spans="1:31" x14ac:dyDescent="0.25">
      <c r="A28" s="4" t="s">
        <v>97</v>
      </c>
      <c r="B28" t="s">
        <v>98</v>
      </c>
      <c r="C28" t="s">
        <v>99</v>
      </c>
      <c r="D28">
        <v>161562</v>
      </c>
      <c r="E28">
        <v>158358</v>
      </c>
      <c r="F28">
        <v>-3204</v>
      </c>
      <c r="G28">
        <v>170.62</v>
      </c>
      <c r="H28">
        <v>27565708.440000001</v>
      </c>
      <c r="I28" s="1">
        <v>45622</v>
      </c>
      <c r="J28">
        <v>73</v>
      </c>
      <c r="K28">
        <v>0</v>
      </c>
      <c r="L28">
        <v>0</v>
      </c>
      <c r="M28">
        <v>0</v>
      </c>
      <c r="N28">
        <v>0</v>
      </c>
      <c r="R28" t="str">
        <f t="shared" si="1"/>
        <v/>
      </c>
      <c r="S28" s="5">
        <v>0</v>
      </c>
      <c r="T28" s="5">
        <v>273</v>
      </c>
      <c r="V28" s="5">
        <v>2700</v>
      </c>
      <c r="W28" s="5">
        <v>0</v>
      </c>
      <c r="Y28" s="5">
        <v>3272</v>
      </c>
      <c r="Z28" t="str">
        <f t="shared" si="0"/>
        <v xml:space="preserve">3272 NEW CUST REQ  </v>
      </c>
      <c r="AA28" s="5">
        <v>0</v>
      </c>
      <c r="AB28" s="5">
        <v>0</v>
      </c>
      <c r="AC28" s="5" t="s">
        <v>1403</v>
      </c>
    </row>
    <row r="29" spans="1:31" x14ac:dyDescent="0.25">
      <c r="A29" s="4" t="s">
        <v>100</v>
      </c>
      <c r="B29" t="s">
        <v>101</v>
      </c>
      <c r="C29" t="s">
        <v>102</v>
      </c>
      <c r="D29">
        <v>13004</v>
      </c>
      <c r="E29">
        <v>11997</v>
      </c>
      <c r="F29">
        <v>-1007</v>
      </c>
      <c r="G29">
        <v>22.04</v>
      </c>
      <c r="H29">
        <v>286608.15999999997</v>
      </c>
      <c r="I29" s="1">
        <v>45622</v>
      </c>
      <c r="J29">
        <v>10120</v>
      </c>
      <c r="K29">
        <v>0</v>
      </c>
      <c r="L29">
        <v>0</v>
      </c>
      <c r="M29">
        <v>0</v>
      </c>
      <c r="N29">
        <v>0</v>
      </c>
      <c r="R29" t="str">
        <f t="shared" si="1"/>
        <v/>
      </c>
      <c r="S29" s="5">
        <v>0</v>
      </c>
      <c r="T29" s="5">
        <v>0</v>
      </c>
      <c r="V29" s="5">
        <v>0</v>
      </c>
      <c r="W29" s="5">
        <v>0</v>
      </c>
      <c r="Y29" s="5">
        <v>1043</v>
      </c>
      <c r="Z29" t="str">
        <f t="shared" si="0"/>
        <v xml:space="preserve">1043 NEW CUST REQ  </v>
      </c>
      <c r="AA29" s="5">
        <v>0</v>
      </c>
      <c r="AB29" s="5">
        <v>0</v>
      </c>
      <c r="AC29" s="5" t="s">
        <v>1403</v>
      </c>
    </row>
    <row r="30" spans="1:31" x14ac:dyDescent="0.25">
      <c r="A30" s="4" t="s">
        <v>104</v>
      </c>
      <c r="B30" t="s">
        <v>105</v>
      </c>
      <c r="C30" t="s">
        <v>106</v>
      </c>
      <c r="D30">
        <v>21343</v>
      </c>
      <c r="E30">
        <v>21304</v>
      </c>
      <c r="F30">
        <v>-39</v>
      </c>
      <c r="G30">
        <v>4.22</v>
      </c>
      <c r="H30">
        <v>90067.46</v>
      </c>
      <c r="I30" s="1">
        <v>45622</v>
      </c>
      <c r="J30">
        <v>0</v>
      </c>
      <c r="K30">
        <v>0</v>
      </c>
      <c r="L30">
        <v>0</v>
      </c>
      <c r="M30">
        <v>0</v>
      </c>
      <c r="N30">
        <v>0</v>
      </c>
      <c r="R30" t="str">
        <f t="shared" si="1"/>
        <v xml:space="preserve">580 CNS C/U  </v>
      </c>
      <c r="S30" s="5">
        <v>0</v>
      </c>
      <c r="T30" s="5">
        <v>580</v>
      </c>
      <c r="V30" s="5">
        <v>0</v>
      </c>
      <c r="W30" s="5">
        <v>0</v>
      </c>
      <c r="Y30" s="5">
        <v>60</v>
      </c>
      <c r="Z30" t="str">
        <f t="shared" si="0"/>
        <v xml:space="preserve">60 NEW CUST REQ  </v>
      </c>
      <c r="AA30" s="5">
        <v>0</v>
      </c>
      <c r="AB30" s="5">
        <v>0</v>
      </c>
      <c r="AC30" s="5" t="s">
        <v>1403</v>
      </c>
    </row>
    <row r="31" spans="1:31" x14ac:dyDescent="0.25">
      <c r="A31" s="4" t="s">
        <v>1453</v>
      </c>
      <c r="B31" t="s">
        <v>107</v>
      </c>
      <c r="C31" t="s">
        <v>108</v>
      </c>
      <c r="D31">
        <v>1231</v>
      </c>
      <c r="E31">
        <v>1170</v>
      </c>
      <c r="F31">
        <v>-61</v>
      </c>
      <c r="G31">
        <v>99.33</v>
      </c>
      <c r="H31">
        <v>122275.23</v>
      </c>
      <c r="I31" s="1">
        <v>45618</v>
      </c>
      <c r="J31">
        <v>3</v>
      </c>
      <c r="K31">
        <v>4</v>
      </c>
      <c r="L31">
        <v>2</v>
      </c>
      <c r="M31">
        <v>0</v>
      </c>
      <c r="N31">
        <v>0</v>
      </c>
      <c r="R31" t="str">
        <f t="shared" si="1"/>
        <v xml:space="preserve">100 BORROW   +45 CNS C/U  </v>
      </c>
      <c r="S31" s="5">
        <v>100</v>
      </c>
      <c r="T31" s="5">
        <v>45</v>
      </c>
      <c r="V31" s="5">
        <v>0</v>
      </c>
      <c r="W31" s="5">
        <v>0</v>
      </c>
      <c r="Y31" s="5">
        <v>219</v>
      </c>
      <c r="Z31" t="str">
        <f t="shared" si="0"/>
        <v xml:space="preserve">219 NEW CUST REQ  </v>
      </c>
      <c r="AA31" s="5">
        <v>0</v>
      </c>
      <c r="AB31" s="5">
        <v>0</v>
      </c>
      <c r="AC31" s="5">
        <v>-65</v>
      </c>
      <c r="AD31" s="5" t="s">
        <v>1404</v>
      </c>
      <c r="AE31" s="5" t="s">
        <v>1405</v>
      </c>
    </row>
    <row r="32" spans="1:31" x14ac:dyDescent="0.25">
      <c r="A32" s="4" t="s">
        <v>1454</v>
      </c>
      <c r="B32" t="s">
        <v>109</v>
      </c>
      <c r="C32" t="s">
        <v>110</v>
      </c>
      <c r="D32">
        <v>3741</v>
      </c>
      <c r="E32">
        <v>3732</v>
      </c>
      <c r="F32">
        <v>-9</v>
      </c>
      <c r="G32">
        <v>305.57</v>
      </c>
      <c r="H32">
        <v>1143137.3700000001</v>
      </c>
      <c r="I32" s="1">
        <v>45622</v>
      </c>
      <c r="J32">
        <v>12</v>
      </c>
      <c r="K32">
        <v>0</v>
      </c>
      <c r="L32">
        <v>0</v>
      </c>
      <c r="M32">
        <v>0</v>
      </c>
      <c r="N32">
        <v>0</v>
      </c>
      <c r="R32" t="str">
        <f t="shared" si="1"/>
        <v xml:space="preserve">100 BORROW   +46 CNS C/U  </v>
      </c>
      <c r="S32" s="5">
        <v>100</v>
      </c>
      <c r="T32" s="5">
        <v>46</v>
      </c>
      <c r="V32" s="5">
        <v>0</v>
      </c>
      <c r="W32" s="5">
        <v>0</v>
      </c>
      <c r="Y32" s="5">
        <v>961</v>
      </c>
      <c r="Z32" t="str">
        <f t="shared" si="0"/>
        <v xml:space="preserve">961 NEW CUST REQ  </v>
      </c>
      <c r="AA32" s="5">
        <v>0</v>
      </c>
      <c r="AB32" s="5">
        <v>0</v>
      </c>
      <c r="AC32" s="5" t="s">
        <v>1403</v>
      </c>
    </row>
    <row r="33" spans="1:31" x14ac:dyDescent="0.25">
      <c r="A33" s="4" t="s">
        <v>1455</v>
      </c>
      <c r="B33" t="s">
        <v>111</v>
      </c>
      <c r="C33" t="s">
        <v>112</v>
      </c>
      <c r="D33">
        <v>100</v>
      </c>
      <c r="E33">
        <v>77</v>
      </c>
      <c r="F33">
        <v>-23</v>
      </c>
      <c r="G33">
        <v>24.61</v>
      </c>
      <c r="H33">
        <v>2461</v>
      </c>
      <c r="I33" s="1">
        <v>45622</v>
      </c>
      <c r="J33">
        <v>0</v>
      </c>
      <c r="K33">
        <v>0</v>
      </c>
      <c r="L33">
        <v>0</v>
      </c>
      <c r="M33">
        <v>0</v>
      </c>
      <c r="N33">
        <v>0</v>
      </c>
      <c r="R33" t="str">
        <f t="shared" si="1"/>
        <v xml:space="preserve">100 BORROW  </v>
      </c>
      <c r="S33" s="5">
        <v>100</v>
      </c>
      <c r="T33" s="5">
        <v>0</v>
      </c>
      <c r="V33" s="5">
        <v>0</v>
      </c>
      <c r="W33" s="5">
        <v>0</v>
      </c>
      <c r="Y33" s="5">
        <v>100</v>
      </c>
      <c r="Z33" t="str">
        <f t="shared" si="0"/>
        <v xml:space="preserve">100 NEW CUST REQ  </v>
      </c>
      <c r="AA33" s="5">
        <v>0</v>
      </c>
      <c r="AB33" s="5">
        <v>0</v>
      </c>
      <c r="AC33" s="5" t="s">
        <v>1403</v>
      </c>
    </row>
    <row r="34" spans="1:31" x14ac:dyDescent="0.25">
      <c r="A34" s="4" t="s">
        <v>1456</v>
      </c>
      <c r="B34" t="s">
        <v>113</v>
      </c>
      <c r="C34" t="s">
        <v>114</v>
      </c>
      <c r="D34">
        <v>1039</v>
      </c>
      <c r="E34">
        <v>1037</v>
      </c>
      <c r="F34">
        <v>-2</v>
      </c>
      <c r="G34">
        <v>2.31</v>
      </c>
      <c r="H34">
        <v>2400.09</v>
      </c>
      <c r="I34" s="1">
        <v>45622</v>
      </c>
      <c r="J34">
        <v>0</v>
      </c>
      <c r="K34">
        <v>0</v>
      </c>
      <c r="L34">
        <v>0</v>
      </c>
      <c r="M34">
        <v>0</v>
      </c>
      <c r="N34">
        <v>0</v>
      </c>
      <c r="R34" t="str">
        <f t="shared" si="1"/>
        <v xml:space="preserve">100 BORROW  </v>
      </c>
      <c r="S34" s="5">
        <v>100</v>
      </c>
      <c r="T34" s="5">
        <v>0</v>
      </c>
      <c r="V34" s="5">
        <v>0</v>
      </c>
      <c r="W34" s="5">
        <v>0</v>
      </c>
      <c r="Y34" s="5">
        <v>100</v>
      </c>
      <c r="Z34" t="str">
        <f t="shared" si="0"/>
        <v xml:space="preserve">100 NEW CUST REQ  </v>
      </c>
      <c r="AA34" s="5">
        <v>0</v>
      </c>
      <c r="AB34" s="5">
        <v>0</v>
      </c>
      <c r="AC34" s="5" t="s">
        <v>1403</v>
      </c>
    </row>
    <row r="35" spans="1:31" x14ac:dyDescent="0.25">
      <c r="A35" s="4" t="s">
        <v>1457</v>
      </c>
      <c r="B35" t="s">
        <v>115</v>
      </c>
      <c r="C35" t="s">
        <v>116</v>
      </c>
      <c r="D35">
        <v>219</v>
      </c>
      <c r="E35">
        <v>159</v>
      </c>
      <c r="F35">
        <v>-60</v>
      </c>
      <c r="G35">
        <v>197.02</v>
      </c>
      <c r="H35">
        <v>43147.38</v>
      </c>
      <c r="I35" s="1">
        <v>45622</v>
      </c>
      <c r="J35">
        <v>0</v>
      </c>
      <c r="K35">
        <v>0</v>
      </c>
      <c r="L35">
        <v>0</v>
      </c>
      <c r="M35">
        <v>0</v>
      </c>
      <c r="N35">
        <v>0</v>
      </c>
      <c r="R35" t="str">
        <f t="shared" si="1"/>
        <v xml:space="preserve">100 BORROW   +37 CNS C/U  </v>
      </c>
      <c r="S35" s="5">
        <v>100</v>
      </c>
      <c r="T35" s="5">
        <v>37</v>
      </c>
      <c r="V35" s="5">
        <v>0</v>
      </c>
      <c r="W35" s="5">
        <v>0</v>
      </c>
      <c r="Y35" s="5">
        <v>218</v>
      </c>
      <c r="Z35" t="str">
        <f t="shared" si="0"/>
        <v xml:space="preserve">218 NEW CUST REQ  </v>
      </c>
      <c r="AA35" s="5">
        <v>0</v>
      </c>
      <c r="AB35" s="5">
        <v>0</v>
      </c>
      <c r="AC35" s="5" t="s">
        <v>1403</v>
      </c>
    </row>
    <row r="36" spans="1:31" x14ac:dyDescent="0.25">
      <c r="A36" s="4" t="s">
        <v>1458</v>
      </c>
      <c r="B36" t="s">
        <v>117</v>
      </c>
      <c r="C36" t="s">
        <v>118</v>
      </c>
      <c r="D36">
        <v>4601</v>
      </c>
      <c r="E36">
        <v>1995</v>
      </c>
      <c r="F36">
        <v>-2606</v>
      </c>
      <c r="G36">
        <v>280.01</v>
      </c>
      <c r="H36">
        <v>1288326.01</v>
      </c>
      <c r="I36" s="1">
        <v>45622</v>
      </c>
      <c r="J36">
        <v>0</v>
      </c>
      <c r="K36">
        <v>0</v>
      </c>
      <c r="L36">
        <v>0</v>
      </c>
      <c r="M36">
        <v>0</v>
      </c>
      <c r="N36">
        <v>0</v>
      </c>
      <c r="R36" t="str">
        <f t="shared" si="1"/>
        <v xml:space="preserve">2911 CNS C/U   +500 SL RET  </v>
      </c>
      <c r="S36" s="5">
        <v>0</v>
      </c>
      <c r="T36" s="5">
        <v>2911</v>
      </c>
      <c r="V36" s="5">
        <v>500</v>
      </c>
      <c r="W36" s="5">
        <v>0</v>
      </c>
      <c r="Y36" s="5">
        <v>2696</v>
      </c>
      <c r="Z36" t="str">
        <f t="shared" si="0"/>
        <v xml:space="preserve">2696 NEW CUST REQ  </v>
      </c>
      <c r="AA36" s="5">
        <v>0</v>
      </c>
      <c r="AB36" s="5">
        <v>0</v>
      </c>
      <c r="AC36" s="5" t="s">
        <v>1403</v>
      </c>
    </row>
    <row r="37" spans="1:31" x14ac:dyDescent="0.25">
      <c r="A37" s="4" t="s">
        <v>1459</v>
      </c>
      <c r="B37" t="s">
        <v>119</v>
      </c>
      <c r="C37" t="s">
        <v>120</v>
      </c>
      <c r="D37">
        <v>128039</v>
      </c>
      <c r="E37">
        <v>126621</v>
      </c>
      <c r="F37">
        <v>-1418</v>
      </c>
      <c r="G37">
        <v>0.06</v>
      </c>
      <c r="H37">
        <v>7682.34</v>
      </c>
      <c r="I37" s="1">
        <v>45600</v>
      </c>
      <c r="J37">
        <v>0</v>
      </c>
      <c r="K37">
        <v>22</v>
      </c>
      <c r="L37">
        <v>15</v>
      </c>
      <c r="M37">
        <v>0</v>
      </c>
      <c r="N37">
        <v>0</v>
      </c>
      <c r="O37" t="s">
        <v>1408</v>
      </c>
      <c r="R37" t="str">
        <f t="shared" si="1"/>
        <v/>
      </c>
      <c r="S37" s="5">
        <v>0</v>
      </c>
      <c r="T37" s="5">
        <v>0</v>
      </c>
      <c r="V37" s="5">
        <v>0</v>
      </c>
      <c r="W37" s="5">
        <v>0</v>
      </c>
      <c r="Y37" s="5">
        <v>3468</v>
      </c>
      <c r="Z37" t="str">
        <f t="shared" si="0"/>
        <v xml:space="preserve">713 BROKER FTR   +3468 NEW CUST REQ  </v>
      </c>
      <c r="AA37" s="5">
        <v>0</v>
      </c>
      <c r="AB37" s="5">
        <v>713</v>
      </c>
      <c r="AC37" s="5">
        <v>-1206</v>
      </c>
      <c r="AD37" s="5" t="s">
        <v>1408</v>
      </c>
      <c r="AE37" s="5">
        <v>0</v>
      </c>
    </row>
    <row r="38" spans="1:31" x14ac:dyDescent="0.25">
      <c r="A38" s="4" t="s">
        <v>121</v>
      </c>
      <c r="B38" t="s">
        <v>122</v>
      </c>
      <c r="C38" t="s">
        <v>123</v>
      </c>
      <c r="D38">
        <v>5192</v>
      </c>
      <c r="E38">
        <v>5118</v>
      </c>
      <c r="F38">
        <v>-74</v>
      </c>
      <c r="G38">
        <v>5.45</v>
      </c>
      <c r="H38">
        <v>28296.400000000001</v>
      </c>
      <c r="I38" s="1">
        <v>45622</v>
      </c>
      <c r="J38">
        <v>166</v>
      </c>
      <c r="K38">
        <v>0</v>
      </c>
      <c r="L38">
        <v>0</v>
      </c>
      <c r="M38">
        <v>0</v>
      </c>
      <c r="N38">
        <v>0</v>
      </c>
      <c r="R38" t="str">
        <f t="shared" si="1"/>
        <v/>
      </c>
      <c r="S38" s="5">
        <v>0</v>
      </c>
      <c r="T38" s="5">
        <v>0</v>
      </c>
      <c r="V38" s="5">
        <v>0</v>
      </c>
      <c r="W38" s="5">
        <v>0</v>
      </c>
      <c r="Y38" s="5">
        <v>173</v>
      </c>
      <c r="Z38" t="str">
        <f t="shared" si="0"/>
        <v xml:space="preserve">173 NEW CUST REQ  </v>
      </c>
      <c r="AA38" s="5">
        <v>0</v>
      </c>
      <c r="AB38" s="5">
        <v>0</v>
      </c>
      <c r="AC38" s="5" t="s">
        <v>1403</v>
      </c>
    </row>
    <row r="39" spans="1:31" x14ac:dyDescent="0.25">
      <c r="A39" s="4" t="s">
        <v>1460</v>
      </c>
      <c r="B39" t="s">
        <v>124</v>
      </c>
      <c r="C39" t="s">
        <v>125</v>
      </c>
      <c r="D39">
        <v>198045</v>
      </c>
      <c r="E39">
        <v>192552</v>
      </c>
      <c r="F39">
        <v>-5493</v>
      </c>
      <c r="G39">
        <v>235.06</v>
      </c>
      <c r="H39">
        <v>46552457.700000003</v>
      </c>
      <c r="I39" s="1">
        <v>45622</v>
      </c>
      <c r="J39">
        <v>2450</v>
      </c>
      <c r="K39">
        <v>0</v>
      </c>
      <c r="L39">
        <v>0</v>
      </c>
      <c r="M39">
        <v>0</v>
      </c>
      <c r="N39">
        <v>0</v>
      </c>
      <c r="R39" t="str">
        <f t="shared" si="1"/>
        <v/>
      </c>
      <c r="S39" s="5">
        <v>0</v>
      </c>
      <c r="T39" s="5">
        <v>963</v>
      </c>
      <c r="V39" s="5">
        <v>3400</v>
      </c>
      <c r="W39" s="5">
        <v>0</v>
      </c>
      <c r="Y39" s="5">
        <v>6245</v>
      </c>
      <c r="Z39" t="str">
        <f t="shared" si="0"/>
        <v xml:space="preserve">6245 NEW CUST REQ  </v>
      </c>
      <c r="AA39" s="5">
        <v>0</v>
      </c>
      <c r="AB39" s="5">
        <v>0</v>
      </c>
      <c r="AC39" s="5" t="s">
        <v>1403</v>
      </c>
    </row>
    <row r="40" spans="1:31" x14ac:dyDescent="0.25">
      <c r="A40" s="4" t="s">
        <v>1461</v>
      </c>
      <c r="B40" t="s">
        <v>126</v>
      </c>
      <c r="C40" t="s">
        <v>127</v>
      </c>
      <c r="D40">
        <v>26227</v>
      </c>
      <c r="E40">
        <v>15097</v>
      </c>
      <c r="F40">
        <v>-11130</v>
      </c>
      <c r="G40">
        <v>173.2</v>
      </c>
      <c r="H40">
        <v>4542516.4000000004</v>
      </c>
      <c r="I40" s="1">
        <v>45622</v>
      </c>
      <c r="J40">
        <v>2</v>
      </c>
      <c r="K40">
        <v>0</v>
      </c>
      <c r="L40">
        <v>0</v>
      </c>
      <c r="M40">
        <v>0</v>
      </c>
      <c r="N40">
        <v>0</v>
      </c>
      <c r="R40" t="str">
        <f t="shared" si="1"/>
        <v xml:space="preserve">360 CNS C/U   +11100 SL RET  </v>
      </c>
      <c r="S40" s="5">
        <v>0</v>
      </c>
      <c r="T40" s="5">
        <v>360</v>
      </c>
      <c r="V40" s="5">
        <v>11100</v>
      </c>
      <c r="W40" s="5">
        <v>0</v>
      </c>
      <c r="Y40" s="5">
        <v>11264</v>
      </c>
      <c r="Z40" t="str">
        <f t="shared" si="0"/>
        <v xml:space="preserve">11264 NEW CUST REQ  </v>
      </c>
      <c r="AA40" s="5">
        <v>0</v>
      </c>
      <c r="AB40" s="5">
        <v>0</v>
      </c>
      <c r="AC40" s="5" t="s">
        <v>1403</v>
      </c>
    </row>
    <row r="41" spans="1:31" x14ac:dyDescent="0.25">
      <c r="A41" s="4" t="s">
        <v>128</v>
      </c>
      <c r="B41" t="s">
        <v>129</v>
      </c>
      <c r="C41" t="s">
        <v>130</v>
      </c>
      <c r="D41">
        <v>14854</v>
      </c>
      <c r="E41">
        <v>12451</v>
      </c>
      <c r="F41">
        <v>-2403</v>
      </c>
      <c r="G41">
        <v>329.77</v>
      </c>
      <c r="H41">
        <v>4898403.58</v>
      </c>
      <c r="I41" s="1">
        <v>45622</v>
      </c>
      <c r="J41">
        <v>0</v>
      </c>
      <c r="K41">
        <v>0</v>
      </c>
      <c r="L41">
        <v>0</v>
      </c>
      <c r="M41">
        <v>0</v>
      </c>
      <c r="N41">
        <v>0</v>
      </c>
      <c r="R41" t="str">
        <f t="shared" si="1"/>
        <v xml:space="preserve">6800 BORROW   +2300 SL RET  </v>
      </c>
      <c r="S41" s="5">
        <v>6800</v>
      </c>
      <c r="T41" s="5">
        <v>0</v>
      </c>
      <c r="V41" s="5">
        <v>2300</v>
      </c>
      <c r="W41" s="5">
        <v>0</v>
      </c>
      <c r="Y41" s="5">
        <v>11949</v>
      </c>
      <c r="Z41" t="str">
        <f t="shared" si="0"/>
        <v xml:space="preserve">11949 NEW CUST REQ  </v>
      </c>
      <c r="AA41" s="5">
        <v>0</v>
      </c>
      <c r="AB41" s="5">
        <v>0</v>
      </c>
      <c r="AC41" s="5" t="s">
        <v>1403</v>
      </c>
    </row>
    <row r="42" spans="1:31" x14ac:dyDescent="0.25">
      <c r="A42" s="4" t="s">
        <v>1462</v>
      </c>
      <c r="B42" t="s">
        <v>131</v>
      </c>
      <c r="C42" t="s">
        <v>132</v>
      </c>
      <c r="D42">
        <v>7288</v>
      </c>
      <c r="E42">
        <v>7284</v>
      </c>
      <c r="F42">
        <v>-4</v>
      </c>
      <c r="G42">
        <v>4.88</v>
      </c>
      <c r="H42">
        <v>35565.440000000002</v>
      </c>
      <c r="I42" s="1">
        <v>45622</v>
      </c>
      <c r="J42">
        <v>0</v>
      </c>
      <c r="K42">
        <v>0</v>
      </c>
      <c r="L42">
        <v>0</v>
      </c>
      <c r="M42">
        <v>0</v>
      </c>
      <c r="N42">
        <v>0</v>
      </c>
      <c r="R42" t="str">
        <f t="shared" si="1"/>
        <v xml:space="preserve">20 CNS C/U  </v>
      </c>
      <c r="S42" s="5">
        <v>0</v>
      </c>
      <c r="T42" s="5">
        <v>20</v>
      </c>
      <c r="V42" s="5">
        <v>0</v>
      </c>
      <c r="W42" s="5">
        <v>0</v>
      </c>
      <c r="Y42" s="5">
        <v>416</v>
      </c>
      <c r="Z42" t="str">
        <f t="shared" si="0"/>
        <v xml:space="preserve">416 NEW CUST REQ  </v>
      </c>
      <c r="AA42" s="5">
        <v>0</v>
      </c>
      <c r="AB42" s="5">
        <v>0</v>
      </c>
      <c r="AC42" s="5" t="s">
        <v>1403</v>
      </c>
    </row>
    <row r="43" spans="1:31" x14ac:dyDescent="0.25">
      <c r="A43" s="4" t="s">
        <v>1463</v>
      </c>
      <c r="B43" t="s">
        <v>133</v>
      </c>
      <c r="C43" t="s">
        <v>134</v>
      </c>
      <c r="D43">
        <v>2075</v>
      </c>
      <c r="E43">
        <v>1688</v>
      </c>
      <c r="F43">
        <v>-387</v>
      </c>
      <c r="G43">
        <v>19.23</v>
      </c>
      <c r="H43">
        <v>39902.25</v>
      </c>
      <c r="I43" s="1">
        <v>45622</v>
      </c>
      <c r="J43">
        <v>0</v>
      </c>
      <c r="K43">
        <v>0</v>
      </c>
      <c r="L43">
        <v>0</v>
      </c>
      <c r="M43">
        <v>0</v>
      </c>
      <c r="N43">
        <v>0</v>
      </c>
      <c r="R43" t="str">
        <f t="shared" si="1"/>
        <v/>
      </c>
      <c r="S43" s="5">
        <v>0</v>
      </c>
      <c r="T43" s="5">
        <v>123</v>
      </c>
      <c r="V43" s="5">
        <v>0</v>
      </c>
      <c r="W43" s="5">
        <v>0</v>
      </c>
      <c r="Y43" s="5">
        <v>964</v>
      </c>
      <c r="Z43" t="str">
        <f t="shared" si="0"/>
        <v xml:space="preserve">387 F/R CNS   +964 NEW CUST REQ  </v>
      </c>
      <c r="AA43" s="5">
        <v>387</v>
      </c>
      <c r="AB43" s="5">
        <v>0</v>
      </c>
      <c r="AC43" s="5" t="s">
        <v>1403</v>
      </c>
    </row>
    <row r="44" spans="1:31" x14ac:dyDescent="0.25">
      <c r="A44" s="4" t="s">
        <v>1464</v>
      </c>
      <c r="B44" t="s">
        <v>135</v>
      </c>
      <c r="C44" t="s">
        <v>136</v>
      </c>
      <c r="D44">
        <v>2003</v>
      </c>
      <c r="E44">
        <v>553</v>
      </c>
      <c r="F44">
        <v>-1450</v>
      </c>
      <c r="G44">
        <v>19.23</v>
      </c>
      <c r="H44">
        <v>38517.69</v>
      </c>
      <c r="I44" s="1">
        <v>45622</v>
      </c>
      <c r="J44">
        <v>550</v>
      </c>
      <c r="K44">
        <v>0</v>
      </c>
      <c r="L44">
        <v>0</v>
      </c>
      <c r="M44">
        <v>0</v>
      </c>
      <c r="N44">
        <v>0</v>
      </c>
      <c r="R44" t="str">
        <f t="shared" si="1"/>
        <v xml:space="preserve">4900 BORROW  </v>
      </c>
      <c r="S44" s="5">
        <v>4900</v>
      </c>
      <c r="T44" s="5">
        <v>0</v>
      </c>
      <c r="V44" s="5">
        <v>0</v>
      </c>
      <c r="W44" s="5">
        <v>0</v>
      </c>
      <c r="Y44" s="5">
        <v>1659</v>
      </c>
      <c r="Z44" t="str">
        <f t="shared" si="0"/>
        <v xml:space="preserve">1659 NEW CUST REQ  </v>
      </c>
      <c r="AA44" s="5">
        <v>0</v>
      </c>
      <c r="AB44" s="5">
        <v>0</v>
      </c>
      <c r="AC44" s="5" t="s">
        <v>1403</v>
      </c>
    </row>
    <row r="45" spans="1:31" x14ac:dyDescent="0.25">
      <c r="A45" s="4" t="s">
        <v>137</v>
      </c>
      <c r="B45" t="s">
        <v>138</v>
      </c>
      <c r="C45" t="s">
        <v>139</v>
      </c>
      <c r="D45">
        <v>222410</v>
      </c>
      <c r="E45">
        <v>221653</v>
      </c>
      <c r="F45">
        <v>-757</v>
      </c>
      <c r="G45">
        <v>7.22</v>
      </c>
      <c r="H45">
        <v>1605800.2</v>
      </c>
      <c r="I45" s="1">
        <v>45622</v>
      </c>
      <c r="J45">
        <v>10955</v>
      </c>
      <c r="K45">
        <v>0</v>
      </c>
      <c r="L45">
        <v>0</v>
      </c>
      <c r="M45">
        <v>0</v>
      </c>
      <c r="N45">
        <v>0</v>
      </c>
      <c r="R45" t="str">
        <f t="shared" si="1"/>
        <v xml:space="preserve">1800 BORROW   +18373 CNS C/U  </v>
      </c>
      <c r="S45" s="5">
        <v>1800</v>
      </c>
      <c r="T45" s="5">
        <v>18373</v>
      </c>
      <c r="V45" s="5">
        <v>0</v>
      </c>
      <c r="W45" s="5">
        <v>0</v>
      </c>
      <c r="Y45" s="5">
        <v>5528</v>
      </c>
      <c r="Z45" t="str">
        <f t="shared" si="0"/>
        <v xml:space="preserve">5528 NEW CUST REQ  </v>
      </c>
      <c r="AA45" s="5">
        <v>0</v>
      </c>
      <c r="AB45" s="5">
        <v>0</v>
      </c>
      <c r="AC45" s="5" t="s">
        <v>1403</v>
      </c>
    </row>
    <row r="46" spans="1:31" x14ac:dyDescent="0.25">
      <c r="A46" s="4" t="s">
        <v>140</v>
      </c>
      <c r="B46" t="s">
        <v>141</v>
      </c>
      <c r="C46" t="s">
        <v>142</v>
      </c>
      <c r="D46">
        <v>200</v>
      </c>
      <c r="E46">
        <v>0</v>
      </c>
      <c r="F46">
        <v>-200</v>
      </c>
      <c r="G46">
        <v>25.2</v>
      </c>
      <c r="H46">
        <v>5040</v>
      </c>
      <c r="I46" s="1">
        <v>45622</v>
      </c>
      <c r="J46">
        <v>0</v>
      </c>
      <c r="K46">
        <v>0</v>
      </c>
      <c r="L46">
        <v>0</v>
      </c>
      <c r="M46">
        <v>0</v>
      </c>
      <c r="N46">
        <v>0</v>
      </c>
      <c r="R46" t="str">
        <f t="shared" si="1"/>
        <v xml:space="preserve">2100 BORROW  </v>
      </c>
      <c r="S46" s="5">
        <v>2100</v>
      </c>
      <c r="T46" s="5">
        <v>0</v>
      </c>
      <c r="V46" s="5">
        <v>0</v>
      </c>
      <c r="W46" s="5">
        <v>0</v>
      </c>
      <c r="Y46" s="5">
        <v>200</v>
      </c>
      <c r="Z46" t="str">
        <f t="shared" si="0"/>
        <v xml:space="preserve">200 NEW CUST REQ  </v>
      </c>
      <c r="AA46" s="5">
        <v>0</v>
      </c>
      <c r="AB46" s="5">
        <v>0</v>
      </c>
      <c r="AC46" s="5" t="s">
        <v>1403</v>
      </c>
    </row>
    <row r="47" spans="1:31" x14ac:dyDescent="0.25">
      <c r="A47" s="4" t="s">
        <v>1465</v>
      </c>
      <c r="B47" t="s">
        <v>143</v>
      </c>
      <c r="C47" t="s">
        <v>144</v>
      </c>
      <c r="D47">
        <v>1878</v>
      </c>
      <c r="E47">
        <v>1846</v>
      </c>
      <c r="F47">
        <v>-32</v>
      </c>
      <c r="G47">
        <v>262.23</v>
      </c>
      <c r="H47">
        <v>492467.94</v>
      </c>
      <c r="I47" s="1">
        <v>45622</v>
      </c>
      <c r="J47">
        <v>21</v>
      </c>
      <c r="K47">
        <v>0</v>
      </c>
      <c r="L47">
        <v>0</v>
      </c>
      <c r="M47">
        <v>0</v>
      </c>
      <c r="N47">
        <v>0</v>
      </c>
      <c r="R47" t="str">
        <f t="shared" si="1"/>
        <v xml:space="preserve">82 CNS C/U  </v>
      </c>
      <c r="S47" s="5">
        <v>0</v>
      </c>
      <c r="T47" s="5">
        <v>82</v>
      </c>
      <c r="V47" s="5">
        <v>0</v>
      </c>
      <c r="W47" s="5">
        <v>0</v>
      </c>
      <c r="Y47" s="5">
        <v>994</v>
      </c>
      <c r="Z47" t="str">
        <f t="shared" si="0"/>
        <v xml:space="preserve">994 NEW CUST REQ  </v>
      </c>
      <c r="AA47" s="5">
        <v>0</v>
      </c>
      <c r="AB47" s="5">
        <v>0</v>
      </c>
      <c r="AC47" s="5" t="s">
        <v>1403</v>
      </c>
    </row>
    <row r="48" spans="1:31" x14ac:dyDescent="0.25">
      <c r="A48" s="4" t="s">
        <v>145</v>
      </c>
      <c r="B48" t="s">
        <v>146</v>
      </c>
      <c r="C48" t="s">
        <v>147</v>
      </c>
      <c r="D48">
        <v>644</v>
      </c>
      <c r="E48">
        <v>637</v>
      </c>
      <c r="F48">
        <v>-7</v>
      </c>
      <c r="G48">
        <v>8.9600000000000009</v>
      </c>
      <c r="H48">
        <v>5770.24</v>
      </c>
      <c r="I48" s="1">
        <v>45622</v>
      </c>
      <c r="J48">
        <v>0</v>
      </c>
      <c r="K48">
        <v>0</v>
      </c>
      <c r="L48">
        <v>0</v>
      </c>
      <c r="M48">
        <v>0</v>
      </c>
      <c r="N48">
        <v>0</v>
      </c>
      <c r="R48" t="str">
        <f t="shared" si="1"/>
        <v xml:space="preserve">7 CNS C/U  </v>
      </c>
      <c r="S48" s="5">
        <v>0</v>
      </c>
      <c r="T48" s="5">
        <v>7</v>
      </c>
      <c r="V48" s="5">
        <v>0</v>
      </c>
      <c r="W48" s="5">
        <v>0</v>
      </c>
      <c r="Y48" s="5">
        <v>110</v>
      </c>
      <c r="Z48" t="str">
        <f t="shared" si="0"/>
        <v xml:space="preserve">110 NEW CUST REQ  </v>
      </c>
      <c r="AA48" s="5">
        <v>0</v>
      </c>
      <c r="AB48" s="5">
        <v>0</v>
      </c>
      <c r="AC48" s="5" t="s">
        <v>1403</v>
      </c>
    </row>
    <row r="49" spans="1:31" x14ac:dyDescent="0.25">
      <c r="A49" s="4" t="s">
        <v>1466</v>
      </c>
      <c r="B49" t="s">
        <v>148</v>
      </c>
      <c r="C49" t="s">
        <v>149</v>
      </c>
      <c r="D49">
        <v>2346</v>
      </c>
      <c r="E49">
        <v>1955</v>
      </c>
      <c r="F49">
        <v>-391</v>
      </c>
      <c r="G49">
        <v>317.95999999999998</v>
      </c>
      <c r="H49">
        <v>745934.16</v>
      </c>
      <c r="I49" s="1">
        <v>45622</v>
      </c>
      <c r="J49">
        <v>40</v>
      </c>
      <c r="K49">
        <v>0</v>
      </c>
      <c r="L49">
        <v>0</v>
      </c>
      <c r="M49">
        <v>0</v>
      </c>
      <c r="N49">
        <v>0</v>
      </c>
      <c r="R49" t="str">
        <f t="shared" si="1"/>
        <v xml:space="preserve">500 BORROW  </v>
      </c>
      <c r="S49" s="5">
        <v>500</v>
      </c>
      <c r="T49" s="5">
        <v>0</v>
      </c>
      <c r="V49" s="5">
        <v>0</v>
      </c>
      <c r="W49" s="5">
        <v>0</v>
      </c>
      <c r="Y49" s="5">
        <v>687</v>
      </c>
      <c r="Z49" t="str">
        <f t="shared" si="0"/>
        <v xml:space="preserve">687 NEW CUST REQ  </v>
      </c>
      <c r="AA49" s="5">
        <v>0</v>
      </c>
      <c r="AB49" s="5">
        <v>0</v>
      </c>
      <c r="AC49" s="5" t="s">
        <v>1403</v>
      </c>
    </row>
    <row r="50" spans="1:31" x14ac:dyDescent="0.25">
      <c r="A50" s="4" t="s">
        <v>1467</v>
      </c>
      <c r="B50" t="s">
        <v>150</v>
      </c>
      <c r="C50" t="s">
        <v>151</v>
      </c>
      <c r="D50">
        <v>265</v>
      </c>
      <c r="E50">
        <v>234</v>
      </c>
      <c r="F50">
        <v>-31</v>
      </c>
      <c r="G50">
        <v>307.97000000000003</v>
      </c>
      <c r="H50">
        <v>81612.05</v>
      </c>
      <c r="I50" s="1">
        <v>45622</v>
      </c>
      <c r="J50">
        <v>0</v>
      </c>
      <c r="K50">
        <v>0</v>
      </c>
      <c r="L50">
        <v>0</v>
      </c>
      <c r="M50">
        <v>0</v>
      </c>
      <c r="N50">
        <v>0</v>
      </c>
      <c r="R50" t="str">
        <f t="shared" si="1"/>
        <v xml:space="preserve">100 BORROW   +7 CNS C/U  </v>
      </c>
      <c r="S50" s="5">
        <v>100</v>
      </c>
      <c r="T50" s="5">
        <v>7</v>
      </c>
      <c r="V50" s="5">
        <v>0</v>
      </c>
      <c r="W50" s="5">
        <v>0</v>
      </c>
      <c r="Y50" s="5">
        <v>204</v>
      </c>
      <c r="Z50" t="str">
        <f t="shared" si="0"/>
        <v xml:space="preserve">204 NEW CUST REQ  </v>
      </c>
      <c r="AA50" s="5">
        <v>0</v>
      </c>
      <c r="AB50" s="5">
        <v>0</v>
      </c>
      <c r="AC50" s="5" t="s">
        <v>1403</v>
      </c>
    </row>
    <row r="51" spans="1:31" x14ac:dyDescent="0.25">
      <c r="A51" s="4" t="s">
        <v>1468</v>
      </c>
      <c r="B51" t="s">
        <v>152</v>
      </c>
      <c r="C51" t="s">
        <v>153</v>
      </c>
      <c r="D51">
        <v>636</v>
      </c>
      <c r="E51">
        <v>634</v>
      </c>
      <c r="F51">
        <v>-2</v>
      </c>
      <c r="G51">
        <v>235.39</v>
      </c>
      <c r="H51">
        <v>149708.04</v>
      </c>
      <c r="I51" s="1">
        <v>45622</v>
      </c>
      <c r="J51">
        <v>0</v>
      </c>
      <c r="K51">
        <v>0</v>
      </c>
      <c r="L51">
        <v>0</v>
      </c>
      <c r="M51">
        <v>0</v>
      </c>
      <c r="N51">
        <v>0</v>
      </c>
      <c r="R51" t="str">
        <f t="shared" si="1"/>
        <v xml:space="preserve">12 CNS C/U  </v>
      </c>
      <c r="S51" s="5">
        <v>0</v>
      </c>
      <c r="T51" s="5">
        <v>12</v>
      </c>
      <c r="V51" s="5">
        <v>0</v>
      </c>
      <c r="W51" s="5">
        <v>0</v>
      </c>
      <c r="Y51" s="5">
        <v>9</v>
      </c>
      <c r="Z51" t="str">
        <f t="shared" si="0"/>
        <v xml:space="preserve">9 NEW CUST REQ  </v>
      </c>
      <c r="AA51" s="5">
        <v>0</v>
      </c>
      <c r="AB51" s="5">
        <v>0</v>
      </c>
      <c r="AC51" s="5" t="s">
        <v>1403</v>
      </c>
    </row>
    <row r="52" spans="1:31" x14ac:dyDescent="0.25">
      <c r="A52" s="4" t="s">
        <v>154</v>
      </c>
      <c r="B52" t="s">
        <v>155</v>
      </c>
      <c r="C52" t="s">
        <v>156</v>
      </c>
      <c r="D52">
        <v>2437</v>
      </c>
      <c r="E52">
        <v>1688</v>
      </c>
      <c r="F52">
        <v>-749</v>
      </c>
      <c r="G52">
        <v>21.52</v>
      </c>
      <c r="H52">
        <v>52444.24</v>
      </c>
      <c r="I52" s="1">
        <v>45622</v>
      </c>
      <c r="J52">
        <v>358</v>
      </c>
      <c r="K52">
        <v>0</v>
      </c>
      <c r="L52">
        <v>0</v>
      </c>
      <c r="M52">
        <v>0</v>
      </c>
      <c r="N52">
        <v>0</v>
      </c>
      <c r="R52" t="str">
        <f t="shared" si="1"/>
        <v xml:space="preserve">1100 BORROW  </v>
      </c>
      <c r="S52" s="5">
        <v>1100</v>
      </c>
      <c r="T52" s="5">
        <v>0</v>
      </c>
      <c r="V52" s="5">
        <v>0</v>
      </c>
      <c r="W52" s="5">
        <v>0</v>
      </c>
      <c r="Y52" s="5">
        <v>805</v>
      </c>
      <c r="Z52" t="str">
        <f t="shared" si="0"/>
        <v xml:space="preserve">11 F/R CNS   +805 NEW CUST REQ  </v>
      </c>
      <c r="AA52" s="5">
        <v>11</v>
      </c>
      <c r="AB52" s="5">
        <v>0</v>
      </c>
      <c r="AC52" s="5" t="s">
        <v>1403</v>
      </c>
    </row>
    <row r="53" spans="1:31" x14ac:dyDescent="0.25">
      <c r="A53" s="4" t="s">
        <v>157</v>
      </c>
      <c r="B53" t="s">
        <v>158</v>
      </c>
      <c r="C53" t="s">
        <v>159</v>
      </c>
      <c r="D53">
        <v>23619</v>
      </c>
      <c r="E53">
        <v>14198</v>
      </c>
      <c r="F53">
        <v>-9421</v>
      </c>
      <c r="G53">
        <v>43.53</v>
      </c>
      <c r="H53">
        <v>1028135.07</v>
      </c>
      <c r="I53" s="1">
        <v>45622</v>
      </c>
      <c r="J53">
        <v>0</v>
      </c>
      <c r="K53">
        <v>0</v>
      </c>
      <c r="L53">
        <v>0</v>
      </c>
      <c r="M53">
        <v>0</v>
      </c>
      <c r="N53">
        <v>0</v>
      </c>
      <c r="R53" t="str">
        <f t="shared" si="1"/>
        <v/>
      </c>
      <c r="S53" s="5">
        <v>0</v>
      </c>
      <c r="T53" s="5">
        <v>140</v>
      </c>
      <c r="V53" s="5">
        <v>0</v>
      </c>
      <c r="W53" s="5">
        <v>0</v>
      </c>
      <c r="Y53" s="5">
        <v>9472</v>
      </c>
      <c r="Z53" t="str">
        <f t="shared" si="0"/>
        <v xml:space="preserve">9472 NEW CUST REQ  </v>
      </c>
      <c r="AA53" s="5">
        <v>0</v>
      </c>
      <c r="AB53" s="5">
        <v>0</v>
      </c>
      <c r="AC53" s="5" t="s">
        <v>1403</v>
      </c>
    </row>
    <row r="54" spans="1:31" x14ac:dyDescent="0.25">
      <c r="A54" s="4" t="s">
        <v>160</v>
      </c>
      <c r="B54" t="s">
        <v>161</v>
      </c>
      <c r="C54" t="s">
        <v>162</v>
      </c>
      <c r="D54">
        <v>26777</v>
      </c>
      <c r="E54">
        <v>26559</v>
      </c>
      <c r="F54">
        <v>-218</v>
      </c>
      <c r="G54">
        <v>25.86</v>
      </c>
      <c r="H54">
        <v>692453.22</v>
      </c>
      <c r="I54" s="1">
        <v>45617</v>
      </c>
      <c r="J54">
        <v>136</v>
      </c>
      <c r="K54">
        <v>5</v>
      </c>
      <c r="L54">
        <v>3</v>
      </c>
      <c r="M54">
        <v>0</v>
      </c>
      <c r="N54">
        <v>0</v>
      </c>
      <c r="R54" t="str">
        <f t="shared" si="1"/>
        <v xml:space="preserve">9151 CNS C/U  </v>
      </c>
      <c r="S54" s="5">
        <v>0</v>
      </c>
      <c r="T54" s="5">
        <v>9151</v>
      </c>
      <c r="V54" s="5">
        <v>0</v>
      </c>
      <c r="W54" s="5">
        <v>0</v>
      </c>
      <c r="Y54" s="5">
        <v>314</v>
      </c>
      <c r="Z54" t="str">
        <f t="shared" si="0"/>
        <v xml:space="preserve">314 NEW CUST REQ  </v>
      </c>
      <c r="AA54" s="5">
        <v>0</v>
      </c>
      <c r="AB54" s="5">
        <v>0</v>
      </c>
      <c r="AC54" s="5">
        <v>-295</v>
      </c>
      <c r="AD54" s="5" t="s">
        <v>1404</v>
      </c>
      <c r="AE54" s="5" t="s">
        <v>1405</v>
      </c>
    </row>
    <row r="55" spans="1:31" x14ac:dyDescent="0.25">
      <c r="A55" s="4" t="s">
        <v>1469</v>
      </c>
      <c r="B55" t="s">
        <v>163</v>
      </c>
      <c r="C55" t="s">
        <v>164</v>
      </c>
      <c r="D55">
        <v>22808</v>
      </c>
      <c r="E55">
        <v>22708</v>
      </c>
      <c r="F55">
        <v>-100</v>
      </c>
      <c r="G55">
        <v>1.37</v>
      </c>
      <c r="H55">
        <v>31246.959999999999</v>
      </c>
      <c r="I55" s="1">
        <v>45622</v>
      </c>
      <c r="J55">
        <v>0</v>
      </c>
      <c r="K55">
        <v>0</v>
      </c>
      <c r="L55">
        <v>0</v>
      </c>
      <c r="M55">
        <v>0</v>
      </c>
      <c r="N55">
        <v>0</v>
      </c>
      <c r="R55" t="str">
        <f t="shared" si="1"/>
        <v xml:space="preserve">1690 CNS C/U  </v>
      </c>
      <c r="S55" s="5">
        <v>0</v>
      </c>
      <c r="T55" s="5">
        <v>1690</v>
      </c>
      <c r="V55" s="5">
        <v>0</v>
      </c>
      <c r="W55" s="5">
        <v>0</v>
      </c>
      <c r="Y55" s="5">
        <v>155</v>
      </c>
      <c r="Z55" t="str">
        <f t="shared" si="0"/>
        <v xml:space="preserve">155 NEW CUST REQ  </v>
      </c>
      <c r="AA55" s="5">
        <v>0</v>
      </c>
      <c r="AB55" s="5">
        <v>0</v>
      </c>
      <c r="AC55" s="5" t="s">
        <v>1403</v>
      </c>
    </row>
    <row r="56" spans="1:31" x14ac:dyDescent="0.25">
      <c r="A56" s="4" t="s">
        <v>1470</v>
      </c>
      <c r="B56" t="s">
        <v>165</v>
      </c>
      <c r="C56" t="s">
        <v>166</v>
      </c>
      <c r="D56">
        <v>137728</v>
      </c>
      <c r="E56">
        <v>137700</v>
      </c>
      <c r="F56">
        <v>-28</v>
      </c>
      <c r="G56">
        <v>2.37</v>
      </c>
      <c r="H56">
        <v>326415.35999999999</v>
      </c>
      <c r="I56" s="1">
        <v>45621</v>
      </c>
      <c r="J56">
        <v>3</v>
      </c>
      <c r="K56">
        <v>1</v>
      </c>
      <c r="L56">
        <v>1</v>
      </c>
      <c r="M56">
        <v>0</v>
      </c>
      <c r="N56">
        <v>0</v>
      </c>
      <c r="R56" t="str">
        <f t="shared" si="1"/>
        <v xml:space="preserve">100 BORROW  </v>
      </c>
      <c r="S56" s="5">
        <v>100</v>
      </c>
      <c r="T56" s="5">
        <v>0</v>
      </c>
      <c r="V56" s="5">
        <v>0</v>
      </c>
      <c r="W56" s="5">
        <v>0</v>
      </c>
      <c r="Y56" s="5">
        <v>61</v>
      </c>
      <c r="Z56" t="str">
        <f t="shared" si="0"/>
        <v xml:space="preserve">61 NEW CUST REQ  </v>
      </c>
      <c r="AA56" s="5">
        <v>0</v>
      </c>
      <c r="AB56" s="5">
        <v>0</v>
      </c>
      <c r="AC56" s="5">
        <v>-431</v>
      </c>
      <c r="AD56" s="5" t="s">
        <v>1404</v>
      </c>
      <c r="AE56" s="5" t="s">
        <v>1409</v>
      </c>
    </row>
    <row r="57" spans="1:31" x14ac:dyDescent="0.25">
      <c r="A57" s="4" t="s">
        <v>1471</v>
      </c>
      <c r="B57" t="s">
        <v>167</v>
      </c>
      <c r="C57" t="s">
        <v>168</v>
      </c>
      <c r="D57">
        <v>619</v>
      </c>
      <c r="E57">
        <v>102</v>
      </c>
      <c r="F57">
        <v>-517</v>
      </c>
      <c r="G57">
        <v>25.094999999999999</v>
      </c>
      <c r="H57">
        <v>15533.81</v>
      </c>
      <c r="I57" s="1">
        <v>45622</v>
      </c>
      <c r="J57">
        <v>0</v>
      </c>
      <c r="K57">
        <v>0</v>
      </c>
      <c r="L57">
        <v>0</v>
      </c>
      <c r="M57">
        <v>0</v>
      </c>
      <c r="N57">
        <v>0</v>
      </c>
      <c r="R57" t="str">
        <f t="shared" si="1"/>
        <v xml:space="preserve">2195 CNS C/U  </v>
      </c>
      <c r="S57" s="5">
        <v>0</v>
      </c>
      <c r="T57" s="5">
        <v>2195</v>
      </c>
      <c r="V57" s="5">
        <v>0</v>
      </c>
      <c r="W57" s="5">
        <v>0</v>
      </c>
      <c r="Y57" s="5">
        <v>519</v>
      </c>
      <c r="Z57" t="str">
        <f t="shared" si="0"/>
        <v xml:space="preserve">519 NEW CUST REQ  </v>
      </c>
      <c r="AA57" s="5">
        <v>0</v>
      </c>
      <c r="AB57" s="5">
        <v>0</v>
      </c>
      <c r="AC57" s="5" t="s">
        <v>1403</v>
      </c>
    </row>
    <row r="58" spans="1:31" x14ac:dyDescent="0.25">
      <c r="A58" s="4" t="s">
        <v>1472</v>
      </c>
      <c r="B58" t="s">
        <v>169</v>
      </c>
      <c r="C58" t="s">
        <v>170</v>
      </c>
      <c r="D58">
        <v>9402</v>
      </c>
      <c r="E58">
        <v>9295</v>
      </c>
      <c r="F58">
        <v>-107</v>
      </c>
      <c r="G58">
        <v>515.4</v>
      </c>
      <c r="H58">
        <v>4845790.8</v>
      </c>
      <c r="I58" s="1">
        <v>45622</v>
      </c>
      <c r="J58">
        <v>19</v>
      </c>
      <c r="K58">
        <v>0</v>
      </c>
      <c r="L58">
        <v>0</v>
      </c>
      <c r="M58">
        <v>0</v>
      </c>
      <c r="N58">
        <v>0</v>
      </c>
      <c r="R58" t="str">
        <f t="shared" si="1"/>
        <v xml:space="preserve">3100 BORROW  </v>
      </c>
      <c r="S58" s="5">
        <v>3100</v>
      </c>
      <c r="T58" s="5">
        <v>0</v>
      </c>
      <c r="V58" s="5">
        <v>0</v>
      </c>
      <c r="W58" s="5">
        <v>0</v>
      </c>
      <c r="Y58" s="5">
        <v>108</v>
      </c>
      <c r="Z58" t="str">
        <f t="shared" si="0"/>
        <v xml:space="preserve">108 NEW CUST REQ  </v>
      </c>
      <c r="AA58" s="5">
        <v>0</v>
      </c>
      <c r="AB58" s="5">
        <v>0</v>
      </c>
      <c r="AC58" s="5" t="s">
        <v>1403</v>
      </c>
    </row>
    <row r="59" spans="1:31" x14ac:dyDescent="0.25">
      <c r="A59" s="4" t="s">
        <v>1473</v>
      </c>
      <c r="B59" t="s">
        <v>171</v>
      </c>
      <c r="C59" t="s">
        <v>172</v>
      </c>
      <c r="D59">
        <v>2317</v>
      </c>
      <c r="E59">
        <v>2117</v>
      </c>
      <c r="F59">
        <v>-200</v>
      </c>
      <c r="G59">
        <v>52.93</v>
      </c>
      <c r="H59">
        <v>122638.81</v>
      </c>
      <c r="I59" s="1">
        <v>45622</v>
      </c>
      <c r="J59">
        <v>0</v>
      </c>
      <c r="K59">
        <v>0</v>
      </c>
      <c r="L59">
        <v>0</v>
      </c>
      <c r="M59">
        <v>0</v>
      </c>
      <c r="N59">
        <v>0</v>
      </c>
      <c r="R59" t="str">
        <f t="shared" si="1"/>
        <v/>
      </c>
      <c r="S59" s="5">
        <v>0</v>
      </c>
      <c r="T59" s="5">
        <v>0</v>
      </c>
      <c r="V59" s="5">
        <v>0</v>
      </c>
      <c r="W59" s="5">
        <v>0</v>
      </c>
      <c r="Y59" s="5">
        <v>500</v>
      </c>
      <c r="Z59" t="str">
        <f t="shared" si="0"/>
        <v xml:space="preserve">500 NEW CUST REQ  </v>
      </c>
      <c r="AA59" s="5">
        <v>0</v>
      </c>
      <c r="AB59" s="5">
        <v>0</v>
      </c>
      <c r="AC59" s="5" t="s">
        <v>1403</v>
      </c>
    </row>
    <row r="60" spans="1:31" x14ac:dyDescent="0.25">
      <c r="A60" s="4" t="s">
        <v>173</v>
      </c>
      <c r="B60" t="s">
        <v>174</v>
      </c>
      <c r="C60" t="s">
        <v>175</v>
      </c>
      <c r="D60">
        <v>4859</v>
      </c>
      <c r="E60">
        <v>4819</v>
      </c>
      <c r="F60">
        <v>-40</v>
      </c>
      <c r="G60">
        <v>43.61</v>
      </c>
      <c r="H60">
        <v>211900.99</v>
      </c>
      <c r="I60" s="1">
        <v>45622</v>
      </c>
      <c r="J60">
        <v>200</v>
      </c>
      <c r="K60">
        <v>0</v>
      </c>
      <c r="L60">
        <v>0</v>
      </c>
      <c r="M60">
        <v>0</v>
      </c>
      <c r="N60">
        <v>0</v>
      </c>
      <c r="R60" t="str">
        <f t="shared" si="1"/>
        <v xml:space="preserve">2200 BORROW  </v>
      </c>
      <c r="S60" s="5">
        <v>2200</v>
      </c>
      <c r="T60" s="5">
        <v>0</v>
      </c>
      <c r="V60" s="5">
        <v>0</v>
      </c>
      <c r="W60" s="5">
        <v>0</v>
      </c>
      <c r="Y60" s="5">
        <v>102</v>
      </c>
      <c r="Z60" t="str">
        <f t="shared" si="0"/>
        <v xml:space="preserve">102 NEW CUST REQ  </v>
      </c>
      <c r="AA60" s="5">
        <v>0</v>
      </c>
      <c r="AB60" s="5">
        <v>0</v>
      </c>
      <c r="AC60" s="5" t="s">
        <v>1403</v>
      </c>
    </row>
    <row r="61" spans="1:31" x14ac:dyDescent="0.25">
      <c r="A61" s="4" t="s">
        <v>176</v>
      </c>
      <c r="B61" t="s">
        <v>177</v>
      </c>
      <c r="C61" t="s">
        <v>178</v>
      </c>
      <c r="D61">
        <v>1467</v>
      </c>
      <c r="E61">
        <v>1426</v>
      </c>
      <c r="F61">
        <v>-41</v>
      </c>
      <c r="G61">
        <v>10.55</v>
      </c>
      <c r="H61">
        <v>15476.85</v>
      </c>
      <c r="I61" s="1">
        <v>45621</v>
      </c>
      <c r="J61">
        <v>0</v>
      </c>
      <c r="K61">
        <v>1</v>
      </c>
      <c r="L61">
        <v>1</v>
      </c>
      <c r="M61">
        <v>0</v>
      </c>
      <c r="N61">
        <v>0</v>
      </c>
      <c r="R61" t="str">
        <f t="shared" si="1"/>
        <v xml:space="preserve">115 CNS C/U  </v>
      </c>
      <c r="S61" s="5">
        <v>0</v>
      </c>
      <c r="T61" s="5">
        <v>115</v>
      </c>
      <c r="V61" s="5">
        <v>0</v>
      </c>
      <c r="W61" s="5">
        <v>0</v>
      </c>
      <c r="Y61" s="5">
        <v>76</v>
      </c>
      <c r="Z61" t="str">
        <f t="shared" si="0"/>
        <v xml:space="preserve">76 NEW CUST REQ  </v>
      </c>
      <c r="AA61" s="5">
        <v>0</v>
      </c>
      <c r="AB61" s="5">
        <v>0</v>
      </c>
      <c r="AC61" s="5">
        <v>-41</v>
      </c>
      <c r="AD61" s="5" t="s">
        <v>1404</v>
      </c>
      <c r="AE61" s="5" t="s">
        <v>1405</v>
      </c>
    </row>
    <row r="62" spans="1:31" x14ac:dyDescent="0.25">
      <c r="A62" s="4" t="s">
        <v>1474</v>
      </c>
      <c r="B62" t="s">
        <v>179</v>
      </c>
      <c r="C62" t="s">
        <v>180</v>
      </c>
      <c r="D62">
        <v>242794</v>
      </c>
      <c r="E62">
        <v>242186</v>
      </c>
      <c r="F62">
        <v>-608</v>
      </c>
      <c r="G62">
        <v>17.559999999999999</v>
      </c>
      <c r="H62">
        <v>4263462.6399999997</v>
      </c>
      <c r="I62" s="1">
        <v>45618</v>
      </c>
      <c r="J62">
        <v>914</v>
      </c>
      <c r="K62">
        <v>4</v>
      </c>
      <c r="L62">
        <v>2</v>
      </c>
      <c r="M62">
        <v>0</v>
      </c>
      <c r="N62">
        <v>0</v>
      </c>
      <c r="R62" t="str">
        <f t="shared" si="1"/>
        <v xml:space="preserve">1498 CNS C/U  </v>
      </c>
      <c r="S62" s="5">
        <v>0</v>
      </c>
      <c r="T62" s="5">
        <v>1498</v>
      </c>
      <c r="V62" s="5">
        <v>0</v>
      </c>
      <c r="W62" s="5">
        <v>0</v>
      </c>
      <c r="Y62" s="5">
        <v>486</v>
      </c>
      <c r="Z62" t="str">
        <f t="shared" si="0"/>
        <v/>
      </c>
      <c r="AA62" s="5">
        <v>0</v>
      </c>
      <c r="AB62" s="5">
        <v>0</v>
      </c>
      <c r="AC62" s="5">
        <v>-340</v>
      </c>
      <c r="AD62" s="5" t="s">
        <v>1404</v>
      </c>
      <c r="AE62" s="5" t="s">
        <v>1410</v>
      </c>
    </row>
    <row r="63" spans="1:31" x14ac:dyDescent="0.25">
      <c r="A63" s="4" t="s">
        <v>1475</v>
      </c>
      <c r="B63" t="s">
        <v>181</v>
      </c>
      <c r="C63" t="s">
        <v>182</v>
      </c>
      <c r="D63">
        <v>550</v>
      </c>
      <c r="E63">
        <v>50</v>
      </c>
      <c r="F63">
        <v>-500</v>
      </c>
      <c r="G63">
        <v>0</v>
      </c>
      <c r="H63">
        <v>0</v>
      </c>
      <c r="I63" s="1">
        <v>45580</v>
      </c>
      <c r="J63">
        <v>0</v>
      </c>
      <c r="K63">
        <v>42</v>
      </c>
      <c r="L63">
        <v>29</v>
      </c>
      <c r="M63">
        <v>0</v>
      </c>
      <c r="N63">
        <v>0</v>
      </c>
      <c r="O63" t="s">
        <v>1404</v>
      </c>
      <c r="P63" t="s">
        <v>1411</v>
      </c>
      <c r="R63" t="str">
        <f t="shared" si="1"/>
        <v/>
      </c>
      <c r="S63" s="5">
        <v>0</v>
      </c>
      <c r="T63" s="5">
        <v>0</v>
      </c>
      <c r="V63" s="5">
        <v>0</v>
      </c>
      <c r="W63" s="5">
        <v>0</v>
      </c>
      <c r="Y63" s="5">
        <v>0</v>
      </c>
      <c r="Z63" t="str">
        <f t="shared" si="0"/>
        <v/>
      </c>
      <c r="AA63" s="5">
        <v>0</v>
      </c>
      <c r="AB63" s="5">
        <v>0</v>
      </c>
      <c r="AC63" s="5">
        <v>-500</v>
      </c>
      <c r="AD63" s="5" t="s">
        <v>1404</v>
      </c>
      <c r="AE63" s="5" t="s">
        <v>1411</v>
      </c>
    </row>
    <row r="64" spans="1:31" x14ac:dyDescent="0.25">
      <c r="A64" s="4" t="s">
        <v>1476</v>
      </c>
      <c r="B64" t="s">
        <v>183</v>
      </c>
      <c r="C64" t="s">
        <v>184</v>
      </c>
      <c r="D64">
        <v>1395</v>
      </c>
      <c r="E64">
        <v>1383</v>
      </c>
      <c r="F64">
        <v>-12</v>
      </c>
      <c r="G64">
        <v>18.57</v>
      </c>
      <c r="H64">
        <v>25905.15</v>
      </c>
      <c r="I64" s="1">
        <v>45622</v>
      </c>
      <c r="J64">
        <v>155</v>
      </c>
      <c r="K64">
        <v>0</v>
      </c>
      <c r="L64">
        <v>0</v>
      </c>
      <c r="M64">
        <v>0</v>
      </c>
      <c r="N64">
        <v>0</v>
      </c>
      <c r="R64" t="str">
        <f t="shared" si="1"/>
        <v/>
      </c>
      <c r="S64" s="5">
        <v>0</v>
      </c>
      <c r="T64" s="5">
        <v>0</v>
      </c>
      <c r="V64" s="5">
        <v>0</v>
      </c>
      <c r="W64" s="5">
        <v>0</v>
      </c>
      <c r="Y64" s="5">
        <v>12</v>
      </c>
      <c r="Z64" t="str">
        <f t="shared" si="0"/>
        <v xml:space="preserve">12 NEW CUST REQ  </v>
      </c>
      <c r="AA64" s="5">
        <v>0</v>
      </c>
      <c r="AB64" s="5">
        <v>0</v>
      </c>
      <c r="AC64" s="5" t="s">
        <v>1403</v>
      </c>
    </row>
    <row r="65" spans="1:31" x14ac:dyDescent="0.25">
      <c r="A65" s="4" t="s">
        <v>185</v>
      </c>
      <c r="B65" t="s">
        <v>186</v>
      </c>
      <c r="C65" t="s">
        <v>187</v>
      </c>
      <c r="D65">
        <v>17190</v>
      </c>
      <c r="E65">
        <v>17054</v>
      </c>
      <c r="F65">
        <v>-136</v>
      </c>
      <c r="G65">
        <v>3.92</v>
      </c>
      <c r="H65">
        <v>67384.800000000003</v>
      </c>
      <c r="I65" s="1">
        <v>45622</v>
      </c>
      <c r="J65">
        <v>640</v>
      </c>
      <c r="K65">
        <v>0</v>
      </c>
      <c r="L65">
        <v>0</v>
      </c>
      <c r="M65">
        <v>0</v>
      </c>
      <c r="N65">
        <v>0</v>
      </c>
      <c r="R65" t="str">
        <f t="shared" si="1"/>
        <v xml:space="preserve">600 BORROW   +283 CNS C/U  </v>
      </c>
      <c r="S65" s="5">
        <v>600</v>
      </c>
      <c r="T65" s="5">
        <v>283</v>
      </c>
      <c r="V65" s="5">
        <v>0</v>
      </c>
      <c r="W65" s="5">
        <v>0</v>
      </c>
      <c r="Y65" s="5">
        <v>200</v>
      </c>
      <c r="Z65" t="str">
        <f t="shared" si="0"/>
        <v xml:space="preserve">200 NEW CUST REQ  </v>
      </c>
      <c r="AA65" s="5">
        <v>0</v>
      </c>
      <c r="AB65" s="5">
        <v>0</v>
      </c>
      <c r="AC65" s="5" t="s">
        <v>1403</v>
      </c>
    </row>
    <row r="66" spans="1:31" x14ac:dyDescent="0.25">
      <c r="A66" s="4" t="s">
        <v>188</v>
      </c>
      <c r="B66" t="s">
        <v>189</v>
      </c>
      <c r="C66" t="s">
        <v>190</v>
      </c>
      <c r="D66">
        <v>13146</v>
      </c>
      <c r="E66">
        <v>13054</v>
      </c>
      <c r="F66">
        <v>-92</v>
      </c>
      <c r="G66">
        <v>1.66</v>
      </c>
      <c r="H66">
        <v>21822.36</v>
      </c>
      <c r="I66" s="1">
        <v>45622</v>
      </c>
      <c r="J66">
        <v>0</v>
      </c>
      <c r="K66">
        <v>0</v>
      </c>
      <c r="L66">
        <v>0</v>
      </c>
      <c r="M66">
        <v>0</v>
      </c>
      <c r="N66">
        <v>0</v>
      </c>
      <c r="R66" t="str">
        <f t="shared" si="1"/>
        <v xml:space="preserve">92 CNS C/U  </v>
      </c>
      <c r="S66" s="5">
        <v>0</v>
      </c>
      <c r="T66" s="5">
        <v>92</v>
      </c>
      <c r="V66" s="5">
        <v>0</v>
      </c>
      <c r="W66" s="5">
        <v>0</v>
      </c>
      <c r="Y66" s="5">
        <v>148</v>
      </c>
      <c r="Z66" t="str">
        <f t="shared" si="0"/>
        <v xml:space="preserve">148 NEW CUST REQ  </v>
      </c>
      <c r="AA66" s="5">
        <v>0</v>
      </c>
      <c r="AB66" s="5">
        <v>0</v>
      </c>
      <c r="AC66" s="5" t="s">
        <v>1403</v>
      </c>
    </row>
    <row r="67" spans="1:31" x14ac:dyDescent="0.25">
      <c r="A67" s="4" t="s">
        <v>1477</v>
      </c>
      <c r="B67" t="s">
        <v>191</v>
      </c>
      <c r="C67" t="s">
        <v>192</v>
      </c>
      <c r="D67">
        <v>891</v>
      </c>
      <c r="E67">
        <v>743</v>
      </c>
      <c r="F67">
        <v>-148</v>
      </c>
      <c r="G67">
        <v>92.85</v>
      </c>
      <c r="H67">
        <v>82729.350000000006</v>
      </c>
      <c r="I67" s="1">
        <v>45622</v>
      </c>
      <c r="J67">
        <v>0</v>
      </c>
      <c r="K67">
        <v>0</v>
      </c>
      <c r="L67">
        <v>0</v>
      </c>
      <c r="M67">
        <v>0</v>
      </c>
      <c r="N67">
        <v>0</v>
      </c>
      <c r="R67" t="str">
        <f t="shared" ref="R67:R130" si="2">IF(SUM(S67,T67,V67,W67)&gt;=0-F67,_xlfn.TEXTJOIN(" +", TRUE,IF(S67&lt;&gt;0, S67 &amp; " BORROW  ",""),IF(T67&lt;&gt;0,T67 &amp; " CNS C/U  ",""),IF(V67&lt;&gt;0,V67 &amp;" SL RET  ",""),IF(W67&lt;&gt;0,W67 &amp;" RVP C/U ","")),"")</f>
        <v xml:space="preserve">200 BORROW  </v>
      </c>
      <c r="S67" s="5">
        <v>200</v>
      </c>
      <c r="T67" s="5">
        <v>0</v>
      </c>
      <c r="V67" s="5">
        <v>0</v>
      </c>
      <c r="W67" s="5">
        <v>0</v>
      </c>
      <c r="Y67" s="5">
        <v>251</v>
      </c>
      <c r="Z67" t="str">
        <f t="shared" ref="Z67:Z130" si="3">IF(SUM(AA67,AB67,Y67)&gt;=0-F67,_xlfn.TEXTJOIN(" +", TRUE,IF(AA67&lt;&gt;0, AA67 &amp; " F/R CNS  ",""),IF(AB67&lt;&gt;0,AB67 &amp; " BROKER FTR  ",""),IF(Y67&gt;0,Y67 &amp;" NEW CUST REQ  ","")),"")</f>
        <v xml:space="preserve">251 NEW CUST REQ  </v>
      </c>
      <c r="AA67" s="5">
        <v>0</v>
      </c>
      <c r="AB67" s="5">
        <v>0</v>
      </c>
      <c r="AC67" s="5" t="s">
        <v>1403</v>
      </c>
    </row>
    <row r="68" spans="1:31" x14ac:dyDescent="0.25">
      <c r="A68" s="4" t="s">
        <v>193</v>
      </c>
      <c r="B68" t="s">
        <v>194</v>
      </c>
      <c r="C68" t="s">
        <v>195</v>
      </c>
      <c r="D68">
        <v>23100</v>
      </c>
      <c r="E68">
        <v>19837</v>
      </c>
      <c r="F68">
        <v>-3263</v>
      </c>
      <c r="G68">
        <v>0.28299999999999997</v>
      </c>
      <c r="H68">
        <v>6537.3</v>
      </c>
      <c r="I68" s="1">
        <v>45622</v>
      </c>
      <c r="J68">
        <v>2237</v>
      </c>
      <c r="K68">
        <v>0</v>
      </c>
      <c r="L68">
        <v>0</v>
      </c>
      <c r="M68">
        <v>0</v>
      </c>
      <c r="N68">
        <v>0</v>
      </c>
      <c r="R68" t="str">
        <f t="shared" si="2"/>
        <v/>
      </c>
      <c r="S68" s="5">
        <v>0</v>
      </c>
      <c r="T68" s="5">
        <v>0</v>
      </c>
      <c r="V68" s="5">
        <v>0</v>
      </c>
      <c r="W68" s="5">
        <v>0</v>
      </c>
      <c r="Y68" s="5">
        <v>9034</v>
      </c>
      <c r="Z68" t="str">
        <f t="shared" si="3"/>
        <v xml:space="preserve">9034 NEW CUST REQ  </v>
      </c>
      <c r="AA68" s="5">
        <v>0</v>
      </c>
      <c r="AB68" s="5">
        <v>0</v>
      </c>
      <c r="AC68" s="5" t="s">
        <v>1403</v>
      </c>
    </row>
    <row r="69" spans="1:31" x14ac:dyDescent="0.25">
      <c r="A69" s="4" t="s">
        <v>196</v>
      </c>
      <c r="B69" t="s">
        <v>197</v>
      </c>
      <c r="C69" t="s">
        <v>198</v>
      </c>
      <c r="D69">
        <v>124411</v>
      </c>
      <c r="E69">
        <v>105011</v>
      </c>
      <c r="F69">
        <v>-19400</v>
      </c>
      <c r="G69">
        <v>0.2762</v>
      </c>
      <c r="H69">
        <v>34362.32</v>
      </c>
      <c r="I69" s="1">
        <v>45622</v>
      </c>
      <c r="J69">
        <v>5000</v>
      </c>
      <c r="K69">
        <v>0</v>
      </c>
      <c r="L69">
        <v>0</v>
      </c>
      <c r="M69">
        <v>0</v>
      </c>
      <c r="N69">
        <v>0</v>
      </c>
      <c r="R69" t="str">
        <f t="shared" si="2"/>
        <v/>
      </c>
      <c r="S69" s="5">
        <v>0</v>
      </c>
      <c r="T69" s="5">
        <v>0</v>
      </c>
      <c r="V69" s="5">
        <v>0</v>
      </c>
      <c r="W69" s="5">
        <v>0</v>
      </c>
      <c r="Y69" s="5">
        <v>19435</v>
      </c>
      <c r="Z69" t="str">
        <f t="shared" si="3"/>
        <v xml:space="preserve">19435 NEW CUST REQ  </v>
      </c>
      <c r="AA69" s="5">
        <v>0</v>
      </c>
      <c r="AB69" s="5">
        <v>0</v>
      </c>
      <c r="AC69" s="5" t="s">
        <v>1403</v>
      </c>
    </row>
    <row r="70" spans="1:31" x14ac:dyDescent="0.25">
      <c r="A70" s="4" t="s">
        <v>199</v>
      </c>
      <c r="B70" t="s">
        <v>200</v>
      </c>
      <c r="C70" t="s">
        <v>201</v>
      </c>
      <c r="D70">
        <v>26822</v>
      </c>
      <c r="E70">
        <v>26295</v>
      </c>
      <c r="F70">
        <v>-527</v>
      </c>
      <c r="G70">
        <v>5.8201000000000001</v>
      </c>
      <c r="H70">
        <v>156106.72</v>
      </c>
      <c r="I70" s="1">
        <v>45621</v>
      </c>
      <c r="J70">
        <v>1</v>
      </c>
      <c r="K70">
        <v>1</v>
      </c>
      <c r="L70">
        <v>1</v>
      </c>
      <c r="M70">
        <v>0</v>
      </c>
      <c r="N70">
        <v>0</v>
      </c>
      <c r="O70" t="s">
        <v>1412</v>
      </c>
      <c r="P70" t="s">
        <v>1412</v>
      </c>
      <c r="R70" t="str">
        <f t="shared" si="2"/>
        <v xml:space="preserve">1226 CNS C/U  </v>
      </c>
      <c r="S70" s="5">
        <v>0</v>
      </c>
      <c r="T70" s="5">
        <v>1226</v>
      </c>
      <c r="V70" s="5">
        <v>0</v>
      </c>
      <c r="W70" s="5">
        <v>0</v>
      </c>
      <c r="Y70" s="5">
        <v>536</v>
      </c>
      <c r="Z70" t="str">
        <f t="shared" si="3"/>
        <v xml:space="preserve">536 NEW CUST REQ  </v>
      </c>
      <c r="AA70" s="5">
        <v>0</v>
      </c>
      <c r="AB70" s="5">
        <v>0</v>
      </c>
      <c r="AC70" s="5">
        <v>-7157</v>
      </c>
      <c r="AD70" s="5" t="s">
        <v>1412</v>
      </c>
      <c r="AE70" s="5" t="s">
        <v>1412</v>
      </c>
    </row>
    <row r="71" spans="1:31" x14ac:dyDescent="0.25">
      <c r="A71" s="4" t="s">
        <v>202</v>
      </c>
      <c r="B71" t="s">
        <v>203</v>
      </c>
      <c r="C71" t="s">
        <v>204</v>
      </c>
      <c r="D71">
        <v>1286</v>
      </c>
      <c r="E71">
        <v>986</v>
      </c>
      <c r="F71">
        <v>-300</v>
      </c>
      <c r="G71">
        <v>10.31</v>
      </c>
      <c r="H71">
        <v>13258.66</v>
      </c>
      <c r="I71" s="1">
        <v>45622</v>
      </c>
      <c r="J71">
        <v>0</v>
      </c>
      <c r="K71">
        <v>0</v>
      </c>
      <c r="L71">
        <v>0</v>
      </c>
      <c r="M71">
        <v>0</v>
      </c>
      <c r="N71">
        <v>0</v>
      </c>
      <c r="R71" t="str">
        <f t="shared" si="2"/>
        <v xml:space="preserve">800 BORROW  </v>
      </c>
      <c r="S71" s="5">
        <v>800</v>
      </c>
      <c r="T71" s="5">
        <v>0</v>
      </c>
      <c r="V71" s="5">
        <v>0</v>
      </c>
      <c r="W71" s="5">
        <v>0</v>
      </c>
      <c r="Y71" s="5">
        <v>301</v>
      </c>
      <c r="Z71" t="str">
        <f t="shared" si="3"/>
        <v xml:space="preserve">301 NEW CUST REQ  </v>
      </c>
      <c r="AA71" s="5">
        <v>0</v>
      </c>
      <c r="AB71" s="5">
        <v>0</v>
      </c>
      <c r="AC71" s="5" t="s">
        <v>1403</v>
      </c>
    </row>
    <row r="72" spans="1:31" x14ac:dyDescent="0.25">
      <c r="A72" s="4" t="s">
        <v>205</v>
      </c>
      <c r="B72" t="s">
        <v>206</v>
      </c>
      <c r="C72" t="s">
        <v>207</v>
      </c>
      <c r="D72">
        <v>563</v>
      </c>
      <c r="E72">
        <v>463</v>
      </c>
      <c r="F72">
        <v>-100</v>
      </c>
      <c r="G72">
        <v>11.17</v>
      </c>
      <c r="H72">
        <v>6288.71</v>
      </c>
      <c r="I72" s="1">
        <v>45622</v>
      </c>
      <c r="J72">
        <v>0</v>
      </c>
      <c r="K72">
        <v>0</v>
      </c>
      <c r="L72">
        <v>0</v>
      </c>
      <c r="M72">
        <v>0</v>
      </c>
      <c r="N72">
        <v>0</v>
      </c>
      <c r="R72" t="str">
        <f t="shared" si="2"/>
        <v xml:space="preserve">1134 CNS C/U  </v>
      </c>
      <c r="S72" s="5">
        <v>0</v>
      </c>
      <c r="T72" s="5">
        <v>1134</v>
      </c>
      <c r="V72" s="5">
        <v>0</v>
      </c>
      <c r="W72" s="5">
        <v>0</v>
      </c>
      <c r="Y72" s="5">
        <v>135</v>
      </c>
      <c r="Z72" t="str">
        <f t="shared" si="3"/>
        <v xml:space="preserve">135 NEW CUST REQ  </v>
      </c>
      <c r="AA72" s="5">
        <v>0</v>
      </c>
      <c r="AB72" s="5">
        <v>0</v>
      </c>
      <c r="AC72" s="5" t="s">
        <v>1403</v>
      </c>
    </row>
    <row r="73" spans="1:31" x14ac:dyDescent="0.25">
      <c r="A73" s="4" t="s">
        <v>208</v>
      </c>
      <c r="B73" t="s">
        <v>209</v>
      </c>
      <c r="C73" t="s">
        <v>210</v>
      </c>
      <c r="D73">
        <v>1235638</v>
      </c>
      <c r="E73">
        <v>1218938</v>
      </c>
      <c r="F73">
        <v>-16700</v>
      </c>
      <c r="G73">
        <v>1.55</v>
      </c>
      <c r="H73">
        <v>1915238.9</v>
      </c>
      <c r="I73" s="1">
        <v>45622</v>
      </c>
      <c r="J73">
        <v>200</v>
      </c>
      <c r="K73">
        <v>0</v>
      </c>
      <c r="L73">
        <v>0</v>
      </c>
      <c r="M73">
        <v>0</v>
      </c>
      <c r="N73">
        <v>0</v>
      </c>
      <c r="R73" t="str">
        <f t="shared" si="2"/>
        <v xml:space="preserve">150108 CNS C/U  </v>
      </c>
      <c r="S73" s="5">
        <v>0</v>
      </c>
      <c r="T73" s="5">
        <v>150108</v>
      </c>
      <c r="V73" s="5">
        <v>0</v>
      </c>
      <c r="W73" s="5">
        <v>0</v>
      </c>
      <c r="Y73" s="5">
        <v>12227</v>
      </c>
      <c r="Z73" t="str">
        <f t="shared" si="3"/>
        <v/>
      </c>
      <c r="AA73" s="5">
        <v>0</v>
      </c>
      <c r="AB73" s="5">
        <v>0</v>
      </c>
      <c r="AC73" s="5" t="s">
        <v>1403</v>
      </c>
    </row>
    <row r="74" spans="1:31" x14ac:dyDescent="0.25">
      <c r="A74" s="4" t="s">
        <v>1478</v>
      </c>
      <c r="B74" t="s">
        <v>211</v>
      </c>
      <c r="C74" t="s">
        <v>212</v>
      </c>
      <c r="D74">
        <v>89609</v>
      </c>
      <c r="E74">
        <v>75282</v>
      </c>
      <c r="F74">
        <v>-14327</v>
      </c>
      <c r="G74">
        <v>150.76</v>
      </c>
      <c r="H74">
        <v>13509452.84</v>
      </c>
      <c r="I74" s="1">
        <v>45622</v>
      </c>
      <c r="J74">
        <v>50</v>
      </c>
      <c r="K74">
        <v>0</v>
      </c>
      <c r="L74">
        <v>0</v>
      </c>
      <c r="M74">
        <v>0</v>
      </c>
      <c r="N74">
        <v>0</v>
      </c>
      <c r="R74" t="str">
        <f t="shared" si="2"/>
        <v/>
      </c>
      <c r="S74" s="5">
        <v>0</v>
      </c>
      <c r="T74" s="5">
        <v>0</v>
      </c>
      <c r="V74" s="5">
        <v>13700</v>
      </c>
      <c r="W74" s="5">
        <v>0</v>
      </c>
      <c r="Y74" s="5">
        <v>23193</v>
      </c>
      <c r="Z74" t="str">
        <f t="shared" si="3"/>
        <v xml:space="preserve">23193 NEW CUST REQ  </v>
      </c>
      <c r="AA74" s="5">
        <v>0</v>
      </c>
      <c r="AB74" s="5">
        <v>0</v>
      </c>
      <c r="AC74" s="5" t="s">
        <v>1403</v>
      </c>
    </row>
    <row r="75" spans="1:31" x14ac:dyDescent="0.25">
      <c r="A75" s="4" t="s">
        <v>213</v>
      </c>
      <c r="B75" t="s">
        <v>214</v>
      </c>
      <c r="C75" t="s">
        <v>215</v>
      </c>
      <c r="D75">
        <v>51290</v>
      </c>
      <c r="E75">
        <v>50775</v>
      </c>
      <c r="F75">
        <v>-515</v>
      </c>
      <c r="G75">
        <v>0.31009999999999999</v>
      </c>
      <c r="H75">
        <v>15905.03</v>
      </c>
      <c r="I75" s="1">
        <v>45618</v>
      </c>
      <c r="J75">
        <v>0</v>
      </c>
      <c r="K75">
        <v>4</v>
      </c>
      <c r="L75">
        <v>2</v>
      </c>
      <c r="M75">
        <v>0</v>
      </c>
      <c r="N75">
        <v>0</v>
      </c>
      <c r="R75" t="str">
        <f t="shared" si="2"/>
        <v xml:space="preserve">2736 CNS C/U  </v>
      </c>
      <c r="S75" s="5">
        <v>0</v>
      </c>
      <c r="T75" s="5">
        <v>2736</v>
      </c>
      <c r="V75" s="5">
        <v>0</v>
      </c>
      <c r="W75" s="5">
        <v>0</v>
      </c>
      <c r="Y75" s="5">
        <v>-1400</v>
      </c>
      <c r="Z75" t="str">
        <f t="shared" si="3"/>
        <v/>
      </c>
      <c r="AA75" s="5">
        <v>0</v>
      </c>
      <c r="AB75" s="5">
        <v>0</v>
      </c>
      <c r="AC75" s="5">
        <v>-4390</v>
      </c>
      <c r="AD75" s="5" t="s">
        <v>1404</v>
      </c>
      <c r="AE75" s="5" t="s">
        <v>1413</v>
      </c>
    </row>
    <row r="76" spans="1:31" x14ac:dyDescent="0.25">
      <c r="A76" s="4">
        <v>101137107</v>
      </c>
      <c r="B76" t="s">
        <v>216</v>
      </c>
      <c r="C76" t="s">
        <v>217</v>
      </c>
      <c r="D76">
        <v>1931</v>
      </c>
      <c r="E76">
        <v>1919</v>
      </c>
      <c r="F76">
        <v>-12</v>
      </c>
      <c r="G76">
        <v>90.21</v>
      </c>
      <c r="H76">
        <v>174195.51</v>
      </c>
      <c r="I76" s="1">
        <v>45622</v>
      </c>
      <c r="J76">
        <v>0</v>
      </c>
      <c r="K76">
        <v>0</v>
      </c>
      <c r="L76">
        <v>0</v>
      </c>
      <c r="M76">
        <v>0</v>
      </c>
      <c r="N76">
        <v>0</v>
      </c>
      <c r="R76" t="str">
        <f t="shared" si="2"/>
        <v/>
      </c>
      <c r="S76" s="5">
        <v>0</v>
      </c>
      <c r="T76" s="5">
        <v>0</v>
      </c>
      <c r="V76" s="5">
        <v>0</v>
      </c>
      <c r="W76" s="5">
        <v>0</v>
      </c>
      <c r="Y76" s="5">
        <v>372</v>
      </c>
      <c r="Z76" t="str">
        <f t="shared" si="3"/>
        <v xml:space="preserve">372 NEW CUST REQ  </v>
      </c>
      <c r="AA76" s="5">
        <v>0</v>
      </c>
      <c r="AB76" s="5">
        <v>0</v>
      </c>
      <c r="AC76" s="5" t="s">
        <v>1403</v>
      </c>
    </row>
    <row r="77" spans="1:31" x14ac:dyDescent="0.25">
      <c r="A77" s="4">
        <v>103304101</v>
      </c>
      <c r="B77" t="s">
        <v>218</v>
      </c>
      <c r="C77" t="s">
        <v>219</v>
      </c>
      <c r="D77">
        <v>164</v>
      </c>
      <c r="E77">
        <v>161</v>
      </c>
      <c r="F77">
        <v>-3</v>
      </c>
      <c r="G77">
        <v>73.05</v>
      </c>
      <c r="H77">
        <v>11980.2</v>
      </c>
      <c r="I77" s="1">
        <v>45622</v>
      </c>
      <c r="J77">
        <v>0</v>
      </c>
      <c r="K77">
        <v>0</v>
      </c>
      <c r="L77">
        <v>0</v>
      </c>
      <c r="M77">
        <v>0</v>
      </c>
      <c r="N77">
        <v>0</v>
      </c>
      <c r="R77" t="str">
        <f t="shared" si="2"/>
        <v/>
      </c>
      <c r="S77" s="5">
        <v>0</v>
      </c>
      <c r="T77" s="5">
        <v>0</v>
      </c>
      <c r="V77" s="5">
        <v>0</v>
      </c>
      <c r="W77" s="5">
        <v>0</v>
      </c>
      <c r="Y77" s="5">
        <v>73</v>
      </c>
      <c r="Z77" t="str">
        <f t="shared" si="3"/>
        <v xml:space="preserve">73 NEW CUST REQ  </v>
      </c>
      <c r="AA77" s="5">
        <v>0</v>
      </c>
      <c r="AB77" s="5">
        <v>0</v>
      </c>
      <c r="AC77" s="5" t="s">
        <v>1403</v>
      </c>
    </row>
    <row r="78" spans="1:31" x14ac:dyDescent="0.25">
      <c r="A78" s="4">
        <v>107931107</v>
      </c>
      <c r="B78">
        <v>107931107</v>
      </c>
      <c r="C78" t="s">
        <v>220</v>
      </c>
      <c r="D78">
        <v>692500</v>
      </c>
      <c r="E78">
        <v>0</v>
      </c>
      <c r="F78">
        <v>-692500</v>
      </c>
      <c r="G78">
        <v>0</v>
      </c>
      <c r="H78">
        <v>0</v>
      </c>
      <c r="I78" s="1">
        <v>45197</v>
      </c>
      <c r="J78">
        <v>0</v>
      </c>
      <c r="K78">
        <v>425</v>
      </c>
      <c r="L78">
        <v>290</v>
      </c>
      <c r="M78">
        <v>0</v>
      </c>
      <c r="N78">
        <v>0</v>
      </c>
      <c r="O78" t="s">
        <v>1408</v>
      </c>
      <c r="P78" t="s">
        <v>1411</v>
      </c>
      <c r="R78" t="str">
        <f t="shared" si="2"/>
        <v/>
      </c>
      <c r="S78" s="5">
        <v>0</v>
      </c>
      <c r="T78" s="5">
        <v>0</v>
      </c>
      <c r="V78" s="5">
        <v>0</v>
      </c>
      <c r="W78" s="5">
        <v>0</v>
      </c>
      <c r="Y78" s="5">
        <v>0</v>
      </c>
      <c r="Z78" t="str">
        <f t="shared" si="3"/>
        <v/>
      </c>
      <c r="AA78" s="5">
        <v>0</v>
      </c>
      <c r="AB78" s="5">
        <v>1950</v>
      </c>
      <c r="AC78" s="5">
        <v>-692500</v>
      </c>
      <c r="AD78" s="5" t="s">
        <v>1408</v>
      </c>
      <c r="AE78" s="5" t="s">
        <v>1411</v>
      </c>
    </row>
    <row r="79" spans="1:31" x14ac:dyDescent="0.25">
      <c r="A79" s="4" t="s">
        <v>221</v>
      </c>
      <c r="B79" t="s">
        <v>222</v>
      </c>
      <c r="C79" t="s">
        <v>223</v>
      </c>
      <c r="D79">
        <v>4</v>
      </c>
      <c r="E79">
        <v>0</v>
      </c>
      <c r="F79">
        <v>-4</v>
      </c>
      <c r="G79">
        <v>68.06</v>
      </c>
      <c r="H79">
        <v>272.24</v>
      </c>
      <c r="I79" s="1">
        <v>45622</v>
      </c>
      <c r="J79">
        <v>0</v>
      </c>
      <c r="K79">
        <v>0</v>
      </c>
      <c r="L79">
        <v>0</v>
      </c>
      <c r="M79">
        <v>0</v>
      </c>
      <c r="N79">
        <v>0</v>
      </c>
      <c r="R79" t="str">
        <f t="shared" si="2"/>
        <v xml:space="preserve">24 CNS C/U  </v>
      </c>
      <c r="S79" s="5">
        <v>0</v>
      </c>
      <c r="T79" s="5">
        <v>24</v>
      </c>
      <c r="V79" s="5">
        <v>0</v>
      </c>
      <c r="W79" s="5">
        <v>0</v>
      </c>
      <c r="Y79" s="5">
        <v>4</v>
      </c>
      <c r="Z79" t="str">
        <f t="shared" si="3"/>
        <v xml:space="preserve">4 F/R CNS   +4 NEW CUST REQ  </v>
      </c>
      <c r="AA79" s="5">
        <v>4</v>
      </c>
      <c r="AB79" s="5">
        <v>0</v>
      </c>
      <c r="AC79" s="5" t="s">
        <v>1403</v>
      </c>
    </row>
    <row r="80" spans="1:31" x14ac:dyDescent="0.25">
      <c r="A80" s="4">
        <v>110122108</v>
      </c>
      <c r="B80" t="s">
        <v>224</v>
      </c>
      <c r="C80" t="s">
        <v>225</v>
      </c>
      <c r="D80">
        <v>5563</v>
      </c>
      <c r="E80">
        <v>5484</v>
      </c>
      <c r="F80">
        <v>-79</v>
      </c>
      <c r="G80">
        <v>58.74</v>
      </c>
      <c r="H80">
        <v>326770.62</v>
      </c>
      <c r="I80" s="1">
        <v>45622</v>
      </c>
      <c r="J80">
        <v>10</v>
      </c>
      <c r="K80">
        <v>0</v>
      </c>
      <c r="L80">
        <v>0</v>
      </c>
      <c r="M80">
        <v>0</v>
      </c>
      <c r="N80">
        <v>0</v>
      </c>
      <c r="R80" t="str">
        <f t="shared" si="2"/>
        <v/>
      </c>
      <c r="S80" s="5">
        <v>0</v>
      </c>
      <c r="T80" s="5">
        <v>0</v>
      </c>
      <c r="V80" s="5">
        <v>0</v>
      </c>
      <c r="W80" s="5">
        <v>0</v>
      </c>
      <c r="Y80" s="5">
        <v>921</v>
      </c>
      <c r="Z80" t="str">
        <f t="shared" si="3"/>
        <v xml:space="preserve">921 NEW CUST REQ  </v>
      </c>
      <c r="AA80" s="5">
        <v>0</v>
      </c>
      <c r="AB80" s="5">
        <v>0</v>
      </c>
      <c r="AC80" s="5" t="s">
        <v>1403</v>
      </c>
    </row>
    <row r="81" spans="1:31" x14ac:dyDescent="0.25">
      <c r="A81" s="4" t="s">
        <v>226</v>
      </c>
      <c r="B81" t="s">
        <v>227</v>
      </c>
      <c r="C81" t="s">
        <v>228</v>
      </c>
      <c r="D81">
        <v>383</v>
      </c>
      <c r="E81">
        <v>231</v>
      </c>
      <c r="F81">
        <v>-152</v>
      </c>
      <c r="G81">
        <v>25.99</v>
      </c>
      <c r="H81">
        <v>9954.17</v>
      </c>
      <c r="I81" s="1">
        <v>45622</v>
      </c>
      <c r="J81">
        <v>0</v>
      </c>
      <c r="K81">
        <v>0</v>
      </c>
      <c r="L81">
        <v>0</v>
      </c>
      <c r="M81">
        <v>0</v>
      </c>
      <c r="N81">
        <v>0</v>
      </c>
      <c r="R81" t="str">
        <f t="shared" si="2"/>
        <v xml:space="preserve">439 CNS C/U  </v>
      </c>
      <c r="S81" s="5">
        <v>0</v>
      </c>
      <c r="T81" s="5">
        <v>439</v>
      </c>
      <c r="V81" s="5">
        <v>0</v>
      </c>
      <c r="W81" s="5">
        <v>0</v>
      </c>
      <c r="Y81" s="5">
        <v>183</v>
      </c>
      <c r="Z81" t="str">
        <f t="shared" si="3"/>
        <v xml:space="preserve">183 NEW CUST REQ  </v>
      </c>
      <c r="AA81" s="5">
        <v>0</v>
      </c>
      <c r="AB81" s="5">
        <v>0</v>
      </c>
      <c r="AC81" s="5" t="s">
        <v>1403</v>
      </c>
    </row>
    <row r="82" spans="1:31" x14ac:dyDescent="0.25">
      <c r="A82" s="4" t="s">
        <v>229</v>
      </c>
      <c r="B82" t="s">
        <v>230</v>
      </c>
      <c r="C82" t="s">
        <v>231</v>
      </c>
      <c r="D82">
        <v>3008</v>
      </c>
      <c r="E82">
        <v>3005</v>
      </c>
      <c r="F82">
        <v>-3</v>
      </c>
      <c r="G82">
        <v>60.08</v>
      </c>
      <c r="H82">
        <v>180720.64000000001</v>
      </c>
      <c r="I82" s="1">
        <v>45622</v>
      </c>
      <c r="J82">
        <v>0</v>
      </c>
      <c r="K82">
        <v>0</v>
      </c>
      <c r="L82">
        <v>0</v>
      </c>
      <c r="M82">
        <v>0</v>
      </c>
      <c r="N82">
        <v>0</v>
      </c>
      <c r="R82" t="str">
        <f t="shared" si="2"/>
        <v xml:space="preserve">5 CNS C/U  </v>
      </c>
      <c r="S82" s="5">
        <v>0</v>
      </c>
      <c r="T82" s="5">
        <v>5</v>
      </c>
      <c r="V82" s="5">
        <v>0</v>
      </c>
      <c r="W82" s="5">
        <v>0</v>
      </c>
      <c r="Y82" s="5">
        <v>480</v>
      </c>
      <c r="Z82" t="str">
        <f t="shared" si="3"/>
        <v xml:space="preserve">480 NEW CUST REQ  </v>
      </c>
      <c r="AA82" s="5">
        <v>0</v>
      </c>
      <c r="AB82" s="5">
        <v>0</v>
      </c>
      <c r="AC82" s="5" t="s">
        <v>1403</v>
      </c>
    </row>
    <row r="83" spans="1:31" x14ac:dyDescent="0.25">
      <c r="A83" s="4" t="s">
        <v>232</v>
      </c>
      <c r="B83" t="s">
        <v>233</v>
      </c>
      <c r="C83" t="s">
        <v>234</v>
      </c>
      <c r="D83">
        <v>100</v>
      </c>
      <c r="E83">
        <v>31</v>
      </c>
      <c r="F83">
        <v>-69</v>
      </c>
      <c r="G83">
        <v>17.920000000000002</v>
      </c>
      <c r="H83">
        <v>1792</v>
      </c>
      <c r="I83" s="1">
        <v>45622</v>
      </c>
      <c r="J83">
        <v>0</v>
      </c>
      <c r="K83">
        <v>0</v>
      </c>
      <c r="L83">
        <v>0</v>
      </c>
      <c r="M83">
        <v>0</v>
      </c>
      <c r="N83">
        <v>0</v>
      </c>
      <c r="R83" t="str">
        <f t="shared" si="2"/>
        <v xml:space="preserve">1092 CNS C/U  </v>
      </c>
      <c r="S83" s="5">
        <v>0</v>
      </c>
      <c r="T83" s="5">
        <v>1092</v>
      </c>
      <c r="V83" s="5">
        <v>0</v>
      </c>
      <c r="W83" s="5">
        <v>0</v>
      </c>
      <c r="Y83" s="5">
        <v>100</v>
      </c>
      <c r="Z83" t="str">
        <f t="shared" si="3"/>
        <v xml:space="preserve">100 NEW CUST REQ  </v>
      </c>
      <c r="AA83" s="5">
        <v>0</v>
      </c>
      <c r="AB83" s="5">
        <v>0</v>
      </c>
      <c r="AC83" s="5" t="s">
        <v>1403</v>
      </c>
    </row>
    <row r="84" spans="1:31" x14ac:dyDescent="0.25">
      <c r="A84" s="4">
        <v>120076104</v>
      </c>
      <c r="B84" t="s">
        <v>235</v>
      </c>
      <c r="C84" t="s">
        <v>236</v>
      </c>
      <c r="D84">
        <v>282</v>
      </c>
      <c r="E84">
        <v>246</v>
      </c>
      <c r="F84">
        <v>-36</v>
      </c>
      <c r="G84">
        <v>37.93</v>
      </c>
      <c r="H84">
        <v>10696.26</v>
      </c>
      <c r="I84" s="1">
        <v>45622</v>
      </c>
      <c r="J84">
        <v>0</v>
      </c>
      <c r="K84">
        <v>0</v>
      </c>
      <c r="L84">
        <v>0</v>
      </c>
      <c r="M84">
        <v>0</v>
      </c>
      <c r="N84">
        <v>0</v>
      </c>
      <c r="R84" t="str">
        <f t="shared" si="2"/>
        <v/>
      </c>
      <c r="S84" s="5">
        <v>0</v>
      </c>
      <c r="T84" s="5">
        <v>0</v>
      </c>
      <c r="V84" s="5">
        <v>0</v>
      </c>
      <c r="W84" s="5">
        <v>0</v>
      </c>
      <c r="Y84" s="5">
        <v>100</v>
      </c>
      <c r="Z84" t="str">
        <f t="shared" si="3"/>
        <v xml:space="preserve">100 NEW CUST REQ  </v>
      </c>
      <c r="AA84" s="5">
        <v>0</v>
      </c>
      <c r="AB84" s="5">
        <v>0</v>
      </c>
      <c r="AC84" s="5" t="s">
        <v>1403</v>
      </c>
    </row>
    <row r="85" spans="1:31" x14ac:dyDescent="0.25">
      <c r="A85" s="4" t="s">
        <v>237</v>
      </c>
      <c r="B85" t="s">
        <v>238</v>
      </c>
      <c r="C85" t="s">
        <v>239</v>
      </c>
      <c r="D85">
        <v>474</v>
      </c>
      <c r="E85">
        <v>451</v>
      </c>
      <c r="F85">
        <v>-23</v>
      </c>
      <c r="G85">
        <v>78.930000000000007</v>
      </c>
      <c r="H85">
        <v>37412.82</v>
      </c>
      <c r="I85" s="1">
        <v>45622</v>
      </c>
      <c r="J85">
        <v>0</v>
      </c>
      <c r="K85">
        <v>0</v>
      </c>
      <c r="L85">
        <v>0</v>
      </c>
      <c r="M85">
        <v>0</v>
      </c>
      <c r="N85">
        <v>0</v>
      </c>
      <c r="R85" t="str">
        <f t="shared" si="2"/>
        <v xml:space="preserve">100 BORROW  </v>
      </c>
      <c r="S85" s="5">
        <v>100</v>
      </c>
      <c r="T85" s="5">
        <v>0</v>
      </c>
      <c r="V85" s="5">
        <v>0</v>
      </c>
      <c r="W85" s="5">
        <v>0</v>
      </c>
      <c r="Y85" s="5">
        <v>43</v>
      </c>
      <c r="Z85" t="str">
        <f t="shared" si="3"/>
        <v xml:space="preserve">43 NEW CUST REQ  </v>
      </c>
      <c r="AA85" s="5">
        <v>0</v>
      </c>
      <c r="AB85" s="5">
        <v>0</v>
      </c>
      <c r="AC85" s="5" t="s">
        <v>1403</v>
      </c>
    </row>
    <row r="86" spans="1:31" x14ac:dyDescent="0.25">
      <c r="A86" s="4" t="s">
        <v>240</v>
      </c>
      <c r="B86" t="s">
        <v>241</v>
      </c>
      <c r="C86" t="s">
        <v>242</v>
      </c>
      <c r="D86">
        <v>11945</v>
      </c>
      <c r="E86">
        <v>11919</v>
      </c>
      <c r="F86">
        <v>-26</v>
      </c>
      <c r="G86">
        <v>5.7</v>
      </c>
      <c r="H86">
        <v>68086.5</v>
      </c>
      <c r="I86" s="1">
        <v>45622</v>
      </c>
      <c r="J86">
        <v>0</v>
      </c>
      <c r="K86">
        <v>0</v>
      </c>
      <c r="L86">
        <v>0</v>
      </c>
      <c r="M86">
        <v>0</v>
      </c>
      <c r="N86">
        <v>0</v>
      </c>
      <c r="R86" t="str">
        <f t="shared" si="2"/>
        <v/>
      </c>
      <c r="S86" s="5">
        <v>0</v>
      </c>
      <c r="T86" s="5">
        <v>0</v>
      </c>
      <c r="V86" s="5">
        <v>0</v>
      </c>
      <c r="W86" s="5">
        <v>0</v>
      </c>
      <c r="Y86" s="5">
        <v>90</v>
      </c>
      <c r="Z86" t="str">
        <f t="shared" si="3"/>
        <v xml:space="preserve">90 NEW CUST REQ  </v>
      </c>
      <c r="AA86" s="5">
        <v>0</v>
      </c>
      <c r="AB86" s="5">
        <v>0</v>
      </c>
      <c r="AC86" s="5" t="s">
        <v>1403</v>
      </c>
    </row>
    <row r="87" spans="1:31" x14ac:dyDescent="0.25">
      <c r="A87" s="4" t="s">
        <v>243</v>
      </c>
      <c r="B87" t="s">
        <v>244</v>
      </c>
      <c r="C87" t="s">
        <v>245</v>
      </c>
      <c r="D87">
        <v>5</v>
      </c>
      <c r="E87">
        <v>0</v>
      </c>
      <c r="F87">
        <v>-5</v>
      </c>
      <c r="G87">
        <v>26.6</v>
      </c>
      <c r="H87">
        <v>133</v>
      </c>
      <c r="I87" s="1">
        <v>45622</v>
      </c>
      <c r="J87">
        <v>1</v>
      </c>
      <c r="K87">
        <v>0</v>
      </c>
      <c r="L87">
        <v>0</v>
      </c>
      <c r="M87">
        <v>0</v>
      </c>
      <c r="N87">
        <v>0</v>
      </c>
      <c r="R87" t="str">
        <f t="shared" si="2"/>
        <v xml:space="preserve">5 CNS C/U  </v>
      </c>
      <c r="S87" s="5">
        <v>0</v>
      </c>
      <c r="T87" s="5">
        <v>5</v>
      </c>
      <c r="V87" s="5">
        <v>0</v>
      </c>
      <c r="W87" s="5">
        <v>0</v>
      </c>
      <c r="Y87" s="5">
        <v>5</v>
      </c>
      <c r="Z87" t="str">
        <f t="shared" si="3"/>
        <v xml:space="preserve">5 NEW CUST REQ  </v>
      </c>
      <c r="AA87" s="5">
        <v>0</v>
      </c>
      <c r="AB87" s="5">
        <v>0</v>
      </c>
      <c r="AC87" s="5" t="s">
        <v>1403</v>
      </c>
    </row>
    <row r="88" spans="1:31" x14ac:dyDescent="0.25">
      <c r="A88" s="4">
        <v>127097103</v>
      </c>
      <c r="B88" t="s">
        <v>246</v>
      </c>
      <c r="C88" t="s">
        <v>247</v>
      </c>
      <c r="D88">
        <v>6169</v>
      </c>
      <c r="E88">
        <v>6135</v>
      </c>
      <c r="F88">
        <v>-34</v>
      </c>
      <c r="G88">
        <v>26.78</v>
      </c>
      <c r="H88">
        <v>165205.82</v>
      </c>
      <c r="I88" s="1">
        <v>45622</v>
      </c>
      <c r="J88">
        <v>0</v>
      </c>
      <c r="K88">
        <v>0</v>
      </c>
      <c r="L88">
        <v>0</v>
      </c>
      <c r="M88">
        <v>0</v>
      </c>
      <c r="N88">
        <v>0</v>
      </c>
      <c r="R88" t="str">
        <f t="shared" si="2"/>
        <v/>
      </c>
      <c r="S88" s="5">
        <v>0</v>
      </c>
      <c r="T88" s="5">
        <v>0</v>
      </c>
      <c r="V88" s="5">
        <v>0</v>
      </c>
      <c r="W88" s="5">
        <v>0</v>
      </c>
      <c r="Y88" s="5">
        <v>122</v>
      </c>
      <c r="Z88" t="str">
        <f t="shared" si="3"/>
        <v xml:space="preserve">122 NEW CUST REQ  </v>
      </c>
      <c r="AA88" s="5">
        <v>0</v>
      </c>
      <c r="AB88" s="5">
        <v>0</v>
      </c>
      <c r="AC88" s="5" t="s">
        <v>1403</v>
      </c>
    </row>
    <row r="89" spans="1:31" x14ac:dyDescent="0.25">
      <c r="A89" s="4">
        <v>127387108</v>
      </c>
      <c r="B89" t="s">
        <v>248</v>
      </c>
      <c r="C89" t="s">
        <v>249</v>
      </c>
      <c r="D89">
        <v>1010</v>
      </c>
      <c r="E89">
        <v>871</v>
      </c>
      <c r="F89">
        <v>-139</v>
      </c>
      <c r="G89">
        <v>310.10000000000002</v>
      </c>
      <c r="H89">
        <v>313201</v>
      </c>
      <c r="I89" s="1">
        <v>45622</v>
      </c>
      <c r="J89">
        <v>0</v>
      </c>
      <c r="K89">
        <v>0</v>
      </c>
      <c r="L89">
        <v>0</v>
      </c>
      <c r="M89">
        <v>0</v>
      </c>
      <c r="N89">
        <v>0</v>
      </c>
      <c r="R89" t="str">
        <f t="shared" si="2"/>
        <v/>
      </c>
      <c r="S89" s="5">
        <v>0</v>
      </c>
      <c r="T89" s="5">
        <v>0</v>
      </c>
      <c r="V89" s="5">
        <v>0</v>
      </c>
      <c r="W89" s="5">
        <v>0</v>
      </c>
      <c r="Y89" s="5">
        <v>462</v>
      </c>
      <c r="Z89" t="str">
        <f t="shared" si="3"/>
        <v xml:space="preserve">462 NEW CUST REQ  </v>
      </c>
      <c r="AA89" s="5">
        <v>0</v>
      </c>
      <c r="AB89" s="5">
        <v>0</v>
      </c>
      <c r="AC89" s="5" t="s">
        <v>1403</v>
      </c>
    </row>
    <row r="90" spans="1:31" x14ac:dyDescent="0.25">
      <c r="A90" s="4" t="s">
        <v>250</v>
      </c>
      <c r="B90" t="s">
        <v>251</v>
      </c>
      <c r="C90" t="s">
        <v>252</v>
      </c>
      <c r="D90">
        <v>513</v>
      </c>
      <c r="E90">
        <v>512</v>
      </c>
      <c r="F90">
        <v>-1</v>
      </c>
      <c r="G90">
        <v>12.33</v>
      </c>
      <c r="H90">
        <v>6325.29</v>
      </c>
      <c r="I90" s="1">
        <v>45622</v>
      </c>
      <c r="J90">
        <v>0</v>
      </c>
      <c r="K90">
        <v>0</v>
      </c>
      <c r="L90">
        <v>0</v>
      </c>
      <c r="M90">
        <v>0</v>
      </c>
      <c r="N90">
        <v>0</v>
      </c>
      <c r="R90" t="str">
        <f t="shared" si="2"/>
        <v xml:space="preserve">598 CNS C/U  </v>
      </c>
      <c r="S90" s="5">
        <v>0</v>
      </c>
      <c r="T90" s="5">
        <v>598</v>
      </c>
      <c r="V90" s="5">
        <v>0</v>
      </c>
      <c r="W90" s="5">
        <v>0</v>
      </c>
      <c r="Y90" s="5">
        <v>513</v>
      </c>
      <c r="Z90" t="str">
        <f t="shared" si="3"/>
        <v xml:space="preserve">513 NEW CUST REQ  </v>
      </c>
      <c r="AA90" s="5">
        <v>0</v>
      </c>
      <c r="AB90" s="5">
        <v>0</v>
      </c>
      <c r="AC90" s="5" t="s">
        <v>1403</v>
      </c>
    </row>
    <row r="91" spans="1:31" x14ac:dyDescent="0.25">
      <c r="A91" s="4">
        <v>134748102</v>
      </c>
      <c r="B91" t="s">
        <v>253</v>
      </c>
      <c r="C91" t="s">
        <v>254</v>
      </c>
      <c r="D91">
        <v>1591334</v>
      </c>
      <c r="E91">
        <v>1590069</v>
      </c>
      <c r="F91">
        <v>-1265</v>
      </c>
      <c r="G91">
        <v>1.8</v>
      </c>
      <c r="H91">
        <v>2864401.2</v>
      </c>
      <c r="I91" s="1">
        <v>45621</v>
      </c>
      <c r="J91">
        <v>400</v>
      </c>
      <c r="K91">
        <v>1</v>
      </c>
      <c r="L91">
        <v>1</v>
      </c>
      <c r="M91">
        <v>0</v>
      </c>
      <c r="N91">
        <v>0</v>
      </c>
      <c r="R91" t="str">
        <f t="shared" si="2"/>
        <v/>
      </c>
      <c r="S91" s="5">
        <v>0</v>
      </c>
      <c r="T91" s="5">
        <v>0</v>
      </c>
      <c r="V91" s="5">
        <v>0</v>
      </c>
      <c r="W91" s="5">
        <v>0</v>
      </c>
      <c r="Y91" s="5">
        <v>210961</v>
      </c>
      <c r="Z91" t="str">
        <f t="shared" si="3"/>
        <v xml:space="preserve">210961 NEW CUST REQ  </v>
      </c>
      <c r="AA91" s="5">
        <v>0</v>
      </c>
      <c r="AB91" s="5">
        <v>0</v>
      </c>
      <c r="AC91" s="5">
        <v>-307</v>
      </c>
      <c r="AD91" s="5" t="s">
        <v>1404</v>
      </c>
      <c r="AE91" s="5" t="s">
        <v>1406</v>
      </c>
    </row>
    <row r="92" spans="1:31" x14ac:dyDescent="0.25">
      <c r="A92" s="4" t="s">
        <v>255</v>
      </c>
      <c r="B92" t="s">
        <v>256</v>
      </c>
      <c r="C92" t="s">
        <v>257</v>
      </c>
      <c r="D92">
        <v>604</v>
      </c>
      <c r="E92">
        <v>567</v>
      </c>
      <c r="F92">
        <v>-37</v>
      </c>
      <c r="G92">
        <v>74.39</v>
      </c>
      <c r="H92">
        <v>44931.56</v>
      </c>
      <c r="I92" s="1">
        <v>45621</v>
      </c>
      <c r="J92">
        <v>0</v>
      </c>
      <c r="K92">
        <v>1</v>
      </c>
      <c r="L92">
        <v>1</v>
      </c>
      <c r="M92">
        <v>0</v>
      </c>
      <c r="N92">
        <v>0</v>
      </c>
      <c r="R92" t="str">
        <f t="shared" si="2"/>
        <v xml:space="preserve">100 BORROW  </v>
      </c>
      <c r="S92" s="5">
        <v>100</v>
      </c>
      <c r="T92" s="5">
        <v>0</v>
      </c>
      <c r="V92" s="5">
        <v>0</v>
      </c>
      <c r="W92" s="5">
        <v>0</v>
      </c>
      <c r="Y92" s="5">
        <v>-179</v>
      </c>
      <c r="Z92" t="str">
        <f t="shared" si="3"/>
        <v/>
      </c>
      <c r="AA92" s="5">
        <v>0</v>
      </c>
      <c r="AB92" s="5">
        <v>0</v>
      </c>
      <c r="AC92" s="5">
        <v>-191</v>
      </c>
      <c r="AD92" s="5" t="s">
        <v>1404</v>
      </c>
      <c r="AE92" s="5" t="s">
        <v>1414</v>
      </c>
    </row>
    <row r="93" spans="1:31" x14ac:dyDescent="0.25">
      <c r="A93" s="4">
        <v>138035704</v>
      </c>
      <c r="B93" t="s">
        <v>258</v>
      </c>
      <c r="C93" t="s">
        <v>259</v>
      </c>
      <c r="D93">
        <v>18657</v>
      </c>
      <c r="E93">
        <v>18646</v>
      </c>
      <c r="F93">
        <v>-11</v>
      </c>
      <c r="G93">
        <v>3.94</v>
      </c>
      <c r="H93">
        <v>73508.58</v>
      </c>
      <c r="I93" s="1">
        <v>45618</v>
      </c>
      <c r="J93">
        <v>0</v>
      </c>
      <c r="K93">
        <v>4</v>
      </c>
      <c r="L93">
        <v>2</v>
      </c>
      <c r="M93">
        <v>0</v>
      </c>
      <c r="N93">
        <v>0</v>
      </c>
      <c r="R93" t="str">
        <f t="shared" si="2"/>
        <v/>
      </c>
      <c r="S93" s="5">
        <v>0</v>
      </c>
      <c r="T93" s="5">
        <v>0</v>
      </c>
      <c r="V93" s="5">
        <v>0</v>
      </c>
      <c r="W93" s="5">
        <v>0</v>
      </c>
      <c r="Y93" s="5">
        <v>48</v>
      </c>
      <c r="Z93" t="str">
        <f t="shared" si="3"/>
        <v xml:space="preserve">48 NEW CUST REQ  </v>
      </c>
      <c r="AA93" s="5">
        <v>0</v>
      </c>
      <c r="AB93" s="5">
        <v>0</v>
      </c>
      <c r="AC93" s="5">
        <v>-491</v>
      </c>
      <c r="AD93" s="5" t="s">
        <v>1407</v>
      </c>
      <c r="AE93" s="5" t="s">
        <v>1405</v>
      </c>
    </row>
    <row r="94" spans="1:31" x14ac:dyDescent="0.25">
      <c r="A94" s="4" t="s">
        <v>260</v>
      </c>
      <c r="B94" t="s">
        <v>261</v>
      </c>
      <c r="C94" t="s">
        <v>262</v>
      </c>
      <c r="D94">
        <v>500</v>
      </c>
      <c r="E94">
        <v>113</v>
      </c>
      <c r="F94">
        <v>-387</v>
      </c>
      <c r="G94">
        <v>18.28</v>
      </c>
      <c r="H94">
        <v>9140</v>
      </c>
      <c r="I94" s="1">
        <v>45622</v>
      </c>
      <c r="J94">
        <v>432</v>
      </c>
      <c r="K94">
        <v>0</v>
      </c>
      <c r="L94">
        <v>0</v>
      </c>
      <c r="M94">
        <v>0</v>
      </c>
      <c r="N94">
        <v>0</v>
      </c>
      <c r="R94" t="str">
        <f t="shared" si="2"/>
        <v xml:space="preserve">700 BORROW  </v>
      </c>
      <c r="S94" s="5">
        <v>700</v>
      </c>
      <c r="T94" s="5">
        <v>0</v>
      </c>
      <c r="V94" s="5">
        <v>0</v>
      </c>
      <c r="W94" s="5">
        <v>0</v>
      </c>
      <c r="Y94" s="5">
        <v>400</v>
      </c>
      <c r="Z94" t="str">
        <f t="shared" si="3"/>
        <v xml:space="preserve">400 NEW CUST REQ  </v>
      </c>
      <c r="AA94" s="5">
        <v>0</v>
      </c>
      <c r="AB94" s="5">
        <v>0</v>
      </c>
      <c r="AC94" s="5" t="s">
        <v>1403</v>
      </c>
    </row>
    <row r="95" spans="1:31" x14ac:dyDescent="0.25">
      <c r="A95" s="4" t="s">
        <v>263</v>
      </c>
      <c r="B95" t="s">
        <v>264</v>
      </c>
      <c r="C95" t="s">
        <v>265</v>
      </c>
      <c r="D95">
        <v>2575</v>
      </c>
      <c r="E95">
        <v>2457</v>
      </c>
      <c r="F95">
        <v>-118</v>
      </c>
      <c r="G95">
        <v>19.38</v>
      </c>
      <c r="H95">
        <v>49903.5</v>
      </c>
      <c r="I95" s="1">
        <v>45622</v>
      </c>
      <c r="J95">
        <v>502</v>
      </c>
      <c r="K95">
        <v>0</v>
      </c>
      <c r="L95">
        <v>0</v>
      </c>
      <c r="M95">
        <v>0</v>
      </c>
      <c r="N95">
        <v>0</v>
      </c>
      <c r="R95" t="str">
        <f t="shared" si="2"/>
        <v xml:space="preserve">400 BORROW  </v>
      </c>
      <c r="S95" s="5">
        <v>400</v>
      </c>
      <c r="T95" s="5">
        <v>0</v>
      </c>
      <c r="V95" s="5">
        <v>0</v>
      </c>
      <c r="W95" s="5">
        <v>0</v>
      </c>
      <c r="Y95" s="5">
        <v>175</v>
      </c>
      <c r="Z95" t="str">
        <f t="shared" si="3"/>
        <v xml:space="preserve">175 NEW CUST REQ  </v>
      </c>
      <c r="AA95" s="5">
        <v>0</v>
      </c>
      <c r="AB95" s="5">
        <v>0</v>
      </c>
      <c r="AC95" s="5" t="s">
        <v>1403</v>
      </c>
    </row>
    <row r="96" spans="1:31" x14ac:dyDescent="0.25">
      <c r="A96" s="4" t="s">
        <v>266</v>
      </c>
      <c r="B96" t="s">
        <v>267</v>
      </c>
      <c r="C96" t="s">
        <v>268</v>
      </c>
      <c r="D96">
        <v>5163</v>
      </c>
      <c r="E96">
        <v>4963</v>
      </c>
      <c r="F96">
        <v>-200</v>
      </c>
      <c r="G96">
        <v>16.260000000000002</v>
      </c>
      <c r="H96">
        <v>83950.38</v>
      </c>
      <c r="I96" s="1">
        <v>45621</v>
      </c>
      <c r="J96">
        <v>0</v>
      </c>
      <c r="K96">
        <v>1</v>
      </c>
      <c r="L96">
        <v>1</v>
      </c>
      <c r="M96">
        <v>0</v>
      </c>
      <c r="N96">
        <v>0</v>
      </c>
      <c r="R96" t="str">
        <f t="shared" si="2"/>
        <v/>
      </c>
      <c r="S96" s="5">
        <v>0</v>
      </c>
      <c r="T96" s="5">
        <v>199</v>
      </c>
      <c r="V96" s="5">
        <v>0</v>
      </c>
      <c r="W96" s="5">
        <v>0</v>
      </c>
      <c r="Y96" s="5">
        <v>400</v>
      </c>
      <c r="Z96" t="str">
        <f t="shared" si="3"/>
        <v xml:space="preserve">400 NEW CUST REQ  </v>
      </c>
      <c r="AA96" s="5">
        <v>0</v>
      </c>
      <c r="AB96" s="5">
        <v>0</v>
      </c>
      <c r="AC96" s="5">
        <v>-200</v>
      </c>
      <c r="AD96" s="5" t="s">
        <v>1404</v>
      </c>
      <c r="AE96" s="5" t="s">
        <v>1405</v>
      </c>
    </row>
    <row r="97" spans="1:31" x14ac:dyDescent="0.25">
      <c r="A97" s="4" t="s">
        <v>269</v>
      </c>
      <c r="B97" t="s">
        <v>270</v>
      </c>
      <c r="C97" t="s">
        <v>271</v>
      </c>
      <c r="D97">
        <v>17968</v>
      </c>
      <c r="E97">
        <v>17056</v>
      </c>
      <c r="F97">
        <v>-912</v>
      </c>
      <c r="G97">
        <v>0.57130000000000003</v>
      </c>
      <c r="H97">
        <v>10265.120000000001</v>
      </c>
      <c r="I97" s="1">
        <v>45622</v>
      </c>
      <c r="J97">
        <v>45</v>
      </c>
      <c r="K97">
        <v>0</v>
      </c>
      <c r="L97">
        <v>0</v>
      </c>
      <c r="M97">
        <v>0</v>
      </c>
      <c r="N97">
        <v>0</v>
      </c>
      <c r="R97" t="str">
        <f t="shared" si="2"/>
        <v/>
      </c>
      <c r="S97" s="5">
        <v>0</v>
      </c>
      <c r="T97" s="5">
        <v>0</v>
      </c>
      <c r="V97" s="5">
        <v>0</v>
      </c>
      <c r="W97" s="5">
        <v>0</v>
      </c>
      <c r="Y97" s="5">
        <v>918</v>
      </c>
      <c r="Z97" t="str">
        <f t="shared" si="3"/>
        <v xml:space="preserve">918 NEW CUST REQ  </v>
      </c>
      <c r="AA97" s="5">
        <v>0</v>
      </c>
      <c r="AB97" s="5">
        <v>0</v>
      </c>
      <c r="AC97" s="5" t="s">
        <v>1403</v>
      </c>
    </row>
    <row r="98" spans="1:31" x14ac:dyDescent="0.25">
      <c r="A98" s="4">
        <v>146229109</v>
      </c>
      <c r="B98" t="s">
        <v>272</v>
      </c>
      <c r="C98" t="s">
        <v>273</v>
      </c>
      <c r="D98">
        <v>137</v>
      </c>
      <c r="E98">
        <v>126</v>
      </c>
      <c r="F98">
        <v>-11</v>
      </c>
      <c r="G98">
        <v>54.76</v>
      </c>
      <c r="H98">
        <v>7502.12</v>
      </c>
      <c r="I98" s="1">
        <v>45622</v>
      </c>
      <c r="J98">
        <v>0</v>
      </c>
      <c r="K98">
        <v>0</v>
      </c>
      <c r="L98">
        <v>0</v>
      </c>
      <c r="M98">
        <v>0</v>
      </c>
      <c r="N98">
        <v>0</v>
      </c>
      <c r="R98" t="str">
        <f t="shared" si="2"/>
        <v/>
      </c>
      <c r="S98" s="5">
        <v>0</v>
      </c>
      <c r="T98" s="5">
        <v>0</v>
      </c>
      <c r="V98" s="5">
        <v>0</v>
      </c>
      <c r="W98" s="5">
        <v>0</v>
      </c>
      <c r="Y98" s="5">
        <v>100</v>
      </c>
      <c r="Z98" t="str">
        <f t="shared" si="3"/>
        <v xml:space="preserve">100 NEW CUST REQ  </v>
      </c>
      <c r="AA98" s="5">
        <v>0</v>
      </c>
      <c r="AB98" s="5">
        <v>0</v>
      </c>
      <c r="AC98" s="5" t="s">
        <v>1403</v>
      </c>
    </row>
    <row r="99" spans="1:31" x14ac:dyDescent="0.25">
      <c r="A99" s="4">
        <v>146869102</v>
      </c>
      <c r="B99" t="s">
        <v>274</v>
      </c>
      <c r="C99" t="s">
        <v>275</v>
      </c>
      <c r="D99">
        <v>4223</v>
      </c>
      <c r="E99">
        <v>4169</v>
      </c>
      <c r="F99">
        <v>-54</v>
      </c>
      <c r="G99">
        <v>256</v>
      </c>
      <c r="H99">
        <v>1081088</v>
      </c>
      <c r="I99" s="1">
        <v>45621</v>
      </c>
      <c r="J99">
        <v>18</v>
      </c>
      <c r="K99">
        <v>1</v>
      </c>
      <c r="L99">
        <v>1</v>
      </c>
      <c r="M99">
        <v>0</v>
      </c>
      <c r="N99">
        <v>0</v>
      </c>
      <c r="R99" t="str">
        <f t="shared" si="2"/>
        <v/>
      </c>
      <c r="S99" s="5">
        <v>0</v>
      </c>
      <c r="T99" s="5">
        <v>0</v>
      </c>
      <c r="V99" s="5">
        <v>0</v>
      </c>
      <c r="W99" s="5">
        <v>0</v>
      </c>
      <c r="Y99" s="5">
        <v>122</v>
      </c>
      <c r="Z99" t="str">
        <f t="shared" si="3"/>
        <v xml:space="preserve">122 NEW CUST REQ  </v>
      </c>
      <c r="AA99" s="5">
        <v>0</v>
      </c>
      <c r="AB99" s="5">
        <v>0</v>
      </c>
      <c r="AC99" s="5">
        <v>-22</v>
      </c>
      <c r="AD99" s="5" t="s">
        <v>1404</v>
      </c>
      <c r="AE99" s="5" t="s">
        <v>1405</v>
      </c>
    </row>
    <row r="100" spans="1:31" x14ac:dyDescent="0.25">
      <c r="A100" s="4" t="s">
        <v>276</v>
      </c>
      <c r="B100" t="s">
        <v>277</v>
      </c>
      <c r="C100" t="s">
        <v>278</v>
      </c>
      <c r="D100">
        <v>347483</v>
      </c>
      <c r="E100">
        <v>217575</v>
      </c>
      <c r="F100">
        <v>-129908</v>
      </c>
      <c r="G100">
        <v>3.8250000000000002</v>
      </c>
      <c r="H100">
        <v>1329122.48</v>
      </c>
      <c r="I100" s="1">
        <v>45621</v>
      </c>
      <c r="J100">
        <v>23607</v>
      </c>
      <c r="K100">
        <v>1</v>
      </c>
      <c r="L100">
        <v>1</v>
      </c>
      <c r="M100">
        <v>0</v>
      </c>
      <c r="N100">
        <v>0</v>
      </c>
      <c r="R100" t="str">
        <f t="shared" si="2"/>
        <v/>
      </c>
      <c r="S100" s="5">
        <v>0</v>
      </c>
      <c r="T100" s="5">
        <v>73596</v>
      </c>
      <c r="V100" s="5">
        <v>0</v>
      </c>
      <c r="W100" s="5">
        <v>0</v>
      </c>
      <c r="Y100" s="5">
        <v>136439</v>
      </c>
      <c r="Z100" t="str">
        <f t="shared" si="3"/>
        <v xml:space="preserve">136439 NEW CUST REQ  </v>
      </c>
      <c r="AA100" s="5">
        <v>0</v>
      </c>
      <c r="AB100" s="5">
        <v>0</v>
      </c>
      <c r="AC100" s="5">
        <v>-4958</v>
      </c>
      <c r="AD100" s="5" t="s">
        <v>1404</v>
      </c>
      <c r="AE100" s="5" t="s">
        <v>1405</v>
      </c>
    </row>
    <row r="101" spans="1:31" x14ac:dyDescent="0.25">
      <c r="A101" s="4">
        <v>149123101</v>
      </c>
      <c r="B101" t="s">
        <v>279</v>
      </c>
      <c r="C101" t="s">
        <v>280</v>
      </c>
      <c r="D101">
        <v>1327</v>
      </c>
      <c r="E101">
        <v>1307</v>
      </c>
      <c r="F101">
        <v>-20</v>
      </c>
      <c r="G101">
        <v>407.83</v>
      </c>
      <c r="H101">
        <v>541190.41</v>
      </c>
      <c r="I101" s="1">
        <v>45622</v>
      </c>
      <c r="J101">
        <v>107</v>
      </c>
      <c r="K101">
        <v>0</v>
      </c>
      <c r="L101">
        <v>0</v>
      </c>
      <c r="M101">
        <v>0</v>
      </c>
      <c r="N101">
        <v>0</v>
      </c>
      <c r="R101" t="str">
        <f t="shared" si="2"/>
        <v/>
      </c>
      <c r="S101" s="5">
        <v>0</v>
      </c>
      <c r="T101" s="5">
        <v>0</v>
      </c>
      <c r="V101" s="5">
        <v>0</v>
      </c>
      <c r="W101" s="5">
        <v>0</v>
      </c>
      <c r="Y101" s="5">
        <v>35</v>
      </c>
      <c r="Z101" t="str">
        <f t="shared" si="3"/>
        <v xml:space="preserve">35 NEW CUST REQ  </v>
      </c>
      <c r="AA101" s="5">
        <v>0</v>
      </c>
      <c r="AB101" s="5">
        <v>0</v>
      </c>
      <c r="AC101" s="5" t="s">
        <v>1403</v>
      </c>
    </row>
    <row r="102" spans="1:31" x14ac:dyDescent="0.25">
      <c r="A102" s="4" t="s">
        <v>281</v>
      </c>
      <c r="B102" t="s">
        <v>282</v>
      </c>
      <c r="C102" t="s">
        <v>283</v>
      </c>
      <c r="D102">
        <v>889177</v>
      </c>
      <c r="E102">
        <v>0</v>
      </c>
      <c r="F102">
        <v>-889177</v>
      </c>
      <c r="G102">
        <v>3.2</v>
      </c>
      <c r="H102">
        <v>2845366.4</v>
      </c>
      <c r="I102" s="1">
        <v>45622</v>
      </c>
      <c r="J102">
        <v>3348</v>
      </c>
      <c r="K102">
        <v>0</v>
      </c>
      <c r="L102">
        <v>0</v>
      </c>
      <c r="M102">
        <v>0</v>
      </c>
      <c r="N102">
        <v>0</v>
      </c>
      <c r="O102" t="s">
        <v>1412</v>
      </c>
      <c r="P102" t="s">
        <v>1412</v>
      </c>
      <c r="R102" t="str">
        <f t="shared" si="2"/>
        <v/>
      </c>
      <c r="S102" s="5">
        <v>1400</v>
      </c>
      <c r="T102" s="5">
        <v>0</v>
      </c>
      <c r="V102" s="5">
        <v>0</v>
      </c>
      <c r="W102" s="5">
        <v>0</v>
      </c>
      <c r="Y102" s="5">
        <v>-191482</v>
      </c>
      <c r="Z102" t="str">
        <f t="shared" si="3"/>
        <v/>
      </c>
      <c r="AA102" s="5">
        <v>298969</v>
      </c>
      <c r="AB102" s="5">
        <v>0</v>
      </c>
      <c r="AC102" s="5">
        <v>-187376</v>
      </c>
      <c r="AD102" s="5" t="s">
        <v>1412</v>
      </c>
      <c r="AE102" s="5" t="s">
        <v>1412</v>
      </c>
    </row>
    <row r="103" spans="1:31" x14ac:dyDescent="0.25">
      <c r="A103" s="4">
        <v>153436100</v>
      </c>
      <c r="B103" t="s">
        <v>284</v>
      </c>
      <c r="C103" t="s">
        <v>285</v>
      </c>
      <c r="D103">
        <v>3900</v>
      </c>
      <c r="E103">
        <v>2612</v>
      </c>
      <c r="F103">
        <v>-1288</v>
      </c>
      <c r="G103">
        <v>11.93</v>
      </c>
      <c r="H103">
        <v>46527</v>
      </c>
      <c r="I103" s="1">
        <v>45621</v>
      </c>
      <c r="J103">
        <v>0</v>
      </c>
      <c r="K103">
        <v>1</v>
      </c>
      <c r="L103">
        <v>1</v>
      </c>
      <c r="M103">
        <v>0</v>
      </c>
      <c r="N103">
        <v>0</v>
      </c>
      <c r="R103" t="str">
        <f t="shared" si="2"/>
        <v/>
      </c>
      <c r="S103" s="5">
        <v>0</v>
      </c>
      <c r="T103" s="5">
        <v>0</v>
      </c>
      <c r="V103" s="5">
        <v>0</v>
      </c>
      <c r="W103" s="5">
        <v>0</v>
      </c>
      <c r="Y103" s="5">
        <v>1300</v>
      </c>
      <c r="Z103" t="str">
        <f t="shared" si="3"/>
        <v xml:space="preserve">1300 NEW CUST REQ  </v>
      </c>
      <c r="AA103" s="5">
        <v>0</v>
      </c>
      <c r="AB103" s="5">
        <v>0</v>
      </c>
      <c r="AC103" s="5">
        <v>-651</v>
      </c>
      <c r="AD103" s="5" t="s">
        <v>1404</v>
      </c>
      <c r="AE103" s="5" t="s">
        <v>1405</v>
      </c>
    </row>
    <row r="104" spans="1:31" x14ac:dyDescent="0.25">
      <c r="A104" s="4">
        <v>156727109</v>
      </c>
      <c r="B104" t="s">
        <v>286</v>
      </c>
      <c r="C104" t="s">
        <v>287</v>
      </c>
      <c r="D104">
        <v>7520</v>
      </c>
      <c r="E104">
        <v>7403</v>
      </c>
      <c r="F104">
        <v>-117</v>
      </c>
      <c r="G104">
        <v>6.47</v>
      </c>
      <c r="H104">
        <v>48654.400000000001</v>
      </c>
      <c r="I104" s="1">
        <v>45621</v>
      </c>
      <c r="J104">
        <v>80</v>
      </c>
      <c r="K104">
        <v>1</v>
      </c>
      <c r="L104">
        <v>1</v>
      </c>
      <c r="M104">
        <v>0</v>
      </c>
      <c r="N104">
        <v>0</v>
      </c>
      <c r="R104" t="str">
        <f t="shared" si="2"/>
        <v/>
      </c>
      <c r="S104" s="5">
        <v>0</v>
      </c>
      <c r="T104" s="5">
        <v>0</v>
      </c>
      <c r="V104" s="5">
        <v>0</v>
      </c>
      <c r="W104" s="5">
        <v>0</v>
      </c>
      <c r="Y104" s="5">
        <v>216</v>
      </c>
      <c r="Z104" t="str">
        <f t="shared" si="3"/>
        <v xml:space="preserve">216 NEW CUST REQ  </v>
      </c>
      <c r="AA104" s="5">
        <v>0</v>
      </c>
      <c r="AB104" s="5">
        <v>0</v>
      </c>
      <c r="AC104" s="5">
        <v>-216</v>
      </c>
      <c r="AD104" s="5" t="s">
        <v>1404</v>
      </c>
      <c r="AE104" s="5" t="s">
        <v>1406</v>
      </c>
    </row>
    <row r="105" spans="1:31" x14ac:dyDescent="0.25">
      <c r="A105" s="4" t="s">
        <v>288</v>
      </c>
      <c r="B105" t="s">
        <v>289</v>
      </c>
      <c r="C105" t="s">
        <v>290</v>
      </c>
      <c r="D105">
        <v>960148</v>
      </c>
      <c r="E105">
        <v>890193</v>
      </c>
      <c r="F105">
        <v>-69955</v>
      </c>
      <c r="G105">
        <v>1.1499999999999999</v>
      </c>
      <c r="H105">
        <v>1104170.2</v>
      </c>
      <c r="I105" s="1">
        <v>45597</v>
      </c>
      <c r="J105">
        <v>76</v>
      </c>
      <c r="K105">
        <v>25</v>
      </c>
      <c r="L105">
        <v>16</v>
      </c>
      <c r="M105">
        <v>0</v>
      </c>
      <c r="N105">
        <v>0</v>
      </c>
      <c r="R105" t="str">
        <f t="shared" si="2"/>
        <v/>
      </c>
      <c r="S105" s="5">
        <v>0</v>
      </c>
      <c r="T105" s="5">
        <v>0</v>
      </c>
      <c r="V105" s="5">
        <v>0</v>
      </c>
      <c r="W105" s="5">
        <v>0</v>
      </c>
      <c r="Y105" s="5">
        <v>160</v>
      </c>
      <c r="Z105" t="str">
        <f t="shared" si="3"/>
        <v/>
      </c>
      <c r="AA105" s="5">
        <v>0</v>
      </c>
      <c r="AB105" s="5">
        <v>0</v>
      </c>
      <c r="AC105" s="5">
        <v>-117820</v>
      </c>
      <c r="AD105" s="5" t="s">
        <v>1404</v>
      </c>
      <c r="AE105" s="5" t="s">
        <v>1415</v>
      </c>
    </row>
    <row r="106" spans="1:31" x14ac:dyDescent="0.25">
      <c r="A106" s="4" t="s">
        <v>291</v>
      </c>
      <c r="B106" t="s">
        <v>292</v>
      </c>
      <c r="C106" t="s">
        <v>293</v>
      </c>
      <c r="D106">
        <v>83462</v>
      </c>
      <c r="E106">
        <v>83461</v>
      </c>
      <c r="F106">
        <v>-1</v>
      </c>
      <c r="G106">
        <v>1.88</v>
      </c>
      <c r="H106">
        <v>156908.56</v>
      </c>
      <c r="I106" s="1">
        <v>45622</v>
      </c>
      <c r="J106">
        <v>0</v>
      </c>
      <c r="K106">
        <v>0</v>
      </c>
      <c r="L106">
        <v>0</v>
      </c>
      <c r="M106">
        <v>0</v>
      </c>
      <c r="N106">
        <v>0</v>
      </c>
      <c r="R106" t="str">
        <f t="shared" si="2"/>
        <v/>
      </c>
      <c r="S106" s="5">
        <v>0</v>
      </c>
      <c r="T106" s="5">
        <v>0</v>
      </c>
      <c r="V106" s="5">
        <v>0</v>
      </c>
      <c r="W106" s="5">
        <v>0</v>
      </c>
      <c r="Y106" s="5">
        <v>19</v>
      </c>
      <c r="Z106" t="str">
        <f t="shared" si="3"/>
        <v xml:space="preserve">19 NEW CUST REQ  </v>
      </c>
      <c r="AA106" s="5">
        <v>0</v>
      </c>
      <c r="AB106" s="5">
        <v>0</v>
      </c>
      <c r="AC106" s="5" t="s">
        <v>1403</v>
      </c>
    </row>
    <row r="107" spans="1:31" x14ac:dyDescent="0.25">
      <c r="A107" s="4" t="s">
        <v>294</v>
      </c>
      <c r="B107" t="s">
        <v>295</v>
      </c>
      <c r="C107" t="s">
        <v>296</v>
      </c>
      <c r="D107">
        <v>17918</v>
      </c>
      <c r="E107">
        <v>17915</v>
      </c>
      <c r="F107">
        <v>-3</v>
      </c>
      <c r="G107">
        <v>4.3600000000000003</v>
      </c>
      <c r="H107">
        <v>78122.48</v>
      </c>
      <c r="I107" s="1">
        <v>45622</v>
      </c>
      <c r="J107">
        <v>0</v>
      </c>
      <c r="K107">
        <v>0</v>
      </c>
      <c r="L107">
        <v>0</v>
      </c>
      <c r="M107">
        <v>0</v>
      </c>
      <c r="N107">
        <v>0</v>
      </c>
      <c r="R107" t="str">
        <f t="shared" si="2"/>
        <v/>
      </c>
      <c r="S107" s="5">
        <v>0</v>
      </c>
      <c r="T107" s="5">
        <v>0</v>
      </c>
      <c r="V107" s="5">
        <v>0</v>
      </c>
      <c r="W107" s="5">
        <v>0</v>
      </c>
      <c r="Y107" s="5">
        <v>891</v>
      </c>
      <c r="Z107" t="str">
        <f t="shared" si="3"/>
        <v xml:space="preserve">891 NEW CUST REQ  </v>
      </c>
      <c r="AA107" s="5">
        <v>0</v>
      </c>
      <c r="AB107" s="5">
        <v>0</v>
      </c>
      <c r="AC107" s="5" t="s">
        <v>1403</v>
      </c>
    </row>
    <row r="108" spans="1:31" x14ac:dyDescent="0.25">
      <c r="A108" s="4" t="s">
        <v>297</v>
      </c>
      <c r="B108" t="s">
        <v>298</v>
      </c>
      <c r="C108" t="s">
        <v>299</v>
      </c>
      <c r="D108">
        <v>782547</v>
      </c>
      <c r="E108">
        <v>438457</v>
      </c>
      <c r="F108">
        <v>-344090</v>
      </c>
      <c r="G108">
        <v>5.63</v>
      </c>
      <c r="H108">
        <v>4405739.6100000003</v>
      </c>
      <c r="I108" s="1">
        <v>45622</v>
      </c>
      <c r="J108">
        <v>0</v>
      </c>
      <c r="K108">
        <v>0</v>
      </c>
      <c r="L108">
        <v>0</v>
      </c>
      <c r="M108">
        <v>0</v>
      </c>
      <c r="N108">
        <v>0</v>
      </c>
      <c r="R108" t="str">
        <f t="shared" si="2"/>
        <v xml:space="preserve">346900 BORROW   +766 CNS C/U  </v>
      </c>
      <c r="S108" s="5">
        <v>346900</v>
      </c>
      <c r="T108" s="5">
        <v>766</v>
      </c>
      <c r="V108" s="5">
        <v>0</v>
      </c>
      <c r="W108" s="5">
        <v>0</v>
      </c>
      <c r="Y108" s="5">
        <v>344129</v>
      </c>
      <c r="Z108" t="str">
        <f t="shared" si="3"/>
        <v xml:space="preserve">344129 NEW CUST REQ  </v>
      </c>
      <c r="AA108" s="5">
        <v>0</v>
      </c>
      <c r="AB108" s="5">
        <v>0</v>
      </c>
      <c r="AC108" s="5" t="s">
        <v>1403</v>
      </c>
    </row>
    <row r="109" spans="1:31" x14ac:dyDescent="0.25">
      <c r="A109" s="4">
        <v>172967424</v>
      </c>
      <c r="B109" t="s">
        <v>300</v>
      </c>
      <c r="C109" t="s">
        <v>301</v>
      </c>
      <c r="D109">
        <v>433220</v>
      </c>
      <c r="E109">
        <v>433206</v>
      </c>
      <c r="F109">
        <v>-14</v>
      </c>
      <c r="G109">
        <v>69.75</v>
      </c>
      <c r="H109">
        <v>30217095</v>
      </c>
      <c r="I109" s="1">
        <v>45622</v>
      </c>
      <c r="J109">
        <v>77</v>
      </c>
      <c r="K109">
        <v>0</v>
      </c>
      <c r="L109">
        <v>0</v>
      </c>
      <c r="M109">
        <v>0</v>
      </c>
      <c r="N109">
        <v>0</v>
      </c>
      <c r="R109" t="str">
        <f t="shared" si="2"/>
        <v/>
      </c>
      <c r="S109" s="5">
        <v>0</v>
      </c>
      <c r="T109" s="5">
        <v>0</v>
      </c>
      <c r="V109" s="5">
        <v>0</v>
      </c>
      <c r="W109" s="5">
        <v>0</v>
      </c>
      <c r="Y109" s="5">
        <v>510</v>
      </c>
      <c r="Z109" t="str">
        <f t="shared" si="3"/>
        <v xml:space="preserve">510 NEW CUST REQ  </v>
      </c>
      <c r="AA109" s="5">
        <v>0</v>
      </c>
      <c r="AB109" s="5">
        <v>0</v>
      </c>
      <c r="AC109" s="5" t="s">
        <v>1403</v>
      </c>
    </row>
    <row r="110" spans="1:31" x14ac:dyDescent="0.25">
      <c r="A110" s="4" t="s">
        <v>302</v>
      </c>
      <c r="B110" t="s">
        <v>303</v>
      </c>
      <c r="C110" t="s">
        <v>304</v>
      </c>
      <c r="D110">
        <v>33394</v>
      </c>
      <c r="E110">
        <v>32894</v>
      </c>
      <c r="F110">
        <v>-500</v>
      </c>
      <c r="G110">
        <v>0.47299999999999998</v>
      </c>
      <c r="H110">
        <v>15795.36</v>
      </c>
      <c r="I110" s="1">
        <v>45622</v>
      </c>
      <c r="J110">
        <v>0</v>
      </c>
      <c r="K110">
        <v>0</v>
      </c>
      <c r="L110">
        <v>0</v>
      </c>
      <c r="M110">
        <v>0</v>
      </c>
      <c r="N110">
        <v>0</v>
      </c>
      <c r="R110" t="str">
        <f t="shared" si="2"/>
        <v xml:space="preserve">7561 CNS C/U  </v>
      </c>
      <c r="S110" s="5">
        <v>0</v>
      </c>
      <c r="T110" s="5">
        <v>7561</v>
      </c>
      <c r="V110" s="5">
        <v>0</v>
      </c>
      <c r="W110" s="5">
        <v>0</v>
      </c>
      <c r="Y110" s="5">
        <v>14653</v>
      </c>
      <c r="Z110" t="str">
        <f t="shared" si="3"/>
        <v xml:space="preserve">300 F/R CNS   +14653 NEW CUST REQ  </v>
      </c>
      <c r="AA110" s="5">
        <v>300</v>
      </c>
      <c r="AB110" s="5">
        <v>0</v>
      </c>
      <c r="AC110" s="5" t="s">
        <v>1403</v>
      </c>
    </row>
    <row r="111" spans="1:31" x14ac:dyDescent="0.25">
      <c r="A111" s="4" t="s">
        <v>305</v>
      </c>
      <c r="B111" t="s">
        <v>306</v>
      </c>
      <c r="C111" t="s">
        <v>307</v>
      </c>
      <c r="D111">
        <v>41938</v>
      </c>
      <c r="E111">
        <v>25451</v>
      </c>
      <c r="F111">
        <v>-16487</v>
      </c>
      <c r="G111">
        <v>293.29000000000002</v>
      </c>
      <c r="H111">
        <v>12299996.02</v>
      </c>
      <c r="I111" s="1">
        <v>45622</v>
      </c>
      <c r="J111">
        <v>1876</v>
      </c>
      <c r="K111">
        <v>0</v>
      </c>
      <c r="L111">
        <v>0</v>
      </c>
      <c r="M111">
        <v>0</v>
      </c>
      <c r="N111">
        <v>0</v>
      </c>
      <c r="R111" t="str">
        <f t="shared" si="2"/>
        <v/>
      </c>
      <c r="S111" s="5">
        <v>2600</v>
      </c>
      <c r="T111" s="5">
        <v>0</v>
      </c>
      <c r="V111" s="5">
        <v>0</v>
      </c>
      <c r="W111" s="5">
        <v>0</v>
      </c>
      <c r="Y111" s="5">
        <v>16500</v>
      </c>
      <c r="Z111" t="str">
        <f t="shared" si="3"/>
        <v xml:space="preserve">16500 NEW CUST REQ  </v>
      </c>
      <c r="AA111" s="5">
        <v>0</v>
      </c>
      <c r="AB111" s="5">
        <v>0</v>
      </c>
      <c r="AC111" s="5" t="s">
        <v>1403</v>
      </c>
    </row>
    <row r="112" spans="1:31" x14ac:dyDescent="0.25">
      <c r="A112" s="4">
        <v>199908104</v>
      </c>
      <c r="B112" t="s">
        <v>308</v>
      </c>
      <c r="C112" t="s">
        <v>309</v>
      </c>
      <c r="D112">
        <v>91</v>
      </c>
      <c r="E112">
        <v>90</v>
      </c>
      <c r="F112">
        <v>-1</v>
      </c>
      <c r="G112">
        <v>504.12</v>
      </c>
      <c r="H112">
        <v>45874.92</v>
      </c>
      <c r="I112" s="1">
        <v>45622</v>
      </c>
      <c r="J112">
        <v>0</v>
      </c>
      <c r="K112">
        <v>0</v>
      </c>
      <c r="L112">
        <v>0</v>
      </c>
      <c r="M112">
        <v>0</v>
      </c>
      <c r="N112">
        <v>0</v>
      </c>
      <c r="R112" t="str">
        <f t="shared" si="2"/>
        <v/>
      </c>
      <c r="S112" s="5">
        <v>0</v>
      </c>
      <c r="T112" s="5">
        <v>0</v>
      </c>
      <c r="V112" s="5">
        <v>0</v>
      </c>
      <c r="W112" s="5">
        <v>0</v>
      </c>
      <c r="Y112" s="5">
        <v>1</v>
      </c>
      <c r="Z112" t="str">
        <f t="shared" si="3"/>
        <v xml:space="preserve">1 NEW CUST REQ  </v>
      </c>
      <c r="AA112" s="5">
        <v>0</v>
      </c>
      <c r="AB112" s="5">
        <v>0</v>
      </c>
      <c r="AC112" s="5" t="s">
        <v>1403</v>
      </c>
    </row>
    <row r="113" spans="1:31" x14ac:dyDescent="0.25">
      <c r="A113" s="4">
        <v>204448104</v>
      </c>
      <c r="B113" t="s">
        <v>310</v>
      </c>
      <c r="C113" t="s">
        <v>311</v>
      </c>
      <c r="D113">
        <v>22416</v>
      </c>
      <c r="E113">
        <v>22400</v>
      </c>
      <c r="F113">
        <v>-16</v>
      </c>
      <c r="G113">
        <v>12</v>
      </c>
      <c r="H113">
        <v>268992</v>
      </c>
      <c r="I113" s="1">
        <v>45622</v>
      </c>
      <c r="J113">
        <v>10</v>
      </c>
      <c r="K113">
        <v>0</v>
      </c>
      <c r="L113">
        <v>0</v>
      </c>
      <c r="M113">
        <v>0</v>
      </c>
      <c r="N113">
        <v>0</v>
      </c>
      <c r="R113" t="str">
        <f t="shared" si="2"/>
        <v/>
      </c>
      <c r="S113" s="5">
        <v>0</v>
      </c>
      <c r="T113" s="5">
        <v>0</v>
      </c>
      <c r="V113" s="5">
        <v>0</v>
      </c>
      <c r="W113" s="5">
        <v>0</v>
      </c>
      <c r="Y113" s="5">
        <v>228</v>
      </c>
      <c r="Z113" t="str">
        <f t="shared" si="3"/>
        <v xml:space="preserve">228 NEW CUST REQ  </v>
      </c>
      <c r="AA113" s="5">
        <v>0</v>
      </c>
      <c r="AB113" s="5">
        <v>0</v>
      </c>
      <c r="AC113" s="5" t="s">
        <v>1403</v>
      </c>
    </row>
    <row r="114" spans="1:31" x14ac:dyDescent="0.25">
      <c r="A114" s="4" t="s">
        <v>312</v>
      </c>
      <c r="B114" t="s">
        <v>313</v>
      </c>
      <c r="C114" t="s">
        <v>314</v>
      </c>
      <c r="D114">
        <v>4047</v>
      </c>
      <c r="E114">
        <v>3826</v>
      </c>
      <c r="F114">
        <v>-221</v>
      </c>
      <c r="G114">
        <v>9.4999E-2</v>
      </c>
      <c r="H114">
        <v>384.46</v>
      </c>
      <c r="I114" s="1">
        <v>45622</v>
      </c>
      <c r="J114">
        <v>15</v>
      </c>
      <c r="K114">
        <v>0</v>
      </c>
      <c r="L114">
        <v>0</v>
      </c>
      <c r="M114">
        <v>0</v>
      </c>
      <c r="N114">
        <v>0</v>
      </c>
      <c r="R114" t="str">
        <f t="shared" si="2"/>
        <v xml:space="preserve">221 CNS C/U  </v>
      </c>
      <c r="S114" s="5">
        <v>0</v>
      </c>
      <c r="T114" s="5">
        <v>221</v>
      </c>
      <c r="V114" s="5">
        <v>0</v>
      </c>
      <c r="W114" s="5">
        <v>0</v>
      </c>
      <c r="Y114" s="5">
        <v>247</v>
      </c>
      <c r="Z114" t="str">
        <f t="shared" si="3"/>
        <v xml:space="preserve">236 F/R CNS   +247 NEW CUST REQ  </v>
      </c>
      <c r="AA114" s="5">
        <v>236</v>
      </c>
      <c r="AB114" s="5">
        <v>0</v>
      </c>
      <c r="AC114" s="5" t="s">
        <v>1403</v>
      </c>
    </row>
    <row r="115" spans="1:31" x14ac:dyDescent="0.25">
      <c r="A115" s="4">
        <v>206787103</v>
      </c>
      <c r="B115" t="s">
        <v>315</v>
      </c>
      <c r="C115" t="s">
        <v>316</v>
      </c>
      <c r="D115">
        <v>2746</v>
      </c>
      <c r="E115">
        <v>2546</v>
      </c>
      <c r="F115">
        <v>-200</v>
      </c>
      <c r="G115">
        <v>3.83</v>
      </c>
      <c r="H115">
        <v>10517.18</v>
      </c>
      <c r="I115" s="1">
        <v>45622</v>
      </c>
      <c r="J115">
        <v>0</v>
      </c>
      <c r="K115">
        <v>0</v>
      </c>
      <c r="L115">
        <v>0</v>
      </c>
      <c r="M115">
        <v>0</v>
      </c>
      <c r="N115">
        <v>0</v>
      </c>
      <c r="R115" t="str">
        <f t="shared" si="2"/>
        <v/>
      </c>
      <c r="S115" s="5">
        <v>0</v>
      </c>
      <c r="T115" s="5">
        <v>0</v>
      </c>
      <c r="V115" s="5">
        <v>0</v>
      </c>
      <c r="W115" s="5">
        <v>0</v>
      </c>
      <c r="Y115" s="5">
        <v>200</v>
      </c>
      <c r="Z115" t="str">
        <f t="shared" si="3"/>
        <v xml:space="preserve">200 NEW CUST REQ  </v>
      </c>
      <c r="AA115" s="5">
        <v>0</v>
      </c>
      <c r="AB115" s="5">
        <v>0</v>
      </c>
      <c r="AC115" s="5" t="s">
        <v>1403</v>
      </c>
    </row>
    <row r="116" spans="1:31" x14ac:dyDescent="0.25">
      <c r="A116" s="4" t="s">
        <v>317</v>
      </c>
      <c r="B116" t="s">
        <v>318</v>
      </c>
      <c r="C116" t="s">
        <v>319</v>
      </c>
      <c r="D116">
        <v>1998</v>
      </c>
      <c r="E116">
        <v>1718</v>
      </c>
      <c r="F116">
        <v>-280</v>
      </c>
      <c r="G116">
        <v>31.29</v>
      </c>
      <c r="H116">
        <v>62517.42</v>
      </c>
      <c r="I116" s="1">
        <v>45621</v>
      </c>
      <c r="J116">
        <v>0</v>
      </c>
      <c r="K116">
        <v>1</v>
      </c>
      <c r="L116">
        <v>1</v>
      </c>
      <c r="M116">
        <v>0</v>
      </c>
      <c r="N116">
        <v>0</v>
      </c>
      <c r="R116" t="str">
        <f t="shared" si="2"/>
        <v xml:space="preserve">300 BORROW   +113 CNS C/U  </v>
      </c>
      <c r="S116" s="5">
        <v>300</v>
      </c>
      <c r="T116" s="5">
        <v>113</v>
      </c>
      <c r="V116" s="5">
        <v>0</v>
      </c>
      <c r="W116" s="5">
        <v>0</v>
      </c>
      <c r="Y116" s="5">
        <v>314</v>
      </c>
      <c r="Z116" t="str">
        <f t="shared" si="3"/>
        <v xml:space="preserve">314 NEW CUST REQ  </v>
      </c>
      <c r="AA116" s="5">
        <v>0</v>
      </c>
      <c r="AB116" s="5">
        <v>0</v>
      </c>
      <c r="AC116" s="5">
        <v>-497</v>
      </c>
      <c r="AD116" s="5" t="s">
        <v>1404</v>
      </c>
      <c r="AE116" s="5" t="s">
        <v>1416</v>
      </c>
    </row>
    <row r="117" spans="1:31" x14ac:dyDescent="0.25">
      <c r="A117" s="4" t="s">
        <v>320</v>
      </c>
      <c r="B117" t="s">
        <v>320</v>
      </c>
      <c r="C117" t="s">
        <v>321</v>
      </c>
      <c r="D117">
        <v>133821</v>
      </c>
      <c r="E117">
        <v>77821</v>
      </c>
      <c r="F117">
        <v>-56000</v>
      </c>
      <c r="G117">
        <v>0</v>
      </c>
      <c r="H117">
        <v>0</v>
      </c>
      <c r="I117" s="1">
        <v>45316</v>
      </c>
      <c r="J117">
        <v>0</v>
      </c>
      <c r="K117">
        <v>306</v>
      </c>
      <c r="L117">
        <v>210</v>
      </c>
      <c r="M117">
        <v>0</v>
      </c>
      <c r="N117">
        <v>0</v>
      </c>
      <c r="O117" t="s">
        <v>1408</v>
      </c>
      <c r="P117" t="s">
        <v>1411</v>
      </c>
      <c r="R117" t="str">
        <f t="shared" si="2"/>
        <v/>
      </c>
      <c r="S117" s="5">
        <v>0</v>
      </c>
      <c r="T117" s="5">
        <v>0</v>
      </c>
      <c r="V117" s="5">
        <v>0</v>
      </c>
      <c r="W117" s="5">
        <v>0</v>
      </c>
      <c r="Y117" s="5">
        <v>0</v>
      </c>
      <c r="Z117" t="str">
        <f t="shared" si="3"/>
        <v/>
      </c>
      <c r="AA117" s="5">
        <v>0</v>
      </c>
      <c r="AB117" s="5">
        <v>0</v>
      </c>
      <c r="AC117" s="5">
        <v>-56000</v>
      </c>
      <c r="AD117" s="5" t="s">
        <v>1408</v>
      </c>
      <c r="AE117" s="5" t="s">
        <v>1411</v>
      </c>
    </row>
    <row r="118" spans="1:31" x14ac:dyDescent="0.25">
      <c r="A118" s="4">
        <v>222070203</v>
      </c>
      <c r="B118" t="s">
        <v>322</v>
      </c>
      <c r="C118" t="s">
        <v>323</v>
      </c>
      <c r="D118">
        <v>1694</v>
      </c>
      <c r="E118">
        <v>1428</v>
      </c>
      <c r="F118">
        <v>-266</v>
      </c>
      <c r="G118">
        <v>7.41</v>
      </c>
      <c r="H118">
        <v>12552.54</v>
      </c>
      <c r="I118" s="1">
        <v>45622</v>
      </c>
      <c r="J118">
        <v>0</v>
      </c>
      <c r="K118">
        <v>0</v>
      </c>
      <c r="L118">
        <v>0</v>
      </c>
      <c r="M118">
        <v>0</v>
      </c>
      <c r="N118">
        <v>0</v>
      </c>
      <c r="R118" t="str">
        <f t="shared" si="2"/>
        <v/>
      </c>
      <c r="S118" s="5">
        <v>0</v>
      </c>
      <c r="T118" s="5">
        <v>0</v>
      </c>
      <c r="V118" s="5">
        <v>0</v>
      </c>
      <c r="W118" s="5">
        <v>0</v>
      </c>
      <c r="Y118" s="5">
        <v>504</v>
      </c>
      <c r="Z118" t="str">
        <f t="shared" si="3"/>
        <v xml:space="preserve">504 NEW CUST REQ  </v>
      </c>
      <c r="AA118" s="5">
        <v>0</v>
      </c>
      <c r="AB118" s="5">
        <v>0</v>
      </c>
      <c r="AC118" s="5" t="s">
        <v>1403</v>
      </c>
    </row>
    <row r="119" spans="1:31" x14ac:dyDescent="0.25">
      <c r="A119" s="4" t="s">
        <v>324</v>
      </c>
      <c r="B119" t="s">
        <v>325</v>
      </c>
      <c r="C119" t="s">
        <v>326</v>
      </c>
      <c r="D119">
        <v>2554</v>
      </c>
      <c r="E119">
        <v>2504</v>
      </c>
      <c r="F119">
        <v>-50</v>
      </c>
      <c r="G119">
        <v>20.420000000000002</v>
      </c>
      <c r="H119">
        <v>52152.68</v>
      </c>
      <c r="I119" s="1">
        <v>45622</v>
      </c>
      <c r="J119">
        <v>0</v>
      </c>
      <c r="K119">
        <v>0</v>
      </c>
      <c r="L119">
        <v>0</v>
      </c>
      <c r="M119">
        <v>0</v>
      </c>
      <c r="N119">
        <v>0</v>
      </c>
      <c r="R119" t="str">
        <f t="shared" si="2"/>
        <v xml:space="preserve">50 CNS C/U  </v>
      </c>
      <c r="S119" s="5">
        <v>0</v>
      </c>
      <c r="T119" s="5">
        <v>50</v>
      </c>
      <c r="V119" s="5">
        <v>0</v>
      </c>
      <c r="W119" s="5">
        <v>0</v>
      </c>
      <c r="Y119" s="5">
        <v>2137</v>
      </c>
      <c r="Z119" t="str">
        <f t="shared" si="3"/>
        <v xml:space="preserve">2137 NEW CUST REQ  </v>
      </c>
      <c r="AA119" s="5">
        <v>0</v>
      </c>
      <c r="AB119" s="5">
        <v>0</v>
      </c>
      <c r="AC119" s="5" t="s">
        <v>1403</v>
      </c>
    </row>
    <row r="120" spans="1:31" x14ac:dyDescent="0.25">
      <c r="A120" s="4">
        <v>224916106</v>
      </c>
      <c r="B120" t="s">
        <v>327</v>
      </c>
      <c r="C120" t="s">
        <v>328</v>
      </c>
      <c r="D120">
        <v>4359</v>
      </c>
      <c r="E120">
        <v>4259</v>
      </c>
      <c r="F120">
        <v>-100</v>
      </c>
      <c r="G120">
        <v>3</v>
      </c>
      <c r="H120">
        <v>13077</v>
      </c>
      <c r="I120" s="1">
        <v>45622</v>
      </c>
      <c r="J120">
        <v>0</v>
      </c>
      <c r="K120">
        <v>0</v>
      </c>
      <c r="L120">
        <v>0</v>
      </c>
      <c r="M120">
        <v>0</v>
      </c>
      <c r="N120">
        <v>0</v>
      </c>
      <c r="R120" t="str">
        <f t="shared" si="2"/>
        <v/>
      </c>
      <c r="S120" s="5">
        <v>0</v>
      </c>
      <c r="T120" s="5">
        <v>0</v>
      </c>
      <c r="V120" s="5">
        <v>0</v>
      </c>
      <c r="W120" s="5">
        <v>0</v>
      </c>
      <c r="Y120" s="5">
        <v>3800</v>
      </c>
      <c r="Z120" t="str">
        <f t="shared" si="3"/>
        <v xml:space="preserve">3800 NEW CUST REQ  </v>
      </c>
      <c r="AA120" s="5">
        <v>0</v>
      </c>
      <c r="AB120" s="5">
        <v>0</v>
      </c>
      <c r="AC120" s="5" t="s">
        <v>1403</v>
      </c>
    </row>
    <row r="121" spans="1:31" x14ac:dyDescent="0.25">
      <c r="A121" s="4" t="s">
        <v>329</v>
      </c>
      <c r="B121" t="s">
        <v>330</v>
      </c>
      <c r="C121" t="s">
        <v>331</v>
      </c>
      <c r="D121">
        <v>10072</v>
      </c>
      <c r="E121">
        <v>9846</v>
      </c>
      <c r="F121">
        <v>-226</v>
      </c>
      <c r="G121">
        <v>364.3</v>
      </c>
      <c r="H121">
        <v>3669229.6</v>
      </c>
      <c r="I121" s="1">
        <v>45622</v>
      </c>
      <c r="J121">
        <v>262</v>
      </c>
      <c r="K121">
        <v>0</v>
      </c>
      <c r="L121">
        <v>0</v>
      </c>
      <c r="M121">
        <v>0</v>
      </c>
      <c r="N121">
        <v>0</v>
      </c>
      <c r="R121" t="str">
        <f t="shared" si="2"/>
        <v xml:space="preserve">1325 CNS C/U  </v>
      </c>
      <c r="S121" s="5">
        <v>0</v>
      </c>
      <c r="T121" s="5">
        <v>1325</v>
      </c>
      <c r="V121" s="5">
        <v>0</v>
      </c>
      <c r="W121" s="5">
        <v>0</v>
      </c>
      <c r="Y121" s="5">
        <v>326</v>
      </c>
      <c r="Z121" t="str">
        <f t="shared" si="3"/>
        <v xml:space="preserve">326 NEW CUST REQ  </v>
      </c>
      <c r="AA121" s="5">
        <v>0</v>
      </c>
      <c r="AB121" s="5">
        <v>0</v>
      </c>
      <c r="AC121" s="5" t="s">
        <v>1403</v>
      </c>
    </row>
    <row r="122" spans="1:31" x14ac:dyDescent="0.25">
      <c r="A122" s="4">
        <v>228339404</v>
      </c>
      <c r="B122" t="s">
        <v>332</v>
      </c>
      <c r="C122" t="s">
        <v>333</v>
      </c>
      <c r="D122">
        <v>161154</v>
      </c>
      <c r="E122">
        <v>157139</v>
      </c>
      <c r="F122">
        <v>-4015</v>
      </c>
      <c r="G122">
        <v>0.308</v>
      </c>
      <c r="H122">
        <v>49635.43</v>
      </c>
      <c r="I122" s="1">
        <v>45616</v>
      </c>
      <c r="J122">
        <v>144</v>
      </c>
      <c r="K122">
        <v>6</v>
      </c>
      <c r="L122">
        <v>4</v>
      </c>
      <c r="M122">
        <v>0</v>
      </c>
      <c r="N122">
        <v>0</v>
      </c>
      <c r="R122" t="str">
        <f t="shared" si="2"/>
        <v/>
      </c>
      <c r="S122" s="5">
        <v>0</v>
      </c>
      <c r="T122" s="5">
        <v>0</v>
      </c>
      <c r="V122" s="5">
        <v>0</v>
      </c>
      <c r="W122" s="5">
        <v>0</v>
      </c>
      <c r="Y122" s="5">
        <v>52236</v>
      </c>
      <c r="Z122" t="str">
        <f t="shared" si="3"/>
        <v xml:space="preserve">52236 NEW CUST REQ  </v>
      </c>
      <c r="AA122" s="5">
        <v>0</v>
      </c>
      <c r="AB122" s="5">
        <v>0</v>
      </c>
      <c r="AC122" s="5">
        <v>-2100</v>
      </c>
      <c r="AD122" s="5" t="s">
        <v>1404</v>
      </c>
      <c r="AE122" s="5" t="s">
        <v>1405</v>
      </c>
    </row>
    <row r="123" spans="1:31" x14ac:dyDescent="0.25">
      <c r="A123" s="4" t="s">
        <v>334</v>
      </c>
      <c r="B123" t="s">
        <v>335</v>
      </c>
      <c r="C123" t="s">
        <v>336</v>
      </c>
      <c r="D123">
        <v>3311</v>
      </c>
      <c r="E123">
        <v>3288</v>
      </c>
      <c r="F123">
        <v>-23</v>
      </c>
      <c r="G123">
        <v>6.39</v>
      </c>
      <c r="H123">
        <v>21157.29</v>
      </c>
      <c r="I123" s="1">
        <v>45622</v>
      </c>
      <c r="J123">
        <v>25554</v>
      </c>
      <c r="K123">
        <v>0</v>
      </c>
      <c r="L123">
        <v>0</v>
      </c>
      <c r="M123">
        <v>0</v>
      </c>
      <c r="N123">
        <v>0</v>
      </c>
      <c r="R123" t="str">
        <f t="shared" si="2"/>
        <v xml:space="preserve">11100 BORROW  </v>
      </c>
      <c r="S123" s="5">
        <v>11100</v>
      </c>
      <c r="T123" s="5">
        <v>0</v>
      </c>
      <c r="V123" s="5">
        <v>0</v>
      </c>
      <c r="W123" s="5">
        <v>0</v>
      </c>
      <c r="Y123" s="5">
        <v>70</v>
      </c>
      <c r="Z123" t="str">
        <f t="shared" si="3"/>
        <v xml:space="preserve">70 NEW CUST REQ  </v>
      </c>
      <c r="AA123" s="5">
        <v>0</v>
      </c>
      <c r="AB123" s="5">
        <v>0</v>
      </c>
      <c r="AC123" s="5" t="s">
        <v>1403</v>
      </c>
    </row>
    <row r="124" spans="1:31" x14ac:dyDescent="0.25">
      <c r="A124" s="4" t="s">
        <v>337</v>
      </c>
      <c r="B124" t="s">
        <v>338</v>
      </c>
      <c r="C124" t="s">
        <v>339</v>
      </c>
      <c r="D124">
        <v>7546</v>
      </c>
      <c r="E124">
        <v>7343</v>
      </c>
      <c r="F124">
        <v>-203</v>
      </c>
      <c r="G124">
        <v>52.02</v>
      </c>
      <c r="H124">
        <v>392542.92</v>
      </c>
      <c r="I124" s="1">
        <v>45622</v>
      </c>
      <c r="J124">
        <v>0</v>
      </c>
      <c r="K124">
        <v>0</v>
      </c>
      <c r="L124">
        <v>0</v>
      </c>
      <c r="M124">
        <v>0</v>
      </c>
      <c r="N124">
        <v>0</v>
      </c>
      <c r="R124" t="str">
        <f t="shared" si="2"/>
        <v xml:space="preserve">300 BORROW  </v>
      </c>
      <c r="S124" s="5">
        <v>300</v>
      </c>
      <c r="T124" s="5">
        <v>0</v>
      </c>
      <c r="V124" s="5">
        <v>0</v>
      </c>
      <c r="W124" s="5">
        <v>0</v>
      </c>
      <c r="Y124" s="5">
        <v>3000</v>
      </c>
      <c r="Z124" t="str">
        <f t="shared" si="3"/>
        <v xml:space="preserve">3000 NEW CUST REQ  </v>
      </c>
      <c r="AA124" s="5">
        <v>0</v>
      </c>
      <c r="AB124" s="5">
        <v>0</v>
      </c>
      <c r="AC124" s="5" t="s">
        <v>1403</v>
      </c>
    </row>
    <row r="125" spans="1:31" x14ac:dyDescent="0.25">
      <c r="A125" s="4" t="s">
        <v>340</v>
      </c>
      <c r="B125" t="s">
        <v>341</v>
      </c>
      <c r="C125" t="s">
        <v>342</v>
      </c>
      <c r="D125">
        <v>135</v>
      </c>
      <c r="E125">
        <v>134</v>
      </c>
      <c r="F125">
        <v>-1</v>
      </c>
      <c r="G125">
        <v>45.706699999999998</v>
      </c>
      <c r="H125">
        <v>6170.4</v>
      </c>
      <c r="I125" s="1">
        <v>45622</v>
      </c>
      <c r="J125">
        <v>0</v>
      </c>
      <c r="K125">
        <v>0</v>
      </c>
      <c r="L125">
        <v>0</v>
      </c>
      <c r="M125">
        <v>0</v>
      </c>
      <c r="N125">
        <v>0</v>
      </c>
      <c r="R125" t="str">
        <f t="shared" si="2"/>
        <v xml:space="preserve">4 CNS C/U  </v>
      </c>
      <c r="S125" s="5">
        <v>0</v>
      </c>
      <c r="T125" s="5">
        <v>4</v>
      </c>
      <c r="V125" s="5">
        <v>0</v>
      </c>
      <c r="W125" s="5">
        <v>0</v>
      </c>
      <c r="Y125" s="5">
        <v>1</v>
      </c>
      <c r="Z125" t="str">
        <f t="shared" si="3"/>
        <v xml:space="preserve">4 F/R CNS   +1 NEW CUST REQ  </v>
      </c>
      <c r="AA125" s="5">
        <v>4</v>
      </c>
      <c r="AB125" s="5">
        <v>0</v>
      </c>
      <c r="AC125" s="5" t="s">
        <v>1403</v>
      </c>
    </row>
    <row r="126" spans="1:31" x14ac:dyDescent="0.25">
      <c r="A126" s="4">
        <v>233331859</v>
      </c>
      <c r="B126" t="s">
        <v>343</v>
      </c>
      <c r="C126" t="s">
        <v>344</v>
      </c>
      <c r="D126">
        <v>4487</v>
      </c>
      <c r="E126">
        <v>3887</v>
      </c>
      <c r="F126">
        <v>-600</v>
      </c>
      <c r="G126">
        <v>23.05</v>
      </c>
      <c r="H126">
        <v>103425.35</v>
      </c>
      <c r="I126" s="1">
        <v>45622</v>
      </c>
      <c r="J126">
        <v>0</v>
      </c>
      <c r="K126">
        <v>0</v>
      </c>
      <c r="L126">
        <v>0</v>
      </c>
      <c r="M126">
        <v>0</v>
      </c>
      <c r="N126">
        <v>0</v>
      </c>
      <c r="R126" t="str">
        <f t="shared" si="2"/>
        <v/>
      </c>
      <c r="S126" s="5">
        <v>0</v>
      </c>
      <c r="T126" s="5">
        <v>0</v>
      </c>
      <c r="V126" s="5">
        <v>0</v>
      </c>
      <c r="W126" s="5">
        <v>0</v>
      </c>
      <c r="Y126" s="5">
        <v>641</v>
      </c>
      <c r="Z126" t="str">
        <f t="shared" si="3"/>
        <v xml:space="preserve">641 NEW CUST REQ  </v>
      </c>
      <c r="AA126" s="5">
        <v>0</v>
      </c>
      <c r="AB126" s="5">
        <v>0</v>
      </c>
      <c r="AC126" s="5" t="s">
        <v>1403</v>
      </c>
    </row>
    <row r="127" spans="1:31" x14ac:dyDescent="0.25">
      <c r="A127" s="4">
        <v>236272407</v>
      </c>
      <c r="B127" t="s">
        <v>345</v>
      </c>
      <c r="C127" t="s">
        <v>346</v>
      </c>
      <c r="D127">
        <v>6388</v>
      </c>
      <c r="E127">
        <v>5982</v>
      </c>
      <c r="F127">
        <v>-406</v>
      </c>
      <c r="G127">
        <v>4.5899000000000001</v>
      </c>
      <c r="H127">
        <v>29320.28</v>
      </c>
      <c r="I127" s="1">
        <v>45622</v>
      </c>
      <c r="J127">
        <v>4</v>
      </c>
      <c r="K127">
        <v>0</v>
      </c>
      <c r="L127">
        <v>0</v>
      </c>
      <c r="M127">
        <v>0</v>
      </c>
      <c r="N127">
        <v>0</v>
      </c>
      <c r="R127" t="str">
        <f t="shared" si="2"/>
        <v/>
      </c>
      <c r="S127" s="5">
        <v>0</v>
      </c>
      <c r="T127" s="5">
        <v>0</v>
      </c>
      <c r="V127" s="5">
        <v>0</v>
      </c>
      <c r="W127" s="5">
        <v>0</v>
      </c>
      <c r="Y127" s="5">
        <v>3151</v>
      </c>
      <c r="Z127" t="str">
        <f t="shared" si="3"/>
        <v xml:space="preserve">3151 NEW CUST REQ  </v>
      </c>
      <c r="AA127" s="5">
        <v>0</v>
      </c>
      <c r="AB127" s="5">
        <v>0</v>
      </c>
      <c r="AC127" s="5" t="s">
        <v>1403</v>
      </c>
    </row>
    <row r="128" spans="1:31" x14ac:dyDescent="0.25">
      <c r="A128" s="4">
        <v>239360100</v>
      </c>
      <c r="B128" t="s">
        <v>347</v>
      </c>
      <c r="C128" t="s">
        <v>348</v>
      </c>
      <c r="D128">
        <v>3345</v>
      </c>
      <c r="E128">
        <v>3326</v>
      </c>
      <c r="F128">
        <v>-19</v>
      </c>
      <c r="G128">
        <v>1.52</v>
      </c>
      <c r="H128">
        <v>5084.3999999999996</v>
      </c>
      <c r="I128" s="1">
        <v>45621</v>
      </c>
      <c r="J128">
        <v>0</v>
      </c>
      <c r="K128">
        <v>1</v>
      </c>
      <c r="L128">
        <v>1</v>
      </c>
      <c r="M128">
        <v>0</v>
      </c>
      <c r="N128">
        <v>0</v>
      </c>
      <c r="R128" t="str">
        <f t="shared" si="2"/>
        <v/>
      </c>
      <c r="S128" s="5">
        <v>0</v>
      </c>
      <c r="T128" s="5">
        <v>0</v>
      </c>
      <c r="V128" s="5">
        <v>0</v>
      </c>
      <c r="W128" s="5">
        <v>0</v>
      </c>
      <c r="Y128" s="5">
        <v>202</v>
      </c>
      <c r="Z128" t="str">
        <f t="shared" si="3"/>
        <v xml:space="preserve">202 NEW CUST REQ  </v>
      </c>
      <c r="AA128" s="5">
        <v>0</v>
      </c>
      <c r="AB128" s="5">
        <v>0</v>
      </c>
      <c r="AC128" s="5">
        <v>-19</v>
      </c>
      <c r="AD128" s="5" t="s">
        <v>1404</v>
      </c>
      <c r="AE128" s="5" t="s">
        <v>1405</v>
      </c>
    </row>
    <row r="129" spans="1:31" x14ac:dyDescent="0.25">
      <c r="A129" s="4">
        <v>248356107</v>
      </c>
      <c r="B129" t="s">
        <v>349</v>
      </c>
      <c r="C129" t="s">
        <v>350</v>
      </c>
      <c r="D129">
        <v>644099</v>
      </c>
      <c r="E129">
        <v>643923</v>
      </c>
      <c r="F129">
        <v>-176</v>
      </c>
      <c r="G129">
        <v>2.27</v>
      </c>
      <c r="H129">
        <v>1462104.73</v>
      </c>
      <c r="I129" s="1">
        <v>45622</v>
      </c>
      <c r="J129">
        <v>350</v>
      </c>
      <c r="K129">
        <v>0</v>
      </c>
      <c r="L129">
        <v>0</v>
      </c>
      <c r="M129">
        <v>0</v>
      </c>
      <c r="N129">
        <v>0</v>
      </c>
      <c r="R129" t="str">
        <f t="shared" si="2"/>
        <v/>
      </c>
      <c r="S129" s="5">
        <v>0</v>
      </c>
      <c r="T129" s="5">
        <v>0</v>
      </c>
      <c r="V129" s="5">
        <v>0</v>
      </c>
      <c r="W129" s="5">
        <v>0</v>
      </c>
      <c r="Y129" s="5">
        <v>250</v>
      </c>
      <c r="Z129" t="str">
        <f t="shared" si="3"/>
        <v xml:space="preserve">250 NEW CUST REQ  </v>
      </c>
      <c r="AA129" s="5">
        <v>0</v>
      </c>
      <c r="AB129" s="5">
        <v>0</v>
      </c>
      <c r="AC129" s="5" t="s">
        <v>1403</v>
      </c>
    </row>
    <row r="130" spans="1:31" x14ac:dyDescent="0.25">
      <c r="A130" s="4" t="s">
        <v>351</v>
      </c>
      <c r="B130" t="s">
        <v>352</v>
      </c>
      <c r="C130" t="s">
        <v>353</v>
      </c>
      <c r="D130">
        <v>45871</v>
      </c>
      <c r="E130">
        <v>45809</v>
      </c>
      <c r="F130">
        <v>-62</v>
      </c>
      <c r="G130">
        <v>37.71</v>
      </c>
      <c r="H130">
        <v>1729795.41</v>
      </c>
      <c r="I130" s="1">
        <v>45622</v>
      </c>
      <c r="J130">
        <v>0</v>
      </c>
      <c r="K130">
        <v>0</v>
      </c>
      <c r="L130">
        <v>0</v>
      </c>
      <c r="M130">
        <v>0</v>
      </c>
      <c r="N130">
        <v>0</v>
      </c>
      <c r="R130" t="str">
        <f t="shared" si="2"/>
        <v xml:space="preserve">2737 CNS C/U  </v>
      </c>
      <c r="S130" s="5">
        <v>0</v>
      </c>
      <c r="T130" s="5">
        <v>2737</v>
      </c>
      <c r="V130" s="5">
        <v>0</v>
      </c>
      <c r="W130" s="5">
        <v>0</v>
      </c>
      <c r="Y130" s="5">
        <v>301</v>
      </c>
      <c r="Z130" t="str">
        <f t="shared" si="3"/>
        <v xml:space="preserve">301 NEW CUST REQ  </v>
      </c>
      <c r="AA130" s="5">
        <v>0</v>
      </c>
      <c r="AB130" s="5">
        <v>0</v>
      </c>
      <c r="AC130" s="5" t="s">
        <v>1403</v>
      </c>
    </row>
    <row r="131" spans="1:31" x14ac:dyDescent="0.25">
      <c r="A131" s="4">
        <v>253868103</v>
      </c>
      <c r="B131" t="s">
        <v>354</v>
      </c>
      <c r="C131" t="s">
        <v>355</v>
      </c>
      <c r="D131">
        <v>1710</v>
      </c>
      <c r="E131">
        <v>1658</v>
      </c>
      <c r="F131">
        <v>-52</v>
      </c>
      <c r="G131">
        <v>194.02</v>
      </c>
      <c r="H131">
        <v>331774.2</v>
      </c>
      <c r="I131" s="1">
        <v>45622</v>
      </c>
      <c r="J131">
        <v>0</v>
      </c>
      <c r="K131">
        <v>0</v>
      </c>
      <c r="L131">
        <v>0</v>
      </c>
      <c r="M131">
        <v>0</v>
      </c>
      <c r="N131">
        <v>0</v>
      </c>
      <c r="R131" t="str">
        <f t="shared" ref="R131:R194" si="4">IF(SUM(S131,T131,V131,W131)&gt;=0-F131,_xlfn.TEXTJOIN(" +", TRUE,IF(S131&lt;&gt;0, S131 &amp; " BORROW  ",""),IF(T131&lt;&gt;0,T131 &amp; " CNS C/U  ",""),IF(V131&lt;&gt;0,V131 &amp;" SL RET  ",""),IF(W131&lt;&gt;0,W131 &amp;" RVP C/U ","")),"")</f>
        <v/>
      </c>
      <c r="S131" s="5">
        <v>0</v>
      </c>
      <c r="T131" s="5">
        <v>0</v>
      </c>
      <c r="V131" s="5">
        <v>0</v>
      </c>
      <c r="W131" s="5">
        <v>0</v>
      </c>
      <c r="Y131" s="5">
        <v>300</v>
      </c>
      <c r="Z131" t="str">
        <f t="shared" ref="Z131:Z194" si="5">IF(SUM(AA131,AB131,Y131)&gt;=0-F131,_xlfn.TEXTJOIN(" +", TRUE,IF(AA131&lt;&gt;0, AA131 &amp; " F/R CNS  ",""),IF(AB131&lt;&gt;0,AB131 &amp; " BROKER FTR  ",""),IF(Y131&gt;0,Y131 &amp;" NEW CUST REQ  ","")),"")</f>
        <v xml:space="preserve">300 NEW CUST REQ  </v>
      </c>
      <c r="AA131" s="5">
        <v>0</v>
      </c>
      <c r="AB131" s="5">
        <v>0</v>
      </c>
      <c r="AC131" s="5" t="s">
        <v>1403</v>
      </c>
    </row>
    <row r="132" spans="1:31" x14ac:dyDescent="0.25">
      <c r="A132" s="4">
        <v>253868855</v>
      </c>
      <c r="B132" t="s">
        <v>356</v>
      </c>
      <c r="C132" t="s">
        <v>357</v>
      </c>
      <c r="D132">
        <v>100</v>
      </c>
      <c r="E132">
        <v>12</v>
      </c>
      <c r="F132">
        <v>-88</v>
      </c>
      <c r="G132">
        <v>23.21</v>
      </c>
      <c r="H132">
        <v>2321</v>
      </c>
      <c r="I132" s="1">
        <v>45622</v>
      </c>
      <c r="J132">
        <v>0</v>
      </c>
      <c r="K132">
        <v>0</v>
      </c>
      <c r="L132">
        <v>0</v>
      </c>
      <c r="M132">
        <v>0</v>
      </c>
      <c r="N132">
        <v>0</v>
      </c>
      <c r="R132" t="str">
        <f t="shared" si="4"/>
        <v/>
      </c>
      <c r="S132" s="5">
        <v>0</v>
      </c>
      <c r="T132" s="5">
        <v>0</v>
      </c>
      <c r="V132" s="5">
        <v>0</v>
      </c>
      <c r="W132" s="5">
        <v>0</v>
      </c>
      <c r="Y132" s="5">
        <v>100</v>
      </c>
      <c r="Z132" t="str">
        <f t="shared" si="5"/>
        <v xml:space="preserve">100 NEW CUST REQ  </v>
      </c>
      <c r="AA132" s="5">
        <v>0</v>
      </c>
      <c r="AB132" s="5">
        <v>0</v>
      </c>
      <c r="AC132" s="5" t="s">
        <v>1403</v>
      </c>
    </row>
    <row r="133" spans="1:31" x14ac:dyDescent="0.25">
      <c r="A133" s="4" t="s">
        <v>358</v>
      </c>
      <c r="B133" t="s">
        <v>359</v>
      </c>
      <c r="C133" t="s">
        <v>360</v>
      </c>
      <c r="D133">
        <v>3989</v>
      </c>
      <c r="E133">
        <v>3979</v>
      </c>
      <c r="F133">
        <v>-10</v>
      </c>
      <c r="G133">
        <v>19.824999999999999</v>
      </c>
      <c r="H133">
        <v>79081.929999999993</v>
      </c>
      <c r="I133" s="1">
        <v>45621</v>
      </c>
      <c r="J133">
        <v>15</v>
      </c>
      <c r="K133">
        <v>1</v>
      </c>
      <c r="L133">
        <v>1</v>
      </c>
      <c r="M133">
        <v>0</v>
      </c>
      <c r="N133">
        <v>0</v>
      </c>
      <c r="R133" t="str">
        <f t="shared" si="4"/>
        <v xml:space="preserve">100 BORROW  </v>
      </c>
      <c r="S133" s="5">
        <v>100</v>
      </c>
      <c r="T133" s="5">
        <v>0</v>
      </c>
      <c r="V133" s="5">
        <v>0</v>
      </c>
      <c r="W133" s="5">
        <v>0</v>
      </c>
      <c r="Y133" s="5">
        <v>244</v>
      </c>
      <c r="Z133" t="str">
        <f t="shared" si="5"/>
        <v xml:space="preserve">244 NEW CUST REQ  </v>
      </c>
      <c r="AA133" s="5">
        <v>0</v>
      </c>
      <c r="AB133" s="5">
        <v>0</v>
      </c>
      <c r="AC133" s="5">
        <v>-479</v>
      </c>
      <c r="AD133" s="5" t="s">
        <v>1407</v>
      </c>
      <c r="AE133" s="5" t="s">
        <v>1405</v>
      </c>
    </row>
    <row r="134" spans="1:31" x14ac:dyDescent="0.25">
      <c r="A134" s="4" t="s">
        <v>361</v>
      </c>
      <c r="B134" t="s">
        <v>362</v>
      </c>
      <c r="C134" t="s">
        <v>363</v>
      </c>
      <c r="D134">
        <v>5364</v>
      </c>
      <c r="E134">
        <v>5342</v>
      </c>
      <c r="F134">
        <v>-22</v>
      </c>
      <c r="G134">
        <v>94.99</v>
      </c>
      <c r="H134">
        <v>509526.36</v>
      </c>
      <c r="I134" s="1">
        <v>45622</v>
      </c>
      <c r="J134">
        <v>0</v>
      </c>
      <c r="K134">
        <v>0</v>
      </c>
      <c r="L134">
        <v>0</v>
      </c>
      <c r="M134">
        <v>0</v>
      </c>
      <c r="N134">
        <v>0</v>
      </c>
      <c r="R134" t="str">
        <f t="shared" si="4"/>
        <v xml:space="preserve">100 BORROW  </v>
      </c>
      <c r="S134" s="5">
        <v>100</v>
      </c>
      <c r="T134" s="5">
        <v>0</v>
      </c>
      <c r="V134" s="5">
        <v>0</v>
      </c>
      <c r="W134" s="5">
        <v>0</v>
      </c>
      <c r="Y134" s="5">
        <v>28</v>
      </c>
      <c r="Z134" t="str">
        <f t="shared" si="5"/>
        <v xml:space="preserve">28 NEW CUST REQ  </v>
      </c>
      <c r="AA134" s="5">
        <v>0</v>
      </c>
      <c r="AB134" s="5">
        <v>0</v>
      </c>
      <c r="AC134" s="5" t="s">
        <v>1403</v>
      </c>
    </row>
    <row r="135" spans="1:31" x14ac:dyDescent="0.25">
      <c r="A135" s="4" t="s">
        <v>364</v>
      </c>
      <c r="B135" t="s">
        <v>365</v>
      </c>
      <c r="C135" t="s">
        <v>366</v>
      </c>
      <c r="D135">
        <v>666969</v>
      </c>
      <c r="E135">
        <v>577909</v>
      </c>
      <c r="F135">
        <v>-89060</v>
      </c>
      <c r="G135">
        <v>28.13</v>
      </c>
      <c r="H135">
        <v>18761837.969999999</v>
      </c>
      <c r="I135" s="1">
        <v>45622</v>
      </c>
      <c r="J135">
        <v>2650</v>
      </c>
      <c r="K135">
        <v>0</v>
      </c>
      <c r="L135">
        <v>0</v>
      </c>
      <c r="M135">
        <v>0</v>
      </c>
      <c r="N135">
        <v>0</v>
      </c>
      <c r="R135" t="str">
        <f t="shared" si="4"/>
        <v/>
      </c>
      <c r="S135" s="5">
        <v>200</v>
      </c>
      <c r="T135" s="5">
        <v>61191</v>
      </c>
      <c r="V135" s="5">
        <v>2000</v>
      </c>
      <c r="W135" s="5">
        <v>0</v>
      </c>
      <c r="Y135" s="5">
        <v>80490</v>
      </c>
      <c r="Z135" t="str">
        <f t="shared" si="5"/>
        <v/>
      </c>
      <c r="AA135" s="5">
        <v>0</v>
      </c>
      <c r="AB135" s="5">
        <v>0</v>
      </c>
      <c r="AC135" s="5" t="s">
        <v>1403</v>
      </c>
    </row>
    <row r="136" spans="1:31" x14ac:dyDescent="0.25">
      <c r="A136" s="4" t="s">
        <v>367</v>
      </c>
      <c r="B136" t="s">
        <v>368</v>
      </c>
      <c r="C136" t="s">
        <v>369</v>
      </c>
      <c r="D136">
        <v>162530</v>
      </c>
      <c r="E136">
        <v>132933</v>
      </c>
      <c r="F136">
        <v>-29597</v>
      </c>
      <c r="G136">
        <v>23.64</v>
      </c>
      <c r="H136">
        <v>3842209.2</v>
      </c>
      <c r="I136" s="1">
        <v>45618</v>
      </c>
      <c r="J136">
        <v>3771</v>
      </c>
      <c r="K136">
        <v>4</v>
      </c>
      <c r="L136">
        <v>2</v>
      </c>
      <c r="M136">
        <v>0</v>
      </c>
      <c r="N136">
        <v>0</v>
      </c>
      <c r="R136" t="str">
        <f t="shared" si="4"/>
        <v/>
      </c>
      <c r="S136" s="5">
        <v>3600</v>
      </c>
      <c r="T136" s="5">
        <v>2378</v>
      </c>
      <c r="V136" s="5">
        <v>0</v>
      </c>
      <c r="W136" s="5">
        <v>0</v>
      </c>
      <c r="Y136" s="5">
        <v>51989</v>
      </c>
      <c r="Z136" t="str">
        <f t="shared" si="5"/>
        <v xml:space="preserve">51989 NEW CUST REQ  </v>
      </c>
      <c r="AA136" s="5">
        <v>0</v>
      </c>
      <c r="AB136" s="5">
        <v>0</v>
      </c>
      <c r="AC136" s="5">
        <v>-603</v>
      </c>
      <c r="AD136" s="5" t="s">
        <v>1404</v>
      </c>
      <c r="AE136" s="5" t="s">
        <v>1405</v>
      </c>
    </row>
    <row r="137" spans="1:31" x14ac:dyDescent="0.25">
      <c r="A137" s="4" t="s">
        <v>370</v>
      </c>
      <c r="B137" t="s">
        <v>371</v>
      </c>
      <c r="C137" t="s">
        <v>372</v>
      </c>
      <c r="D137">
        <v>26651</v>
      </c>
      <c r="E137">
        <v>25647</v>
      </c>
      <c r="F137">
        <v>-1004</v>
      </c>
      <c r="G137">
        <v>42.48</v>
      </c>
      <c r="H137">
        <v>1132134.48</v>
      </c>
      <c r="I137" s="1">
        <v>45622</v>
      </c>
      <c r="J137">
        <v>0</v>
      </c>
      <c r="K137">
        <v>0</v>
      </c>
      <c r="L137">
        <v>0</v>
      </c>
      <c r="M137">
        <v>0</v>
      </c>
      <c r="N137">
        <v>0</v>
      </c>
      <c r="R137" t="str">
        <f t="shared" si="4"/>
        <v xml:space="preserve">1525 CNS C/U  </v>
      </c>
      <c r="S137" s="5">
        <v>0</v>
      </c>
      <c r="T137" s="5">
        <v>1525</v>
      </c>
      <c r="V137" s="5">
        <v>0</v>
      </c>
      <c r="W137" s="5">
        <v>0</v>
      </c>
      <c r="Y137" s="5">
        <v>-5400</v>
      </c>
      <c r="Z137" t="str">
        <f t="shared" si="5"/>
        <v/>
      </c>
      <c r="AA137" s="5">
        <v>0</v>
      </c>
      <c r="AB137" s="5">
        <v>0</v>
      </c>
      <c r="AC137" s="5" t="s">
        <v>1403</v>
      </c>
    </row>
    <row r="138" spans="1:31" x14ac:dyDescent="0.25">
      <c r="A138" s="4" t="s">
        <v>373</v>
      </c>
      <c r="B138" t="s">
        <v>374</v>
      </c>
      <c r="C138" t="s">
        <v>375</v>
      </c>
      <c r="D138">
        <v>1315</v>
      </c>
      <c r="E138">
        <v>1095</v>
      </c>
      <c r="F138">
        <v>-220</v>
      </c>
      <c r="G138">
        <v>59.22</v>
      </c>
      <c r="H138">
        <v>77874.3</v>
      </c>
      <c r="I138" s="1">
        <v>45622</v>
      </c>
      <c r="J138">
        <v>0</v>
      </c>
      <c r="K138">
        <v>0</v>
      </c>
      <c r="L138">
        <v>0</v>
      </c>
      <c r="M138">
        <v>0</v>
      </c>
      <c r="N138">
        <v>0</v>
      </c>
      <c r="R138" t="str">
        <f t="shared" si="4"/>
        <v/>
      </c>
      <c r="S138" s="5">
        <v>0</v>
      </c>
      <c r="T138" s="5">
        <v>0</v>
      </c>
      <c r="V138" s="5">
        <v>0</v>
      </c>
      <c r="W138" s="5">
        <v>0</v>
      </c>
      <c r="Y138" s="5">
        <v>500</v>
      </c>
      <c r="Z138" t="str">
        <f t="shared" si="5"/>
        <v xml:space="preserve">500 NEW CUST REQ  </v>
      </c>
      <c r="AA138" s="5">
        <v>0</v>
      </c>
      <c r="AB138" s="5">
        <v>0</v>
      </c>
      <c r="AC138" s="5" t="s">
        <v>1403</v>
      </c>
    </row>
    <row r="139" spans="1:31" x14ac:dyDescent="0.25">
      <c r="A139" s="4" t="s">
        <v>376</v>
      </c>
      <c r="B139" t="s">
        <v>377</v>
      </c>
      <c r="C139" t="s">
        <v>378</v>
      </c>
      <c r="D139">
        <v>559</v>
      </c>
      <c r="E139">
        <v>414</v>
      </c>
      <c r="F139">
        <v>-145</v>
      </c>
      <c r="G139">
        <v>179.01</v>
      </c>
      <c r="H139">
        <v>100066.59</v>
      </c>
      <c r="I139" s="1">
        <v>45622</v>
      </c>
      <c r="J139">
        <v>0</v>
      </c>
      <c r="K139">
        <v>0</v>
      </c>
      <c r="L139">
        <v>0</v>
      </c>
      <c r="M139">
        <v>0</v>
      </c>
      <c r="N139">
        <v>0</v>
      </c>
      <c r="R139" t="str">
        <f t="shared" si="4"/>
        <v xml:space="preserve">210 CNS C/U  </v>
      </c>
      <c r="S139" s="5">
        <v>0</v>
      </c>
      <c r="T139" s="5">
        <v>210</v>
      </c>
      <c r="V139" s="5">
        <v>0</v>
      </c>
      <c r="W139" s="5">
        <v>0</v>
      </c>
      <c r="Y139" s="5">
        <v>243</v>
      </c>
      <c r="Z139" t="str">
        <f t="shared" si="5"/>
        <v xml:space="preserve">243 NEW CUST REQ  </v>
      </c>
      <c r="AA139" s="5">
        <v>0</v>
      </c>
      <c r="AB139" s="5">
        <v>0</v>
      </c>
      <c r="AC139" s="5" t="s">
        <v>1403</v>
      </c>
    </row>
    <row r="140" spans="1:31" x14ac:dyDescent="0.25">
      <c r="A140" s="4" t="s">
        <v>379</v>
      </c>
      <c r="B140" t="s">
        <v>380</v>
      </c>
      <c r="C140" t="s">
        <v>381</v>
      </c>
      <c r="D140">
        <v>10993</v>
      </c>
      <c r="E140">
        <v>10843</v>
      </c>
      <c r="F140">
        <v>-150</v>
      </c>
      <c r="G140">
        <v>43.06</v>
      </c>
      <c r="H140">
        <v>473358.58</v>
      </c>
      <c r="I140" s="1">
        <v>45622</v>
      </c>
      <c r="J140">
        <v>0</v>
      </c>
      <c r="K140">
        <v>0</v>
      </c>
      <c r="L140">
        <v>0</v>
      </c>
      <c r="M140">
        <v>0</v>
      </c>
      <c r="N140">
        <v>0</v>
      </c>
      <c r="R140" t="str">
        <f t="shared" si="4"/>
        <v/>
      </c>
      <c r="S140" s="5">
        <v>100</v>
      </c>
      <c r="T140" s="5">
        <v>0</v>
      </c>
      <c r="V140" s="5">
        <v>0</v>
      </c>
      <c r="W140" s="5">
        <v>0</v>
      </c>
      <c r="Y140" s="5">
        <v>546</v>
      </c>
      <c r="Z140" t="str">
        <f t="shared" si="5"/>
        <v xml:space="preserve">546 NEW CUST REQ  </v>
      </c>
      <c r="AA140" s="5">
        <v>0</v>
      </c>
      <c r="AB140" s="5">
        <v>0</v>
      </c>
      <c r="AC140" s="5" t="s">
        <v>1403</v>
      </c>
    </row>
    <row r="141" spans="1:31" x14ac:dyDescent="0.25">
      <c r="A141" s="4" t="s">
        <v>382</v>
      </c>
      <c r="B141" t="s">
        <v>383</v>
      </c>
      <c r="C141" t="s">
        <v>384</v>
      </c>
      <c r="D141">
        <v>100</v>
      </c>
      <c r="E141">
        <v>72</v>
      </c>
      <c r="F141">
        <v>-28</v>
      </c>
      <c r="G141">
        <v>22.16</v>
      </c>
      <c r="H141">
        <v>2216</v>
      </c>
      <c r="I141" s="1">
        <v>45622</v>
      </c>
      <c r="J141">
        <v>0</v>
      </c>
      <c r="K141">
        <v>0</v>
      </c>
      <c r="L141">
        <v>0</v>
      </c>
      <c r="M141">
        <v>0</v>
      </c>
      <c r="N141">
        <v>0</v>
      </c>
      <c r="R141" t="str">
        <f t="shared" si="4"/>
        <v xml:space="preserve">300 BORROW  </v>
      </c>
      <c r="S141" s="5">
        <v>300</v>
      </c>
      <c r="T141" s="5">
        <v>0</v>
      </c>
      <c r="V141" s="5">
        <v>0</v>
      </c>
      <c r="W141" s="5">
        <v>0</v>
      </c>
      <c r="Y141" s="5">
        <v>100</v>
      </c>
      <c r="Z141" t="str">
        <f t="shared" si="5"/>
        <v xml:space="preserve">100 NEW CUST REQ  </v>
      </c>
      <c r="AA141" s="5">
        <v>0</v>
      </c>
      <c r="AB141" s="5">
        <v>0</v>
      </c>
      <c r="AC141" s="5" t="s">
        <v>1403</v>
      </c>
    </row>
    <row r="142" spans="1:31" x14ac:dyDescent="0.25">
      <c r="A142" s="4" t="s">
        <v>385</v>
      </c>
      <c r="B142" t="s">
        <v>386</v>
      </c>
      <c r="C142" t="s">
        <v>387</v>
      </c>
      <c r="D142">
        <v>8090</v>
      </c>
      <c r="E142">
        <v>7990</v>
      </c>
      <c r="F142">
        <v>-100</v>
      </c>
      <c r="G142">
        <v>24.39</v>
      </c>
      <c r="H142">
        <v>197315.1</v>
      </c>
      <c r="I142" s="1">
        <v>45622</v>
      </c>
      <c r="J142">
        <v>0</v>
      </c>
      <c r="K142">
        <v>0</v>
      </c>
      <c r="L142">
        <v>0</v>
      </c>
      <c r="M142">
        <v>0</v>
      </c>
      <c r="N142">
        <v>0</v>
      </c>
      <c r="R142" t="str">
        <f t="shared" si="4"/>
        <v/>
      </c>
      <c r="S142" s="5">
        <v>0</v>
      </c>
      <c r="T142" s="5">
        <v>0</v>
      </c>
      <c r="V142" s="5">
        <v>0</v>
      </c>
      <c r="W142" s="5">
        <v>0</v>
      </c>
      <c r="Y142" s="5">
        <v>100</v>
      </c>
      <c r="Z142" t="str">
        <f t="shared" si="5"/>
        <v xml:space="preserve">100 NEW CUST REQ  </v>
      </c>
      <c r="AA142" s="5">
        <v>0</v>
      </c>
      <c r="AB142" s="5">
        <v>0</v>
      </c>
      <c r="AC142" s="5" t="s">
        <v>1403</v>
      </c>
    </row>
    <row r="143" spans="1:31" x14ac:dyDescent="0.25">
      <c r="A143" s="4" t="s">
        <v>388</v>
      </c>
      <c r="B143" t="s">
        <v>389</v>
      </c>
      <c r="C143" t="s">
        <v>390</v>
      </c>
      <c r="D143">
        <v>4233</v>
      </c>
      <c r="E143">
        <v>3833</v>
      </c>
      <c r="F143">
        <v>-400</v>
      </c>
      <c r="G143">
        <v>141.32</v>
      </c>
      <c r="H143">
        <v>598207.56000000006</v>
      </c>
      <c r="I143" s="1">
        <v>45621</v>
      </c>
      <c r="J143">
        <v>5853</v>
      </c>
      <c r="K143">
        <v>1</v>
      </c>
      <c r="L143">
        <v>1</v>
      </c>
      <c r="M143">
        <v>0</v>
      </c>
      <c r="N143">
        <v>0</v>
      </c>
      <c r="R143" t="str">
        <f t="shared" si="4"/>
        <v/>
      </c>
      <c r="S143" s="5">
        <v>0</v>
      </c>
      <c r="T143" s="5">
        <v>0</v>
      </c>
      <c r="V143" s="5">
        <v>0</v>
      </c>
      <c r="W143" s="5">
        <v>0</v>
      </c>
      <c r="Y143" s="5">
        <v>457</v>
      </c>
      <c r="Z143" t="str">
        <f t="shared" si="5"/>
        <v xml:space="preserve">457 NEW CUST REQ  </v>
      </c>
      <c r="AA143" s="5">
        <v>0</v>
      </c>
      <c r="AB143" s="5">
        <v>0</v>
      </c>
      <c r="AC143" s="5">
        <v>-1911</v>
      </c>
      <c r="AD143" s="5" t="s">
        <v>1407</v>
      </c>
      <c r="AE143" s="5" t="s">
        <v>1405</v>
      </c>
    </row>
    <row r="144" spans="1:31" x14ac:dyDescent="0.25">
      <c r="A144" s="4" t="s">
        <v>391</v>
      </c>
      <c r="B144" t="s">
        <v>392</v>
      </c>
      <c r="C144" t="s">
        <v>393</v>
      </c>
      <c r="D144">
        <v>53155</v>
      </c>
      <c r="E144">
        <v>52595</v>
      </c>
      <c r="F144">
        <v>-560</v>
      </c>
      <c r="G144">
        <v>4.0999999999999996</v>
      </c>
      <c r="H144">
        <v>217935.5</v>
      </c>
      <c r="I144" s="1">
        <v>45622</v>
      </c>
      <c r="J144">
        <v>2900</v>
      </c>
      <c r="K144">
        <v>0</v>
      </c>
      <c r="L144">
        <v>0</v>
      </c>
      <c r="M144">
        <v>0</v>
      </c>
      <c r="N144">
        <v>0</v>
      </c>
      <c r="R144" t="str">
        <f t="shared" si="4"/>
        <v/>
      </c>
      <c r="S144" s="5">
        <v>0</v>
      </c>
      <c r="T144" s="5">
        <v>0</v>
      </c>
      <c r="V144" s="5">
        <v>0</v>
      </c>
      <c r="W144" s="5">
        <v>0</v>
      </c>
      <c r="Y144" s="5">
        <v>-100</v>
      </c>
      <c r="Z144" t="str">
        <f t="shared" si="5"/>
        <v/>
      </c>
      <c r="AA144" s="5">
        <v>0</v>
      </c>
      <c r="AB144" s="5">
        <v>0</v>
      </c>
      <c r="AC144" s="5" t="s">
        <v>1403</v>
      </c>
    </row>
    <row r="145" spans="1:31" x14ac:dyDescent="0.25">
      <c r="A145" s="4" t="s">
        <v>394</v>
      </c>
      <c r="B145" t="s">
        <v>395</v>
      </c>
      <c r="C145" t="s">
        <v>396</v>
      </c>
      <c r="D145">
        <v>516</v>
      </c>
      <c r="E145">
        <v>320</v>
      </c>
      <c r="F145">
        <v>-196</v>
      </c>
      <c r="G145">
        <v>32.08</v>
      </c>
      <c r="H145">
        <v>16553.28</v>
      </c>
      <c r="I145" s="1">
        <v>45622</v>
      </c>
      <c r="J145">
        <v>0</v>
      </c>
      <c r="K145">
        <v>0</v>
      </c>
      <c r="L145">
        <v>0</v>
      </c>
      <c r="M145">
        <v>0</v>
      </c>
      <c r="N145">
        <v>0</v>
      </c>
      <c r="R145" t="str">
        <f t="shared" si="4"/>
        <v xml:space="preserve">200 BORROW  </v>
      </c>
      <c r="S145" s="5">
        <v>200</v>
      </c>
      <c r="T145" s="5">
        <v>0</v>
      </c>
      <c r="V145" s="5">
        <v>0</v>
      </c>
      <c r="W145" s="5">
        <v>0</v>
      </c>
      <c r="Y145" s="5">
        <v>197</v>
      </c>
      <c r="Z145" t="str">
        <f t="shared" si="5"/>
        <v xml:space="preserve">197 NEW CUST REQ  </v>
      </c>
      <c r="AA145" s="5">
        <v>0</v>
      </c>
      <c r="AB145" s="5">
        <v>0</v>
      </c>
      <c r="AC145" s="5" t="s">
        <v>1403</v>
      </c>
    </row>
    <row r="146" spans="1:31" x14ac:dyDescent="0.25">
      <c r="A146" s="4" t="s">
        <v>397</v>
      </c>
      <c r="B146" t="s">
        <v>398</v>
      </c>
      <c r="C146" t="s">
        <v>399</v>
      </c>
      <c r="D146">
        <v>6601</v>
      </c>
      <c r="E146">
        <v>6537</v>
      </c>
      <c r="F146">
        <v>-64</v>
      </c>
      <c r="G146">
        <v>5.37</v>
      </c>
      <c r="H146">
        <v>35447.370000000003</v>
      </c>
      <c r="I146" s="1">
        <v>45622</v>
      </c>
      <c r="J146">
        <v>0</v>
      </c>
      <c r="K146">
        <v>0</v>
      </c>
      <c r="L146">
        <v>0</v>
      </c>
      <c r="M146">
        <v>0</v>
      </c>
      <c r="N146">
        <v>0</v>
      </c>
      <c r="R146" t="str">
        <f t="shared" si="4"/>
        <v/>
      </c>
      <c r="S146" s="5">
        <v>0</v>
      </c>
      <c r="T146" s="5">
        <v>63</v>
      </c>
      <c r="V146" s="5">
        <v>0</v>
      </c>
      <c r="W146" s="5">
        <v>0</v>
      </c>
      <c r="Y146" s="5">
        <v>100</v>
      </c>
      <c r="Z146" t="str">
        <f t="shared" si="5"/>
        <v xml:space="preserve">100 NEW CUST REQ  </v>
      </c>
      <c r="AA146" s="5">
        <v>0</v>
      </c>
      <c r="AB146" s="5">
        <v>0</v>
      </c>
      <c r="AC146" s="5" t="s">
        <v>1403</v>
      </c>
    </row>
    <row r="147" spans="1:31" x14ac:dyDescent="0.25">
      <c r="A147" s="4" t="s">
        <v>400</v>
      </c>
      <c r="B147" t="s">
        <v>401</v>
      </c>
      <c r="C147" t="s">
        <v>402</v>
      </c>
      <c r="D147">
        <v>14517</v>
      </c>
      <c r="E147">
        <v>14454</v>
      </c>
      <c r="F147">
        <v>-63</v>
      </c>
      <c r="G147">
        <v>4.25</v>
      </c>
      <c r="H147">
        <v>61697.25</v>
      </c>
      <c r="I147" s="1">
        <v>45622</v>
      </c>
      <c r="J147">
        <v>0</v>
      </c>
      <c r="K147">
        <v>0</v>
      </c>
      <c r="L147">
        <v>0</v>
      </c>
      <c r="M147">
        <v>0</v>
      </c>
      <c r="N147">
        <v>0</v>
      </c>
      <c r="R147" t="str">
        <f t="shared" si="4"/>
        <v xml:space="preserve">100 BORROW  </v>
      </c>
      <c r="S147" s="5">
        <v>100</v>
      </c>
      <c r="T147" s="5">
        <v>0</v>
      </c>
      <c r="V147" s="5">
        <v>0</v>
      </c>
      <c r="W147" s="5">
        <v>0</v>
      </c>
      <c r="Y147" s="5">
        <v>70</v>
      </c>
      <c r="Z147" t="str">
        <f t="shared" si="5"/>
        <v xml:space="preserve">70 NEW CUST REQ  </v>
      </c>
      <c r="AA147" s="5">
        <v>0</v>
      </c>
      <c r="AB147" s="5">
        <v>0</v>
      </c>
      <c r="AC147" s="5" t="s">
        <v>1403</v>
      </c>
    </row>
    <row r="148" spans="1:31" x14ac:dyDescent="0.25">
      <c r="A148" s="4" t="s">
        <v>403</v>
      </c>
      <c r="B148" t="s">
        <v>404</v>
      </c>
      <c r="C148" t="s">
        <v>405</v>
      </c>
      <c r="D148">
        <v>17399</v>
      </c>
      <c r="E148">
        <v>17397</v>
      </c>
      <c r="F148">
        <v>-2</v>
      </c>
      <c r="G148">
        <v>39.06</v>
      </c>
      <c r="H148">
        <v>679604.94</v>
      </c>
      <c r="I148" s="1">
        <v>45622</v>
      </c>
      <c r="J148">
        <v>0</v>
      </c>
      <c r="K148">
        <v>0</v>
      </c>
      <c r="L148">
        <v>0</v>
      </c>
      <c r="M148">
        <v>0</v>
      </c>
      <c r="N148">
        <v>0</v>
      </c>
      <c r="R148" t="str">
        <f t="shared" si="4"/>
        <v xml:space="preserve">31 CNS C/U  </v>
      </c>
      <c r="S148" s="5">
        <v>0</v>
      </c>
      <c r="T148" s="5">
        <v>31</v>
      </c>
      <c r="V148" s="5">
        <v>0</v>
      </c>
      <c r="W148" s="5">
        <v>0</v>
      </c>
      <c r="Y148" s="5">
        <v>28</v>
      </c>
      <c r="Z148" t="str">
        <f t="shared" si="5"/>
        <v xml:space="preserve">28 NEW CUST REQ  </v>
      </c>
      <c r="AA148" s="5">
        <v>0</v>
      </c>
      <c r="AB148" s="5">
        <v>0</v>
      </c>
      <c r="AC148" s="5" t="s">
        <v>1403</v>
      </c>
    </row>
    <row r="149" spans="1:31" x14ac:dyDescent="0.25">
      <c r="A149" s="4">
        <v>293594107</v>
      </c>
      <c r="B149" t="s">
        <v>406</v>
      </c>
      <c r="C149" t="s">
        <v>407</v>
      </c>
      <c r="D149">
        <v>16835</v>
      </c>
      <c r="E149">
        <v>16820</v>
      </c>
      <c r="F149">
        <v>-15</v>
      </c>
      <c r="G149">
        <v>9.2200000000000006</v>
      </c>
      <c r="H149">
        <v>155218.70000000001</v>
      </c>
      <c r="I149" s="1">
        <v>45622</v>
      </c>
      <c r="J149">
        <v>0</v>
      </c>
      <c r="K149">
        <v>0</v>
      </c>
      <c r="L149">
        <v>0</v>
      </c>
      <c r="M149">
        <v>0</v>
      </c>
      <c r="N149">
        <v>0</v>
      </c>
      <c r="R149" t="str">
        <f t="shared" si="4"/>
        <v/>
      </c>
      <c r="S149" s="5">
        <v>0</v>
      </c>
      <c r="T149" s="5">
        <v>0</v>
      </c>
      <c r="V149" s="5">
        <v>0</v>
      </c>
      <c r="W149" s="5">
        <v>0</v>
      </c>
      <c r="Y149" s="5">
        <v>-12550</v>
      </c>
      <c r="Z149" t="str">
        <f t="shared" si="5"/>
        <v/>
      </c>
      <c r="AA149" s="5">
        <v>0</v>
      </c>
      <c r="AB149" s="5">
        <v>0</v>
      </c>
      <c r="AC149" s="5" t="s">
        <v>1403</v>
      </c>
    </row>
    <row r="150" spans="1:31" x14ac:dyDescent="0.25">
      <c r="A150" s="4" t="s">
        <v>1479</v>
      </c>
      <c r="B150" t="s">
        <v>408</v>
      </c>
      <c r="C150" t="s">
        <v>409</v>
      </c>
      <c r="D150">
        <v>628</v>
      </c>
      <c r="E150">
        <v>580</v>
      </c>
      <c r="F150">
        <v>-48</v>
      </c>
      <c r="G150">
        <v>4.76</v>
      </c>
      <c r="H150">
        <v>2989.28</v>
      </c>
      <c r="I150" s="1">
        <v>45622</v>
      </c>
      <c r="J150">
        <v>0</v>
      </c>
      <c r="K150">
        <v>0</v>
      </c>
      <c r="L150">
        <v>0</v>
      </c>
      <c r="M150">
        <v>0</v>
      </c>
      <c r="N150">
        <v>0</v>
      </c>
      <c r="R150" t="str">
        <f t="shared" si="4"/>
        <v xml:space="preserve">100 BORROW  </v>
      </c>
      <c r="S150" s="5">
        <v>100</v>
      </c>
      <c r="T150" s="5">
        <v>0</v>
      </c>
      <c r="V150" s="5">
        <v>0</v>
      </c>
      <c r="W150" s="5">
        <v>0</v>
      </c>
      <c r="Y150" s="5">
        <v>100</v>
      </c>
      <c r="Z150" t="str">
        <f t="shared" si="5"/>
        <v xml:space="preserve">100 NEW CUST REQ  </v>
      </c>
      <c r="AA150" s="5">
        <v>0</v>
      </c>
      <c r="AB150" s="5">
        <v>0</v>
      </c>
      <c r="AC150" s="5" t="s">
        <v>1403</v>
      </c>
    </row>
    <row r="151" spans="1:31" x14ac:dyDescent="0.25">
      <c r="A151" s="4" t="s">
        <v>410</v>
      </c>
      <c r="B151" t="s">
        <v>411</v>
      </c>
      <c r="C151" t="s">
        <v>412</v>
      </c>
      <c r="D151">
        <v>34419</v>
      </c>
      <c r="E151">
        <v>34412</v>
      </c>
      <c r="F151">
        <v>-7</v>
      </c>
      <c r="G151">
        <v>6.49</v>
      </c>
      <c r="H151">
        <v>223379.31</v>
      </c>
      <c r="I151" s="1">
        <v>45622</v>
      </c>
      <c r="J151">
        <v>0</v>
      </c>
      <c r="K151">
        <v>0</v>
      </c>
      <c r="L151">
        <v>0</v>
      </c>
      <c r="M151">
        <v>0</v>
      </c>
      <c r="N151">
        <v>0</v>
      </c>
      <c r="R151" t="str">
        <f t="shared" si="4"/>
        <v xml:space="preserve">1511 CNS C/U  </v>
      </c>
      <c r="S151" s="5">
        <v>0</v>
      </c>
      <c r="T151" s="5">
        <v>1511</v>
      </c>
      <c r="V151" s="5">
        <v>0</v>
      </c>
      <c r="W151" s="5">
        <v>0</v>
      </c>
      <c r="Y151" s="5">
        <v>414</v>
      </c>
      <c r="Z151" t="str">
        <f t="shared" si="5"/>
        <v xml:space="preserve">414 NEW CUST REQ  </v>
      </c>
      <c r="AA151" s="5">
        <v>0</v>
      </c>
      <c r="AB151" s="5">
        <v>0</v>
      </c>
      <c r="AC151" s="5" t="s">
        <v>1403</v>
      </c>
    </row>
    <row r="152" spans="1:31" x14ac:dyDescent="0.25">
      <c r="A152" s="4" t="s">
        <v>413</v>
      </c>
      <c r="B152" t="s">
        <v>414</v>
      </c>
      <c r="C152" t="s">
        <v>415</v>
      </c>
      <c r="D152">
        <v>41948</v>
      </c>
      <c r="E152">
        <v>38748</v>
      </c>
      <c r="F152">
        <v>-3200</v>
      </c>
      <c r="G152">
        <v>2.27</v>
      </c>
      <c r="H152">
        <v>95221.96</v>
      </c>
      <c r="I152" s="1">
        <v>45618</v>
      </c>
      <c r="J152">
        <v>500</v>
      </c>
      <c r="K152">
        <v>4</v>
      </c>
      <c r="L152">
        <v>2</v>
      </c>
      <c r="M152">
        <v>0</v>
      </c>
      <c r="N152">
        <v>0</v>
      </c>
      <c r="R152" t="str">
        <f t="shared" si="4"/>
        <v/>
      </c>
      <c r="S152" s="5">
        <v>0</v>
      </c>
      <c r="T152" s="5">
        <v>1711</v>
      </c>
      <c r="V152" s="5">
        <v>0</v>
      </c>
      <c r="W152" s="5">
        <v>0</v>
      </c>
      <c r="Y152" s="5">
        <v>2766</v>
      </c>
      <c r="Z152" t="str">
        <f t="shared" si="5"/>
        <v/>
      </c>
      <c r="AA152" s="5">
        <v>0</v>
      </c>
      <c r="AB152" s="5">
        <v>0</v>
      </c>
      <c r="AC152" s="5">
        <v>-4200</v>
      </c>
      <c r="AD152" s="5" t="s">
        <v>1404</v>
      </c>
      <c r="AE152" s="5" t="s">
        <v>1405</v>
      </c>
    </row>
    <row r="153" spans="1:31" x14ac:dyDescent="0.25">
      <c r="A153" s="4" t="s">
        <v>416</v>
      </c>
      <c r="B153" t="s">
        <v>417</v>
      </c>
      <c r="C153" t="s">
        <v>418</v>
      </c>
      <c r="D153">
        <v>9730</v>
      </c>
      <c r="E153">
        <v>9680</v>
      </c>
      <c r="F153">
        <v>-50</v>
      </c>
      <c r="G153">
        <v>3</v>
      </c>
      <c r="H153">
        <v>29190</v>
      </c>
      <c r="I153" s="1">
        <v>45618</v>
      </c>
      <c r="J153">
        <v>0</v>
      </c>
      <c r="K153">
        <v>4</v>
      </c>
      <c r="L153">
        <v>2</v>
      </c>
      <c r="M153">
        <v>0</v>
      </c>
      <c r="N153">
        <v>0</v>
      </c>
      <c r="O153" t="s">
        <v>1417</v>
      </c>
      <c r="R153" t="str">
        <f t="shared" si="4"/>
        <v/>
      </c>
      <c r="S153" s="5">
        <v>0</v>
      </c>
      <c r="T153" s="5">
        <v>0</v>
      </c>
      <c r="V153" s="5">
        <v>0</v>
      </c>
      <c r="W153" s="5">
        <v>0</v>
      </c>
      <c r="Y153" s="5">
        <v>0</v>
      </c>
      <c r="Z153" t="str">
        <f t="shared" si="5"/>
        <v/>
      </c>
      <c r="AA153" s="5">
        <v>0</v>
      </c>
      <c r="AB153" s="5">
        <v>0</v>
      </c>
      <c r="AC153" s="5">
        <v>-50</v>
      </c>
      <c r="AD153" s="5" t="s">
        <v>1417</v>
      </c>
      <c r="AE153" s="5">
        <v>0</v>
      </c>
    </row>
    <row r="154" spans="1:31" x14ac:dyDescent="0.25">
      <c r="A154" s="4">
        <v>307359885</v>
      </c>
      <c r="B154" t="s">
        <v>419</v>
      </c>
      <c r="C154" t="s">
        <v>420</v>
      </c>
      <c r="D154">
        <v>845397</v>
      </c>
      <c r="E154">
        <v>818423</v>
      </c>
      <c r="F154">
        <v>-26974</v>
      </c>
      <c r="G154">
        <v>1.34</v>
      </c>
      <c r="H154">
        <v>1132831.98</v>
      </c>
      <c r="I154" s="1">
        <v>45622</v>
      </c>
      <c r="J154">
        <v>28305</v>
      </c>
      <c r="K154">
        <v>0</v>
      </c>
      <c r="L154">
        <v>0</v>
      </c>
      <c r="M154">
        <v>0</v>
      </c>
      <c r="N154">
        <v>0</v>
      </c>
      <c r="R154" t="str">
        <f t="shared" si="4"/>
        <v/>
      </c>
      <c r="S154" s="5">
        <v>0</v>
      </c>
      <c r="T154" s="5">
        <v>0</v>
      </c>
      <c r="V154" s="5">
        <v>0</v>
      </c>
      <c r="W154" s="5">
        <v>0</v>
      </c>
      <c r="Y154" s="5">
        <v>27036</v>
      </c>
      <c r="Z154" t="str">
        <f t="shared" si="5"/>
        <v xml:space="preserve">70172 F/R CNS   +27036 NEW CUST REQ  </v>
      </c>
      <c r="AA154" s="5">
        <v>70172</v>
      </c>
      <c r="AB154" s="5">
        <v>0</v>
      </c>
      <c r="AC154" s="5" t="s">
        <v>1403</v>
      </c>
    </row>
    <row r="155" spans="1:31" x14ac:dyDescent="0.25">
      <c r="A155" s="4">
        <v>313400301</v>
      </c>
      <c r="B155" t="s">
        <v>421</v>
      </c>
      <c r="C155" t="s">
        <v>422</v>
      </c>
      <c r="D155">
        <v>2916593</v>
      </c>
      <c r="E155">
        <v>2814593</v>
      </c>
      <c r="F155">
        <v>-102000</v>
      </c>
      <c r="G155">
        <v>3.28</v>
      </c>
      <c r="H155">
        <v>9566425.0399999991</v>
      </c>
      <c r="I155" s="1">
        <v>45622</v>
      </c>
      <c r="J155">
        <v>0</v>
      </c>
      <c r="K155">
        <v>0</v>
      </c>
      <c r="L155">
        <v>0</v>
      </c>
      <c r="M155">
        <v>0</v>
      </c>
      <c r="N155">
        <v>0</v>
      </c>
      <c r="R155" t="str">
        <f t="shared" si="4"/>
        <v/>
      </c>
      <c r="S155" s="5">
        <v>0</v>
      </c>
      <c r="T155" s="5">
        <v>0</v>
      </c>
      <c r="V155" s="5">
        <v>0</v>
      </c>
      <c r="W155" s="5">
        <v>0</v>
      </c>
      <c r="Y155" s="5">
        <v>130900</v>
      </c>
      <c r="Z155" t="str">
        <f t="shared" si="5"/>
        <v xml:space="preserve">130900 NEW CUST REQ  </v>
      </c>
      <c r="AA155" s="5">
        <v>0</v>
      </c>
      <c r="AB155" s="5">
        <v>0</v>
      </c>
      <c r="AC155" s="5" t="s">
        <v>1403</v>
      </c>
    </row>
    <row r="156" spans="1:31" x14ac:dyDescent="0.25">
      <c r="A156" s="4">
        <v>313745200</v>
      </c>
      <c r="B156" t="s">
        <v>423</v>
      </c>
      <c r="C156" t="s">
        <v>424</v>
      </c>
      <c r="D156">
        <v>2638</v>
      </c>
      <c r="E156">
        <v>2486</v>
      </c>
      <c r="F156">
        <v>-152</v>
      </c>
      <c r="G156">
        <v>21.66</v>
      </c>
      <c r="H156">
        <v>57139.08</v>
      </c>
      <c r="I156" s="1">
        <v>45622</v>
      </c>
      <c r="J156">
        <v>100</v>
      </c>
      <c r="K156">
        <v>0</v>
      </c>
      <c r="L156">
        <v>0</v>
      </c>
      <c r="M156">
        <v>0</v>
      </c>
      <c r="N156">
        <v>0</v>
      </c>
      <c r="R156" t="str">
        <f t="shared" si="4"/>
        <v/>
      </c>
      <c r="S156" s="5">
        <v>0</v>
      </c>
      <c r="T156" s="5">
        <v>0</v>
      </c>
      <c r="V156" s="5">
        <v>0</v>
      </c>
      <c r="W156" s="5">
        <v>0</v>
      </c>
      <c r="Y156" s="5">
        <v>203</v>
      </c>
      <c r="Z156" t="str">
        <f t="shared" si="5"/>
        <v xml:space="preserve">203 NEW CUST REQ  </v>
      </c>
      <c r="AA156" s="5">
        <v>0</v>
      </c>
      <c r="AB156" s="5">
        <v>0</v>
      </c>
      <c r="AC156" s="5" t="s">
        <v>1403</v>
      </c>
    </row>
    <row r="157" spans="1:31" x14ac:dyDescent="0.25">
      <c r="A157" s="4">
        <v>314211103</v>
      </c>
      <c r="B157" t="s">
        <v>425</v>
      </c>
      <c r="C157" t="s">
        <v>426</v>
      </c>
      <c r="D157">
        <v>97</v>
      </c>
      <c r="E157">
        <v>90</v>
      </c>
      <c r="F157">
        <v>-7</v>
      </c>
      <c r="G157">
        <v>42.86</v>
      </c>
      <c r="H157">
        <v>4157.42</v>
      </c>
      <c r="I157" s="1">
        <v>45622</v>
      </c>
      <c r="J157">
        <v>0</v>
      </c>
      <c r="K157">
        <v>0</v>
      </c>
      <c r="L157">
        <v>0</v>
      </c>
      <c r="M157">
        <v>0</v>
      </c>
      <c r="N157">
        <v>0</v>
      </c>
      <c r="R157" t="str">
        <f t="shared" si="4"/>
        <v/>
      </c>
      <c r="S157" s="5">
        <v>0</v>
      </c>
      <c r="T157" s="5">
        <v>0</v>
      </c>
      <c r="V157" s="5">
        <v>0</v>
      </c>
      <c r="W157" s="5">
        <v>0</v>
      </c>
      <c r="Y157" s="5">
        <v>11</v>
      </c>
      <c r="Z157" t="str">
        <f t="shared" si="5"/>
        <v xml:space="preserve">11 NEW CUST REQ  </v>
      </c>
      <c r="AA157" s="5">
        <v>0</v>
      </c>
      <c r="AB157" s="5">
        <v>0</v>
      </c>
      <c r="AC157" s="5" t="s">
        <v>1403</v>
      </c>
    </row>
    <row r="158" spans="1:31" x14ac:dyDescent="0.25">
      <c r="A158" s="4" t="s">
        <v>427</v>
      </c>
      <c r="B158" t="s">
        <v>428</v>
      </c>
      <c r="C158" t="s">
        <v>429</v>
      </c>
      <c r="D158">
        <v>2143</v>
      </c>
      <c r="E158">
        <v>2124</v>
      </c>
      <c r="F158">
        <v>-19</v>
      </c>
      <c r="G158">
        <v>302.98</v>
      </c>
      <c r="H158">
        <v>649286.14</v>
      </c>
      <c r="I158" s="1">
        <v>45622</v>
      </c>
      <c r="J158">
        <v>2</v>
      </c>
      <c r="K158">
        <v>0</v>
      </c>
      <c r="L158">
        <v>0</v>
      </c>
      <c r="M158">
        <v>0</v>
      </c>
      <c r="N158">
        <v>0</v>
      </c>
      <c r="R158" t="str">
        <f t="shared" si="4"/>
        <v/>
      </c>
      <c r="S158" s="5">
        <v>0</v>
      </c>
      <c r="T158" s="5">
        <v>9</v>
      </c>
      <c r="V158" s="5">
        <v>0</v>
      </c>
      <c r="W158" s="5">
        <v>0</v>
      </c>
      <c r="Y158" s="5">
        <v>790</v>
      </c>
      <c r="Z158" t="str">
        <f t="shared" si="5"/>
        <v xml:space="preserve">790 NEW CUST REQ  </v>
      </c>
      <c r="AA158" s="5">
        <v>0</v>
      </c>
      <c r="AB158" s="5">
        <v>0</v>
      </c>
      <c r="AC158" s="5" t="s">
        <v>1403</v>
      </c>
    </row>
    <row r="159" spans="1:31" x14ac:dyDescent="0.25">
      <c r="A159" s="4" t="s">
        <v>1480</v>
      </c>
      <c r="B159" t="s">
        <v>430</v>
      </c>
      <c r="C159" t="s">
        <v>431</v>
      </c>
      <c r="D159">
        <v>10569</v>
      </c>
      <c r="E159">
        <v>10549</v>
      </c>
      <c r="F159">
        <v>-20</v>
      </c>
      <c r="G159">
        <v>1.06</v>
      </c>
      <c r="H159">
        <v>11203.14</v>
      </c>
      <c r="I159" s="1">
        <v>45622</v>
      </c>
      <c r="J159">
        <v>0</v>
      </c>
      <c r="K159">
        <v>0</v>
      </c>
      <c r="L159">
        <v>0</v>
      </c>
      <c r="M159">
        <v>0</v>
      </c>
      <c r="N159">
        <v>0</v>
      </c>
      <c r="R159" t="str">
        <f t="shared" si="4"/>
        <v/>
      </c>
      <c r="S159" s="5">
        <v>0</v>
      </c>
      <c r="T159" s="5">
        <v>0</v>
      </c>
      <c r="V159" s="5">
        <v>0</v>
      </c>
      <c r="W159" s="5">
        <v>0</v>
      </c>
      <c r="Y159" s="5">
        <v>1600</v>
      </c>
      <c r="Z159" t="str">
        <f t="shared" si="5"/>
        <v xml:space="preserve">1600 NEW CUST REQ  </v>
      </c>
      <c r="AA159" s="5">
        <v>0</v>
      </c>
      <c r="AB159" s="5">
        <v>0</v>
      </c>
      <c r="AC159" s="5" t="s">
        <v>1403</v>
      </c>
    </row>
    <row r="160" spans="1:31" x14ac:dyDescent="0.25">
      <c r="A160" s="4">
        <v>315948109</v>
      </c>
      <c r="B160" t="s">
        <v>432</v>
      </c>
      <c r="C160" t="s">
        <v>433</v>
      </c>
      <c r="D160">
        <v>657325</v>
      </c>
      <c r="E160">
        <v>580266</v>
      </c>
      <c r="F160">
        <v>-77059</v>
      </c>
      <c r="G160">
        <v>79.45</v>
      </c>
      <c r="H160">
        <v>52224471.25</v>
      </c>
      <c r="I160" s="1">
        <v>45618</v>
      </c>
      <c r="J160">
        <v>76</v>
      </c>
      <c r="K160">
        <v>4</v>
      </c>
      <c r="L160">
        <v>2</v>
      </c>
      <c r="M160">
        <v>0</v>
      </c>
      <c r="N160">
        <v>0</v>
      </c>
      <c r="R160" t="str">
        <f t="shared" si="4"/>
        <v/>
      </c>
      <c r="S160" s="5">
        <v>0</v>
      </c>
      <c r="T160" s="5">
        <v>0</v>
      </c>
      <c r="V160" s="5">
        <v>0</v>
      </c>
      <c r="W160" s="5">
        <v>0</v>
      </c>
      <c r="Y160" s="5">
        <v>77125</v>
      </c>
      <c r="Z160" t="str">
        <f t="shared" si="5"/>
        <v xml:space="preserve">77125 NEW CUST REQ  </v>
      </c>
      <c r="AA160" s="5">
        <v>0</v>
      </c>
      <c r="AB160" s="5">
        <v>0</v>
      </c>
      <c r="AC160" s="5">
        <v>-26044</v>
      </c>
      <c r="AD160" s="5" t="s">
        <v>1404</v>
      </c>
      <c r="AE160" s="5" t="s">
        <v>1405</v>
      </c>
    </row>
    <row r="161" spans="1:31" x14ac:dyDescent="0.25">
      <c r="A161" s="4" t="s">
        <v>434</v>
      </c>
      <c r="B161" t="s">
        <v>435</v>
      </c>
      <c r="C161" t="s">
        <v>436</v>
      </c>
      <c r="D161">
        <v>100</v>
      </c>
      <c r="E161">
        <v>0</v>
      </c>
      <c r="F161">
        <v>-100</v>
      </c>
      <c r="G161">
        <v>25.1</v>
      </c>
      <c r="H161">
        <v>2510</v>
      </c>
      <c r="I161" s="1">
        <v>45622</v>
      </c>
      <c r="J161">
        <v>0</v>
      </c>
      <c r="K161">
        <v>0</v>
      </c>
      <c r="L161">
        <v>0</v>
      </c>
      <c r="M161">
        <v>0</v>
      </c>
      <c r="N161">
        <v>0</v>
      </c>
      <c r="R161" t="str">
        <f t="shared" si="4"/>
        <v/>
      </c>
      <c r="S161" s="5">
        <v>0</v>
      </c>
      <c r="T161" s="5">
        <v>0</v>
      </c>
      <c r="V161" s="5">
        <v>0</v>
      </c>
      <c r="W161" s="5">
        <v>0</v>
      </c>
      <c r="Y161" s="5">
        <v>100</v>
      </c>
      <c r="Z161" t="str">
        <f t="shared" si="5"/>
        <v xml:space="preserve">100 F/R CNS   +100 NEW CUST REQ  </v>
      </c>
      <c r="AA161" s="5">
        <v>100</v>
      </c>
      <c r="AB161" s="5">
        <v>0</v>
      </c>
      <c r="AC161" s="5" t="s">
        <v>1403</v>
      </c>
    </row>
    <row r="162" spans="1:31" x14ac:dyDescent="0.25">
      <c r="A162" s="4">
        <v>336433107</v>
      </c>
      <c r="B162" t="s">
        <v>437</v>
      </c>
      <c r="C162" t="s">
        <v>438</v>
      </c>
      <c r="D162">
        <v>16730</v>
      </c>
      <c r="E162">
        <v>16609</v>
      </c>
      <c r="F162">
        <v>-121</v>
      </c>
      <c r="G162">
        <v>192.32</v>
      </c>
      <c r="H162">
        <v>3217513.6</v>
      </c>
      <c r="I162" s="1">
        <v>45622</v>
      </c>
      <c r="J162">
        <v>19</v>
      </c>
      <c r="K162">
        <v>0</v>
      </c>
      <c r="L162">
        <v>0</v>
      </c>
      <c r="M162">
        <v>0</v>
      </c>
      <c r="N162">
        <v>0</v>
      </c>
      <c r="R162" t="str">
        <f t="shared" si="4"/>
        <v/>
      </c>
      <c r="S162" s="5">
        <v>0</v>
      </c>
      <c r="T162" s="5">
        <v>0</v>
      </c>
      <c r="V162" s="5">
        <v>0</v>
      </c>
      <c r="W162" s="5">
        <v>0</v>
      </c>
      <c r="Y162" s="5">
        <v>338</v>
      </c>
      <c r="Z162" t="str">
        <f t="shared" si="5"/>
        <v xml:space="preserve">338 NEW CUST REQ  </v>
      </c>
      <c r="AA162" s="5">
        <v>0</v>
      </c>
      <c r="AB162" s="5">
        <v>0</v>
      </c>
      <c r="AC162" s="5" t="s">
        <v>1403</v>
      </c>
    </row>
    <row r="163" spans="1:31" x14ac:dyDescent="0.25">
      <c r="A163" s="4" t="s">
        <v>439</v>
      </c>
      <c r="B163" t="s">
        <v>440</v>
      </c>
      <c r="C163" t="s">
        <v>441</v>
      </c>
      <c r="D163">
        <v>910</v>
      </c>
      <c r="E163">
        <v>171</v>
      </c>
      <c r="F163">
        <v>-739</v>
      </c>
      <c r="G163">
        <v>18.73</v>
      </c>
      <c r="H163">
        <v>17044.3</v>
      </c>
      <c r="I163" s="1">
        <v>45622</v>
      </c>
      <c r="J163">
        <v>200</v>
      </c>
      <c r="K163">
        <v>0</v>
      </c>
      <c r="L163">
        <v>0</v>
      </c>
      <c r="M163">
        <v>0</v>
      </c>
      <c r="N163">
        <v>0</v>
      </c>
      <c r="R163" t="str">
        <f t="shared" si="4"/>
        <v/>
      </c>
      <c r="S163" s="5">
        <v>200</v>
      </c>
      <c r="T163" s="5">
        <v>434</v>
      </c>
      <c r="V163" s="5">
        <v>0</v>
      </c>
      <c r="W163" s="5">
        <v>0</v>
      </c>
      <c r="Y163" s="5">
        <v>799</v>
      </c>
      <c r="Z163" t="str">
        <f t="shared" si="5"/>
        <v xml:space="preserve">799 NEW CUST REQ  </v>
      </c>
      <c r="AA163" s="5">
        <v>0</v>
      </c>
      <c r="AB163" s="5">
        <v>0</v>
      </c>
      <c r="AC163" s="5" t="s">
        <v>1403</v>
      </c>
    </row>
    <row r="164" spans="1:31" x14ac:dyDescent="0.25">
      <c r="A164" s="4" t="s">
        <v>442</v>
      </c>
      <c r="B164" t="s">
        <v>443</v>
      </c>
      <c r="C164" t="s">
        <v>444</v>
      </c>
      <c r="D164">
        <v>2609</v>
      </c>
      <c r="E164">
        <v>2608</v>
      </c>
      <c r="F164">
        <v>-1</v>
      </c>
      <c r="G164">
        <v>58.89</v>
      </c>
      <c r="H164">
        <v>153644.01</v>
      </c>
      <c r="I164" s="1">
        <v>45622</v>
      </c>
      <c r="J164">
        <v>0</v>
      </c>
      <c r="K164">
        <v>0</v>
      </c>
      <c r="L164">
        <v>0</v>
      </c>
      <c r="M164">
        <v>0</v>
      </c>
      <c r="N164">
        <v>0</v>
      </c>
      <c r="R164" t="str">
        <f t="shared" si="4"/>
        <v xml:space="preserve">2 CNS C/U  </v>
      </c>
      <c r="S164" s="5">
        <v>0</v>
      </c>
      <c r="T164" s="5">
        <v>2</v>
      </c>
      <c r="V164" s="5">
        <v>0</v>
      </c>
      <c r="W164" s="5">
        <v>0</v>
      </c>
      <c r="Y164" s="5">
        <v>200</v>
      </c>
      <c r="Z164" t="str">
        <f t="shared" si="5"/>
        <v xml:space="preserve">200 NEW CUST REQ  </v>
      </c>
      <c r="AA164" s="5">
        <v>0</v>
      </c>
      <c r="AB164" s="5">
        <v>0</v>
      </c>
      <c r="AC164" s="5" t="s">
        <v>1403</v>
      </c>
    </row>
    <row r="165" spans="1:31" x14ac:dyDescent="0.25">
      <c r="A165" s="4" t="s">
        <v>445</v>
      </c>
      <c r="B165" t="s">
        <v>446</v>
      </c>
      <c r="C165" t="s">
        <v>447</v>
      </c>
      <c r="D165">
        <v>2003</v>
      </c>
      <c r="E165">
        <v>3</v>
      </c>
      <c r="F165">
        <v>-2000</v>
      </c>
      <c r="G165">
        <v>59.96</v>
      </c>
      <c r="H165">
        <v>120099.88</v>
      </c>
      <c r="I165" s="1">
        <v>45622</v>
      </c>
      <c r="J165">
        <v>0</v>
      </c>
      <c r="K165">
        <v>0</v>
      </c>
      <c r="L165">
        <v>0</v>
      </c>
      <c r="M165">
        <v>0</v>
      </c>
      <c r="N165">
        <v>0</v>
      </c>
      <c r="R165" t="str">
        <f t="shared" si="4"/>
        <v xml:space="preserve">14075 CNS C/U  </v>
      </c>
      <c r="S165" s="5">
        <v>0</v>
      </c>
      <c r="T165" s="5">
        <v>14075</v>
      </c>
      <c r="V165" s="5">
        <v>0</v>
      </c>
      <c r="W165" s="5">
        <v>0</v>
      </c>
      <c r="Y165" s="5">
        <v>2000</v>
      </c>
      <c r="Z165" t="str">
        <f t="shared" si="5"/>
        <v xml:space="preserve">2000 NEW CUST REQ  </v>
      </c>
      <c r="AA165" s="5">
        <v>0</v>
      </c>
      <c r="AB165" s="5">
        <v>0</v>
      </c>
      <c r="AC165" s="5" t="s">
        <v>1403</v>
      </c>
    </row>
    <row r="166" spans="1:31" x14ac:dyDescent="0.25">
      <c r="A166" s="4" t="s">
        <v>448</v>
      </c>
      <c r="B166" t="s">
        <v>449</v>
      </c>
      <c r="C166" t="s">
        <v>450</v>
      </c>
      <c r="D166">
        <v>927</v>
      </c>
      <c r="E166">
        <v>925</v>
      </c>
      <c r="F166">
        <v>-2</v>
      </c>
      <c r="G166">
        <v>35.53</v>
      </c>
      <c r="H166">
        <v>32936.31</v>
      </c>
      <c r="I166" s="1">
        <v>45621</v>
      </c>
      <c r="J166">
        <v>0</v>
      </c>
      <c r="K166">
        <v>1</v>
      </c>
      <c r="L166">
        <v>1</v>
      </c>
      <c r="M166">
        <v>0</v>
      </c>
      <c r="N166">
        <v>0</v>
      </c>
      <c r="R166" t="str">
        <f t="shared" si="4"/>
        <v xml:space="preserve">139 CNS C/U  </v>
      </c>
      <c r="S166" s="5">
        <v>0</v>
      </c>
      <c r="T166" s="5">
        <v>139</v>
      </c>
      <c r="V166" s="5">
        <v>0</v>
      </c>
      <c r="W166" s="5">
        <v>0</v>
      </c>
      <c r="Y166" s="5">
        <v>84</v>
      </c>
      <c r="Z166" t="str">
        <f t="shared" si="5"/>
        <v xml:space="preserve">84 NEW CUST REQ  </v>
      </c>
      <c r="AA166" s="5">
        <v>0</v>
      </c>
      <c r="AB166" s="5">
        <v>0</v>
      </c>
      <c r="AC166" s="5">
        <v>-2</v>
      </c>
      <c r="AD166" s="5" t="s">
        <v>1404</v>
      </c>
      <c r="AE166" s="5" t="s">
        <v>1405</v>
      </c>
    </row>
    <row r="167" spans="1:31" x14ac:dyDescent="0.25">
      <c r="A167" s="4">
        <v>345370811</v>
      </c>
      <c r="B167" t="s">
        <v>451</v>
      </c>
      <c r="C167" t="s">
        <v>452</v>
      </c>
      <c r="D167">
        <v>1375</v>
      </c>
      <c r="E167">
        <v>949</v>
      </c>
      <c r="F167">
        <v>-426</v>
      </c>
      <c r="G167">
        <v>24.92</v>
      </c>
      <c r="H167">
        <v>34265</v>
      </c>
      <c r="I167" s="1">
        <v>45622</v>
      </c>
      <c r="J167">
        <v>518</v>
      </c>
      <c r="K167">
        <v>0</v>
      </c>
      <c r="L167">
        <v>0</v>
      </c>
      <c r="M167">
        <v>0</v>
      </c>
      <c r="N167">
        <v>0</v>
      </c>
      <c r="R167" t="str">
        <f t="shared" si="4"/>
        <v/>
      </c>
      <c r="S167" s="5">
        <v>0</v>
      </c>
      <c r="T167" s="5">
        <v>0</v>
      </c>
      <c r="V167" s="5">
        <v>0</v>
      </c>
      <c r="W167" s="5">
        <v>0</v>
      </c>
      <c r="Y167" s="5">
        <v>841</v>
      </c>
      <c r="Z167" t="str">
        <f t="shared" si="5"/>
        <v xml:space="preserve">841 NEW CUST REQ  </v>
      </c>
      <c r="AA167" s="5">
        <v>0</v>
      </c>
      <c r="AB167" s="5">
        <v>0</v>
      </c>
      <c r="AC167" s="5" t="s">
        <v>1403</v>
      </c>
    </row>
    <row r="168" spans="1:31" x14ac:dyDescent="0.25">
      <c r="A168" s="4" t="s">
        <v>453</v>
      </c>
      <c r="B168" t="s">
        <v>454</v>
      </c>
      <c r="C168" t="s">
        <v>455</v>
      </c>
      <c r="D168">
        <v>5170</v>
      </c>
      <c r="E168">
        <v>4513</v>
      </c>
      <c r="F168">
        <v>-657</v>
      </c>
      <c r="G168">
        <v>21.52</v>
      </c>
      <c r="H168">
        <v>111258.4</v>
      </c>
      <c r="I168" s="1">
        <v>45622</v>
      </c>
      <c r="J168">
        <v>0</v>
      </c>
      <c r="K168">
        <v>0</v>
      </c>
      <c r="L168">
        <v>0</v>
      </c>
      <c r="M168">
        <v>0</v>
      </c>
      <c r="N168">
        <v>0</v>
      </c>
      <c r="R168" t="str">
        <f t="shared" si="4"/>
        <v/>
      </c>
      <c r="S168" s="5">
        <v>0</v>
      </c>
      <c r="T168" s="5">
        <v>0</v>
      </c>
      <c r="V168" s="5">
        <v>0</v>
      </c>
      <c r="W168" s="5">
        <v>0</v>
      </c>
      <c r="Y168" s="5">
        <v>3707</v>
      </c>
      <c r="Z168" t="str">
        <f t="shared" si="5"/>
        <v xml:space="preserve">3707 NEW CUST REQ  </v>
      </c>
      <c r="AA168" s="5">
        <v>0</v>
      </c>
      <c r="AB168" s="5">
        <v>0</v>
      </c>
      <c r="AC168" s="5" t="s">
        <v>1403</v>
      </c>
    </row>
    <row r="169" spans="1:31" x14ac:dyDescent="0.25">
      <c r="A169" s="4">
        <v>357023100</v>
      </c>
      <c r="B169" t="s">
        <v>456</v>
      </c>
      <c r="C169" t="s">
        <v>457</v>
      </c>
      <c r="D169">
        <v>3128</v>
      </c>
      <c r="E169">
        <v>3028</v>
      </c>
      <c r="F169">
        <v>-100</v>
      </c>
      <c r="G169">
        <v>10.01</v>
      </c>
      <c r="H169">
        <v>31311.279999999999</v>
      </c>
      <c r="I169" s="1">
        <v>45622</v>
      </c>
      <c r="J169">
        <v>0</v>
      </c>
      <c r="K169">
        <v>0</v>
      </c>
      <c r="L169">
        <v>0</v>
      </c>
      <c r="M169">
        <v>0</v>
      </c>
      <c r="N169">
        <v>0</v>
      </c>
      <c r="R169" t="str">
        <f t="shared" si="4"/>
        <v/>
      </c>
      <c r="S169" s="5">
        <v>0</v>
      </c>
      <c r="T169" s="5">
        <v>0</v>
      </c>
      <c r="V169" s="5">
        <v>0</v>
      </c>
      <c r="W169" s="5">
        <v>0</v>
      </c>
      <c r="Y169" s="5">
        <v>731</v>
      </c>
      <c r="Z169" t="str">
        <f t="shared" si="5"/>
        <v xml:space="preserve">731 NEW CUST REQ  </v>
      </c>
      <c r="AA169" s="5">
        <v>0</v>
      </c>
      <c r="AB169" s="5">
        <v>0</v>
      </c>
      <c r="AC169" s="5" t="s">
        <v>1403</v>
      </c>
    </row>
    <row r="170" spans="1:31" x14ac:dyDescent="0.25">
      <c r="A170" s="4" t="s">
        <v>458</v>
      </c>
      <c r="B170" t="s">
        <v>459</v>
      </c>
      <c r="C170" t="s">
        <v>460</v>
      </c>
      <c r="D170">
        <v>30805</v>
      </c>
      <c r="E170">
        <v>21361</v>
      </c>
      <c r="F170">
        <v>-9444</v>
      </c>
      <c r="G170">
        <v>2.15</v>
      </c>
      <c r="H170">
        <v>66230.75</v>
      </c>
      <c r="I170" s="1">
        <v>45622</v>
      </c>
      <c r="J170">
        <v>756</v>
      </c>
      <c r="K170">
        <v>0</v>
      </c>
      <c r="L170">
        <v>0</v>
      </c>
      <c r="M170">
        <v>0</v>
      </c>
      <c r="N170">
        <v>0</v>
      </c>
      <c r="R170" t="str">
        <f t="shared" si="4"/>
        <v/>
      </c>
      <c r="S170" s="5">
        <v>0</v>
      </c>
      <c r="T170" s="5">
        <v>0</v>
      </c>
      <c r="V170" s="5">
        <v>0</v>
      </c>
      <c r="W170" s="5">
        <v>0</v>
      </c>
      <c r="Y170" s="5">
        <v>16694</v>
      </c>
      <c r="Z170" t="str">
        <f t="shared" si="5"/>
        <v xml:space="preserve">16694 NEW CUST REQ  </v>
      </c>
      <c r="AA170" s="5">
        <v>0</v>
      </c>
      <c r="AB170" s="5">
        <v>0</v>
      </c>
      <c r="AC170" s="5" t="s">
        <v>1403</v>
      </c>
    </row>
    <row r="171" spans="1:31" x14ac:dyDescent="0.25">
      <c r="A171" s="4" t="s">
        <v>461</v>
      </c>
      <c r="B171" t="s">
        <v>462</v>
      </c>
      <c r="C171" t="s">
        <v>463</v>
      </c>
      <c r="D171">
        <v>19102</v>
      </c>
      <c r="E171">
        <v>17201</v>
      </c>
      <c r="F171">
        <v>-1901</v>
      </c>
      <c r="G171">
        <v>83.76</v>
      </c>
      <c r="H171">
        <v>1599983.52</v>
      </c>
      <c r="I171" s="1">
        <v>45621</v>
      </c>
      <c r="J171">
        <v>3103</v>
      </c>
      <c r="K171">
        <v>1</v>
      </c>
      <c r="L171">
        <v>1</v>
      </c>
      <c r="M171">
        <v>0</v>
      </c>
      <c r="N171">
        <v>0</v>
      </c>
      <c r="R171" t="str">
        <f t="shared" si="4"/>
        <v/>
      </c>
      <c r="S171" s="5">
        <v>0</v>
      </c>
      <c r="T171" s="5">
        <v>0</v>
      </c>
      <c r="V171" s="5">
        <v>0</v>
      </c>
      <c r="W171" s="5">
        <v>0</v>
      </c>
      <c r="Y171" s="5">
        <v>2000</v>
      </c>
      <c r="Z171" t="str">
        <f t="shared" si="5"/>
        <v xml:space="preserve">2000 NEW CUST REQ  </v>
      </c>
      <c r="AA171" s="5">
        <v>0</v>
      </c>
      <c r="AB171" s="5">
        <v>0</v>
      </c>
      <c r="AC171" s="5">
        <v>-2280</v>
      </c>
      <c r="AD171" s="5" t="s">
        <v>1404</v>
      </c>
      <c r="AE171" s="5" t="s">
        <v>1418</v>
      </c>
    </row>
    <row r="172" spans="1:31" x14ac:dyDescent="0.25">
      <c r="A172" s="4">
        <v>369550108</v>
      </c>
      <c r="B172" t="s">
        <v>464</v>
      </c>
      <c r="C172" t="s">
        <v>465</v>
      </c>
      <c r="D172">
        <v>5263</v>
      </c>
      <c r="E172">
        <v>5257</v>
      </c>
      <c r="F172">
        <v>-6</v>
      </c>
      <c r="G172">
        <v>282.02</v>
      </c>
      <c r="H172">
        <v>1484271.26</v>
      </c>
      <c r="I172" s="1">
        <v>45622</v>
      </c>
      <c r="J172">
        <v>0</v>
      </c>
      <c r="K172">
        <v>0</v>
      </c>
      <c r="L172">
        <v>0</v>
      </c>
      <c r="M172">
        <v>0</v>
      </c>
      <c r="N172">
        <v>0</v>
      </c>
      <c r="R172" t="str">
        <f t="shared" si="4"/>
        <v/>
      </c>
      <c r="S172" s="5">
        <v>0</v>
      </c>
      <c r="T172" s="5">
        <v>0</v>
      </c>
      <c r="V172" s="5">
        <v>0</v>
      </c>
      <c r="W172" s="5">
        <v>0</v>
      </c>
      <c r="Y172" s="5">
        <v>1081</v>
      </c>
      <c r="Z172" t="str">
        <f t="shared" si="5"/>
        <v xml:space="preserve">1081 NEW CUST REQ  </v>
      </c>
      <c r="AA172" s="5">
        <v>0</v>
      </c>
      <c r="AB172" s="5">
        <v>0</v>
      </c>
      <c r="AC172" s="5" t="s">
        <v>1403</v>
      </c>
    </row>
    <row r="173" spans="1:31" x14ac:dyDescent="0.25">
      <c r="A173" s="4">
        <v>374396406</v>
      </c>
      <c r="B173" t="s">
        <v>466</v>
      </c>
      <c r="C173" t="s">
        <v>467</v>
      </c>
      <c r="D173">
        <v>212550</v>
      </c>
      <c r="E173">
        <v>205757</v>
      </c>
      <c r="F173">
        <v>-6793</v>
      </c>
      <c r="G173">
        <v>1.59</v>
      </c>
      <c r="H173">
        <v>337954.5</v>
      </c>
      <c r="I173" s="1">
        <v>45621</v>
      </c>
      <c r="J173">
        <v>125</v>
      </c>
      <c r="K173">
        <v>1</v>
      </c>
      <c r="L173">
        <v>1</v>
      </c>
      <c r="M173">
        <v>0</v>
      </c>
      <c r="N173">
        <v>0</v>
      </c>
      <c r="R173" t="str">
        <f t="shared" si="4"/>
        <v/>
      </c>
      <c r="S173" s="5">
        <v>0</v>
      </c>
      <c r="T173" s="5">
        <v>0</v>
      </c>
      <c r="V173" s="5">
        <v>0</v>
      </c>
      <c r="W173" s="5">
        <v>0</v>
      </c>
      <c r="Y173" s="5">
        <v>6832</v>
      </c>
      <c r="Z173" t="str">
        <f t="shared" si="5"/>
        <v xml:space="preserve">6832 NEW CUST REQ  </v>
      </c>
      <c r="AA173" s="5">
        <v>0</v>
      </c>
      <c r="AB173" s="5">
        <v>0</v>
      </c>
      <c r="AC173" s="5">
        <v>-11201</v>
      </c>
      <c r="AD173" s="5" t="s">
        <v>1404</v>
      </c>
      <c r="AE173" s="5" t="s">
        <v>1419</v>
      </c>
    </row>
    <row r="174" spans="1:31" x14ac:dyDescent="0.25">
      <c r="A174" s="4" t="s">
        <v>468</v>
      </c>
      <c r="B174" t="s">
        <v>469</v>
      </c>
      <c r="C174" t="s">
        <v>470</v>
      </c>
      <c r="D174">
        <v>20154</v>
      </c>
      <c r="E174">
        <v>20117</v>
      </c>
      <c r="F174">
        <v>-37</v>
      </c>
      <c r="G174">
        <v>7.95</v>
      </c>
      <c r="H174">
        <v>160224.29999999999</v>
      </c>
      <c r="I174" s="1">
        <v>45621</v>
      </c>
      <c r="J174">
        <v>0</v>
      </c>
      <c r="K174">
        <v>1</v>
      </c>
      <c r="L174">
        <v>1</v>
      </c>
      <c r="M174">
        <v>0</v>
      </c>
      <c r="N174">
        <v>0</v>
      </c>
      <c r="R174" t="str">
        <f t="shared" si="4"/>
        <v xml:space="preserve">100 BORROW   +2548 CNS C/U  </v>
      </c>
      <c r="S174" s="5">
        <v>100</v>
      </c>
      <c r="T174" s="5">
        <v>2548</v>
      </c>
      <c r="V174" s="5">
        <v>0</v>
      </c>
      <c r="W174" s="5">
        <v>0</v>
      </c>
      <c r="Y174" s="5">
        <v>64</v>
      </c>
      <c r="Z174" t="str">
        <f t="shared" si="5"/>
        <v xml:space="preserve">64 NEW CUST REQ  </v>
      </c>
      <c r="AA174" s="5">
        <v>0</v>
      </c>
      <c r="AB174" s="5">
        <v>0</v>
      </c>
      <c r="AC174" s="5">
        <v>-37</v>
      </c>
      <c r="AD174" s="5" t="s">
        <v>1404</v>
      </c>
      <c r="AE174" s="5" t="s">
        <v>1405</v>
      </c>
    </row>
    <row r="175" spans="1:31" x14ac:dyDescent="0.25">
      <c r="A175" s="4">
        <v>376536702</v>
      </c>
      <c r="B175" t="s">
        <v>471</v>
      </c>
      <c r="C175" t="s">
        <v>472</v>
      </c>
      <c r="D175">
        <v>679</v>
      </c>
      <c r="E175">
        <v>129</v>
      </c>
      <c r="F175">
        <v>-550</v>
      </c>
      <c r="G175">
        <v>23.89</v>
      </c>
      <c r="H175">
        <v>16221.31</v>
      </c>
      <c r="I175" s="1">
        <v>45622</v>
      </c>
      <c r="J175">
        <v>50</v>
      </c>
      <c r="K175">
        <v>0</v>
      </c>
      <c r="L175">
        <v>0</v>
      </c>
      <c r="M175">
        <v>0</v>
      </c>
      <c r="N175">
        <v>0</v>
      </c>
      <c r="R175" t="str">
        <f t="shared" si="4"/>
        <v/>
      </c>
      <c r="S175" s="5">
        <v>0</v>
      </c>
      <c r="T175" s="5">
        <v>0</v>
      </c>
      <c r="V175" s="5">
        <v>0</v>
      </c>
      <c r="W175" s="5">
        <v>0</v>
      </c>
      <c r="Y175" s="5">
        <v>624</v>
      </c>
      <c r="Z175" t="str">
        <f t="shared" si="5"/>
        <v xml:space="preserve">624 NEW CUST REQ  </v>
      </c>
      <c r="AA175" s="5">
        <v>0</v>
      </c>
      <c r="AB175" s="5">
        <v>0</v>
      </c>
      <c r="AC175" s="5" t="s">
        <v>1403</v>
      </c>
    </row>
    <row r="176" spans="1:31" x14ac:dyDescent="0.25">
      <c r="A176" s="4">
        <v>376536884</v>
      </c>
      <c r="B176" t="s">
        <v>473</v>
      </c>
      <c r="C176" t="s">
        <v>474</v>
      </c>
      <c r="D176">
        <v>213</v>
      </c>
      <c r="E176">
        <v>192</v>
      </c>
      <c r="F176">
        <v>-21</v>
      </c>
      <c r="G176">
        <v>21.5</v>
      </c>
      <c r="H176">
        <v>4579.5</v>
      </c>
      <c r="I176" s="1">
        <v>45622</v>
      </c>
      <c r="J176">
        <v>0</v>
      </c>
      <c r="K176">
        <v>0</v>
      </c>
      <c r="L176">
        <v>0</v>
      </c>
      <c r="M176">
        <v>0</v>
      </c>
      <c r="N176">
        <v>0</v>
      </c>
      <c r="R176" t="str">
        <f t="shared" si="4"/>
        <v/>
      </c>
      <c r="S176" s="5">
        <v>0</v>
      </c>
      <c r="T176" s="5">
        <v>0</v>
      </c>
      <c r="V176" s="5">
        <v>0</v>
      </c>
      <c r="W176" s="5">
        <v>0</v>
      </c>
      <c r="Y176" s="5">
        <v>130</v>
      </c>
      <c r="Z176" t="str">
        <f t="shared" si="5"/>
        <v xml:space="preserve">130 NEW CUST REQ  </v>
      </c>
      <c r="AA176" s="5">
        <v>0</v>
      </c>
      <c r="AB176" s="5">
        <v>0</v>
      </c>
      <c r="AC176" s="5" t="s">
        <v>1403</v>
      </c>
    </row>
    <row r="177" spans="1:31" x14ac:dyDescent="0.25">
      <c r="A177" s="4">
        <v>376549408</v>
      </c>
      <c r="B177" t="s">
        <v>475</v>
      </c>
      <c r="C177" t="s">
        <v>476</v>
      </c>
      <c r="D177">
        <v>243</v>
      </c>
      <c r="E177">
        <v>93</v>
      </c>
      <c r="F177">
        <v>-150</v>
      </c>
      <c r="G177">
        <v>21.984999999999999</v>
      </c>
      <c r="H177">
        <v>5342.36</v>
      </c>
      <c r="I177" s="1">
        <v>45622</v>
      </c>
      <c r="J177">
        <v>0</v>
      </c>
      <c r="K177">
        <v>0</v>
      </c>
      <c r="L177">
        <v>0</v>
      </c>
      <c r="M177">
        <v>0</v>
      </c>
      <c r="N177">
        <v>0</v>
      </c>
      <c r="R177" t="str">
        <f t="shared" si="4"/>
        <v/>
      </c>
      <c r="S177" s="5">
        <v>0</v>
      </c>
      <c r="T177" s="5">
        <v>0</v>
      </c>
      <c r="V177" s="5">
        <v>0</v>
      </c>
      <c r="W177" s="5">
        <v>0</v>
      </c>
      <c r="Y177" s="5">
        <v>205</v>
      </c>
      <c r="Z177" t="str">
        <f t="shared" si="5"/>
        <v xml:space="preserve">150 F/R CNS   +205 NEW CUST REQ  </v>
      </c>
      <c r="AA177" s="5">
        <v>150</v>
      </c>
      <c r="AB177" s="5">
        <v>0</v>
      </c>
      <c r="AC177" s="5" t="s">
        <v>1403</v>
      </c>
    </row>
    <row r="178" spans="1:31" x14ac:dyDescent="0.25">
      <c r="A178" s="4">
        <v>377407101</v>
      </c>
      <c r="B178" t="s">
        <v>477</v>
      </c>
      <c r="C178" t="s">
        <v>478</v>
      </c>
      <c r="D178">
        <v>4</v>
      </c>
      <c r="E178">
        <v>3</v>
      </c>
      <c r="F178">
        <v>-1</v>
      </c>
      <c r="G178">
        <v>5.91</v>
      </c>
      <c r="H178">
        <v>23.64</v>
      </c>
      <c r="I178" s="1">
        <v>45622</v>
      </c>
      <c r="J178">
        <v>0</v>
      </c>
      <c r="K178">
        <v>0</v>
      </c>
      <c r="L178">
        <v>0</v>
      </c>
      <c r="M178">
        <v>0</v>
      </c>
      <c r="N178">
        <v>0</v>
      </c>
      <c r="R178" t="str">
        <f t="shared" si="4"/>
        <v/>
      </c>
      <c r="S178" s="5">
        <v>0</v>
      </c>
      <c r="T178" s="5">
        <v>0</v>
      </c>
      <c r="V178" s="5">
        <v>0</v>
      </c>
      <c r="W178" s="5">
        <v>0</v>
      </c>
      <c r="Y178" s="5">
        <v>2</v>
      </c>
      <c r="Z178" t="str">
        <f t="shared" si="5"/>
        <v xml:space="preserve">2 NEW CUST REQ  </v>
      </c>
      <c r="AA178" s="5">
        <v>0</v>
      </c>
      <c r="AB178" s="5">
        <v>0</v>
      </c>
      <c r="AC178" s="5" t="s">
        <v>1403</v>
      </c>
    </row>
    <row r="179" spans="1:31" x14ac:dyDescent="0.25">
      <c r="A179" s="4">
        <v>378973408</v>
      </c>
      <c r="B179" t="s">
        <v>479</v>
      </c>
      <c r="C179" t="s">
        <v>480</v>
      </c>
      <c r="D179">
        <v>339284</v>
      </c>
      <c r="E179">
        <v>338914</v>
      </c>
      <c r="F179">
        <v>-370</v>
      </c>
      <c r="G179">
        <v>1.82</v>
      </c>
      <c r="H179">
        <v>617496.88</v>
      </c>
      <c r="I179" s="1">
        <v>45622</v>
      </c>
      <c r="J179">
        <v>4</v>
      </c>
      <c r="K179">
        <v>0</v>
      </c>
      <c r="L179">
        <v>0</v>
      </c>
      <c r="M179">
        <v>0</v>
      </c>
      <c r="N179">
        <v>0</v>
      </c>
      <c r="R179" t="str">
        <f t="shared" si="4"/>
        <v/>
      </c>
      <c r="S179" s="5">
        <v>0</v>
      </c>
      <c r="T179" s="5">
        <v>0</v>
      </c>
      <c r="V179" s="5">
        <v>0</v>
      </c>
      <c r="W179" s="5">
        <v>0</v>
      </c>
      <c r="Y179" s="5">
        <v>-728</v>
      </c>
      <c r="Z179" t="str">
        <f t="shared" si="5"/>
        <v/>
      </c>
      <c r="AA179" s="5">
        <v>0</v>
      </c>
      <c r="AB179" s="5">
        <v>0</v>
      </c>
      <c r="AC179" s="5" t="s">
        <v>1403</v>
      </c>
    </row>
    <row r="180" spans="1:31" x14ac:dyDescent="0.25">
      <c r="A180" s="4" t="s">
        <v>481</v>
      </c>
      <c r="B180" t="s">
        <v>482</v>
      </c>
      <c r="C180" t="s">
        <v>483</v>
      </c>
      <c r="D180">
        <v>9243</v>
      </c>
      <c r="E180">
        <v>9158</v>
      </c>
      <c r="F180">
        <v>-85</v>
      </c>
      <c r="G180">
        <v>4.76</v>
      </c>
      <c r="H180">
        <v>43996.68</v>
      </c>
      <c r="I180" s="1">
        <v>45622</v>
      </c>
      <c r="J180">
        <v>38</v>
      </c>
      <c r="K180">
        <v>0</v>
      </c>
      <c r="L180">
        <v>0</v>
      </c>
      <c r="M180">
        <v>0</v>
      </c>
      <c r="N180">
        <v>0</v>
      </c>
      <c r="R180" t="str">
        <f t="shared" si="4"/>
        <v xml:space="preserve">100 BORROW  </v>
      </c>
      <c r="S180" s="5">
        <v>100</v>
      </c>
      <c r="T180" s="5">
        <v>0</v>
      </c>
      <c r="V180" s="5">
        <v>0</v>
      </c>
      <c r="W180" s="5">
        <v>0</v>
      </c>
      <c r="Y180" s="5">
        <v>88</v>
      </c>
      <c r="Z180" t="str">
        <f t="shared" si="5"/>
        <v xml:space="preserve">88 NEW CUST REQ  </v>
      </c>
      <c r="AA180" s="5">
        <v>0</v>
      </c>
      <c r="AB180" s="5">
        <v>0</v>
      </c>
      <c r="AC180" s="5" t="s">
        <v>1403</v>
      </c>
    </row>
    <row r="181" spans="1:31" x14ac:dyDescent="0.25">
      <c r="A181" s="4" t="s">
        <v>484</v>
      </c>
      <c r="B181" t="s">
        <v>484</v>
      </c>
      <c r="C181" t="s">
        <v>485</v>
      </c>
      <c r="D181">
        <v>16609</v>
      </c>
      <c r="E181">
        <v>16604</v>
      </c>
      <c r="F181">
        <v>-5</v>
      </c>
      <c r="G181">
        <v>0</v>
      </c>
      <c r="H181">
        <v>0</v>
      </c>
      <c r="I181" s="1">
        <v>45610</v>
      </c>
      <c r="J181">
        <v>0</v>
      </c>
      <c r="K181">
        <v>12</v>
      </c>
      <c r="L181">
        <v>8</v>
      </c>
      <c r="M181">
        <v>0</v>
      </c>
      <c r="N181">
        <v>0</v>
      </c>
      <c r="O181" t="s">
        <v>1412</v>
      </c>
      <c r="P181" t="s">
        <v>1412</v>
      </c>
      <c r="R181" t="str">
        <f t="shared" si="4"/>
        <v/>
      </c>
      <c r="S181" s="5">
        <v>0</v>
      </c>
      <c r="T181" s="5">
        <v>0</v>
      </c>
      <c r="V181" s="5">
        <v>0</v>
      </c>
      <c r="W181" s="5">
        <v>0</v>
      </c>
      <c r="Y181" s="5">
        <v>0</v>
      </c>
      <c r="Z181" t="str">
        <f t="shared" si="5"/>
        <v/>
      </c>
      <c r="AA181" s="5">
        <v>0</v>
      </c>
      <c r="AB181" s="5">
        <v>0</v>
      </c>
      <c r="AC181" s="5">
        <v>-5</v>
      </c>
      <c r="AD181" s="5" t="s">
        <v>1412</v>
      </c>
      <c r="AE181" s="5" t="s">
        <v>1412</v>
      </c>
    </row>
    <row r="182" spans="1:31" x14ac:dyDescent="0.25">
      <c r="A182" s="4" t="s">
        <v>486</v>
      </c>
      <c r="B182" t="s">
        <v>486</v>
      </c>
      <c r="C182" t="s">
        <v>487</v>
      </c>
      <c r="D182">
        <v>16609</v>
      </c>
      <c r="E182">
        <v>16604</v>
      </c>
      <c r="F182">
        <v>-5</v>
      </c>
      <c r="G182">
        <v>0</v>
      </c>
      <c r="H182">
        <v>0</v>
      </c>
      <c r="I182" s="1">
        <v>45610</v>
      </c>
      <c r="J182">
        <v>0</v>
      </c>
      <c r="K182">
        <v>12</v>
      </c>
      <c r="L182">
        <v>8</v>
      </c>
      <c r="M182">
        <v>0</v>
      </c>
      <c r="N182">
        <v>0</v>
      </c>
      <c r="O182" t="s">
        <v>1412</v>
      </c>
      <c r="P182" t="s">
        <v>1412</v>
      </c>
      <c r="R182" t="str">
        <f t="shared" si="4"/>
        <v/>
      </c>
      <c r="S182" s="5">
        <v>0</v>
      </c>
      <c r="T182" s="5">
        <v>0</v>
      </c>
      <c r="V182" s="5">
        <v>0</v>
      </c>
      <c r="W182" s="5">
        <v>0</v>
      </c>
      <c r="Y182" s="5">
        <v>0</v>
      </c>
      <c r="Z182" t="str">
        <f t="shared" si="5"/>
        <v/>
      </c>
      <c r="AA182" s="5">
        <v>0</v>
      </c>
      <c r="AB182" s="5">
        <v>0</v>
      </c>
      <c r="AC182" s="5">
        <v>-5</v>
      </c>
      <c r="AD182" s="5" t="s">
        <v>1412</v>
      </c>
      <c r="AE182" s="5" t="s">
        <v>1412</v>
      </c>
    </row>
    <row r="183" spans="1:31" x14ac:dyDescent="0.25">
      <c r="A183" s="4" t="s">
        <v>488</v>
      </c>
      <c r="B183" t="s">
        <v>489</v>
      </c>
      <c r="C183" t="s">
        <v>490</v>
      </c>
      <c r="D183">
        <v>139679</v>
      </c>
      <c r="E183">
        <v>136999</v>
      </c>
      <c r="F183">
        <v>-2680</v>
      </c>
      <c r="G183">
        <v>2.66</v>
      </c>
      <c r="H183">
        <v>371546.14</v>
      </c>
      <c r="I183" s="1">
        <v>45621</v>
      </c>
      <c r="J183">
        <v>1623</v>
      </c>
      <c r="K183">
        <v>1</v>
      </c>
      <c r="L183">
        <v>1</v>
      </c>
      <c r="M183">
        <v>0</v>
      </c>
      <c r="N183">
        <v>0</v>
      </c>
      <c r="R183" t="str">
        <f t="shared" si="4"/>
        <v xml:space="preserve">5465 CNS C/U  </v>
      </c>
      <c r="S183" s="5">
        <v>0</v>
      </c>
      <c r="T183" s="5">
        <v>5465</v>
      </c>
      <c r="V183" s="5">
        <v>0</v>
      </c>
      <c r="W183" s="5">
        <v>0</v>
      </c>
      <c r="Y183" s="5">
        <v>3607</v>
      </c>
      <c r="Z183" t="str">
        <f t="shared" si="5"/>
        <v xml:space="preserve">3607 NEW CUST REQ  </v>
      </c>
      <c r="AA183" s="5">
        <v>0</v>
      </c>
      <c r="AB183" s="5">
        <v>0</v>
      </c>
      <c r="AC183" s="5">
        <v>-21216</v>
      </c>
      <c r="AD183" s="5" t="s">
        <v>1407</v>
      </c>
      <c r="AE183" s="5" t="s">
        <v>1405</v>
      </c>
    </row>
    <row r="184" spans="1:31" x14ac:dyDescent="0.25">
      <c r="A184" s="4" t="s">
        <v>491</v>
      </c>
      <c r="B184" t="s">
        <v>492</v>
      </c>
      <c r="C184" t="s">
        <v>493</v>
      </c>
      <c r="D184">
        <v>38427</v>
      </c>
      <c r="E184">
        <v>38015</v>
      </c>
      <c r="F184">
        <v>-412</v>
      </c>
      <c r="G184">
        <v>52.96</v>
      </c>
      <c r="H184">
        <v>2035093.92</v>
      </c>
      <c r="I184" s="1">
        <v>45622</v>
      </c>
      <c r="J184">
        <v>536</v>
      </c>
      <c r="K184">
        <v>0</v>
      </c>
      <c r="L184">
        <v>0</v>
      </c>
      <c r="M184">
        <v>0</v>
      </c>
      <c r="N184">
        <v>0</v>
      </c>
      <c r="R184" t="str">
        <f t="shared" si="4"/>
        <v/>
      </c>
      <c r="S184" s="5">
        <v>100</v>
      </c>
      <c r="T184" s="5">
        <v>132</v>
      </c>
      <c r="V184" s="5">
        <v>0</v>
      </c>
      <c r="W184" s="5">
        <v>0</v>
      </c>
      <c r="Y184" s="5">
        <v>1157</v>
      </c>
      <c r="Z184" t="str">
        <f t="shared" si="5"/>
        <v xml:space="preserve">1157 NEW CUST REQ  </v>
      </c>
      <c r="AA184" s="5">
        <v>0</v>
      </c>
      <c r="AB184" s="5">
        <v>0</v>
      </c>
      <c r="AC184" s="5" t="s">
        <v>1403</v>
      </c>
    </row>
    <row r="185" spans="1:31" x14ac:dyDescent="0.25">
      <c r="A185" s="4" t="s">
        <v>494</v>
      </c>
      <c r="B185" t="s">
        <v>495</v>
      </c>
      <c r="C185" t="s">
        <v>496</v>
      </c>
      <c r="D185">
        <v>138967</v>
      </c>
      <c r="E185">
        <v>71863</v>
      </c>
      <c r="F185">
        <v>-67104</v>
      </c>
      <c r="G185">
        <v>70.62</v>
      </c>
      <c r="H185">
        <v>9813849.5399999991</v>
      </c>
      <c r="I185" s="1">
        <v>45621</v>
      </c>
      <c r="J185">
        <v>7416</v>
      </c>
      <c r="K185">
        <v>1</v>
      </c>
      <c r="L185">
        <v>1</v>
      </c>
      <c r="M185">
        <v>0</v>
      </c>
      <c r="N185">
        <v>0</v>
      </c>
      <c r="R185" t="str">
        <f t="shared" si="4"/>
        <v/>
      </c>
      <c r="S185" s="5">
        <v>0</v>
      </c>
      <c r="T185" s="5">
        <v>0</v>
      </c>
      <c r="V185" s="5">
        <v>0</v>
      </c>
      <c r="W185" s="5">
        <v>0</v>
      </c>
      <c r="Y185" s="5">
        <v>67165</v>
      </c>
      <c r="Z185" t="str">
        <f t="shared" si="5"/>
        <v xml:space="preserve">67165 NEW CUST REQ  </v>
      </c>
      <c r="AA185" s="5">
        <v>0</v>
      </c>
      <c r="AB185" s="5">
        <v>0</v>
      </c>
      <c r="AC185" s="5">
        <v>-11898</v>
      </c>
      <c r="AD185" s="5" t="s">
        <v>1404</v>
      </c>
      <c r="AE185" s="5" t="s">
        <v>1406</v>
      </c>
    </row>
    <row r="186" spans="1:31" x14ac:dyDescent="0.25">
      <c r="A186" s="4" t="s">
        <v>497</v>
      </c>
      <c r="B186" t="s">
        <v>498</v>
      </c>
      <c r="C186" t="s">
        <v>499</v>
      </c>
      <c r="D186">
        <v>130457</v>
      </c>
      <c r="E186">
        <v>130445</v>
      </c>
      <c r="F186">
        <v>-12</v>
      </c>
      <c r="G186">
        <v>16.54</v>
      </c>
      <c r="H186">
        <v>2157758.7799999998</v>
      </c>
      <c r="I186" s="1">
        <v>45622</v>
      </c>
      <c r="J186">
        <v>0</v>
      </c>
      <c r="K186">
        <v>0</v>
      </c>
      <c r="L186">
        <v>0</v>
      </c>
      <c r="M186">
        <v>0</v>
      </c>
      <c r="N186">
        <v>0</v>
      </c>
      <c r="R186" t="str">
        <f t="shared" si="4"/>
        <v/>
      </c>
      <c r="S186" s="5">
        <v>0</v>
      </c>
      <c r="T186" s="5">
        <v>0</v>
      </c>
      <c r="V186" s="5">
        <v>0</v>
      </c>
      <c r="W186" s="5">
        <v>0</v>
      </c>
      <c r="Y186" s="5">
        <v>14</v>
      </c>
      <c r="Z186" t="str">
        <f t="shared" si="5"/>
        <v xml:space="preserve">14 NEW CUST REQ  </v>
      </c>
      <c r="AA186" s="5">
        <v>0</v>
      </c>
      <c r="AB186" s="5">
        <v>0</v>
      </c>
      <c r="AC186" s="5" t="s">
        <v>1403</v>
      </c>
    </row>
    <row r="187" spans="1:31" x14ac:dyDescent="0.25">
      <c r="A187" s="4" t="s">
        <v>500</v>
      </c>
      <c r="B187" t="s">
        <v>501</v>
      </c>
      <c r="C187" t="s">
        <v>502</v>
      </c>
      <c r="D187">
        <v>2044</v>
      </c>
      <c r="E187">
        <v>1944</v>
      </c>
      <c r="F187">
        <v>-100</v>
      </c>
      <c r="G187">
        <v>8.9749999999999996</v>
      </c>
      <c r="H187">
        <v>18344.900000000001</v>
      </c>
      <c r="I187" s="1">
        <v>45621</v>
      </c>
      <c r="J187">
        <v>0</v>
      </c>
      <c r="K187">
        <v>1</v>
      </c>
      <c r="L187">
        <v>1</v>
      </c>
      <c r="M187">
        <v>0</v>
      </c>
      <c r="N187">
        <v>0</v>
      </c>
      <c r="R187" t="str">
        <f t="shared" si="4"/>
        <v/>
      </c>
      <c r="S187" s="5">
        <v>0</v>
      </c>
      <c r="T187" s="5">
        <v>0</v>
      </c>
      <c r="V187" s="5">
        <v>0</v>
      </c>
      <c r="W187" s="5">
        <v>0</v>
      </c>
      <c r="Y187" s="5">
        <v>-300</v>
      </c>
      <c r="Z187" t="str">
        <f t="shared" si="5"/>
        <v/>
      </c>
      <c r="AA187" s="5">
        <v>0</v>
      </c>
      <c r="AB187" s="5">
        <v>0</v>
      </c>
      <c r="AC187" s="5">
        <v>-500</v>
      </c>
      <c r="AD187" s="5" t="s">
        <v>1404</v>
      </c>
      <c r="AE187" s="5" t="s">
        <v>1420</v>
      </c>
    </row>
    <row r="188" spans="1:31" x14ac:dyDescent="0.25">
      <c r="A188" s="4">
        <v>389638107</v>
      </c>
      <c r="B188" t="s">
        <v>503</v>
      </c>
      <c r="C188" t="s">
        <v>504</v>
      </c>
      <c r="D188">
        <v>62348</v>
      </c>
      <c r="E188">
        <v>62158</v>
      </c>
      <c r="F188">
        <v>-190</v>
      </c>
      <c r="G188">
        <v>27.88</v>
      </c>
      <c r="H188">
        <v>1738262.24</v>
      </c>
      <c r="I188" s="1">
        <v>45621</v>
      </c>
      <c r="J188">
        <v>10</v>
      </c>
      <c r="K188">
        <v>1</v>
      </c>
      <c r="L188">
        <v>1</v>
      </c>
      <c r="M188">
        <v>0</v>
      </c>
      <c r="N188">
        <v>0</v>
      </c>
      <c r="R188" t="str">
        <f t="shared" si="4"/>
        <v/>
      </c>
      <c r="S188" s="5">
        <v>0</v>
      </c>
      <c r="T188" s="5">
        <v>0</v>
      </c>
      <c r="V188" s="5">
        <v>0</v>
      </c>
      <c r="W188" s="5">
        <v>0</v>
      </c>
      <c r="Y188" s="5">
        <v>268</v>
      </c>
      <c r="Z188" t="str">
        <f t="shared" si="5"/>
        <v xml:space="preserve">268 NEW CUST REQ  </v>
      </c>
      <c r="AA188" s="5">
        <v>0</v>
      </c>
      <c r="AB188" s="5">
        <v>0</v>
      </c>
      <c r="AC188" s="5">
        <v>-5820</v>
      </c>
      <c r="AD188" s="5" t="s">
        <v>1404</v>
      </c>
      <c r="AE188" s="5" t="s">
        <v>1421</v>
      </c>
    </row>
    <row r="189" spans="1:31" x14ac:dyDescent="0.25">
      <c r="A189" s="4">
        <v>389930207</v>
      </c>
      <c r="B189" t="s">
        <v>505</v>
      </c>
      <c r="C189" t="s">
        <v>506</v>
      </c>
      <c r="D189">
        <v>9187</v>
      </c>
      <c r="E189">
        <v>9107</v>
      </c>
      <c r="F189">
        <v>-80</v>
      </c>
      <c r="G189">
        <v>40.32</v>
      </c>
      <c r="H189">
        <v>370419.84</v>
      </c>
      <c r="I189" s="1">
        <v>45617</v>
      </c>
      <c r="J189">
        <v>2</v>
      </c>
      <c r="K189">
        <v>5</v>
      </c>
      <c r="L189">
        <v>3</v>
      </c>
      <c r="M189">
        <v>0</v>
      </c>
      <c r="N189">
        <v>-100</v>
      </c>
      <c r="O189" t="s">
        <v>1412</v>
      </c>
      <c r="P189" t="s">
        <v>1412</v>
      </c>
      <c r="R189" t="str">
        <f t="shared" si="4"/>
        <v/>
      </c>
      <c r="S189" s="5">
        <v>0</v>
      </c>
      <c r="T189" s="5">
        <v>0</v>
      </c>
      <c r="V189" s="5">
        <v>0</v>
      </c>
      <c r="W189" s="5">
        <v>0</v>
      </c>
      <c r="Y189" s="5">
        <v>80</v>
      </c>
      <c r="Z189" t="str">
        <f t="shared" si="5"/>
        <v xml:space="preserve">80 NEW CUST REQ  </v>
      </c>
      <c r="AA189" s="5">
        <v>0</v>
      </c>
      <c r="AB189" s="5">
        <v>0</v>
      </c>
      <c r="AC189" s="5">
        <v>-61</v>
      </c>
      <c r="AD189" s="5" t="s">
        <v>1412</v>
      </c>
      <c r="AE189" s="5" t="s">
        <v>1412</v>
      </c>
    </row>
    <row r="190" spans="1:31" x14ac:dyDescent="0.25">
      <c r="A190" s="4">
        <v>392709200</v>
      </c>
      <c r="B190" t="s">
        <v>507</v>
      </c>
      <c r="C190" t="s">
        <v>508</v>
      </c>
      <c r="D190">
        <v>555</v>
      </c>
      <c r="E190">
        <v>455</v>
      </c>
      <c r="F190">
        <v>-100</v>
      </c>
      <c r="G190">
        <v>23.72</v>
      </c>
      <c r="H190">
        <v>13164.6</v>
      </c>
      <c r="I190" s="1">
        <v>45622</v>
      </c>
      <c r="J190">
        <v>0</v>
      </c>
      <c r="K190">
        <v>0</v>
      </c>
      <c r="L190">
        <v>0</v>
      </c>
      <c r="M190">
        <v>0</v>
      </c>
      <c r="N190">
        <v>0</v>
      </c>
      <c r="R190" t="str">
        <f t="shared" si="4"/>
        <v/>
      </c>
      <c r="S190" s="5">
        <v>0</v>
      </c>
      <c r="T190" s="5">
        <v>0</v>
      </c>
      <c r="V190" s="5">
        <v>0</v>
      </c>
      <c r="W190" s="5">
        <v>0</v>
      </c>
      <c r="Y190" s="5">
        <v>194</v>
      </c>
      <c r="Z190" t="str">
        <f t="shared" si="5"/>
        <v xml:space="preserve">194 NEW CUST REQ  </v>
      </c>
      <c r="AA190" s="5">
        <v>0</v>
      </c>
      <c r="AB190" s="5">
        <v>0</v>
      </c>
      <c r="AC190" s="5" t="s">
        <v>1403</v>
      </c>
    </row>
    <row r="191" spans="1:31" x14ac:dyDescent="0.25">
      <c r="A191" s="4" t="s">
        <v>1481</v>
      </c>
      <c r="B191" t="s">
        <v>509</v>
      </c>
      <c r="C191" t="s">
        <v>510</v>
      </c>
      <c r="D191">
        <v>6</v>
      </c>
      <c r="E191">
        <v>5</v>
      </c>
      <c r="F191">
        <v>-1</v>
      </c>
      <c r="G191">
        <v>259.49</v>
      </c>
      <c r="H191">
        <v>1556.94</v>
      </c>
      <c r="I191" s="1">
        <v>45622</v>
      </c>
      <c r="J191">
        <v>0</v>
      </c>
      <c r="K191">
        <v>0</v>
      </c>
      <c r="L191">
        <v>0</v>
      </c>
      <c r="M191">
        <v>0</v>
      </c>
      <c r="N191">
        <v>0</v>
      </c>
      <c r="R191" t="str">
        <f t="shared" si="4"/>
        <v xml:space="preserve">1 CNS C/U  </v>
      </c>
      <c r="S191" s="5">
        <v>0</v>
      </c>
      <c r="T191" s="5">
        <v>1</v>
      </c>
      <c r="V191" s="5">
        <v>0</v>
      </c>
      <c r="W191" s="5">
        <v>0</v>
      </c>
      <c r="Y191" s="5">
        <v>6</v>
      </c>
      <c r="Z191" t="str">
        <f t="shared" si="5"/>
        <v xml:space="preserve">6 NEW CUST REQ  </v>
      </c>
      <c r="AA191" s="5">
        <v>0</v>
      </c>
      <c r="AB191" s="5">
        <v>0</v>
      </c>
      <c r="AC191" s="5" t="s">
        <v>1403</v>
      </c>
    </row>
    <row r="192" spans="1:31" x14ac:dyDescent="0.25">
      <c r="A192" s="4" t="s">
        <v>511</v>
      </c>
      <c r="B192" t="s">
        <v>512</v>
      </c>
      <c r="C192" t="s">
        <v>513</v>
      </c>
      <c r="D192">
        <v>48226</v>
      </c>
      <c r="E192">
        <v>48218</v>
      </c>
      <c r="F192">
        <v>-8</v>
      </c>
      <c r="G192">
        <v>11.42</v>
      </c>
      <c r="H192">
        <v>550740.92000000004</v>
      </c>
      <c r="I192" s="1">
        <v>45621</v>
      </c>
      <c r="J192">
        <v>0</v>
      </c>
      <c r="K192">
        <v>1</v>
      </c>
      <c r="L192">
        <v>1</v>
      </c>
      <c r="M192">
        <v>0</v>
      </c>
      <c r="N192">
        <v>0</v>
      </c>
      <c r="R192" t="str">
        <f t="shared" si="4"/>
        <v/>
      </c>
      <c r="S192" s="5">
        <v>0</v>
      </c>
      <c r="T192" s="5">
        <v>0</v>
      </c>
      <c r="V192" s="5">
        <v>0</v>
      </c>
      <c r="W192" s="5">
        <v>0</v>
      </c>
      <c r="Y192" s="5">
        <v>98</v>
      </c>
      <c r="Z192" t="str">
        <f t="shared" si="5"/>
        <v xml:space="preserve">98 NEW CUST REQ  </v>
      </c>
      <c r="AA192" s="5">
        <v>0</v>
      </c>
      <c r="AB192" s="5">
        <v>0</v>
      </c>
      <c r="AC192" s="5">
        <v>-8</v>
      </c>
      <c r="AD192" s="5" t="s">
        <v>1404</v>
      </c>
      <c r="AE192" s="5" t="s">
        <v>1405</v>
      </c>
    </row>
    <row r="193" spans="1:31" x14ac:dyDescent="0.25">
      <c r="A193" s="4" t="s">
        <v>514</v>
      </c>
      <c r="B193" t="s">
        <v>515</v>
      </c>
      <c r="C193" t="s">
        <v>516</v>
      </c>
      <c r="D193">
        <v>139455</v>
      </c>
      <c r="E193">
        <v>139051</v>
      </c>
      <c r="F193">
        <v>-404</v>
      </c>
      <c r="G193">
        <v>0.55840000000000001</v>
      </c>
      <c r="H193">
        <v>77871.67</v>
      </c>
      <c r="I193" s="1">
        <v>45621</v>
      </c>
      <c r="J193">
        <v>3596</v>
      </c>
      <c r="K193">
        <v>1</v>
      </c>
      <c r="L193">
        <v>1</v>
      </c>
      <c r="M193">
        <v>0</v>
      </c>
      <c r="N193">
        <v>0</v>
      </c>
      <c r="R193" t="str">
        <f t="shared" si="4"/>
        <v xml:space="preserve">33505 CNS C/U  </v>
      </c>
      <c r="S193" s="5">
        <v>0</v>
      </c>
      <c r="T193" s="5">
        <v>33505</v>
      </c>
      <c r="V193" s="5">
        <v>0</v>
      </c>
      <c r="W193" s="5">
        <v>0</v>
      </c>
      <c r="Y193" s="5">
        <v>71414</v>
      </c>
      <c r="Z193" t="str">
        <f t="shared" si="5"/>
        <v xml:space="preserve">71414 NEW CUST REQ  </v>
      </c>
      <c r="AA193" s="5">
        <v>0</v>
      </c>
      <c r="AB193" s="5">
        <v>0</v>
      </c>
      <c r="AC193" s="5">
        <v>-3750</v>
      </c>
      <c r="AD193" s="5" t="s">
        <v>1404</v>
      </c>
      <c r="AE193" s="5" t="s">
        <v>1405</v>
      </c>
    </row>
    <row r="194" spans="1:31" x14ac:dyDescent="0.25">
      <c r="A194" s="4">
        <v>422806109</v>
      </c>
      <c r="B194" t="s">
        <v>517</v>
      </c>
      <c r="C194" t="s">
        <v>518</v>
      </c>
      <c r="D194">
        <v>318</v>
      </c>
      <c r="E194">
        <v>299</v>
      </c>
      <c r="F194">
        <v>-19</v>
      </c>
      <c r="G194">
        <v>275.86</v>
      </c>
      <c r="H194">
        <v>87723.48</v>
      </c>
      <c r="I194" s="1">
        <v>45622</v>
      </c>
      <c r="J194">
        <v>0</v>
      </c>
      <c r="K194">
        <v>0</v>
      </c>
      <c r="L194">
        <v>0</v>
      </c>
      <c r="M194">
        <v>0</v>
      </c>
      <c r="N194">
        <v>0</v>
      </c>
      <c r="R194" t="str">
        <f t="shared" si="4"/>
        <v/>
      </c>
      <c r="S194" s="5">
        <v>0</v>
      </c>
      <c r="T194" s="5">
        <v>0</v>
      </c>
      <c r="V194" s="5">
        <v>0</v>
      </c>
      <c r="W194" s="5">
        <v>0</v>
      </c>
      <c r="Y194" s="5">
        <v>76</v>
      </c>
      <c r="Z194" t="str">
        <f t="shared" si="5"/>
        <v xml:space="preserve">76 NEW CUST REQ  </v>
      </c>
      <c r="AA194" s="5">
        <v>0</v>
      </c>
      <c r="AB194" s="5">
        <v>0</v>
      </c>
      <c r="AC194" s="5" t="s">
        <v>1403</v>
      </c>
    </row>
    <row r="195" spans="1:31" x14ac:dyDescent="0.25">
      <c r="A195" s="4">
        <v>426897302</v>
      </c>
      <c r="B195" t="s">
        <v>519</v>
      </c>
      <c r="C195" t="s">
        <v>520</v>
      </c>
      <c r="D195">
        <v>75622</v>
      </c>
      <c r="E195">
        <v>75621</v>
      </c>
      <c r="F195">
        <v>-1</v>
      </c>
      <c r="G195">
        <v>0.67010000000000003</v>
      </c>
      <c r="H195">
        <v>50674.3</v>
      </c>
      <c r="I195" s="1">
        <v>45622</v>
      </c>
      <c r="J195">
        <v>0</v>
      </c>
      <c r="K195">
        <v>0</v>
      </c>
      <c r="L195">
        <v>0</v>
      </c>
      <c r="M195">
        <v>0</v>
      </c>
      <c r="N195">
        <v>0</v>
      </c>
      <c r="R195" t="str">
        <f t="shared" ref="R195:R258" si="6">IF(SUM(S195,T195,V195,W195)&gt;=0-F195,_xlfn.TEXTJOIN(" +", TRUE,IF(S195&lt;&gt;0, S195 &amp; " BORROW  ",""),IF(T195&lt;&gt;0,T195 &amp; " CNS C/U  ",""),IF(V195&lt;&gt;0,V195 &amp;" SL RET  ",""),IF(W195&lt;&gt;0,W195 &amp;" RVP C/U ","")),"")</f>
        <v/>
      </c>
      <c r="S195" s="5">
        <v>0</v>
      </c>
      <c r="T195" s="5">
        <v>0</v>
      </c>
      <c r="V195" s="5">
        <v>0</v>
      </c>
      <c r="W195" s="5">
        <v>0</v>
      </c>
      <c r="Y195" s="5">
        <v>110</v>
      </c>
      <c r="Z195" t="str">
        <f t="shared" ref="Z195:Z258" si="7">IF(SUM(AA195,AB195,Y195)&gt;=0-F195,_xlfn.TEXTJOIN(" +", TRUE,IF(AA195&lt;&gt;0, AA195 &amp; " F/R CNS  ",""),IF(AB195&lt;&gt;0,AB195 &amp; " BROKER FTR  ",""),IF(Y195&gt;0,Y195 &amp;" NEW CUST REQ  ","")),"")</f>
        <v xml:space="preserve">110 NEW CUST REQ  </v>
      </c>
      <c r="AA195" s="5">
        <v>0</v>
      </c>
      <c r="AB195" s="5">
        <v>0</v>
      </c>
      <c r="AC195" s="5" t="s">
        <v>1403</v>
      </c>
    </row>
    <row r="196" spans="1:31" x14ac:dyDescent="0.25">
      <c r="A196" s="4" t="s">
        <v>521</v>
      </c>
      <c r="B196" t="s">
        <v>522</v>
      </c>
      <c r="C196" t="s">
        <v>523</v>
      </c>
      <c r="D196">
        <v>112</v>
      </c>
      <c r="E196">
        <v>61</v>
      </c>
      <c r="F196">
        <v>-51</v>
      </c>
      <c r="G196">
        <v>231</v>
      </c>
      <c r="H196">
        <v>25872</v>
      </c>
      <c r="I196" s="1">
        <v>45622</v>
      </c>
      <c r="J196">
        <v>0</v>
      </c>
      <c r="K196">
        <v>0</v>
      </c>
      <c r="L196">
        <v>0</v>
      </c>
      <c r="M196">
        <v>0</v>
      </c>
      <c r="N196">
        <v>0</v>
      </c>
      <c r="R196" t="str">
        <f t="shared" si="6"/>
        <v xml:space="preserve">100 BORROW  </v>
      </c>
      <c r="S196" s="5">
        <v>100</v>
      </c>
      <c r="T196" s="5">
        <v>0</v>
      </c>
      <c r="V196" s="5">
        <v>0</v>
      </c>
      <c r="W196" s="5">
        <v>0</v>
      </c>
      <c r="Y196" s="5">
        <v>112</v>
      </c>
      <c r="Z196" t="str">
        <f t="shared" si="7"/>
        <v xml:space="preserve">112 NEW CUST REQ  </v>
      </c>
      <c r="AA196" s="5">
        <v>0</v>
      </c>
      <c r="AB196" s="5">
        <v>0</v>
      </c>
      <c r="AC196" s="5" t="s">
        <v>1403</v>
      </c>
    </row>
    <row r="197" spans="1:31" x14ac:dyDescent="0.25">
      <c r="A197" s="4">
        <v>427746102</v>
      </c>
      <c r="B197" t="s">
        <v>524</v>
      </c>
      <c r="C197" t="s">
        <v>525</v>
      </c>
      <c r="D197">
        <v>50567</v>
      </c>
      <c r="E197">
        <v>50267</v>
      </c>
      <c r="F197">
        <v>-300</v>
      </c>
      <c r="G197">
        <v>1.1000000000000001</v>
      </c>
      <c r="H197">
        <v>55623.7</v>
      </c>
      <c r="I197" s="1">
        <v>45622</v>
      </c>
      <c r="J197">
        <v>0</v>
      </c>
      <c r="K197">
        <v>0</v>
      </c>
      <c r="L197">
        <v>0</v>
      </c>
      <c r="M197">
        <v>0</v>
      </c>
      <c r="N197">
        <v>0</v>
      </c>
      <c r="R197" t="str">
        <f t="shared" si="6"/>
        <v/>
      </c>
      <c r="S197" s="5">
        <v>0</v>
      </c>
      <c r="T197" s="5">
        <v>0</v>
      </c>
      <c r="V197" s="5">
        <v>0</v>
      </c>
      <c r="W197" s="5">
        <v>0</v>
      </c>
      <c r="Y197" s="5">
        <v>1000</v>
      </c>
      <c r="Z197" t="str">
        <f t="shared" si="7"/>
        <v xml:space="preserve">1000 NEW CUST REQ  </v>
      </c>
      <c r="AA197" s="5">
        <v>0</v>
      </c>
      <c r="AB197" s="5">
        <v>0</v>
      </c>
      <c r="AC197" s="5" t="s">
        <v>1403</v>
      </c>
    </row>
    <row r="198" spans="1:31" x14ac:dyDescent="0.25">
      <c r="A198" s="4" t="s">
        <v>526</v>
      </c>
      <c r="B198" t="s">
        <v>527</v>
      </c>
      <c r="C198" t="s">
        <v>528</v>
      </c>
      <c r="D198">
        <v>2096</v>
      </c>
      <c r="E198">
        <v>2053</v>
      </c>
      <c r="F198">
        <v>-43</v>
      </c>
      <c r="G198">
        <v>146.30000000000001</v>
      </c>
      <c r="H198">
        <v>306644.8</v>
      </c>
      <c r="I198" s="1">
        <v>45622</v>
      </c>
      <c r="J198">
        <v>0</v>
      </c>
      <c r="K198">
        <v>0</v>
      </c>
      <c r="L198">
        <v>0</v>
      </c>
      <c r="M198">
        <v>0</v>
      </c>
      <c r="N198">
        <v>0</v>
      </c>
      <c r="R198" t="str">
        <f t="shared" si="6"/>
        <v xml:space="preserve">100 BORROW   +17 CNS C/U  </v>
      </c>
      <c r="S198" s="5">
        <v>100</v>
      </c>
      <c r="T198" s="5">
        <v>17</v>
      </c>
      <c r="V198" s="5">
        <v>0</v>
      </c>
      <c r="W198" s="5">
        <v>0</v>
      </c>
      <c r="Y198" s="5">
        <v>2007</v>
      </c>
      <c r="Z198" t="str">
        <f t="shared" si="7"/>
        <v xml:space="preserve">2007 NEW CUST REQ  </v>
      </c>
      <c r="AA198" s="5">
        <v>0</v>
      </c>
      <c r="AB198" s="5">
        <v>0</v>
      </c>
      <c r="AC198" s="5" t="s">
        <v>1403</v>
      </c>
    </row>
    <row r="199" spans="1:31" x14ac:dyDescent="0.25">
      <c r="A199" s="4" t="s">
        <v>529</v>
      </c>
      <c r="B199" t="s">
        <v>530</v>
      </c>
      <c r="C199" t="s">
        <v>531</v>
      </c>
      <c r="D199">
        <v>644</v>
      </c>
      <c r="E199">
        <v>638</v>
      </c>
      <c r="F199">
        <v>-6</v>
      </c>
      <c r="G199">
        <v>253</v>
      </c>
      <c r="H199">
        <v>162932</v>
      </c>
      <c r="I199" s="1">
        <v>45622</v>
      </c>
      <c r="J199">
        <v>0</v>
      </c>
      <c r="K199">
        <v>0</v>
      </c>
      <c r="L199">
        <v>0</v>
      </c>
      <c r="M199">
        <v>0</v>
      </c>
      <c r="N199">
        <v>0</v>
      </c>
      <c r="R199" t="str">
        <f t="shared" si="6"/>
        <v xml:space="preserve">33 CNS C/U  </v>
      </c>
      <c r="S199" s="5">
        <v>0</v>
      </c>
      <c r="T199" s="5">
        <v>33</v>
      </c>
      <c r="V199" s="5">
        <v>0</v>
      </c>
      <c r="W199" s="5">
        <v>0</v>
      </c>
      <c r="Y199" s="5">
        <v>434</v>
      </c>
      <c r="Z199" t="str">
        <f t="shared" si="7"/>
        <v xml:space="preserve">434 NEW CUST REQ  </v>
      </c>
      <c r="AA199" s="5">
        <v>0</v>
      </c>
      <c r="AB199" s="5">
        <v>0</v>
      </c>
      <c r="AC199" s="5" t="s">
        <v>1403</v>
      </c>
    </row>
    <row r="200" spans="1:31" x14ac:dyDescent="0.25">
      <c r="A200" s="4">
        <v>438516106</v>
      </c>
      <c r="B200" t="s">
        <v>532</v>
      </c>
      <c r="C200" t="s">
        <v>533</v>
      </c>
      <c r="D200">
        <v>1618</v>
      </c>
      <c r="E200">
        <v>1534</v>
      </c>
      <c r="F200">
        <v>-84</v>
      </c>
      <c r="G200">
        <v>230.4</v>
      </c>
      <c r="H200">
        <v>372787.20000000001</v>
      </c>
      <c r="I200" s="1">
        <v>45622</v>
      </c>
      <c r="J200">
        <v>0</v>
      </c>
      <c r="K200">
        <v>0</v>
      </c>
      <c r="L200">
        <v>0</v>
      </c>
      <c r="M200">
        <v>0</v>
      </c>
      <c r="N200">
        <v>0</v>
      </c>
      <c r="R200" t="str">
        <f t="shared" si="6"/>
        <v/>
      </c>
      <c r="S200" s="5">
        <v>0</v>
      </c>
      <c r="T200" s="5">
        <v>0</v>
      </c>
      <c r="V200" s="5">
        <v>0</v>
      </c>
      <c r="W200" s="5">
        <v>0</v>
      </c>
      <c r="Y200" s="5">
        <v>377</v>
      </c>
      <c r="Z200" t="str">
        <f t="shared" si="7"/>
        <v xml:space="preserve">377 NEW CUST REQ  </v>
      </c>
      <c r="AA200" s="5">
        <v>0</v>
      </c>
      <c r="AB200" s="5">
        <v>0</v>
      </c>
      <c r="AC200" s="5" t="s">
        <v>1403</v>
      </c>
    </row>
    <row r="201" spans="1:31" x14ac:dyDescent="0.25">
      <c r="A201" s="4">
        <v>443201108</v>
      </c>
      <c r="B201" t="s">
        <v>534</v>
      </c>
      <c r="C201" t="s">
        <v>535</v>
      </c>
      <c r="D201">
        <v>7145</v>
      </c>
      <c r="E201">
        <v>7070</v>
      </c>
      <c r="F201">
        <v>-75</v>
      </c>
      <c r="G201">
        <v>117.18</v>
      </c>
      <c r="H201">
        <v>837251.1</v>
      </c>
      <c r="I201" s="1">
        <v>45622</v>
      </c>
      <c r="J201">
        <v>0</v>
      </c>
      <c r="K201">
        <v>0</v>
      </c>
      <c r="L201">
        <v>0</v>
      </c>
      <c r="M201">
        <v>0</v>
      </c>
      <c r="N201">
        <v>0</v>
      </c>
      <c r="R201" t="str">
        <f t="shared" si="6"/>
        <v/>
      </c>
      <c r="S201" s="5">
        <v>0</v>
      </c>
      <c r="T201" s="5">
        <v>0</v>
      </c>
      <c r="V201" s="5">
        <v>0</v>
      </c>
      <c r="W201" s="5">
        <v>0</v>
      </c>
      <c r="Y201" s="5">
        <v>151</v>
      </c>
      <c r="Z201" t="str">
        <f t="shared" si="7"/>
        <v xml:space="preserve">151 NEW CUST REQ  </v>
      </c>
      <c r="AA201" s="5">
        <v>0</v>
      </c>
      <c r="AB201" s="5">
        <v>0</v>
      </c>
      <c r="AC201" s="5" t="s">
        <v>1403</v>
      </c>
    </row>
    <row r="202" spans="1:31" x14ac:dyDescent="0.25">
      <c r="A202" s="4">
        <v>446150823</v>
      </c>
      <c r="B202" t="s">
        <v>536</v>
      </c>
      <c r="C202" t="s">
        <v>537</v>
      </c>
      <c r="D202">
        <v>391</v>
      </c>
      <c r="E202">
        <v>97</v>
      </c>
      <c r="F202">
        <v>-294</v>
      </c>
      <c r="G202">
        <v>19.2</v>
      </c>
      <c r="H202">
        <v>7507.2</v>
      </c>
      <c r="I202" s="1">
        <v>45622</v>
      </c>
      <c r="J202">
        <v>9</v>
      </c>
      <c r="K202">
        <v>0</v>
      </c>
      <c r="L202">
        <v>0</v>
      </c>
      <c r="M202">
        <v>0</v>
      </c>
      <c r="N202">
        <v>0</v>
      </c>
      <c r="R202" t="str">
        <f t="shared" si="6"/>
        <v/>
      </c>
      <c r="S202" s="5">
        <v>0</v>
      </c>
      <c r="T202" s="5">
        <v>0</v>
      </c>
      <c r="V202" s="5">
        <v>0</v>
      </c>
      <c r="W202" s="5">
        <v>0</v>
      </c>
      <c r="Y202" s="5">
        <v>391</v>
      </c>
      <c r="Z202" t="str">
        <f t="shared" si="7"/>
        <v xml:space="preserve">391 NEW CUST REQ  </v>
      </c>
      <c r="AA202" s="5">
        <v>0</v>
      </c>
      <c r="AB202" s="5">
        <v>0</v>
      </c>
      <c r="AC202" s="5" t="s">
        <v>1403</v>
      </c>
    </row>
    <row r="203" spans="1:31" x14ac:dyDescent="0.25">
      <c r="A203" s="4" t="s">
        <v>538</v>
      </c>
      <c r="B203" t="s">
        <v>539</v>
      </c>
      <c r="C203" t="s">
        <v>540</v>
      </c>
      <c r="D203">
        <v>27201</v>
      </c>
      <c r="E203">
        <v>25818</v>
      </c>
      <c r="F203">
        <v>-1383</v>
      </c>
      <c r="G203">
        <v>24.42</v>
      </c>
      <c r="H203">
        <v>664248.42000000004</v>
      </c>
      <c r="I203" s="1">
        <v>45621</v>
      </c>
      <c r="J203">
        <v>2580</v>
      </c>
      <c r="K203">
        <v>1</v>
      </c>
      <c r="L203">
        <v>1</v>
      </c>
      <c r="M203">
        <v>0</v>
      </c>
      <c r="N203">
        <v>0</v>
      </c>
      <c r="R203" t="str">
        <f t="shared" si="6"/>
        <v xml:space="preserve">3300 BORROW  </v>
      </c>
      <c r="S203" s="5">
        <v>3300</v>
      </c>
      <c r="T203" s="5">
        <v>0</v>
      </c>
      <c r="V203" s="5">
        <v>0</v>
      </c>
      <c r="W203" s="5">
        <v>0</v>
      </c>
      <c r="Y203" s="5">
        <v>1459</v>
      </c>
      <c r="Z203" t="str">
        <f t="shared" si="7"/>
        <v xml:space="preserve">1459 NEW CUST REQ  </v>
      </c>
      <c r="AA203" s="5">
        <v>0</v>
      </c>
      <c r="AB203" s="5">
        <v>0</v>
      </c>
      <c r="AC203" s="5">
        <v>-68</v>
      </c>
      <c r="AD203" s="5" t="s">
        <v>1404</v>
      </c>
      <c r="AE203" s="5" t="s">
        <v>1405</v>
      </c>
    </row>
    <row r="204" spans="1:31" x14ac:dyDescent="0.25">
      <c r="A204" s="4" t="s">
        <v>541</v>
      </c>
      <c r="B204" t="s">
        <v>542</v>
      </c>
      <c r="C204" t="s">
        <v>543</v>
      </c>
      <c r="D204">
        <v>27161</v>
      </c>
      <c r="E204">
        <v>25220</v>
      </c>
      <c r="F204">
        <v>-1941</v>
      </c>
      <c r="G204">
        <v>1.68</v>
      </c>
      <c r="H204">
        <v>45630.48</v>
      </c>
      <c r="I204" s="1">
        <v>45622</v>
      </c>
      <c r="J204">
        <v>59</v>
      </c>
      <c r="K204">
        <v>0</v>
      </c>
      <c r="L204">
        <v>0</v>
      </c>
      <c r="M204">
        <v>0</v>
      </c>
      <c r="N204">
        <v>0</v>
      </c>
      <c r="R204" t="str">
        <f t="shared" si="6"/>
        <v/>
      </c>
      <c r="S204" s="5">
        <v>0</v>
      </c>
      <c r="T204" s="5">
        <v>0</v>
      </c>
      <c r="V204" s="5">
        <v>0</v>
      </c>
      <c r="W204" s="5">
        <v>0</v>
      </c>
      <c r="Y204" s="5">
        <v>5687</v>
      </c>
      <c r="Z204" t="str">
        <f t="shared" si="7"/>
        <v xml:space="preserve">5687 NEW CUST REQ  </v>
      </c>
      <c r="AA204" s="5">
        <v>0</v>
      </c>
      <c r="AB204" s="5">
        <v>0</v>
      </c>
      <c r="AC204" s="5" t="s">
        <v>1403</v>
      </c>
    </row>
    <row r="205" spans="1:31" x14ac:dyDescent="0.25">
      <c r="A205" s="4" t="s">
        <v>544</v>
      </c>
      <c r="B205" t="s">
        <v>545</v>
      </c>
      <c r="C205" t="s">
        <v>546</v>
      </c>
      <c r="D205">
        <v>3860</v>
      </c>
      <c r="E205">
        <v>2865</v>
      </c>
      <c r="F205">
        <v>-995</v>
      </c>
      <c r="G205">
        <v>1.41</v>
      </c>
      <c r="H205">
        <v>5442.6</v>
      </c>
      <c r="I205" s="1">
        <v>45622</v>
      </c>
      <c r="J205">
        <v>1305</v>
      </c>
      <c r="K205">
        <v>0</v>
      </c>
      <c r="L205">
        <v>0</v>
      </c>
      <c r="M205">
        <v>0</v>
      </c>
      <c r="N205">
        <v>0</v>
      </c>
      <c r="R205" t="str">
        <f t="shared" si="6"/>
        <v/>
      </c>
      <c r="S205" s="5">
        <v>0</v>
      </c>
      <c r="T205" s="5">
        <v>0</v>
      </c>
      <c r="V205" s="5">
        <v>0</v>
      </c>
      <c r="W205" s="5">
        <v>0</v>
      </c>
      <c r="Y205" s="5">
        <v>3820</v>
      </c>
      <c r="Z205" t="str">
        <f t="shared" si="7"/>
        <v xml:space="preserve">3820 NEW CUST REQ  </v>
      </c>
      <c r="AA205" s="5">
        <v>0</v>
      </c>
      <c r="AB205" s="5">
        <v>0</v>
      </c>
      <c r="AC205" s="5" t="s">
        <v>1403</v>
      </c>
    </row>
    <row r="206" spans="1:31" x14ac:dyDescent="0.25">
      <c r="A206" s="4">
        <v>452308109</v>
      </c>
      <c r="B206" t="s">
        <v>547</v>
      </c>
      <c r="C206" t="s">
        <v>548</v>
      </c>
      <c r="D206">
        <v>1302</v>
      </c>
      <c r="E206">
        <v>1280</v>
      </c>
      <c r="F206">
        <v>-22</v>
      </c>
      <c r="G206">
        <v>276.51</v>
      </c>
      <c r="H206">
        <v>360016.02</v>
      </c>
      <c r="I206" s="1">
        <v>45622</v>
      </c>
      <c r="J206">
        <v>0</v>
      </c>
      <c r="K206">
        <v>0</v>
      </c>
      <c r="L206">
        <v>0</v>
      </c>
      <c r="M206">
        <v>0</v>
      </c>
      <c r="N206">
        <v>0</v>
      </c>
      <c r="R206" t="str">
        <f t="shared" si="6"/>
        <v/>
      </c>
      <c r="S206" s="5">
        <v>0</v>
      </c>
      <c r="T206" s="5">
        <v>0</v>
      </c>
      <c r="V206" s="5">
        <v>0</v>
      </c>
      <c r="W206" s="5">
        <v>0</v>
      </c>
      <c r="Y206" s="5">
        <v>646</v>
      </c>
      <c r="Z206" t="str">
        <f t="shared" si="7"/>
        <v xml:space="preserve">646 NEW CUST REQ  </v>
      </c>
      <c r="AA206" s="5">
        <v>0</v>
      </c>
      <c r="AB206" s="5">
        <v>0</v>
      </c>
      <c r="AC206" s="5" t="s">
        <v>1403</v>
      </c>
    </row>
    <row r="207" spans="1:31" x14ac:dyDescent="0.25">
      <c r="A207" s="4" t="s">
        <v>549</v>
      </c>
      <c r="B207" t="s">
        <v>550</v>
      </c>
      <c r="C207" t="s">
        <v>551</v>
      </c>
      <c r="D207">
        <v>114</v>
      </c>
      <c r="E207">
        <v>62</v>
      </c>
      <c r="F207">
        <v>-52</v>
      </c>
      <c r="G207">
        <v>27.16</v>
      </c>
      <c r="H207">
        <v>3096.24</v>
      </c>
      <c r="I207" s="1">
        <v>45622</v>
      </c>
      <c r="J207">
        <v>0</v>
      </c>
      <c r="K207">
        <v>0</v>
      </c>
      <c r="L207">
        <v>0</v>
      </c>
      <c r="M207">
        <v>0</v>
      </c>
      <c r="N207">
        <v>0</v>
      </c>
      <c r="R207" t="str">
        <f t="shared" si="6"/>
        <v xml:space="preserve">100 BORROW  </v>
      </c>
      <c r="S207" s="5">
        <v>100</v>
      </c>
      <c r="T207" s="5">
        <v>0</v>
      </c>
      <c r="V207" s="5">
        <v>0</v>
      </c>
      <c r="W207" s="5">
        <v>0</v>
      </c>
      <c r="Y207" s="5">
        <v>73</v>
      </c>
      <c r="Z207" t="str">
        <f t="shared" si="7"/>
        <v xml:space="preserve">73 NEW CUST REQ  </v>
      </c>
      <c r="AA207" s="5">
        <v>0</v>
      </c>
      <c r="AB207" s="5">
        <v>0</v>
      </c>
      <c r="AC207" s="5" t="s">
        <v>1403</v>
      </c>
    </row>
    <row r="208" spans="1:31" x14ac:dyDescent="0.25">
      <c r="A208" s="4" t="s">
        <v>552</v>
      </c>
      <c r="B208" t="s">
        <v>553</v>
      </c>
      <c r="C208" t="s">
        <v>554</v>
      </c>
      <c r="D208">
        <v>219905</v>
      </c>
      <c r="E208">
        <v>219352</v>
      </c>
      <c r="F208">
        <v>-473</v>
      </c>
      <c r="G208">
        <v>2.73</v>
      </c>
      <c r="H208">
        <v>600340.65</v>
      </c>
      <c r="I208" s="1">
        <v>45622</v>
      </c>
      <c r="J208">
        <v>375</v>
      </c>
      <c r="K208">
        <v>0</v>
      </c>
      <c r="L208">
        <v>0</v>
      </c>
      <c r="M208">
        <v>0</v>
      </c>
      <c r="N208">
        <v>0</v>
      </c>
      <c r="R208" t="str">
        <f t="shared" si="6"/>
        <v xml:space="preserve">638 CNS C/U  </v>
      </c>
      <c r="S208" s="5">
        <v>0</v>
      </c>
      <c r="T208" s="5">
        <v>638</v>
      </c>
      <c r="V208" s="5">
        <v>0</v>
      </c>
      <c r="W208" s="5">
        <v>0</v>
      </c>
      <c r="Y208" s="5">
        <v>553</v>
      </c>
      <c r="Z208" t="str">
        <f t="shared" si="7"/>
        <v xml:space="preserve">928 F/R CNS   +553 NEW CUST REQ  </v>
      </c>
      <c r="AA208" s="5">
        <v>928</v>
      </c>
      <c r="AB208" s="5">
        <v>0</v>
      </c>
      <c r="AC208" s="5" t="s">
        <v>1403</v>
      </c>
    </row>
    <row r="209" spans="1:31" x14ac:dyDescent="0.25">
      <c r="A209" s="4" t="s">
        <v>555</v>
      </c>
      <c r="B209" t="s">
        <v>556</v>
      </c>
      <c r="C209" t="s">
        <v>557</v>
      </c>
      <c r="D209">
        <v>948</v>
      </c>
      <c r="E209">
        <v>293</v>
      </c>
      <c r="F209">
        <v>-655</v>
      </c>
      <c r="G209">
        <v>9.1999999999999993</v>
      </c>
      <c r="H209">
        <v>8721.6</v>
      </c>
      <c r="I209" s="1">
        <v>45622</v>
      </c>
      <c r="J209">
        <v>0</v>
      </c>
      <c r="K209">
        <v>0</v>
      </c>
      <c r="L209">
        <v>0</v>
      </c>
      <c r="M209">
        <v>0</v>
      </c>
      <c r="N209">
        <v>0</v>
      </c>
      <c r="R209" t="str">
        <f t="shared" si="6"/>
        <v/>
      </c>
      <c r="S209" s="5">
        <v>400</v>
      </c>
      <c r="T209" s="5">
        <v>13</v>
      </c>
      <c r="V209" s="5">
        <v>0</v>
      </c>
      <c r="W209" s="5">
        <v>0</v>
      </c>
      <c r="Y209" s="5">
        <v>680</v>
      </c>
      <c r="Z209" t="str">
        <f t="shared" si="7"/>
        <v xml:space="preserve">680 NEW CUST REQ  </v>
      </c>
      <c r="AA209" s="5">
        <v>0</v>
      </c>
      <c r="AB209" s="5">
        <v>0</v>
      </c>
      <c r="AC209" s="5" t="s">
        <v>1403</v>
      </c>
    </row>
    <row r="210" spans="1:31" x14ac:dyDescent="0.25">
      <c r="A210" s="4" t="s">
        <v>558</v>
      </c>
      <c r="B210" t="s">
        <v>558</v>
      </c>
      <c r="C210" t="s">
        <v>559</v>
      </c>
      <c r="D210">
        <v>3100</v>
      </c>
      <c r="E210">
        <v>3023</v>
      </c>
      <c r="F210">
        <v>-77</v>
      </c>
      <c r="G210">
        <v>0</v>
      </c>
      <c r="H210">
        <v>0</v>
      </c>
      <c r="I210" s="1">
        <v>45443</v>
      </c>
      <c r="J210">
        <v>0</v>
      </c>
      <c r="K210">
        <v>179</v>
      </c>
      <c r="L210">
        <v>122</v>
      </c>
      <c r="M210">
        <v>0</v>
      </c>
      <c r="N210">
        <v>0</v>
      </c>
      <c r="O210" t="s">
        <v>1404</v>
      </c>
      <c r="P210" t="s">
        <v>1411</v>
      </c>
      <c r="R210" t="str">
        <f t="shared" si="6"/>
        <v/>
      </c>
      <c r="S210" s="5">
        <v>0</v>
      </c>
      <c r="T210" s="5">
        <v>0</v>
      </c>
      <c r="V210" s="5">
        <v>0</v>
      </c>
      <c r="W210" s="5">
        <v>0</v>
      </c>
      <c r="Y210" s="5">
        <v>0</v>
      </c>
      <c r="Z210" t="str">
        <f t="shared" si="7"/>
        <v/>
      </c>
      <c r="AA210" s="5">
        <v>0</v>
      </c>
      <c r="AB210" s="5">
        <v>0</v>
      </c>
      <c r="AC210" s="5">
        <v>-77</v>
      </c>
      <c r="AD210" s="5" t="s">
        <v>1404</v>
      </c>
      <c r="AE210" s="5" t="s">
        <v>1411</v>
      </c>
    </row>
    <row r="211" spans="1:31" x14ac:dyDescent="0.25">
      <c r="A211" s="4">
        <v>458140100</v>
      </c>
      <c r="B211" t="s">
        <v>560</v>
      </c>
      <c r="C211" t="s">
        <v>561</v>
      </c>
      <c r="D211">
        <v>511722</v>
      </c>
      <c r="E211">
        <v>510597</v>
      </c>
      <c r="F211">
        <v>-1125</v>
      </c>
      <c r="G211">
        <v>24.05</v>
      </c>
      <c r="H211">
        <v>12306914.1</v>
      </c>
      <c r="I211" s="1">
        <v>45621</v>
      </c>
      <c r="J211">
        <v>534</v>
      </c>
      <c r="K211">
        <v>1</v>
      </c>
      <c r="L211">
        <v>1</v>
      </c>
      <c r="M211">
        <v>0</v>
      </c>
      <c r="N211">
        <v>0</v>
      </c>
      <c r="R211" t="str">
        <f t="shared" si="6"/>
        <v/>
      </c>
      <c r="S211" s="5">
        <v>0</v>
      </c>
      <c r="T211" s="5">
        <v>0</v>
      </c>
      <c r="V211" s="5">
        <v>0</v>
      </c>
      <c r="W211" s="5">
        <v>0</v>
      </c>
      <c r="Y211" s="5">
        <v>198</v>
      </c>
      <c r="Z211" t="str">
        <f t="shared" si="7"/>
        <v/>
      </c>
      <c r="AA211" s="5">
        <v>0</v>
      </c>
      <c r="AB211" s="5">
        <v>0</v>
      </c>
      <c r="AC211" s="5">
        <v>-1746</v>
      </c>
      <c r="AD211" s="5" t="s">
        <v>1404</v>
      </c>
      <c r="AE211" s="5" t="s">
        <v>1406</v>
      </c>
    </row>
    <row r="212" spans="1:31" x14ac:dyDescent="0.25">
      <c r="A212" s="4" t="s">
        <v>562</v>
      </c>
      <c r="B212" t="s">
        <v>563</v>
      </c>
      <c r="C212" t="s">
        <v>564</v>
      </c>
      <c r="D212">
        <v>865</v>
      </c>
      <c r="E212">
        <v>822</v>
      </c>
      <c r="F212">
        <v>-43</v>
      </c>
      <c r="G212">
        <v>192.95</v>
      </c>
      <c r="H212">
        <v>166901.75</v>
      </c>
      <c r="I212" s="1">
        <v>45622</v>
      </c>
      <c r="J212">
        <v>0</v>
      </c>
      <c r="K212">
        <v>0</v>
      </c>
      <c r="L212">
        <v>0</v>
      </c>
      <c r="M212">
        <v>0</v>
      </c>
      <c r="N212">
        <v>0</v>
      </c>
      <c r="R212" t="str">
        <f t="shared" si="6"/>
        <v xml:space="preserve">100 BORROW   +12 CNS C/U  </v>
      </c>
      <c r="S212" s="5">
        <v>100</v>
      </c>
      <c r="T212" s="5">
        <v>12</v>
      </c>
      <c r="V212" s="5">
        <v>0</v>
      </c>
      <c r="W212" s="5">
        <v>0</v>
      </c>
      <c r="Y212" s="5">
        <v>68</v>
      </c>
      <c r="Z212" t="str">
        <f t="shared" si="7"/>
        <v xml:space="preserve">68 NEW CUST REQ  </v>
      </c>
      <c r="AA212" s="5">
        <v>0</v>
      </c>
      <c r="AB212" s="5">
        <v>0</v>
      </c>
      <c r="AC212" s="5" t="s">
        <v>1403</v>
      </c>
    </row>
    <row r="213" spans="1:31" x14ac:dyDescent="0.25">
      <c r="A213" s="4">
        <v>459200101</v>
      </c>
      <c r="B213" t="s">
        <v>565</v>
      </c>
      <c r="C213" t="s">
        <v>566</v>
      </c>
      <c r="D213">
        <v>7563</v>
      </c>
      <c r="E213">
        <v>6523</v>
      </c>
      <c r="F213">
        <v>-1040</v>
      </c>
      <c r="G213">
        <v>228.83</v>
      </c>
      <c r="H213">
        <v>1730641.29</v>
      </c>
      <c r="I213" s="1">
        <v>45622</v>
      </c>
      <c r="J213">
        <v>425</v>
      </c>
      <c r="K213">
        <v>0</v>
      </c>
      <c r="L213">
        <v>0</v>
      </c>
      <c r="M213">
        <v>0</v>
      </c>
      <c r="N213">
        <v>0</v>
      </c>
      <c r="R213" t="str">
        <f t="shared" si="6"/>
        <v/>
      </c>
      <c r="S213" s="5">
        <v>0</v>
      </c>
      <c r="T213" s="5">
        <v>0</v>
      </c>
      <c r="V213" s="5">
        <v>0</v>
      </c>
      <c r="W213" s="5">
        <v>0</v>
      </c>
      <c r="Y213" s="5">
        <v>1119</v>
      </c>
      <c r="Z213" t="str">
        <f t="shared" si="7"/>
        <v xml:space="preserve">1119 NEW CUST REQ  </v>
      </c>
      <c r="AA213" s="5">
        <v>0</v>
      </c>
      <c r="AB213" s="5">
        <v>0</v>
      </c>
      <c r="AC213" s="5" t="s">
        <v>1403</v>
      </c>
    </row>
    <row r="214" spans="1:31" x14ac:dyDescent="0.25">
      <c r="A214" s="4" t="s">
        <v>1482</v>
      </c>
      <c r="B214" t="s">
        <v>567</v>
      </c>
      <c r="C214" t="s">
        <v>568</v>
      </c>
      <c r="D214">
        <v>84952</v>
      </c>
      <c r="E214">
        <v>84258</v>
      </c>
      <c r="F214">
        <v>-694</v>
      </c>
      <c r="G214">
        <v>509.31</v>
      </c>
      <c r="H214">
        <v>43266903.119999997</v>
      </c>
      <c r="I214" s="1">
        <v>45622</v>
      </c>
      <c r="J214">
        <v>43</v>
      </c>
      <c r="K214">
        <v>0</v>
      </c>
      <c r="L214">
        <v>0</v>
      </c>
      <c r="M214">
        <v>0</v>
      </c>
      <c r="N214">
        <v>0</v>
      </c>
      <c r="R214" t="str">
        <f t="shared" si="6"/>
        <v xml:space="preserve">20410 CNS C/U  </v>
      </c>
      <c r="S214" s="5">
        <v>0</v>
      </c>
      <c r="T214" s="5">
        <v>20410</v>
      </c>
      <c r="V214" s="5">
        <v>0</v>
      </c>
      <c r="W214" s="5">
        <v>0</v>
      </c>
      <c r="Y214" s="5">
        <v>817</v>
      </c>
      <c r="Z214" t="str">
        <f t="shared" si="7"/>
        <v xml:space="preserve">817 NEW CUST REQ  </v>
      </c>
      <c r="AA214" s="5">
        <v>0</v>
      </c>
      <c r="AB214" s="5">
        <v>0</v>
      </c>
      <c r="AC214" s="5" t="s">
        <v>1403</v>
      </c>
    </row>
    <row r="215" spans="1:31" x14ac:dyDescent="0.25">
      <c r="A215" s="4" t="s">
        <v>569</v>
      </c>
      <c r="B215" t="s">
        <v>570</v>
      </c>
      <c r="C215" t="s">
        <v>571</v>
      </c>
      <c r="D215">
        <v>9408</v>
      </c>
      <c r="E215">
        <v>9363</v>
      </c>
      <c r="F215">
        <v>-45</v>
      </c>
      <c r="G215">
        <v>542.1</v>
      </c>
      <c r="H215">
        <v>5100076.8</v>
      </c>
      <c r="I215" s="1">
        <v>45622</v>
      </c>
      <c r="J215">
        <v>9</v>
      </c>
      <c r="K215">
        <v>0</v>
      </c>
      <c r="L215">
        <v>0</v>
      </c>
      <c r="M215">
        <v>0</v>
      </c>
      <c r="N215">
        <v>0</v>
      </c>
      <c r="R215" t="str">
        <f t="shared" si="6"/>
        <v xml:space="preserve">156 CNS C/U  </v>
      </c>
      <c r="S215" s="5">
        <v>0</v>
      </c>
      <c r="T215" s="5">
        <v>156</v>
      </c>
      <c r="V215" s="5">
        <v>0</v>
      </c>
      <c r="W215" s="5">
        <v>0</v>
      </c>
      <c r="Y215" s="5">
        <v>69</v>
      </c>
      <c r="Z215" t="str">
        <f t="shared" si="7"/>
        <v xml:space="preserve">69 NEW CUST REQ  </v>
      </c>
      <c r="AA215" s="5">
        <v>0</v>
      </c>
      <c r="AB215" s="5">
        <v>0</v>
      </c>
      <c r="AC215" s="5" t="s">
        <v>1403</v>
      </c>
    </row>
    <row r="216" spans="1:31" x14ac:dyDescent="0.25">
      <c r="A216" s="4" t="s">
        <v>572</v>
      </c>
      <c r="B216" t="s">
        <v>573</v>
      </c>
      <c r="C216" t="s">
        <v>574</v>
      </c>
      <c r="D216">
        <v>218043</v>
      </c>
      <c r="E216">
        <v>206322</v>
      </c>
      <c r="F216">
        <v>-11721</v>
      </c>
      <c r="G216">
        <v>14.055</v>
      </c>
      <c r="H216">
        <v>3064594.37</v>
      </c>
      <c r="I216" s="1">
        <v>45621</v>
      </c>
      <c r="J216">
        <v>1415</v>
      </c>
      <c r="K216">
        <v>1</v>
      </c>
      <c r="L216">
        <v>1</v>
      </c>
      <c r="M216">
        <v>0</v>
      </c>
      <c r="N216">
        <v>0</v>
      </c>
      <c r="R216" t="str">
        <f t="shared" si="6"/>
        <v/>
      </c>
      <c r="S216" s="5">
        <v>300</v>
      </c>
      <c r="T216" s="5">
        <v>0</v>
      </c>
      <c r="V216" s="5">
        <v>0</v>
      </c>
      <c r="W216" s="5">
        <v>0</v>
      </c>
      <c r="Y216" s="5">
        <v>15169</v>
      </c>
      <c r="Z216" t="str">
        <f t="shared" si="7"/>
        <v xml:space="preserve">15169 NEW CUST REQ  </v>
      </c>
      <c r="AA216" s="5">
        <v>0</v>
      </c>
      <c r="AB216" s="5">
        <v>0</v>
      </c>
      <c r="AC216" s="5">
        <v>-3507</v>
      </c>
      <c r="AD216" s="5" t="s">
        <v>1404</v>
      </c>
      <c r="AE216" s="5" t="s">
        <v>1405</v>
      </c>
    </row>
    <row r="217" spans="1:31" x14ac:dyDescent="0.25">
      <c r="A217" s="4" t="s">
        <v>575</v>
      </c>
      <c r="B217" t="s">
        <v>576</v>
      </c>
      <c r="C217" t="s">
        <v>577</v>
      </c>
      <c r="D217">
        <v>2300</v>
      </c>
      <c r="E217">
        <v>1887</v>
      </c>
      <c r="F217">
        <v>-413</v>
      </c>
      <c r="G217">
        <v>10.24</v>
      </c>
      <c r="H217">
        <v>23552</v>
      </c>
      <c r="I217" s="1">
        <v>45621</v>
      </c>
      <c r="J217">
        <v>0</v>
      </c>
      <c r="K217">
        <v>1</v>
      </c>
      <c r="L217">
        <v>1</v>
      </c>
      <c r="M217">
        <v>0</v>
      </c>
      <c r="N217">
        <v>0</v>
      </c>
      <c r="R217" t="str">
        <f t="shared" si="6"/>
        <v xml:space="preserve">900 BORROW  </v>
      </c>
      <c r="S217" s="5">
        <v>900</v>
      </c>
      <c r="T217" s="5">
        <v>0</v>
      </c>
      <c r="V217" s="5">
        <v>0</v>
      </c>
      <c r="W217" s="5">
        <v>0</v>
      </c>
      <c r="Y217" s="5">
        <v>500</v>
      </c>
      <c r="Z217" t="str">
        <f t="shared" si="7"/>
        <v xml:space="preserve">500 NEW CUST REQ  </v>
      </c>
      <c r="AA217" s="5">
        <v>0</v>
      </c>
      <c r="AB217" s="5">
        <v>0</v>
      </c>
      <c r="AC217" s="5">
        <v>-131</v>
      </c>
      <c r="AD217" s="5" t="s">
        <v>1404</v>
      </c>
      <c r="AE217" s="5" t="s">
        <v>1422</v>
      </c>
    </row>
    <row r="218" spans="1:31" x14ac:dyDescent="0.25">
      <c r="A218" s="4" t="s">
        <v>578</v>
      </c>
      <c r="B218" t="s">
        <v>579</v>
      </c>
      <c r="C218" t="s">
        <v>580</v>
      </c>
      <c r="D218">
        <v>8458</v>
      </c>
      <c r="E218">
        <v>6958</v>
      </c>
      <c r="F218">
        <v>-1500</v>
      </c>
      <c r="G218">
        <v>11.9</v>
      </c>
      <c r="H218">
        <v>100650.2</v>
      </c>
      <c r="I218" s="1">
        <v>45622</v>
      </c>
      <c r="J218">
        <v>0</v>
      </c>
      <c r="K218">
        <v>0</v>
      </c>
      <c r="L218">
        <v>0</v>
      </c>
      <c r="M218">
        <v>0</v>
      </c>
      <c r="N218">
        <v>0</v>
      </c>
      <c r="R218" t="str">
        <f t="shared" si="6"/>
        <v/>
      </c>
      <c r="S218" s="5">
        <v>0</v>
      </c>
      <c r="T218" s="5">
        <v>910</v>
      </c>
      <c r="V218" s="5">
        <v>0</v>
      </c>
      <c r="W218" s="5">
        <v>0</v>
      </c>
      <c r="Y218" s="5">
        <v>3300</v>
      </c>
      <c r="Z218" t="str">
        <f t="shared" si="7"/>
        <v xml:space="preserve">3300 NEW CUST REQ  </v>
      </c>
      <c r="AA218" s="5">
        <v>0</v>
      </c>
      <c r="AB218" s="5">
        <v>0</v>
      </c>
      <c r="AC218" s="5" t="s">
        <v>1403</v>
      </c>
    </row>
    <row r="219" spans="1:31" x14ac:dyDescent="0.25">
      <c r="A219" s="4" t="s">
        <v>581</v>
      </c>
      <c r="B219" t="s">
        <v>582</v>
      </c>
      <c r="C219" t="s">
        <v>583</v>
      </c>
      <c r="D219">
        <v>32</v>
      </c>
      <c r="E219">
        <v>0</v>
      </c>
      <c r="F219">
        <v>-32</v>
      </c>
      <c r="G219">
        <v>65.432100000000005</v>
      </c>
      <c r="H219">
        <v>2093.83</v>
      </c>
      <c r="I219" s="1">
        <v>45622</v>
      </c>
      <c r="J219">
        <v>0</v>
      </c>
      <c r="K219">
        <v>0</v>
      </c>
      <c r="L219">
        <v>0</v>
      </c>
      <c r="M219">
        <v>0</v>
      </c>
      <c r="N219">
        <v>0</v>
      </c>
      <c r="R219" t="str">
        <f t="shared" si="6"/>
        <v xml:space="preserve">32 CNS C/U  </v>
      </c>
      <c r="S219" s="5">
        <v>0</v>
      </c>
      <c r="T219" s="5">
        <v>32</v>
      </c>
      <c r="V219" s="5">
        <v>0</v>
      </c>
      <c r="W219" s="5">
        <v>0</v>
      </c>
      <c r="Y219" s="5">
        <v>32</v>
      </c>
      <c r="Z219" t="str">
        <f t="shared" si="7"/>
        <v xml:space="preserve">32 F/R CNS   +32 NEW CUST REQ  </v>
      </c>
      <c r="AA219" s="5">
        <v>32</v>
      </c>
      <c r="AB219" s="5">
        <v>0</v>
      </c>
      <c r="AC219" s="5" t="s">
        <v>1403</v>
      </c>
    </row>
    <row r="220" spans="1:31" x14ac:dyDescent="0.25">
      <c r="A220" s="4" t="s">
        <v>584</v>
      </c>
      <c r="B220" t="s">
        <v>585</v>
      </c>
      <c r="C220" t="s">
        <v>586</v>
      </c>
      <c r="D220">
        <v>143379</v>
      </c>
      <c r="E220">
        <v>137559</v>
      </c>
      <c r="F220">
        <v>-5820</v>
      </c>
      <c r="G220">
        <v>7.49</v>
      </c>
      <c r="H220">
        <v>1073908.71</v>
      </c>
      <c r="I220" s="1">
        <v>45621</v>
      </c>
      <c r="J220">
        <v>450</v>
      </c>
      <c r="K220">
        <v>1</v>
      </c>
      <c r="L220">
        <v>1</v>
      </c>
      <c r="M220">
        <v>0</v>
      </c>
      <c r="N220">
        <v>0</v>
      </c>
      <c r="R220" t="str">
        <f t="shared" si="6"/>
        <v/>
      </c>
      <c r="S220" s="5">
        <v>0</v>
      </c>
      <c r="T220" s="5">
        <v>0</v>
      </c>
      <c r="V220" s="5">
        <v>0</v>
      </c>
      <c r="W220" s="5">
        <v>0</v>
      </c>
      <c r="Y220" s="5">
        <v>100249</v>
      </c>
      <c r="Z220" t="str">
        <f t="shared" si="7"/>
        <v xml:space="preserve">100249 NEW CUST REQ  </v>
      </c>
      <c r="AA220" s="5">
        <v>0</v>
      </c>
      <c r="AB220" s="5">
        <v>0</v>
      </c>
      <c r="AC220" s="5">
        <v>-4168</v>
      </c>
      <c r="AD220" s="5" t="s">
        <v>1404</v>
      </c>
      <c r="AE220" s="5" t="s">
        <v>1406</v>
      </c>
    </row>
    <row r="221" spans="1:31" x14ac:dyDescent="0.25">
      <c r="A221" s="4">
        <v>462260100</v>
      </c>
      <c r="B221" t="s">
        <v>587</v>
      </c>
      <c r="C221" t="s">
        <v>588</v>
      </c>
      <c r="D221">
        <v>49875</v>
      </c>
      <c r="E221">
        <v>49822</v>
      </c>
      <c r="F221">
        <v>-53</v>
      </c>
      <c r="G221">
        <v>9.1199999999999992</v>
      </c>
      <c r="H221">
        <v>454860</v>
      </c>
      <c r="I221" s="1">
        <v>45622</v>
      </c>
      <c r="J221">
        <v>0</v>
      </c>
      <c r="K221">
        <v>0</v>
      </c>
      <c r="L221">
        <v>0</v>
      </c>
      <c r="M221">
        <v>0</v>
      </c>
      <c r="N221">
        <v>0</v>
      </c>
      <c r="R221" t="str">
        <f t="shared" si="6"/>
        <v/>
      </c>
      <c r="S221" s="5">
        <v>0</v>
      </c>
      <c r="T221" s="5">
        <v>0</v>
      </c>
      <c r="V221" s="5">
        <v>0</v>
      </c>
      <c r="W221" s="5">
        <v>0</v>
      </c>
      <c r="Y221" s="5">
        <v>100</v>
      </c>
      <c r="Z221" t="str">
        <f t="shared" si="7"/>
        <v xml:space="preserve">100 NEW CUST REQ  </v>
      </c>
      <c r="AA221" s="5">
        <v>0</v>
      </c>
      <c r="AB221" s="5">
        <v>0</v>
      </c>
      <c r="AC221" s="5" t="s">
        <v>1403</v>
      </c>
    </row>
    <row r="222" spans="1:31" x14ac:dyDescent="0.25">
      <c r="A222" s="4" t="s">
        <v>589</v>
      </c>
      <c r="B222" t="s">
        <v>590</v>
      </c>
      <c r="C222" t="s">
        <v>591</v>
      </c>
      <c r="D222">
        <v>625113</v>
      </c>
      <c r="E222">
        <v>623679</v>
      </c>
      <c r="F222">
        <v>-1434</v>
      </c>
      <c r="G222">
        <v>1.99</v>
      </c>
      <c r="H222">
        <v>1243974.8700000001</v>
      </c>
      <c r="I222" s="1">
        <v>45622</v>
      </c>
      <c r="J222">
        <v>150</v>
      </c>
      <c r="K222">
        <v>0</v>
      </c>
      <c r="L222">
        <v>0</v>
      </c>
      <c r="M222">
        <v>0</v>
      </c>
      <c r="N222">
        <v>0</v>
      </c>
      <c r="R222" t="str">
        <f t="shared" si="6"/>
        <v xml:space="preserve">400 BORROW   +2231 CNS C/U  </v>
      </c>
      <c r="S222" s="5">
        <v>400</v>
      </c>
      <c r="T222" s="5">
        <v>2231</v>
      </c>
      <c r="V222" s="5">
        <v>0</v>
      </c>
      <c r="W222" s="5">
        <v>0</v>
      </c>
      <c r="Y222" s="5">
        <v>8287</v>
      </c>
      <c r="Z222" t="str">
        <f t="shared" si="7"/>
        <v xml:space="preserve">8287 NEW CUST REQ  </v>
      </c>
      <c r="AA222" s="5">
        <v>0</v>
      </c>
      <c r="AB222" s="5">
        <v>0</v>
      </c>
      <c r="AC222" s="5" t="s">
        <v>1403</v>
      </c>
    </row>
    <row r="223" spans="1:31" x14ac:dyDescent="0.25">
      <c r="A223" s="4">
        <v>462726100</v>
      </c>
      <c r="B223" t="s">
        <v>592</v>
      </c>
      <c r="C223" t="s">
        <v>593</v>
      </c>
      <c r="D223">
        <v>5784</v>
      </c>
      <c r="E223">
        <v>5753</v>
      </c>
      <c r="F223">
        <v>-31</v>
      </c>
      <c r="G223">
        <v>7.15</v>
      </c>
      <c r="H223">
        <v>41355.599999999999</v>
      </c>
      <c r="I223" s="1">
        <v>45622</v>
      </c>
      <c r="J223">
        <v>0</v>
      </c>
      <c r="K223">
        <v>0</v>
      </c>
      <c r="L223">
        <v>0</v>
      </c>
      <c r="M223">
        <v>0</v>
      </c>
      <c r="N223">
        <v>0</v>
      </c>
      <c r="R223" t="str">
        <f t="shared" si="6"/>
        <v/>
      </c>
      <c r="S223" s="5">
        <v>0</v>
      </c>
      <c r="T223" s="5">
        <v>0</v>
      </c>
      <c r="V223" s="5">
        <v>0</v>
      </c>
      <c r="W223" s="5">
        <v>0</v>
      </c>
      <c r="Y223" s="5">
        <v>200</v>
      </c>
      <c r="Z223" t="str">
        <f t="shared" si="7"/>
        <v xml:space="preserve">200 NEW CUST REQ  </v>
      </c>
      <c r="AA223" s="5">
        <v>0</v>
      </c>
      <c r="AB223" s="5">
        <v>0</v>
      </c>
      <c r="AC223" s="5" t="s">
        <v>1403</v>
      </c>
    </row>
    <row r="224" spans="1:31" x14ac:dyDescent="0.25">
      <c r="A224" s="4" t="s">
        <v>594</v>
      </c>
      <c r="B224" t="s">
        <v>595</v>
      </c>
      <c r="C224" t="s">
        <v>596</v>
      </c>
      <c r="D224">
        <v>3211</v>
      </c>
      <c r="E224">
        <v>3186</v>
      </c>
      <c r="F224">
        <v>-25</v>
      </c>
      <c r="G224">
        <v>3.52</v>
      </c>
      <c r="H224">
        <v>11302.72</v>
      </c>
      <c r="I224" s="1">
        <v>45622</v>
      </c>
      <c r="J224">
        <v>40</v>
      </c>
      <c r="K224">
        <v>0</v>
      </c>
      <c r="L224">
        <v>0</v>
      </c>
      <c r="M224">
        <v>0</v>
      </c>
      <c r="N224">
        <v>0</v>
      </c>
      <c r="R224" t="str">
        <f t="shared" si="6"/>
        <v xml:space="preserve">601 CNS C/U  </v>
      </c>
      <c r="S224" s="5">
        <v>0</v>
      </c>
      <c r="T224" s="5">
        <v>601</v>
      </c>
      <c r="V224" s="5">
        <v>0</v>
      </c>
      <c r="W224" s="5">
        <v>0</v>
      </c>
      <c r="Y224" s="5">
        <v>25</v>
      </c>
      <c r="Z224" t="str">
        <f t="shared" si="7"/>
        <v xml:space="preserve">25 NEW CUST REQ  </v>
      </c>
      <c r="AA224" s="5">
        <v>0</v>
      </c>
      <c r="AB224" s="5">
        <v>0</v>
      </c>
      <c r="AC224" s="5" t="s">
        <v>1403</v>
      </c>
    </row>
    <row r="225" spans="1:31" x14ac:dyDescent="0.25">
      <c r="A225" s="4">
        <v>464286640</v>
      </c>
      <c r="B225" t="s">
        <v>597</v>
      </c>
      <c r="C225" t="s">
        <v>598</v>
      </c>
      <c r="D225">
        <v>1202</v>
      </c>
      <c r="E225">
        <v>1126</v>
      </c>
      <c r="F225">
        <v>-76</v>
      </c>
      <c r="G225">
        <v>25.24</v>
      </c>
      <c r="H225">
        <v>30338.48</v>
      </c>
      <c r="I225" s="1">
        <v>45622</v>
      </c>
      <c r="J225">
        <v>0</v>
      </c>
      <c r="K225">
        <v>0</v>
      </c>
      <c r="L225">
        <v>0</v>
      </c>
      <c r="M225">
        <v>0</v>
      </c>
      <c r="N225">
        <v>0</v>
      </c>
      <c r="R225" t="str">
        <f t="shared" si="6"/>
        <v/>
      </c>
      <c r="S225" s="5">
        <v>0</v>
      </c>
      <c r="T225" s="5">
        <v>0</v>
      </c>
      <c r="V225" s="5">
        <v>0</v>
      </c>
      <c r="W225" s="5">
        <v>0</v>
      </c>
      <c r="Y225" s="5">
        <v>76</v>
      </c>
      <c r="Z225" t="str">
        <f t="shared" si="7"/>
        <v xml:space="preserve">76 F/R CNS   +76 NEW CUST REQ  </v>
      </c>
      <c r="AA225" s="5">
        <v>76</v>
      </c>
      <c r="AB225" s="5">
        <v>0</v>
      </c>
      <c r="AC225" s="5" t="s">
        <v>1403</v>
      </c>
    </row>
    <row r="226" spans="1:31" x14ac:dyDescent="0.25">
      <c r="A226" s="4">
        <v>464287101</v>
      </c>
      <c r="B226" t="s">
        <v>599</v>
      </c>
      <c r="C226" t="s">
        <v>600</v>
      </c>
      <c r="D226">
        <v>2582</v>
      </c>
      <c r="E226">
        <v>1582</v>
      </c>
      <c r="F226">
        <v>-1000</v>
      </c>
      <c r="G226">
        <v>289.22000000000003</v>
      </c>
      <c r="H226">
        <v>746766.04</v>
      </c>
      <c r="I226" s="1">
        <v>45622</v>
      </c>
      <c r="J226">
        <v>0</v>
      </c>
      <c r="K226">
        <v>0</v>
      </c>
      <c r="L226">
        <v>0</v>
      </c>
      <c r="M226">
        <v>0</v>
      </c>
      <c r="N226">
        <v>0</v>
      </c>
      <c r="R226" t="str">
        <f t="shared" si="6"/>
        <v/>
      </c>
      <c r="S226" s="5">
        <v>0</v>
      </c>
      <c r="T226" s="5">
        <v>0</v>
      </c>
      <c r="V226" s="5">
        <v>0</v>
      </c>
      <c r="W226" s="5">
        <v>0</v>
      </c>
      <c r="Y226" s="5">
        <v>1847</v>
      </c>
      <c r="Z226" t="str">
        <f t="shared" si="7"/>
        <v xml:space="preserve">1847 NEW CUST REQ  </v>
      </c>
      <c r="AA226" s="5">
        <v>0</v>
      </c>
      <c r="AB226" s="5">
        <v>0</v>
      </c>
      <c r="AC226" s="5" t="s">
        <v>1403</v>
      </c>
    </row>
    <row r="227" spans="1:31" x14ac:dyDescent="0.25">
      <c r="A227" s="4">
        <v>464287200</v>
      </c>
      <c r="B227" t="s">
        <v>601</v>
      </c>
      <c r="C227" t="s">
        <v>602</v>
      </c>
      <c r="D227">
        <v>3629</v>
      </c>
      <c r="E227">
        <v>3479</v>
      </c>
      <c r="F227">
        <v>-150</v>
      </c>
      <c r="G227">
        <v>603.76</v>
      </c>
      <c r="H227">
        <v>2191045.04</v>
      </c>
      <c r="I227" s="1">
        <v>45622</v>
      </c>
      <c r="J227">
        <v>62</v>
      </c>
      <c r="K227">
        <v>0</v>
      </c>
      <c r="L227">
        <v>0</v>
      </c>
      <c r="M227">
        <v>0</v>
      </c>
      <c r="N227">
        <v>0</v>
      </c>
      <c r="R227" t="str">
        <f t="shared" si="6"/>
        <v/>
      </c>
      <c r="S227" s="5">
        <v>0</v>
      </c>
      <c r="T227" s="5">
        <v>0</v>
      </c>
      <c r="V227" s="5">
        <v>0</v>
      </c>
      <c r="W227" s="5">
        <v>0</v>
      </c>
      <c r="Y227" s="5">
        <v>185</v>
      </c>
      <c r="Z227" t="str">
        <f t="shared" si="7"/>
        <v xml:space="preserve">185 NEW CUST REQ  </v>
      </c>
      <c r="AA227" s="5">
        <v>0</v>
      </c>
      <c r="AB227" s="5">
        <v>0</v>
      </c>
      <c r="AC227" s="5" t="s">
        <v>1403</v>
      </c>
    </row>
    <row r="228" spans="1:31" x14ac:dyDescent="0.25">
      <c r="A228" s="4">
        <v>464287234</v>
      </c>
      <c r="B228" t="s">
        <v>603</v>
      </c>
      <c r="C228" t="s">
        <v>604</v>
      </c>
      <c r="D228">
        <v>9395</v>
      </c>
      <c r="E228">
        <v>9295</v>
      </c>
      <c r="F228">
        <v>-100</v>
      </c>
      <c r="G228">
        <v>43.13</v>
      </c>
      <c r="H228">
        <v>405206.35</v>
      </c>
      <c r="I228" s="1">
        <v>45622</v>
      </c>
      <c r="J228">
        <v>0</v>
      </c>
      <c r="K228">
        <v>0</v>
      </c>
      <c r="L228">
        <v>0</v>
      </c>
      <c r="M228">
        <v>0</v>
      </c>
      <c r="N228">
        <v>0</v>
      </c>
      <c r="R228" t="str">
        <f t="shared" si="6"/>
        <v/>
      </c>
      <c r="S228" s="5">
        <v>0</v>
      </c>
      <c r="T228" s="5">
        <v>0</v>
      </c>
      <c r="V228" s="5">
        <v>0</v>
      </c>
      <c r="W228" s="5">
        <v>0</v>
      </c>
      <c r="Y228" s="5">
        <v>171</v>
      </c>
      <c r="Z228" t="str">
        <f t="shared" si="7"/>
        <v xml:space="preserve">171 NEW CUST REQ  </v>
      </c>
      <c r="AA228" s="5">
        <v>0</v>
      </c>
      <c r="AB228" s="5">
        <v>0</v>
      </c>
      <c r="AC228" s="5" t="s">
        <v>1403</v>
      </c>
    </row>
    <row r="229" spans="1:31" x14ac:dyDescent="0.25">
      <c r="A229" s="4">
        <v>464287515</v>
      </c>
      <c r="B229" t="s">
        <v>605</v>
      </c>
      <c r="C229" t="s">
        <v>606</v>
      </c>
      <c r="D229">
        <v>5465</v>
      </c>
      <c r="E229">
        <v>4837</v>
      </c>
      <c r="F229">
        <v>-628</v>
      </c>
      <c r="G229">
        <v>106.19</v>
      </c>
      <c r="H229">
        <v>580328.35</v>
      </c>
      <c r="I229" s="1">
        <v>45621</v>
      </c>
      <c r="J229">
        <v>17</v>
      </c>
      <c r="K229">
        <v>1</v>
      </c>
      <c r="L229">
        <v>1</v>
      </c>
      <c r="M229">
        <v>0</v>
      </c>
      <c r="N229">
        <v>0</v>
      </c>
      <c r="R229" t="str">
        <f t="shared" si="6"/>
        <v/>
      </c>
      <c r="S229" s="5">
        <v>0</v>
      </c>
      <c r="T229" s="5">
        <v>0</v>
      </c>
      <c r="V229" s="5">
        <v>0</v>
      </c>
      <c r="W229" s="5">
        <v>0</v>
      </c>
      <c r="Y229" s="5">
        <v>708</v>
      </c>
      <c r="Z229" t="str">
        <f t="shared" si="7"/>
        <v xml:space="preserve">708 NEW CUST REQ  </v>
      </c>
      <c r="AA229" s="5">
        <v>0</v>
      </c>
      <c r="AB229" s="5">
        <v>0</v>
      </c>
      <c r="AC229" s="5">
        <v>-457</v>
      </c>
      <c r="AD229" s="5" t="s">
        <v>1404</v>
      </c>
      <c r="AE229" s="5" t="s">
        <v>1405</v>
      </c>
    </row>
    <row r="230" spans="1:31" x14ac:dyDescent="0.25">
      <c r="A230" s="4">
        <v>464287622</v>
      </c>
      <c r="B230" t="s">
        <v>607</v>
      </c>
      <c r="C230" t="s">
        <v>608</v>
      </c>
      <c r="D230">
        <v>6402</v>
      </c>
      <c r="E230">
        <v>1454</v>
      </c>
      <c r="F230">
        <v>-4948</v>
      </c>
      <c r="G230">
        <v>331.69</v>
      </c>
      <c r="H230">
        <v>2123479.38</v>
      </c>
      <c r="I230" s="1">
        <v>45622</v>
      </c>
      <c r="J230">
        <v>0</v>
      </c>
      <c r="K230">
        <v>0</v>
      </c>
      <c r="L230">
        <v>0</v>
      </c>
      <c r="M230">
        <v>0</v>
      </c>
      <c r="N230">
        <v>0</v>
      </c>
      <c r="R230" t="str">
        <f t="shared" si="6"/>
        <v/>
      </c>
      <c r="S230" s="5">
        <v>0</v>
      </c>
      <c r="T230" s="5">
        <v>0</v>
      </c>
      <c r="V230" s="5">
        <v>0</v>
      </c>
      <c r="W230" s="5">
        <v>0</v>
      </c>
      <c r="Y230" s="5">
        <v>6197</v>
      </c>
      <c r="Z230" t="str">
        <f t="shared" si="7"/>
        <v xml:space="preserve">6197 NEW CUST REQ  </v>
      </c>
      <c r="AA230" s="5">
        <v>0</v>
      </c>
      <c r="AB230" s="5">
        <v>0</v>
      </c>
      <c r="AC230" s="5" t="s">
        <v>1403</v>
      </c>
    </row>
    <row r="231" spans="1:31" x14ac:dyDescent="0.25">
      <c r="A231" s="4">
        <v>464287655</v>
      </c>
      <c r="B231" t="s">
        <v>609</v>
      </c>
      <c r="C231" t="s">
        <v>610</v>
      </c>
      <c r="D231">
        <v>16952</v>
      </c>
      <c r="E231">
        <v>13851</v>
      </c>
      <c r="F231">
        <v>-3101</v>
      </c>
      <c r="G231">
        <v>240.62</v>
      </c>
      <c r="H231">
        <v>4078990.24</v>
      </c>
      <c r="I231" s="1">
        <v>45622</v>
      </c>
      <c r="J231">
        <v>889</v>
      </c>
      <c r="K231">
        <v>0</v>
      </c>
      <c r="L231">
        <v>0</v>
      </c>
      <c r="M231">
        <v>0</v>
      </c>
      <c r="N231">
        <v>0</v>
      </c>
      <c r="R231" t="str">
        <f t="shared" si="6"/>
        <v/>
      </c>
      <c r="S231" s="5">
        <v>0</v>
      </c>
      <c r="T231" s="5">
        <v>0</v>
      </c>
      <c r="V231" s="5">
        <v>0</v>
      </c>
      <c r="W231" s="5">
        <v>0</v>
      </c>
      <c r="Y231" s="5">
        <v>3293</v>
      </c>
      <c r="Z231" t="str">
        <f t="shared" si="7"/>
        <v xml:space="preserve">3293 NEW CUST REQ  </v>
      </c>
      <c r="AA231" s="5">
        <v>0</v>
      </c>
      <c r="AB231" s="5">
        <v>0</v>
      </c>
      <c r="AC231" s="5" t="s">
        <v>1403</v>
      </c>
    </row>
    <row r="232" spans="1:31" x14ac:dyDescent="0.25">
      <c r="A232" s="4" t="s">
        <v>611</v>
      </c>
      <c r="B232" t="s">
        <v>612</v>
      </c>
      <c r="C232" t="s">
        <v>613</v>
      </c>
      <c r="D232">
        <v>258061</v>
      </c>
      <c r="E232">
        <v>247891</v>
      </c>
      <c r="F232">
        <v>-10170</v>
      </c>
      <c r="G232">
        <v>27.8</v>
      </c>
      <c r="H232">
        <v>7174095.7999999998</v>
      </c>
      <c r="I232" s="1">
        <v>45622</v>
      </c>
      <c r="J232">
        <v>605</v>
      </c>
      <c r="K232">
        <v>0</v>
      </c>
      <c r="L232">
        <v>0</v>
      </c>
      <c r="M232">
        <v>0</v>
      </c>
      <c r="N232">
        <v>0</v>
      </c>
      <c r="R232" t="str">
        <f t="shared" si="6"/>
        <v xml:space="preserve">10356 CNS C/U   +1000 SL RET  </v>
      </c>
      <c r="S232" s="5">
        <v>0</v>
      </c>
      <c r="T232" s="5">
        <v>10356</v>
      </c>
      <c r="V232" s="5">
        <v>1000</v>
      </c>
      <c r="W232" s="5">
        <v>0</v>
      </c>
      <c r="Y232" s="5">
        <v>10186</v>
      </c>
      <c r="Z232" t="str">
        <f t="shared" si="7"/>
        <v xml:space="preserve">10186 NEW CUST REQ  </v>
      </c>
      <c r="AA232" s="5">
        <v>0</v>
      </c>
      <c r="AB232" s="5">
        <v>0</v>
      </c>
      <c r="AC232" s="5" t="s">
        <v>1403</v>
      </c>
    </row>
    <row r="233" spans="1:31" x14ac:dyDescent="0.25">
      <c r="A233" s="4" t="s">
        <v>614</v>
      </c>
      <c r="B233" t="s">
        <v>615</v>
      </c>
      <c r="C233" t="s">
        <v>616</v>
      </c>
      <c r="D233">
        <v>2180441</v>
      </c>
      <c r="E233">
        <v>2172282</v>
      </c>
      <c r="F233">
        <v>-8159</v>
      </c>
      <c r="G233">
        <v>51.7</v>
      </c>
      <c r="H233">
        <v>112728799.7</v>
      </c>
      <c r="I233" s="1">
        <v>45622</v>
      </c>
      <c r="J233">
        <v>28974</v>
      </c>
      <c r="K233">
        <v>0</v>
      </c>
      <c r="L233">
        <v>0</v>
      </c>
      <c r="M233">
        <v>0</v>
      </c>
      <c r="N233">
        <v>0</v>
      </c>
      <c r="R233" t="str">
        <f t="shared" si="6"/>
        <v xml:space="preserve">29800 SL RET  </v>
      </c>
      <c r="S233" s="5">
        <v>0</v>
      </c>
      <c r="T233" s="5">
        <v>0</v>
      </c>
      <c r="V233" s="5">
        <v>29800</v>
      </c>
      <c r="W233" s="5">
        <v>0</v>
      </c>
      <c r="Y233" s="5">
        <v>63283</v>
      </c>
      <c r="Z233" t="str">
        <f t="shared" si="7"/>
        <v xml:space="preserve">63283 NEW CUST REQ  </v>
      </c>
      <c r="AA233" s="5">
        <v>0</v>
      </c>
      <c r="AB233" s="5">
        <v>0</v>
      </c>
      <c r="AC233" s="5" t="s">
        <v>1403</v>
      </c>
    </row>
    <row r="234" spans="1:31" x14ac:dyDescent="0.25">
      <c r="A234" s="4" t="s">
        <v>617</v>
      </c>
      <c r="B234" t="s">
        <v>618</v>
      </c>
      <c r="C234" t="s">
        <v>619</v>
      </c>
      <c r="D234">
        <v>1060</v>
      </c>
      <c r="E234">
        <v>1049</v>
      </c>
      <c r="F234">
        <v>-11</v>
      </c>
      <c r="G234">
        <v>35</v>
      </c>
      <c r="H234">
        <v>37100</v>
      </c>
      <c r="I234" s="1">
        <v>45622</v>
      </c>
      <c r="J234">
        <v>0</v>
      </c>
      <c r="K234">
        <v>0</v>
      </c>
      <c r="L234">
        <v>0</v>
      </c>
      <c r="M234">
        <v>0</v>
      </c>
      <c r="N234">
        <v>0</v>
      </c>
      <c r="R234" t="str">
        <f t="shared" si="6"/>
        <v/>
      </c>
      <c r="S234" s="5">
        <v>0</v>
      </c>
      <c r="T234" s="5">
        <v>3</v>
      </c>
      <c r="V234" s="5">
        <v>0</v>
      </c>
      <c r="W234" s="5">
        <v>0</v>
      </c>
      <c r="Y234" s="5">
        <v>30</v>
      </c>
      <c r="Z234" t="str">
        <f t="shared" si="7"/>
        <v xml:space="preserve">30 NEW CUST REQ  </v>
      </c>
      <c r="AA234" s="5">
        <v>0</v>
      </c>
      <c r="AB234" s="5">
        <v>0</v>
      </c>
      <c r="AC234" s="5" t="s">
        <v>1403</v>
      </c>
    </row>
    <row r="235" spans="1:31" x14ac:dyDescent="0.25">
      <c r="A235" s="4" t="s">
        <v>620</v>
      </c>
      <c r="B235" t="s">
        <v>621</v>
      </c>
      <c r="C235" t="s">
        <v>622</v>
      </c>
      <c r="D235">
        <v>31612</v>
      </c>
      <c r="E235">
        <v>10897</v>
      </c>
      <c r="F235">
        <v>-20715</v>
      </c>
      <c r="G235">
        <v>249.97</v>
      </c>
      <c r="H235">
        <v>7902051.6399999997</v>
      </c>
      <c r="I235" s="1">
        <v>45622</v>
      </c>
      <c r="J235">
        <v>2</v>
      </c>
      <c r="K235">
        <v>0</v>
      </c>
      <c r="L235">
        <v>0</v>
      </c>
      <c r="M235">
        <v>0</v>
      </c>
      <c r="N235">
        <v>0</v>
      </c>
      <c r="R235" t="str">
        <f t="shared" si="6"/>
        <v xml:space="preserve">100 BORROW   +28 CNS C/U   +20600 SL RET  </v>
      </c>
      <c r="S235" s="5">
        <v>100</v>
      </c>
      <c r="T235" s="5">
        <v>28</v>
      </c>
      <c r="V235" s="5">
        <v>20600</v>
      </c>
      <c r="W235" s="5">
        <v>0</v>
      </c>
      <c r="Y235" s="5">
        <v>20804</v>
      </c>
      <c r="Z235" t="str">
        <f t="shared" si="7"/>
        <v xml:space="preserve">20804 NEW CUST REQ  </v>
      </c>
      <c r="AA235" s="5">
        <v>0</v>
      </c>
      <c r="AB235" s="5">
        <v>0</v>
      </c>
      <c r="AC235" s="5" t="s">
        <v>1403</v>
      </c>
    </row>
    <row r="236" spans="1:31" x14ac:dyDescent="0.25">
      <c r="A236" s="4" t="s">
        <v>1483</v>
      </c>
      <c r="B236" t="s">
        <v>623</v>
      </c>
      <c r="C236" t="s">
        <v>624</v>
      </c>
      <c r="D236">
        <v>73</v>
      </c>
      <c r="E236">
        <v>34</v>
      </c>
      <c r="F236">
        <v>-39</v>
      </c>
      <c r="G236">
        <v>2.19</v>
      </c>
      <c r="H236">
        <v>159.87</v>
      </c>
      <c r="I236" s="1">
        <v>45622</v>
      </c>
      <c r="J236">
        <v>0</v>
      </c>
      <c r="K236">
        <v>0</v>
      </c>
      <c r="L236">
        <v>0</v>
      </c>
      <c r="M236">
        <v>0</v>
      </c>
      <c r="N236">
        <v>0</v>
      </c>
      <c r="R236" t="str">
        <f t="shared" si="6"/>
        <v xml:space="preserve">39 CNS C/U  </v>
      </c>
      <c r="S236" s="5">
        <v>0</v>
      </c>
      <c r="T236" s="5">
        <v>39</v>
      </c>
      <c r="V236" s="5">
        <v>0</v>
      </c>
      <c r="W236" s="5">
        <v>0</v>
      </c>
      <c r="Y236" s="5">
        <v>62</v>
      </c>
      <c r="Z236" t="str">
        <f t="shared" si="7"/>
        <v xml:space="preserve">62 NEW CUST REQ  </v>
      </c>
      <c r="AA236" s="5">
        <v>0</v>
      </c>
      <c r="AB236" s="5">
        <v>0</v>
      </c>
      <c r="AC236" s="5" t="s">
        <v>1403</v>
      </c>
    </row>
    <row r="237" spans="1:31" x14ac:dyDescent="0.25">
      <c r="A237" s="4" t="s">
        <v>625</v>
      </c>
      <c r="B237" t="s">
        <v>626</v>
      </c>
      <c r="C237" t="s">
        <v>627</v>
      </c>
      <c r="D237">
        <v>12493</v>
      </c>
      <c r="E237">
        <v>8394</v>
      </c>
      <c r="F237">
        <v>-4099</v>
      </c>
      <c r="G237">
        <v>5.6</v>
      </c>
      <c r="H237">
        <v>69960.800000000003</v>
      </c>
      <c r="I237" s="1">
        <v>45621</v>
      </c>
      <c r="J237">
        <v>300</v>
      </c>
      <c r="K237">
        <v>1</v>
      </c>
      <c r="L237">
        <v>1</v>
      </c>
      <c r="M237">
        <v>0</v>
      </c>
      <c r="N237">
        <v>0</v>
      </c>
      <c r="R237" t="str">
        <f t="shared" si="6"/>
        <v/>
      </c>
      <c r="S237" s="5">
        <v>3800</v>
      </c>
      <c r="T237" s="5">
        <v>0</v>
      </c>
      <c r="V237" s="5">
        <v>0</v>
      </c>
      <c r="W237" s="5">
        <v>0</v>
      </c>
      <c r="Y237" s="5">
        <v>-1450</v>
      </c>
      <c r="Z237" t="str">
        <f t="shared" si="7"/>
        <v/>
      </c>
      <c r="AA237" s="5">
        <v>0</v>
      </c>
      <c r="AB237" s="5">
        <v>0</v>
      </c>
      <c r="AC237" s="5">
        <v>-3838</v>
      </c>
      <c r="AD237" s="5" t="s">
        <v>1404</v>
      </c>
      <c r="AE237" s="5" t="s">
        <v>1406</v>
      </c>
    </row>
    <row r="238" spans="1:31" x14ac:dyDescent="0.25">
      <c r="A238" s="4">
        <v>478160104</v>
      </c>
      <c r="B238" t="s">
        <v>628</v>
      </c>
      <c r="C238" t="s">
        <v>629</v>
      </c>
      <c r="D238">
        <v>19087</v>
      </c>
      <c r="E238">
        <v>19050</v>
      </c>
      <c r="F238">
        <v>-37</v>
      </c>
      <c r="G238">
        <v>154.52000000000001</v>
      </c>
      <c r="H238">
        <v>2949323.24</v>
      </c>
      <c r="I238" s="1">
        <v>45622</v>
      </c>
      <c r="J238">
        <v>20</v>
      </c>
      <c r="K238">
        <v>0</v>
      </c>
      <c r="L238">
        <v>0</v>
      </c>
      <c r="M238">
        <v>0</v>
      </c>
      <c r="N238">
        <v>0</v>
      </c>
      <c r="R238" t="str">
        <f t="shared" si="6"/>
        <v/>
      </c>
      <c r="S238" s="5">
        <v>0</v>
      </c>
      <c r="T238" s="5">
        <v>0</v>
      </c>
      <c r="V238" s="5">
        <v>0</v>
      </c>
      <c r="W238" s="5">
        <v>0</v>
      </c>
      <c r="Y238" s="5">
        <v>111</v>
      </c>
      <c r="Z238" t="str">
        <f t="shared" si="7"/>
        <v xml:space="preserve">111 NEW CUST REQ  </v>
      </c>
      <c r="AA238" s="5">
        <v>0</v>
      </c>
      <c r="AB238" s="5">
        <v>0</v>
      </c>
      <c r="AC238" s="5" t="s">
        <v>1403</v>
      </c>
    </row>
    <row r="239" spans="1:31" x14ac:dyDescent="0.25">
      <c r="A239" s="4" t="s">
        <v>630</v>
      </c>
      <c r="B239" t="s">
        <v>631</v>
      </c>
      <c r="C239" t="s">
        <v>632</v>
      </c>
      <c r="D239">
        <v>1000</v>
      </c>
      <c r="E239">
        <v>2</v>
      </c>
      <c r="F239">
        <v>-998</v>
      </c>
      <c r="G239">
        <v>25.36</v>
      </c>
      <c r="H239">
        <v>25360</v>
      </c>
      <c r="I239" s="1">
        <v>45622</v>
      </c>
      <c r="J239">
        <v>0</v>
      </c>
      <c r="K239">
        <v>0</v>
      </c>
      <c r="L239">
        <v>0</v>
      </c>
      <c r="M239">
        <v>0</v>
      </c>
      <c r="N239">
        <v>0</v>
      </c>
      <c r="R239" t="str">
        <f t="shared" si="6"/>
        <v xml:space="preserve">4054 CNS C/U  </v>
      </c>
      <c r="S239" s="5">
        <v>0</v>
      </c>
      <c r="T239" s="5">
        <v>4054</v>
      </c>
      <c r="V239" s="5">
        <v>0</v>
      </c>
      <c r="W239" s="5">
        <v>0</v>
      </c>
      <c r="Y239" s="5">
        <v>1000</v>
      </c>
      <c r="Z239" t="str">
        <f t="shared" si="7"/>
        <v xml:space="preserve">1000 NEW CUST REQ  </v>
      </c>
      <c r="AA239" s="5">
        <v>0</v>
      </c>
      <c r="AB239" s="5">
        <v>0</v>
      </c>
      <c r="AC239" s="5" t="s">
        <v>1403</v>
      </c>
    </row>
    <row r="240" spans="1:31" x14ac:dyDescent="0.25">
      <c r="A240" s="4" t="s">
        <v>633</v>
      </c>
      <c r="B240" t="s">
        <v>634</v>
      </c>
      <c r="C240" t="s">
        <v>635</v>
      </c>
      <c r="D240">
        <v>100</v>
      </c>
      <c r="E240">
        <v>62</v>
      </c>
      <c r="F240">
        <v>-38</v>
      </c>
      <c r="G240">
        <v>25.1</v>
      </c>
      <c r="H240">
        <v>2510</v>
      </c>
      <c r="I240" s="1">
        <v>45622</v>
      </c>
      <c r="J240">
        <v>0</v>
      </c>
      <c r="K240">
        <v>0</v>
      </c>
      <c r="L240">
        <v>0</v>
      </c>
      <c r="M240">
        <v>0</v>
      </c>
      <c r="N240">
        <v>0</v>
      </c>
      <c r="R240" t="str">
        <f t="shared" si="6"/>
        <v xml:space="preserve">2044 CNS C/U  </v>
      </c>
      <c r="S240" s="5">
        <v>0</v>
      </c>
      <c r="T240" s="5">
        <v>2044</v>
      </c>
      <c r="V240" s="5">
        <v>0</v>
      </c>
      <c r="W240" s="5">
        <v>0</v>
      </c>
      <c r="Y240" s="5">
        <v>100</v>
      </c>
      <c r="Z240" t="str">
        <f t="shared" si="7"/>
        <v xml:space="preserve">100 NEW CUST REQ  </v>
      </c>
      <c r="AA240" s="5">
        <v>0</v>
      </c>
      <c r="AB240" s="5">
        <v>0</v>
      </c>
      <c r="AC240" s="5" t="s">
        <v>1403</v>
      </c>
    </row>
    <row r="241" spans="1:31" x14ac:dyDescent="0.25">
      <c r="A241" s="4" t="s">
        <v>636</v>
      </c>
      <c r="B241" t="s">
        <v>637</v>
      </c>
      <c r="C241" t="s">
        <v>638</v>
      </c>
      <c r="D241">
        <v>264040</v>
      </c>
      <c r="E241">
        <v>263678</v>
      </c>
      <c r="F241">
        <v>-362</v>
      </c>
      <c r="G241">
        <v>3.96</v>
      </c>
      <c r="H241">
        <v>1045598.4</v>
      </c>
      <c r="I241" s="1">
        <v>45622</v>
      </c>
      <c r="J241">
        <v>177</v>
      </c>
      <c r="K241">
        <v>0</v>
      </c>
      <c r="L241">
        <v>0</v>
      </c>
      <c r="M241">
        <v>0</v>
      </c>
      <c r="N241">
        <v>0</v>
      </c>
      <c r="R241" t="str">
        <f t="shared" si="6"/>
        <v xml:space="preserve">27859 CNS C/U  </v>
      </c>
      <c r="S241" s="5">
        <v>0</v>
      </c>
      <c r="T241" s="5">
        <v>27859</v>
      </c>
      <c r="V241" s="5">
        <v>0</v>
      </c>
      <c r="W241" s="5">
        <v>0</v>
      </c>
      <c r="Y241" s="5">
        <v>65</v>
      </c>
      <c r="Z241" t="str">
        <f t="shared" si="7"/>
        <v/>
      </c>
      <c r="AA241" s="5">
        <v>0</v>
      </c>
      <c r="AB241" s="5">
        <v>0</v>
      </c>
      <c r="AC241" s="5" t="s">
        <v>1403</v>
      </c>
    </row>
    <row r="242" spans="1:31" x14ac:dyDescent="0.25">
      <c r="A242" s="4" t="s">
        <v>639</v>
      </c>
      <c r="B242" t="s">
        <v>639</v>
      </c>
      <c r="C242" t="s">
        <v>640</v>
      </c>
      <c r="D242">
        <v>4336</v>
      </c>
      <c r="E242">
        <v>0</v>
      </c>
      <c r="F242">
        <v>-3099</v>
      </c>
      <c r="G242">
        <v>0</v>
      </c>
      <c r="H242">
        <v>0</v>
      </c>
      <c r="I242" s="1">
        <v>45558</v>
      </c>
      <c r="J242">
        <v>0</v>
      </c>
      <c r="K242">
        <v>64</v>
      </c>
      <c r="L242">
        <v>44</v>
      </c>
      <c r="M242">
        <v>0</v>
      </c>
      <c r="N242">
        <v>1237</v>
      </c>
      <c r="O242" t="s">
        <v>1408</v>
      </c>
      <c r="P242" t="s">
        <v>1411</v>
      </c>
      <c r="R242" t="str">
        <f t="shared" si="6"/>
        <v/>
      </c>
      <c r="S242" s="5">
        <v>0</v>
      </c>
      <c r="T242" s="5">
        <v>0</v>
      </c>
      <c r="V242" s="5">
        <v>0</v>
      </c>
      <c r="W242" s="5">
        <v>0</v>
      </c>
      <c r="Y242" s="5">
        <v>0</v>
      </c>
      <c r="Z242" t="str">
        <f t="shared" si="7"/>
        <v/>
      </c>
      <c r="AA242" s="5">
        <v>0</v>
      </c>
      <c r="AB242" s="5">
        <v>1375</v>
      </c>
      <c r="AC242" s="5">
        <v>-3099</v>
      </c>
      <c r="AD242" s="5" t="s">
        <v>1408</v>
      </c>
      <c r="AE242" s="5" t="s">
        <v>1411</v>
      </c>
    </row>
    <row r="243" spans="1:31" x14ac:dyDescent="0.25">
      <c r="A243" s="4" t="s">
        <v>641</v>
      </c>
      <c r="B243" t="s">
        <v>642</v>
      </c>
      <c r="C243" t="s">
        <v>643</v>
      </c>
      <c r="D243">
        <v>1250</v>
      </c>
      <c r="E243">
        <v>1106</v>
      </c>
      <c r="F243">
        <v>-144</v>
      </c>
      <c r="G243">
        <v>12.18</v>
      </c>
      <c r="H243">
        <v>15225</v>
      </c>
      <c r="I243" s="1">
        <v>45622</v>
      </c>
      <c r="J243">
        <v>0</v>
      </c>
      <c r="K243">
        <v>0</v>
      </c>
      <c r="L243">
        <v>0</v>
      </c>
      <c r="M243">
        <v>0</v>
      </c>
      <c r="N243">
        <v>0</v>
      </c>
      <c r="R243" t="str">
        <f t="shared" si="6"/>
        <v xml:space="preserve">100 BORROW   +100 CNS C/U  </v>
      </c>
      <c r="S243" s="5">
        <v>100</v>
      </c>
      <c r="T243" s="5">
        <v>100</v>
      </c>
      <c r="V243" s="5">
        <v>0</v>
      </c>
      <c r="W243" s="5">
        <v>0</v>
      </c>
      <c r="Y243" s="5">
        <v>250</v>
      </c>
      <c r="Z243" t="str">
        <f t="shared" si="7"/>
        <v xml:space="preserve">250 NEW CUST REQ  </v>
      </c>
      <c r="AA243" s="5">
        <v>0</v>
      </c>
      <c r="AB243" s="5">
        <v>0</v>
      </c>
      <c r="AC243" s="5" t="s">
        <v>1403</v>
      </c>
    </row>
    <row r="244" spans="1:31" x14ac:dyDescent="0.25">
      <c r="A244" s="4">
        <v>488152307</v>
      </c>
      <c r="B244" t="s">
        <v>644</v>
      </c>
      <c r="C244" t="s">
        <v>645</v>
      </c>
      <c r="D244">
        <v>56</v>
      </c>
      <c r="E244">
        <v>0</v>
      </c>
      <c r="F244">
        <v>-56</v>
      </c>
      <c r="G244">
        <v>14.59</v>
      </c>
      <c r="H244">
        <v>817.04</v>
      </c>
      <c r="I244" s="1">
        <v>45622</v>
      </c>
      <c r="J244">
        <v>0</v>
      </c>
      <c r="K244">
        <v>0</v>
      </c>
      <c r="L244">
        <v>0</v>
      </c>
      <c r="M244">
        <v>0</v>
      </c>
      <c r="N244">
        <v>0</v>
      </c>
      <c r="R244" t="str">
        <f t="shared" si="6"/>
        <v/>
      </c>
      <c r="S244" s="5">
        <v>0</v>
      </c>
      <c r="T244" s="5">
        <v>0</v>
      </c>
      <c r="V244" s="5">
        <v>0</v>
      </c>
      <c r="W244" s="5">
        <v>0</v>
      </c>
      <c r="Y244" s="5">
        <v>56</v>
      </c>
      <c r="Z244" t="str">
        <f t="shared" si="7"/>
        <v xml:space="preserve">56 BROKER FTR   +56 NEW CUST REQ  </v>
      </c>
      <c r="AA244" s="5">
        <v>0</v>
      </c>
      <c r="AB244" s="5">
        <v>56</v>
      </c>
      <c r="AC244" s="5" t="s">
        <v>1403</v>
      </c>
    </row>
    <row r="245" spans="1:31" x14ac:dyDescent="0.25">
      <c r="A245" s="4">
        <v>493267843</v>
      </c>
      <c r="B245" t="s">
        <v>646</v>
      </c>
      <c r="C245" t="s">
        <v>647</v>
      </c>
      <c r="D245">
        <v>403</v>
      </c>
      <c r="E245">
        <v>349</v>
      </c>
      <c r="F245">
        <v>-54</v>
      </c>
      <c r="G245">
        <v>25.01</v>
      </c>
      <c r="H245">
        <v>10079.030000000001</v>
      </c>
      <c r="I245" s="1">
        <v>45622</v>
      </c>
      <c r="J245">
        <v>0</v>
      </c>
      <c r="K245">
        <v>0</v>
      </c>
      <c r="L245">
        <v>0</v>
      </c>
      <c r="M245">
        <v>0</v>
      </c>
      <c r="N245">
        <v>0</v>
      </c>
      <c r="R245" t="str">
        <f t="shared" si="6"/>
        <v/>
      </c>
      <c r="S245" s="5">
        <v>0</v>
      </c>
      <c r="T245" s="5">
        <v>0</v>
      </c>
      <c r="V245" s="5">
        <v>0</v>
      </c>
      <c r="W245" s="5">
        <v>0</v>
      </c>
      <c r="Y245" s="5">
        <v>403</v>
      </c>
      <c r="Z245" t="str">
        <f t="shared" si="7"/>
        <v xml:space="preserve">87 F/R CNS   +403 NEW CUST REQ  </v>
      </c>
      <c r="AA245" s="5">
        <v>87</v>
      </c>
      <c r="AB245" s="5">
        <v>0</v>
      </c>
      <c r="AC245" s="5" t="s">
        <v>1403</v>
      </c>
    </row>
    <row r="246" spans="1:31" x14ac:dyDescent="0.25">
      <c r="A246" s="4">
        <v>496719105</v>
      </c>
      <c r="B246" t="s">
        <v>648</v>
      </c>
      <c r="C246" t="s">
        <v>649</v>
      </c>
      <c r="D246">
        <v>838</v>
      </c>
      <c r="E246">
        <v>814</v>
      </c>
      <c r="F246">
        <v>-24</v>
      </c>
      <c r="G246">
        <v>15.96</v>
      </c>
      <c r="H246">
        <v>13374.48</v>
      </c>
      <c r="I246" s="1">
        <v>45622</v>
      </c>
      <c r="J246">
        <v>0</v>
      </c>
      <c r="K246">
        <v>0</v>
      </c>
      <c r="L246">
        <v>0</v>
      </c>
      <c r="M246">
        <v>0</v>
      </c>
      <c r="N246">
        <v>0</v>
      </c>
      <c r="R246" t="str">
        <f t="shared" si="6"/>
        <v/>
      </c>
      <c r="S246" s="5">
        <v>0</v>
      </c>
      <c r="T246" s="5">
        <v>0</v>
      </c>
      <c r="V246" s="5">
        <v>0</v>
      </c>
      <c r="W246" s="5">
        <v>0</v>
      </c>
      <c r="Y246" s="5">
        <v>500</v>
      </c>
      <c r="Z246" t="str">
        <f t="shared" si="7"/>
        <v xml:space="preserve">500 NEW CUST REQ  </v>
      </c>
      <c r="AA246" s="5">
        <v>0</v>
      </c>
      <c r="AB246" s="5">
        <v>0</v>
      </c>
      <c r="AC246" s="5" t="s">
        <v>1403</v>
      </c>
    </row>
    <row r="247" spans="1:31" x14ac:dyDescent="0.25">
      <c r="A247" s="4">
        <v>500600101</v>
      </c>
      <c r="B247" t="s">
        <v>650</v>
      </c>
      <c r="C247" t="s">
        <v>651</v>
      </c>
      <c r="D247">
        <v>88466</v>
      </c>
      <c r="E247">
        <v>87773</v>
      </c>
      <c r="F247">
        <v>-693</v>
      </c>
      <c r="G247">
        <v>1.01</v>
      </c>
      <c r="H247">
        <v>89350.66</v>
      </c>
      <c r="I247" s="1">
        <v>45622</v>
      </c>
      <c r="J247">
        <v>0</v>
      </c>
      <c r="K247">
        <v>0</v>
      </c>
      <c r="L247">
        <v>0</v>
      </c>
      <c r="M247">
        <v>0</v>
      </c>
      <c r="N247">
        <v>0</v>
      </c>
      <c r="R247" t="str">
        <f t="shared" si="6"/>
        <v/>
      </c>
      <c r="S247" s="5">
        <v>0</v>
      </c>
      <c r="T247" s="5">
        <v>0</v>
      </c>
      <c r="V247" s="5">
        <v>0</v>
      </c>
      <c r="W247" s="5">
        <v>0</v>
      </c>
      <c r="Y247" s="5">
        <v>2490</v>
      </c>
      <c r="Z247" t="str">
        <f t="shared" si="7"/>
        <v xml:space="preserve">2490 NEW CUST REQ  </v>
      </c>
      <c r="AA247" s="5">
        <v>0</v>
      </c>
      <c r="AB247" s="5">
        <v>0</v>
      </c>
      <c r="AC247" s="5" t="s">
        <v>1403</v>
      </c>
    </row>
    <row r="248" spans="1:31" x14ac:dyDescent="0.25">
      <c r="A248" s="4">
        <v>512807306</v>
      </c>
      <c r="B248" t="s">
        <v>652</v>
      </c>
      <c r="C248" t="s">
        <v>653</v>
      </c>
      <c r="D248">
        <v>15930</v>
      </c>
      <c r="E248">
        <v>15915</v>
      </c>
      <c r="F248">
        <v>-15</v>
      </c>
      <c r="G248">
        <v>72.69</v>
      </c>
      <c r="H248">
        <v>1157951.7</v>
      </c>
      <c r="I248" s="1">
        <v>45621</v>
      </c>
      <c r="J248">
        <v>0</v>
      </c>
      <c r="K248">
        <v>1</v>
      </c>
      <c r="L248">
        <v>1</v>
      </c>
      <c r="M248">
        <v>0</v>
      </c>
      <c r="N248">
        <v>0</v>
      </c>
      <c r="R248" t="str">
        <f t="shared" si="6"/>
        <v/>
      </c>
      <c r="S248" s="5">
        <v>0</v>
      </c>
      <c r="T248" s="5">
        <v>0</v>
      </c>
      <c r="V248" s="5">
        <v>0</v>
      </c>
      <c r="W248" s="5">
        <v>0</v>
      </c>
      <c r="Y248" s="5">
        <v>171</v>
      </c>
      <c r="Z248" t="str">
        <f t="shared" si="7"/>
        <v xml:space="preserve">171 NEW CUST REQ  </v>
      </c>
      <c r="AA248" s="5">
        <v>0</v>
      </c>
      <c r="AB248" s="5">
        <v>0</v>
      </c>
      <c r="AC248" s="5">
        <v>-17</v>
      </c>
      <c r="AD248" s="5" t="s">
        <v>1404</v>
      </c>
      <c r="AE248" s="5" t="s">
        <v>1405</v>
      </c>
    </row>
    <row r="249" spans="1:31" x14ac:dyDescent="0.25">
      <c r="A249" s="4">
        <v>517097101</v>
      </c>
      <c r="B249" t="s">
        <v>654</v>
      </c>
      <c r="C249" t="s">
        <v>655</v>
      </c>
      <c r="D249">
        <v>174789</v>
      </c>
      <c r="E249">
        <v>166106</v>
      </c>
      <c r="F249">
        <v>-8683</v>
      </c>
      <c r="G249">
        <v>2.17</v>
      </c>
      <c r="H249">
        <v>379292.13</v>
      </c>
      <c r="I249" s="1">
        <v>45622</v>
      </c>
      <c r="J249">
        <v>17</v>
      </c>
      <c r="K249">
        <v>0</v>
      </c>
      <c r="L249">
        <v>0</v>
      </c>
      <c r="M249">
        <v>0</v>
      </c>
      <c r="N249">
        <v>0</v>
      </c>
      <c r="R249" t="str">
        <f t="shared" si="6"/>
        <v/>
      </c>
      <c r="S249" s="5">
        <v>0</v>
      </c>
      <c r="T249" s="5">
        <v>0</v>
      </c>
      <c r="V249" s="5">
        <v>0</v>
      </c>
      <c r="W249" s="5">
        <v>0</v>
      </c>
      <c r="Y249" s="5">
        <v>17503</v>
      </c>
      <c r="Z249" t="str">
        <f t="shared" si="7"/>
        <v xml:space="preserve">17503 NEW CUST REQ  </v>
      </c>
      <c r="AA249" s="5">
        <v>0</v>
      </c>
      <c r="AB249" s="5">
        <v>0</v>
      </c>
      <c r="AC249" s="5" t="s">
        <v>1403</v>
      </c>
    </row>
    <row r="250" spans="1:31" x14ac:dyDescent="0.25">
      <c r="A250" s="4">
        <v>524660107</v>
      </c>
      <c r="B250" t="s">
        <v>656</v>
      </c>
      <c r="C250" t="s">
        <v>657</v>
      </c>
      <c r="D250">
        <v>13505</v>
      </c>
      <c r="E250">
        <v>13338</v>
      </c>
      <c r="F250">
        <v>-167</v>
      </c>
      <c r="G250">
        <v>12.49</v>
      </c>
      <c r="H250">
        <v>168677.45</v>
      </c>
      <c r="I250" s="1">
        <v>45622</v>
      </c>
      <c r="J250">
        <v>1</v>
      </c>
      <c r="K250">
        <v>0</v>
      </c>
      <c r="L250">
        <v>0</v>
      </c>
      <c r="M250">
        <v>0</v>
      </c>
      <c r="N250">
        <v>0</v>
      </c>
      <c r="R250" t="str">
        <f t="shared" si="6"/>
        <v/>
      </c>
      <c r="S250" s="5">
        <v>0</v>
      </c>
      <c r="T250" s="5">
        <v>0</v>
      </c>
      <c r="V250" s="5">
        <v>0</v>
      </c>
      <c r="W250" s="5">
        <v>0</v>
      </c>
      <c r="Y250" s="5">
        <v>290</v>
      </c>
      <c r="Z250" t="str">
        <f t="shared" si="7"/>
        <v xml:space="preserve">290 NEW CUST REQ  </v>
      </c>
      <c r="AA250" s="5">
        <v>0</v>
      </c>
      <c r="AB250" s="5">
        <v>0</v>
      </c>
      <c r="AC250" s="5" t="s">
        <v>1403</v>
      </c>
    </row>
    <row r="251" spans="1:31" x14ac:dyDescent="0.25">
      <c r="A251" s="4" t="s">
        <v>658</v>
      </c>
      <c r="B251" t="s">
        <v>659</v>
      </c>
      <c r="C251" t="s">
        <v>660</v>
      </c>
      <c r="D251">
        <v>971</v>
      </c>
      <c r="E251">
        <v>970</v>
      </c>
      <c r="F251">
        <v>-1</v>
      </c>
      <c r="G251">
        <v>18.399999999999999</v>
      </c>
      <c r="H251">
        <v>17866.400000000001</v>
      </c>
      <c r="I251" s="1">
        <v>45622</v>
      </c>
      <c r="J251">
        <v>0</v>
      </c>
      <c r="K251">
        <v>0</v>
      </c>
      <c r="L251">
        <v>0</v>
      </c>
      <c r="M251">
        <v>0</v>
      </c>
      <c r="N251">
        <v>0</v>
      </c>
      <c r="R251" t="str">
        <f t="shared" si="6"/>
        <v xml:space="preserve">11 CNS C/U  </v>
      </c>
      <c r="S251" s="5">
        <v>0</v>
      </c>
      <c r="T251" s="5">
        <v>11</v>
      </c>
      <c r="V251" s="5">
        <v>0</v>
      </c>
      <c r="W251" s="5">
        <v>0</v>
      </c>
      <c r="Y251" s="5">
        <v>10</v>
      </c>
      <c r="Z251" t="str">
        <f t="shared" si="7"/>
        <v xml:space="preserve">10 NEW CUST REQ  </v>
      </c>
      <c r="AA251" s="5">
        <v>0</v>
      </c>
      <c r="AB251" s="5">
        <v>0</v>
      </c>
      <c r="AC251" s="5" t="s">
        <v>1403</v>
      </c>
    </row>
    <row r="252" spans="1:31" x14ac:dyDescent="0.25">
      <c r="A252" s="4" t="s">
        <v>661</v>
      </c>
      <c r="B252" t="s">
        <v>662</v>
      </c>
      <c r="C252" t="s">
        <v>663</v>
      </c>
      <c r="D252">
        <v>2068</v>
      </c>
      <c r="E252">
        <v>2067</v>
      </c>
      <c r="F252">
        <v>-1</v>
      </c>
      <c r="G252">
        <v>102.03</v>
      </c>
      <c r="H252">
        <v>210998.04</v>
      </c>
      <c r="I252" s="1">
        <v>45622</v>
      </c>
      <c r="J252">
        <v>0</v>
      </c>
      <c r="K252">
        <v>0</v>
      </c>
      <c r="L252">
        <v>0</v>
      </c>
      <c r="M252">
        <v>0</v>
      </c>
      <c r="N252">
        <v>0</v>
      </c>
      <c r="R252" t="str">
        <f t="shared" si="6"/>
        <v xml:space="preserve">100 BORROW  </v>
      </c>
      <c r="S252" s="5">
        <v>100</v>
      </c>
      <c r="T252" s="5">
        <v>0</v>
      </c>
      <c r="V252" s="5">
        <v>0</v>
      </c>
      <c r="W252" s="5">
        <v>0</v>
      </c>
      <c r="Y252" s="5">
        <v>3</v>
      </c>
      <c r="Z252" t="str">
        <f t="shared" si="7"/>
        <v xml:space="preserve">3 NEW CUST REQ  </v>
      </c>
      <c r="AA252" s="5">
        <v>0</v>
      </c>
      <c r="AB252" s="5">
        <v>0</v>
      </c>
      <c r="AC252" s="5" t="s">
        <v>1403</v>
      </c>
    </row>
    <row r="253" spans="1:31" x14ac:dyDescent="0.25">
      <c r="A253" s="4">
        <v>536221104</v>
      </c>
      <c r="B253" t="s">
        <v>664</v>
      </c>
      <c r="C253" t="s">
        <v>665</v>
      </c>
      <c r="D253">
        <v>87026</v>
      </c>
      <c r="E253">
        <v>40598</v>
      </c>
      <c r="F253">
        <v>-46428</v>
      </c>
      <c r="G253">
        <v>0.20380000000000001</v>
      </c>
      <c r="H253">
        <v>17735.900000000001</v>
      </c>
      <c r="I253" s="1">
        <v>45621</v>
      </c>
      <c r="J253">
        <v>3000</v>
      </c>
      <c r="K253">
        <v>1</v>
      </c>
      <c r="L253">
        <v>1</v>
      </c>
      <c r="M253">
        <v>0</v>
      </c>
      <c r="N253">
        <v>0</v>
      </c>
      <c r="O253" t="s">
        <v>1404</v>
      </c>
      <c r="R253" t="str">
        <f t="shared" si="6"/>
        <v/>
      </c>
      <c r="S253" s="5">
        <v>0</v>
      </c>
      <c r="T253" s="5">
        <v>0</v>
      </c>
      <c r="V253" s="5">
        <v>0</v>
      </c>
      <c r="W253" s="5">
        <v>0</v>
      </c>
      <c r="Y253" s="5">
        <v>-3000</v>
      </c>
      <c r="Z253" t="str">
        <f t="shared" si="7"/>
        <v/>
      </c>
      <c r="AA253" s="5">
        <v>0</v>
      </c>
      <c r="AB253" s="5">
        <v>0</v>
      </c>
      <c r="AC253" s="5">
        <v>-49359</v>
      </c>
      <c r="AD253" s="5" t="s">
        <v>1404</v>
      </c>
      <c r="AE253" s="5">
        <v>0</v>
      </c>
    </row>
    <row r="254" spans="1:31" x14ac:dyDescent="0.25">
      <c r="A254" s="4" t="s">
        <v>666</v>
      </c>
      <c r="B254" t="s">
        <v>667</v>
      </c>
      <c r="C254" t="s">
        <v>668</v>
      </c>
      <c r="D254">
        <v>1491</v>
      </c>
      <c r="E254">
        <v>1236</v>
      </c>
      <c r="F254">
        <v>-255</v>
      </c>
      <c r="G254">
        <v>11.42</v>
      </c>
      <c r="H254">
        <v>17027.22</v>
      </c>
      <c r="I254" s="1">
        <v>45622</v>
      </c>
      <c r="J254">
        <v>45</v>
      </c>
      <c r="K254">
        <v>0</v>
      </c>
      <c r="L254">
        <v>0</v>
      </c>
      <c r="M254">
        <v>0</v>
      </c>
      <c r="N254">
        <v>0</v>
      </c>
      <c r="R254" t="str">
        <f t="shared" si="6"/>
        <v xml:space="preserve">255 CNS C/U  </v>
      </c>
      <c r="S254" s="5">
        <v>0</v>
      </c>
      <c r="T254" s="5">
        <v>255</v>
      </c>
      <c r="V254" s="5">
        <v>0</v>
      </c>
      <c r="W254" s="5">
        <v>0</v>
      </c>
      <c r="Y254" s="5">
        <v>955</v>
      </c>
      <c r="Z254" t="str">
        <f t="shared" si="7"/>
        <v xml:space="preserve">955 NEW CUST REQ  </v>
      </c>
      <c r="AA254" s="5">
        <v>0</v>
      </c>
      <c r="AB254" s="5">
        <v>0</v>
      </c>
      <c r="AC254" s="5" t="s">
        <v>1403</v>
      </c>
    </row>
    <row r="255" spans="1:31" x14ac:dyDescent="0.25">
      <c r="A255" s="4" t="s">
        <v>669</v>
      </c>
      <c r="B255" t="s">
        <v>670</v>
      </c>
      <c r="C255" t="s">
        <v>671</v>
      </c>
      <c r="D255">
        <v>3</v>
      </c>
      <c r="E255">
        <v>0</v>
      </c>
      <c r="F255">
        <v>-3</v>
      </c>
      <c r="G255">
        <v>23.99</v>
      </c>
      <c r="H255">
        <v>71.97</v>
      </c>
      <c r="I255" s="1">
        <v>45622</v>
      </c>
      <c r="J255">
        <v>0</v>
      </c>
      <c r="K255">
        <v>0</v>
      </c>
      <c r="L255">
        <v>0</v>
      </c>
      <c r="M255">
        <v>0</v>
      </c>
      <c r="N255">
        <v>0</v>
      </c>
      <c r="R255" t="str">
        <f t="shared" si="6"/>
        <v/>
      </c>
      <c r="S255" s="5">
        <v>0</v>
      </c>
      <c r="T255" s="5">
        <v>0</v>
      </c>
      <c r="V255" s="5">
        <v>0</v>
      </c>
      <c r="W255" s="5">
        <v>0</v>
      </c>
      <c r="Y255" s="5">
        <v>3</v>
      </c>
      <c r="Z255" t="str">
        <f t="shared" si="7"/>
        <v xml:space="preserve">3 F/R CNS   +3 NEW CUST REQ  </v>
      </c>
      <c r="AA255" s="5">
        <v>3</v>
      </c>
      <c r="AB255" s="5">
        <v>0</v>
      </c>
      <c r="AC255" s="5" t="s">
        <v>1403</v>
      </c>
    </row>
    <row r="256" spans="1:31" x14ac:dyDescent="0.25">
      <c r="A256" s="4">
        <v>548661107</v>
      </c>
      <c r="B256" t="s">
        <v>672</v>
      </c>
      <c r="C256" t="s">
        <v>673</v>
      </c>
      <c r="D256">
        <v>1601</v>
      </c>
      <c r="E256">
        <v>1574</v>
      </c>
      <c r="F256">
        <v>-27</v>
      </c>
      <c r="G256">
        <v>274.47000000000003</v>
      </c>
      <c r="H256">
        <v>439426.47</v>
      </c>
      <c r="I256" s="1">
        <v>45622</v>
      </c>
      <c r="J256">
        <v>0</v>
      </c>
      <c r="K256">
        <v>0</v>
      </c>
      <c r="L256">
        <v>0</v>
      </c>
      <c r="M256">
        <v>0</v>
      </c>
      <c r="N256">
        <v>0</v>
      </c>
      <c r="R256" t="str">
        <f t="shared" si="6"/>
        <v/>
      </c>
      <c r="S256" s="5">
        <v>0</v>
      </c>
      <c r="T256" s="5">
        <v>0</v>
      </c>
      <c r="V256" s="5">
        <v>0</v>
      </c>
      <c r="W256" s="5">
        <v>0</v>
      </c>
      <c r="Y256" s="5">
        <v>1010</v>
      </c>
      <c r="Z256" t="str">
        <f t="shared" si="7"/>
        <v xml:space="preserve">1010 NEW CUST REQ  </v>
      </c>
      <c r="AA256" s="5">
        <v>0</v>
      </c>
      <c r="AB256" s="5">
        <v>0</v>
      </c>
      <c r="AC256" s="5" t="s">
        <v>1403</v>
      </c>
    </row>
    <row r="257" spans="1:31" x14ac:dyDescent="0.25">
      <c r="A257" s="4">
        <v>550021109</v>
      </c>
      <c r="B257" t="s">
        <v>674</v>
      </c>
      <c r="C257" t="s">
        <v>675</v>
      </c>
      <c r="D257">
        <v>23519</v>
      </c>
      <c r="E257">
        <v>6029</v>
      </c>
      <c r="F257">
        <v>-17490</v>
      </c>
      <c r="G257">
        <v>318.83999999999997</v>
      </c>
      <c r="H257">
        <v>7498797.96</v>
      </c>
      <c r="I257" s="1">
        <v>45622</v>
      </c>
      <c r="J257">
        <v>26</v>
      </c>
      <c r="K257">
        <v>0</v>
      </c>
      <c r="L257">
        <v>0</v>
      </c>
      <c r="M257">
        <v>0</v>
      </c>
      <c r="N257">
        <v>0</v>
      </c>
      <c r="R257" t="str">
        <f t="shared" si="6"/>
        <v/>
      </c>
      <c r="S257" s="5">
        <v>0</v>
      </c>
      <c r="T257" s="5">
        <v>0</v>
      </c>
      <c r="V257" s="5">
        <v>0</v>
      </c>
      <c r="W257" s="5">
        <v>0</v>
      </c>
      <c r="Y257" s="5">
        <v>17796</v>
      </c>
      <c r="Z257" t="str">
        <f t="shared" si="7"/>
        <v xml:space="preserve">17796 NEW CUST REQ  </v>
      </c>
      <c r="AA257" s="5">
        <v>0</v>
      </c>
      <c r="AB257" s="5">
        <v>0</v>
      </c>
      <c r="AC257" s="5" t="s">
        <v>1403</v>
      </c>
    </row>
    <row r="258" spans="1:31" x14ac:dyDescent="0.25">
      <c r="A258" s="4">
        <v>550424303</v>
      </c>
      <c r="B258" t="s">
        <v>676</v>
      </c>
      <c r="C258" t="s">
        <v>677</v>
      </c>
      <c r="D258">
        <v>8083</v>
      </c>
      <c r="E258">
        <v>5881</v>
      </c>
      <c r="F258">
        <v>-2202</v>
      </c>
      <c r="G258">
        <v>8.69</v>
      </c>
      <c r="H258">
        <v>70241.27</v>
      </c>
      <c r="I258" s="1">
        <v>45622</v>
      </c>
      <c r="J258">
        <v>37</v>
      </c>
      <c r="K258">
        <v>0</v>
      </c>
      <c r="L258">
        <v>0</v>
      </c>
      <c r="M258">
        <v>0</v>
      </c>
      <c r="N258">
        <v>0</v>
      </c>
      <c r="R258" t="str">
        <f t="shared" si="6"/>
        <v/>
      </c>
      <c r="S258" s="5">
        <v>0</v>
      </c>
      <c r="T258" s="5">
        <v>0</v>
      </c>
      <c r="V258" s="5">
        <v>0</v>
      </c>
      <c r="W258" s="5">
        <v>0</v>
      </c>
      <c r="Y258" s="5">
        <v>2257</v>
      </c>
      <c r="Z258" t="str">
        <f t="shared" si="7"/>
        <v xml:space="preserve">2257 NEW CUST REQ  </v>
      </c>
      <c r="AA258" s="5">
        <v>0</v>
      </c>
      <c r="AB258" s="5">
        <v>0</v>
      </c>
      <c r="AC258" s="5" t="s">
        <v>1403</v>
      </c>
    </row>
    <row r="259" spans="1:31" x14ac:dyDescent="0.25">
      <c r="A259" s="4">
        <v>552727109</v>
      </c>
      <c r="B259" t="s">
        <v>678</v>
      </c>
      <c r="C259" t="s">
        <v>679</v>
      </c>
      <c r="D259">
        <v>3089</v>
      </c>
      <c r="E259">
        <v>3033</v>
      </c>
      <c r="F259">
        <v>-56</v>
      </c>
      <c r="G259">
        <v>6.25</v>
      </c>
      <c r="H259">
        <v>19306.25</v>
      </c>
      <c r="I259" s="1">
        <v>45622</v>
      </c>
      <c r="J259">
        <v>0</v>
      </c>
      <c r="K259">
        <v>0</v>
      </c>
      <c r="L259">
        <v>0</v>
      </c>
      <c r="M259">
        <v>0</v>
      </c>
      <c r="N259">
        <v>0</v>
      </c>
      <c r="R259" t="str">
        <f t="shared" ref="R259:R322" si="8">IF(SUM(S259,T259,V259,W259)&gt;=0-F259,_xlfn.TEXTJOIN(" +", TRUE,IF(S259&lt;&gt;0, S259 &amp; " BORROW  ",""),IF(T259&lt;&gt;0,T259 &amp; " CNS C/U  ",""),IF(V259&lt;&gt;0,V259 &amp;" SL RET  ",""),IF(W259&lt;&gt;0,W259 &amp;" RVP C/U ","")),"")</f>
        <v/>
      </c>
      <c r="S259" s="5">
        <v>0</v>
      </c>
      <c r="T259" s="5">
        <v>0</v>
      </c>
      <c r="V259" s="5">
        <v>0</v>
      </c>
      <c r="W259" s="5">
        <v>0</v>
      </c>
      <c r="Y259" s="5">
        <v>119</v>
      </c>
      <c r="Z259" t="str">
        <f t="shared" ref="Z259:Z322" si="9">IF(SUM(AA259,AB259,Y259)&gt;=0-F259,_xlfn.TEXTJOIN(" +", TRUE,IF(AA259&lt;&gt;0, AA259 &amp; " F/R CNS  ",""),IF(AB259&lt;&gt;0,AB259 &amp; " BROKER FTR  ",""),IF(Y259&gt;0,Y259 &amp;" NEW CUST REQ  ","")),"")</f>
        <v xml:space="preserve">119 NEW CUST REQ  </v>
      </c>
      <c r="AA259" s="5">
        <v>0</v>
      </c>
      <c r="AB259" s="5">
        <v>0</v>
      </c>
      <c r="AC259" s="5" t="s">
        <v>1403</v>
      </c>
    </row>
    <row r="260" spans="1:31" x14ac:dyDescent="0.25">
      <c r="A260" s="4" t="s">
        <v>680</v>
      </c>
      <c r="B260" t="s">
        <v>681</v>
      </c>
      <c r="C260" t="s">
        <v>682</v>
      </c>
      <c r="D260">
        <v>173044</v>
      </c>
      <c r="E260">
        <v>159408</v>
      </c>
      <c r="F260">
        <v>-13636</v>
      </c>
      <c r="G260">
        <v>2.4849000000000001</v>
      </c>
      <c r="H260">
        <v>429997.04</v>
      </c>
      <c r="I260" s="1">
        <v>45622</v>
      </c>
      <c r="J260">
        <v>4769</v>
      </c>
      <c r="K260">
        <v>0</v>
      </c>
      <c r="L260">
        <v>0</v>
      </c>
      <c r="M260">
        <v>0</v>
      </c>
      <c r="N260">
        <v>0</v>
      </c>
      <c r="R260" t="str">
        <f t="shared" si="8"/>
        <v/>
      </c>
      <c r="S260" s="5">
        <v>0</v>
      </c>
      <c r="T260" s="5">
        <v>0</v>
      </c>
      <c r="V260" s="5">
        <v>2800</v>
      </c>
      <c r="W260" s="5">
        <v>0</v>
      </c>
      <c r="Y260" s="5">
        <v>33686</v>
      </c>
      <c r="Z260" t="str">
        <f t="shared" si="9"/>
        <v xml:space="preserve">33686 NEW CUST REQ  </v>
      </c>
      <c r="AA260" s="5">
        <v>0</v>
      </c>
      <c r="AB260" s="5">
        <v>0</v>
      </c>
      <c r="AC260" s="5" t="s">
        <v>1403</v>
      </c>
    </row>
    <row r="261" spans="1:31" x14ac:dyDescent="0.25">
      <c r="A261" s="4">
        <v>562750109</v>
      </c>
      <c r="B261" t="s">
        <v>683</v>
      </c>
      <c r="C261" t="s">
        <v>684</v>
      </c>
      <c r="D261">
        <v>256</v>
      </c>
      <c r="E261">
        <v>233</v>
      </c>
      <c r="F261">
        <v>-23</v>
      </c>
      <c r="G261">
        <v>288.95</v>
      </c>
      <c r="H261">
        <v>73971.199999999997</v>
      </c>
      <c r="I261" s="1">
        <v>45622</v>
      </c>
      <c r="J261">
        <v>0</v>
      </c>
      <c r="K261">
        <v>0</v>
      </c>
      <c r="L261">
        <v>0</v>
      </c>
      <c r="M261">
        <v>0</v>
      </c>
      <c r="N261">
        <v>0</v>
      </c>
      <c r="R261" t="str">
        <f t="shared" si="8"/>
        <v/>
      </c>
      <c r="S261" s="5">
        <v>0</v>
      </c>
      <c r="T261" s="5">
        <v>0</v>
      </c>
      <c r="V261" s="5">
        <v>0</v>
      </c>
      <c r="W261" s="5">
        <v>0</v>
      </c>
      <c r="Y261" s="5">
        <v>37</v>
      </c>
      <c r="Z261" t="str">
        <f t="shared" si="9"/>
        <v xml:space="preserve">37 NEW CUST REQ  </v>
      </c>
      <c r="AA261" s="5">
        <v>0</v>
      </c>
      <c r="AB261" s="5">
        <v>0</v>
      </c>
      <c r="AC261" s="5" t="s">
        <v>1403</v>
      </c>
    </row>
    <row r="262" spans="1:31" x14ac:dyDescent="0.25">
      <c r="A262" s="4">
        <v>565788106</v>
      </c>
      <c r="B262" t="s">
        <v>685</v>
      </c>
      <c r="C262" t="s">
        <v>686</v>
      </c>
      <c r="D262">
        <v>691133</v>
      </c>
      <c r="E262">
        <v>667062</v>
      </c>
      <c r="F262">
        <v>-24071</v>
      </c>
      <c r="G262">
        <v>24.97</v>
      </c>
      <c r="H262">
        <v>17257591.010000002</v>
      </c>
      <c r="I262" s="1">
        <v>45622</v>
      </c>
      <c r="J262">
        <v>17649</v>
      </c>
      <c r="K262">
        <v>0</v>
      </c>
      <c r="L262">
        <v>0</v>
      </c>
      <c r="M262">
        <v>0</v>
      </c>
      <c r="N262">
        <v>0</v>
      </c>
      <c r="R262" t="str">
        <f t="shared" si="8"/>
        <v/>
      </c>
      <c r="S262" s="5">
        <v>0</v>
      </c>
      <c r="T262" s="5">
        <v>0</v>
      </c>
      <c r="V262" s="5">
        <v>0</v>
      </c>
      <c r="W262" s="5">
        <v>0</v>
      </c>
      <c r="Y262" s="5">
        <v>179214</v>
      </c>
      <c r="Z262" t="str">
        <f t="shared" si="9"/>
        <v xml:space="preserve">179214 NEW CUST REQ  </v>
      </c>
      <c r="AA262" s="5">
        <v>0</v>
      </c>
      <c r="AB262" s="5">
        <v>0</v>
      </c>
      <c r="AC262" s="5" t="s">
        <v>1403</v>
      </c>
    </row>
    <row r="263" spans="1:31" x14ac:dyDescent="0.25">
      <c r="A263" s="4">
        <v>571903202</v>
      </c>
      <c r="B263" t="s">
        <v>687</v>
      </c>
      <c r="C263" t="s">
        <v>688</v>
      </c>
      <c r="D263">
        <v>1329</v>
      </c>
      <c r="E263">
        <v>1294</v>
      </c>
      <c r="F263">
        <v>-35</v>
      </c>
      <c r="G263">
        <v>288.18</v>
      </c>
      <c r="H263">
        <v>382991.22</v>
      </c>
      <c r="I263" s="1">
        <v>45622</v>
      </c>
      <c r="J263">
        <v>0</v>
      </c>
      <c r="K263">
        <v>0</v>
      </c>
      <c r="L263">
        <v>0</v>
      </c>
      <c r="M263">
        <v>0</v>
      </c>
      <c r="N263">
        <v>0</v>
      </c>
      <c r="R263" t="str">
        <f t="shared" si="8"/>
        <v/>
      </c>
      <c r="S263" s="5">
        <v>0</v>
      </c>
      <c r="T263" s="5">
        <v>0</v>
      </c>
      <c r="V263" s="5">
        <v>0</v>
      </c>
      <c r="W263" s="5">
        <v>0</v>
      </c>
      <c r="Y263" s="5">
        <v>495</v>
      </c>
      <c r="Z263" t="str">
        <f t="shared" si="9"/>
        <v xml:space="preserve">495 NEW CUST REQ  </v>
      </c>
      <c r="AA263" s="5">
        <v>0</v>
      </c>
      <c r="AB263" s="5">
        <v>0</v>
      </c>
      <c r="AC263" s="5" t="s">
        <v>1403</v>
      </c>
    </row>
    <row r="264" spans="1:31" x14ac:dyDescent="0.25">
      <c r="A264" s="4">
        <v>580135101</v>
      </c>
      <c r="B264" t="s">
        <v>689</v>
      </c>
      <c r="C264" t="s">
        <v>690</v>
      </c>
      <c r="D264">
        <v>8791</v>
      </c>
      <c r="E264">
        <v>8783</v>
      </c>
      <c r="F264">
        <v>-8</v>
      </c>
      <c r="G264">
        <v>296.33</v>
      </c>
      <c r="H264">
        <v>2605037.0299999998</v>
      </c>
      <c r="I264" s="1">
        <v>45622</v>
      </c>
      <c r="J264">
        <v>0</v>
      </c>
      <c r="K264">
        <v>0</v>
      </c>
      <c r="L264">
        <v>0</v>
      </c>
      <c r="M264">
        <v>0</v>
      </c>
      <c r="N264">
        <v>0</v>
      </c>
      <c r="R264" t="str">
        <f t="shared" si="8"/>
        <v/>
      </c>
      <c r="S264" s="5">
        <v>0</v>
      </c>
      <c r="T264" s="5">
        <v>0</v>
      </c>
      <c r="V264" s="5">
        <v>0</v>
      </c>
      <c r="W264" s="5">
        <v>0</v>
      </c>
      <c r="Y264" s="5">
        <v>3284</v>
      </c>
      <c r="Z264" t="str">
        <f t="shared" si="9"/>
        <v xml:space="preserve">3284 NEW CUST REQ  </v>
      </c>
      <c r="AA264" s="5">
        <v>0</v>
      </c>
      <c r="AB264" s="5">
        <v>0</v>
      </c>
      <c r="AC264" s="5" t="s">
        <v>1403</v>
      </c>
    </row>
    <row r="265" spans="1:31" x14ac:dyDescent="0.25">
      <c r="A265" s="4" t="s">
        <v>691</v>
      </c>
      <c r="B265" t="s">
        <v>692</v>
      </c>
      <c r="C265" t="s">
        <v>693</v>
      </c>
      <c r="D265">
        <v>72964</v>
      </c>
      <c r="E265">
        <v>69852</v>
      </c>
      <c r="F265">
        <v>-3112</v>
      </c>
      <c r="G265">
        <v>4.26</v>
      </c>
      <c r="H265">
        <v>310826.64</v>
      </c>
      <c r="I265" s="1">
        <v>45618</v>
      </c>
      <c r="J265">
        <v>0</v>
      </c>
      <c r="K265">
        <v>4</v>
      </c>
      <c r="L265">
        <v>2</v>
      </c>
      <c r="M265">
        <v>0</v>
      </c>
      <c r="N265">
        <v>0</v>
      </c>
      <c r="R265" t="str">
        <f t="shared" si="8"/>
        <v/>
      </c>
      <c r="S265" s="5">
        <v>0</v>
      </c>
      <c r="T265" s="5">
        <v>23</v>
      </c>
      <c r="V265" s="5">
        <v>0</v>
      </c>
      <c r="W265" s="5">
        <v>0</v>
      </c>
      <c r="Y265" s="5">
        <v>5750</v>
      </c>
      <c r="Z265" t="str">
        <f t="shared" si="9"/>
        <v xml:space="preserve">5750 NEW CUST REQ  </v>
      </c>
      <c r="AA265" s="5">
        <v>0</v>
      </c>
      <c r="AB265" s="5">
        <v>0</v>
      </c>
      <c r="AC265" s="5">
        <v>-512</v>
      </c>
      <c r="AD265" s="5" t="s">
        <v>1404</v>
      </c>
      <c r="AE265" s="5" t="s">
        <v>1405</v>
      </c>
    </row>
    <row r="266" spans="1:31" x14ac:dyDescent="0.25">
      <c r="A266" s="4" t="s">
        <v>694</v>
      </c>
      <c r="B266" t="s">
        <v>695</v>
      </c>
      <c r="C266" t="s">
        <v>696</v>
      </c>
      <c r="D266">
        <v>8901</v>
      </c>
      <c r="E266">
        <v>8701</v>
      </c>
      <c r="F266">
        <v>-200</v>
      </c>
      <c r="G266">
        <v>0.5</v>
      </c>
      <c r="H266">
        <v>4450.5</v>
      </c>
      <c r="I266" s="1">
        <v>45622</v>
      </c>
      <c r="J266">
        <v>0</v>
      </c>
      <c r="K266">
        <v>0</v>
      </c>
      <c r="L266">
        <v>0</v>
      </c>
      <c r="M266">
        <v>0</v>
      </c>
      <c r="N266">
        <v>0</v>
      </c>
      <c r="R266" t="str">
        <f t="shared" si="8"/>
        <v xml:space="preserve">200 CNS C/U  </v>
      </c>
      <c r="S266" s="5">
        <v>0</v>
      </c>
      <c r="T266" s="5">
        <v>200</v>
      </c>
      <c r="V266" s="5">
        <v>0</v>
      </c>
      <c r="W266" s="5">
        <v>0</v>
      </c>
      <c r="Y266" s="5">
        <v>200</v>
      </c>
      <c r="Z266" t="str">
        <f t="shared" si="9"/>
        <v xml:space="preserve">200 F/R CNS   +200 NEW CUST REQ  </v>
      </c>
      <c r="AA266" s="5">
        <v>200</v>
      </c>
      <c r="AB266" s="5">
        <v>0</v>
      </c>
      <c r="AC266" s="5" t="s">
        <v>1403</v>
      </c>
    </row>
    <row r="267" spans="1:31" x14ac:dyDescent="0.25">
      <c r="A267" s="4" t="s">
        <v>697</v>
      </c>
      <c r="B267" t="s">
        <v>697</v>
      </c>
      <c r="C267" t="s">
        <v>698</v>
      </c>
      <c r="D267">
        <v>58</v>
      </c>
      <c r="E267">
        <v>0</v>
      </c>
      <c r="F267">
        <v>-58</v>
      </c>
      <c r="G267">
        <v>0</v>
      </c>
      <c r="H267">
        <v>0</v>
      </c>
      <c r="I267" s="1">
        <v>45602</v>
      </c>
      <c r="J267">
        <v>0</v>
      </c>
      <c r="K267">
        <v>20</v>
      </c>
      <c r="L267">
        <v>13</v>
      </c>
      <c r="M267">
        <v>0</v>
      </c>
      <c r="N267">
        <v>58</v>
      </c>
      <c r="O267" t="s">
        <v>1412</v>
      </c>
      <c r="P267" t="s">
        <v>1412</v>
      </c>
      <c r="R267" t="str">
        <f t="shared" si="8"/>
        <v/>
      </c>
      <c r="S267" s="5">
        <v>0</v>
      </c>
      <c r="T267" s="5">
        <v>0</v>
      </c>
      <c r="V267" s="5">
        <v>0</v>
      </c>
      <c r="W267" s="5">
        <v>0</v>
      </c>
      <c r="Y267" s="5">
        <v>0</v>
      </c>
      <c r="Z267" t="str">
        <f t="shared" si="9"/>
        <v/>
      </c>
      <c r="AA267" s="5">
        <v>0</v>
      </c>
      <c r="AB267" s="5">
        <v>0</v>
      </c>
      <c r="AC267" s="5">
        <v>-58</v>
      </c>
      <c r="AD267" s="5" t="s">
        <v>1412</v>
      </c>
      <c r="AE267" s="5" t="s">
        <v>1412</v>
      </c>
    </row>
    <row r="268" spans="1:31" x14ac:dyDescent="0.25">
      <c r="A268" s="4" t="s">
        <v>699</v>
      </c>
      <c r="B268" t="s">
        <v>700</v>
      </c>
      <c r="C268" t="s">
        <v>701</v>
      </c>
      <c r="D268">
        <v>5680</v>
      </c>
      <c r="E268">
        <v>5675</v>
      </c>
      <c r="F268">
        <v>-5</v>
      </c>
      <c r="G268">
        <v>2110</v>
      </c>
      <c r="H268">
        <v>11984800</v>
      </c>
      <c r="I268" s="1">
        <v>45622</v>
      </c>
      <c r="J268">
        <v>60</v>
      </c>
      <c r="K268">
        <v>0</v>
      </c>
      <c r="L268">
        <v>0</v>
      </c>
      <c r="M268">
        <v>0</v>
      </c>
      <c r="N268">
        <v>0</v>
      </c>
      <c r="R268" t="str">
        <f t="shared" si="8"/>
        <v xml:space="preserve">100 SL RET  </v>
      </c>
      <c r="S268" s="5">
        <v>0</v>
      </c>
      <c r="T268" s="5">
        <v>0</v>
      </c>
      <c r="V268" s="5">
        <v>100</v>
      </c>
      <c r="W268" s="5">
        <v>0</v>
      </c>
      <c r="Y268" s="5">
        <v>19</v>
      </c>
      <c r="Z268" t="str">
        <f t="shared" si="9"/>
        <v xml:space="preserve">19 NEW CUST REQ  </v>
      </c>
      <c r="AA268" s="5">
        <v>0</v>
      </c>
      <c r="AB268" s="5">
        <v>0</v>
      </c>
      <c r="AC268" s="5" t="s">
        <v>1403</v>
      </c>
    </row>
    <row r="269" spans="1:31" x14ac:dyDescent="0.25">
      <c r="A269" s="4" t="s">
        <v>702</v>
      </c>
      <c r="B269" t="s">
        <v>703</v>
      </c>
      <c r="C269" t="s">
        <v>704</v>
      </c>
      <c r="D269">
        <v>2027</v>
      </c>
      <c r="E269">
        <v>1183</v>
      </c>
      <c r="F269">
        <v>-844</v>
      </c>
      <c r="G269">
        <v>2.0099999999999998</v>
      </c>
      <c r="H269">
        <v>4074.27</v>
      </c>
      <c r="I269" s="1">
        <v>45622</v>
      </c>
      <c r="J269">
        <v>173</v>
      </c>
      <c r="K269">
        <v>0</v>
      </c>
      <c r="L269">
        <v>0</v>
      </c>
      <c r="M269">
        <v>0</v>
      </c>
      <c r="N269">
        <v>0</v>
      </c>
      <c r="R269" t="str">
        <f t="shared" si="8"/>
        <v xml:space="preserve">1200 BORROW  </v>
      </c>
      <c r="S269" s="5">
        <v>1200</v>
      </c>
      <c r="T269" s="5">
        <v>0</v>
      </c>
      <c r="V269" s="5">
        <v>0</v>
      </c>
      <c r="W269" s="5">
        <v>0</v>
      </c>
      <c r="Y269" s="5">
        <v>1227</v>
      </c>
      <c r="Z269" t="str">
        <f t="shared" si="9"/>
        <v xml:space="preserve">1227 NEW CUST REQ  </v>
      </c>
      <c r="AA269" s="5">
        <v>0</v>
      </c>
      <c r="AB269" s="5">
        <v>0</v>
      </c>
      <c r="AC269" s="5" t="s">
        <v>1403</v>
      </c>
    </row>
    <row r="270" spans="1:31" x14ac:dyDescent="0.25">
      <c r="A270" s="4">
        <v>594972408</v>
      </c>
      <c r="B270" t="s">
        <v>705</v>
      </c>
      <c r="C270" t="s">
        <v>706</v>
      </c>
      <c r="D270">
        <v>128150</v>
      </c>
      <c r="E270">
        <v>121989</v>
      </c>
      <c r="F270">
        <v>-6161</v>
      </c>
      <c r="G270">
        <v>353.69</v>
      </c>
      <c r="H270">
        <v>45325373.5</v>
      </c>
      <c r="I270" s="1">
        <v>45621</v>
      </c>
      <c r="J270">
        <v>831</v>
      </c>
      <c r="K270">
        <v>1</v>
      </c>
      <c r="L270">
        <v>1</v>
      </c>
      <c r="M270">
        <v>0</v>
      </c>
      <c r="N270">
        <v>0</v>
      </c>
      <c r="R270" t="str">
        <f t="shared" si="8"/>
        <v/>
      </c>
      <c r="S270" s="5">
        <v>0</v>
      </c>
      <c r="T270" s="5">
        <v>0</v>
      </c>
      <c r="V270" s="5">
        <v>0</v>
      </c>
      <c r="W270" s="5">
        <v>0</v>
      </c>
      <c r="Y270" s="5">
        <v>6784</v>
      </c>
      <c r="Z270" t="str">
        <f t="shared" si="9"/>
        <v xml:space="preserve">6784 NEW CUST REQ  </v>
      </c>
      <c r="AA270" s="5">
        <v>0</v>
      </c>
      <c r="AB270" s="5">
        <v>0</v>
      </c>
      <c r="AC270" s="5">
        <v>-2436</v>
      </c>
      <c r="AD270" s="5" t="s">
        <v>1404</v>
      </c>
      <c r="AE270" s="5" t="s">
        <v>1405</v>
      </c>
    </row>
    <row r="271" spans="1:31" x14ac:dyDescent="0.25">
      <c r="A271" s="4" t="s">
        <v>707</v>
      </c>
      <c r="B271" t="s">
        <v>708</v>
      </c>
      <c r="C271" t="s">
        <v>709</v>
      </c>
      <c r="D271">
        <v>23525</v>
      </c>
      <c r="E271">
        <v>22478</v>
      </c>
      <c r="F271">
        <v>-1047</v>
      </c>
      <c r="G271">
        <v>0.85980000000000001</v>
      </c>
      <c r="H271">
        <v>20226.8</v>
      </c>
      <c r="I271" s="1">
        <v>45622</v>
      </c>
      <c r="J271">
        <v>15580</v>
      </c>
      <c r="K271">
        <v>0</v>
      </c>
      <c r="L271">
        <v>0</v>
      </c>
      <c r="M271">
        <v>0</v>
      </c>
      <c r="N271">
        <v>0</v>
      </c>
      <c r="R271" t="str">
        <f t="shared" si="8"/>
        <v/>
      </c>
      <c r="S271" s="5">
        <v>0</v>
      </c>
      <c r="T271" s="5">
        <v>0</v>
      </c>
      <c r="V271" s="5">
        <v>0</v>
      </c>
      <c r="W271" s="5">
        <v>0</v>
      </c>
      <c r="Y271" s="5">
        <v>2853</v>
      </c>
      <c r="Z271" t="str">
        <f t="shared" si="9"/>
        <v xml:space="preserve">2853 NEW CUST REQ  </v>
      </c>
      <c r="AA271" s="5">
        <v>0</v>
      </c>
      <c r="AB271" s="5">
        <v>0</v>
      </c>
      <c r="AC271" s="5" t="s">
        <v>1403</v>
      </c>
    </row>
    <row r="272" spans="1:31" x14ac:dyDescent="0.25">
      <c r="A272" s="4" t="s">
        <v>710</v>
      </c>
      <c r="B272" t="s">
        <v>711</v>
      </c>
      <c r="C272" t="s">
        <v>712</v>
      </c>
      <c r="D272">
        <v>133238</v>
      </c>
      <c r="E272">
        <v>119343</v>
      </c>
      <c r="F272">
        <v>-13895</v>
      </c>
      <c r="G272">
        <v>42.05</v>
      </c>
      <c r="H272">
        <v>5602657.9000000004</v>
      </c>
      <c r="I272" s="1">
        <v>45621</v>
      </c>
      <c r="J272">
        <v>0</v>
      </c>
      <c r="K272">
        <v>1</v>
      </c>
      <c r="L272">
        <v>1</v>
      </c>
      <c r="M272">
        <v>0</v>
      </c>
      <c r="N272">
        <v>0</v>
      </c>
      <c r="R272" t="str">
        <f t="shared" si="8"/>
        <v xml:space="preserve">2167 CNS C/U   +13100 SL RET  </v>
      </c>
      <c r="S272" s="5">
        <v>0</v>
      </c>
      <c r="T272" s="5">
        <v>2167</v>
      </c>
      <c r="V272" s="5">
        <v>13100</v>
      </c>
      <c r="W272" s="5">
        <v>0</v>
      </c>
      <c r="Y272" s="5">
        <v>13965</v>
      </c>
      <c r="Z272" t="str">
        <f t="shared" si="9"/>
        <v xml:space="preserve">13965 NEW CUST REQ  </v>
      </c>
      <c r="AA272" s="5">
        <v>0</v>
      </c>
      <c r="AB272" s="5">
        <v>0</v>
      </c>
      <c r="AC272" s="5">
        <v>-13</v>
      </c>
      <c r="AD272" s="5" t="s">
        <v>1404</v>
      </c>
      <c r="AE272" s="5" t="s">
        <v>1405</v>
      </c>
    </row>
    <row r="273" spans="1:31" x14ac:dyDescent="0.25">
      <c r="A273" s="4" t="s">
        <v>713</v>
      </c>
      <c r="B273" t="s">
        <v>714</v>
      </c>
      <c r="C273" t="s">
        <v>715</v>
      </c>
      <c r="D273">
        <v>133</v>
      </c>
      <c r="E273">
        <v>126</v>
      </c>
      <c r="F273">
        <v>-7</v>
      </c>
      <c r="G273">
        <v>296.83999999999997</v>
      </c>
      <c r="H273">
        <v>39479.72</v>
      </c>
      <c r="I273" s="1">
        <v>45622</v>
      </c>
      <c r="J273">
        <v>0</v>
      </c>
      <c r="K273">
        <v>0</v>
      </c>
      <c r="L273">
        <v>0</v>
      </c>
      <c r="M273">
        <v>0</v>
      </c>
      <c r="N273">
        <v>0</v>
      </c>
      <c r="R273" t="str">
        <f t="shared" si="8"/>
        <v/>
      </c>
      <c r="S273" s="5">
        <v>0</v>
      </c>
      <c r="T273" s="5">
        <v>0</v>
      </c>
      <c r="V273" s="5">
        <v>0</v>
      </c>
      <c r="W273" s="5">
        <v>0</v>
      </c>
      <c r="Y273" s="5">
        <v>123</v>
      </c>
      <c r="Z273" t="str">
        <f t="shared" si="9"/>
        <v xml:space="preserve">123 NEW CUST REQ  </v>
      </c>
      <c r="AA273" s="5">
        <v>0</v>
      </c>
      <c r="AB273" s="5">
        <v>0</v>
      </c>
      <c r="AC273" s="5" t="s">
        <v>1403</v>
      </c>
    </row>
    <row r="274" spans="1:31" x14ac:dyDescent="0.25">
      <c r="A274" s="4" t="s">
        <v>716</v>
      </c>
      <c r="B274" t="s">
        <v>717</v>
      </c>
      <c r="C274" t="s">
        <v>718</v>
      </c>
      <c r="D274">
        <v>442</v>
      </c>
      <c r="E274">
        <v>440</v>
      </c>
      <c r="F274">
        <v>-2</v>
      </c>
      <c r="G274">
        <v>61.41</v>
      </c>
      <c r="H274">
        <v>27143.22</v>
      </c>
      <c r="I274" s="1">
        <v>45622</v>
      </c>
      <c r="J274">
        <v>0</v>
      </c>
      <c r="K274">
        <v>0</v>
      </c>
      <c r="L274">
        <v>0</v>
      </c>
      <c r="M274">
        <v>0</v>
      </c>
      <c r="N274">
        <v>0</v>
      </c>
      <c r="R274" t="str">
        <f t="shared" si="8"/>
        <v xml:space="preserve">4 CNS C/U  </v>
      </c>
      <c r="S274" s="5">
        <v>0</v>
      </c>
      <c r="T274" s="5">
        <v>4</v>
      </c>
      <c r="V274" s="5">
        <v>0</v>
      </c>
      <c r="W274" s="5">
        <v>0</v>
      </c>
      <c r="Y274" s="5">
        <v>306</v>
      </c>
      <c r="Z274" t="str">
        <f t="shared" si="9"/>
        <v xml:space="preserve">306 NEW CUST REQ  </v>
      </c>
      <c r="AA274" s="5">
        <v>0</v>
      </c>
      <c r="AB274" s="5">
        <v>0</v>
      </c>
      <c r="AC274" s="5" t="s">
        <v>1403</v>
      </c>
    </row>
    <row r="275" spans="1:31" x14ac:dyDescent="0.25">
      <c r="A275" s="4" t="s">
        <v>719</v>
      </c>
      <c r="B275" t="s">
        <v>720</v>
      </c>
      <c r="C275" t="s">
        <v>721</v>
      </c>
      <c r="D275">
        <v>3700</v>
      </c>
      <c r="E275">
        <v>3591</v>
      </c>
      <c r="F275">
        <v>-109</v>
      </c>
      <c r="G275">
        <v>25.34</v>
      </c>
      <c r="H275">
        <v>93758</v>
      </c>
      <c r="I275" s="1">
        <v>45622</v>
      </c>
      <c r="J275">
        <v>0</v>
      </c>
      <c r="K275">
        <v>0</v>
      </c>
      <c r="L275">
        <v>0</v>
      </c>
      <c r="M275">
        <v>0</v>
      </c>
      <c r="N275">
        <v>0</v>
      </c>
      <c r="R275" t="str">
        <f t="shared" si="8"/>
        <v xml:space="preserve">916 CNS C/U  </v>
      </c>
      <c r="S275" s="5">
        <v>0</v>
      </c>
      <c r="T275" s="5">
        <v>916</v>
      </c>
      <c r="V275" s="5">
        <v>0</v>
      </c>
      <c r="W275" s="5">
        <v>0</v>
      </c>
      <c r="Y275" s="5">
        <v>400</v>
      </c>
      <c r="Z275" t="str">
        <f t="shared" si="9"/>
        <v xml:space="preserve">400 NEW CUST REQ  </v>
      </c>
      <c r="AA275" s="5">
        <v>0</v>
      </c>
      <c r="AB275" s="5">
        <v>0</v>
      </c>
      <c r="AC275" s="5" t="s">
        <v>1403</v>
      </c>
    </row>
    <row r="276" spans="1:31" x14ac:dyDescent="0.25">
      <c r="A276" s="4" t="s">
        <v>722</v>
      </c>
      <c r="B276" t="s">
        <v>723</v>
      </c>
      <c r="C276" t="s">
        <v>724</v>
      </c>
      <c r="D276">
        <v>409</v>
      </c>
      <c r="E276">
        <v>95</v>
      </c>
      <c r="F276">
        <v>-314</v>
      </c>
      <c r="G276">
        <v>25.06</v>
      </c>
      <c r="H276">
        <v>10249.540000000001</v>
      </c>
      <c r="I276" s="1">
        <v>45622</v>
      </c>
      <c r="J276">
        <v>0</v>
      </c>
      <c r="K276">
        <v>0</v>
      </c>
      <c r="L276">
        <v>0</v>
      </c>
      <c r="M276">
        <v>0</v>
      </c>
      <c r="N276">
        <v>0</v>
      </c>
      <c r="R276" t="str">
        <f t="shared" si="8"/>
        <v/>
      </c>
      <c r="S276" s="5">
        <v>0</v>
      </c>
      <c r="T276" s="5">
        <v>0</v>
      </c>
      <c r="V276" s="5">
        <v>0</v>
      </c>
      <c r="W276" s="5">
        <v>0</v>
      </c>
      <c r="Y276" s="5">
        <v>409</v>
      </c>
      <c r="Z276" t="str">
        <f t="shared" si="9"/>
        <v xml:space="preserve">409 NEW CUST REQ  </v>
      </c>
      <c r="AA276" s="5">
        <v>0</v>
      </c>
      <c r="AB276" s="5">
        <v>0</v>
      </c>
      <c r="AC276" s="5" t="s">
        <v>1403</v>
      </c>
    </row>
    <row r="277" spans="1:31" x14ac:dyDescent="0.25">
      <c r="A277" s="4" t="s">
        <v>725</v>
      </c>
      <c r="B277" t="s">
        <v>726</v>
      </c>
      <c r="C277" t="s">
        <v>727</v>
      </c>
      <c r="D277">
        <v>200</v>
      </c>
      <c r="E277">
        <v>9</v>
      </c>
      <c r="F277">
        <v>-191</v>
      </c>
      <c r="G277">
        <v>22.64</v>
      </c>
      <c r="H277">
        <v>4528</v>
      </c>
      <c r="I277" s="1">
        <v>45622</v>
      </c>
      <c r="J277">
        <v>200</v>
      </c>
      <c r="K277">
        <v>0</v>
      </c>
      <c r="L277">
        <v>0</v>
      </c>
      <c r="M277">
        <v>0</v>
      </c>
      <c r="N277">
        <v>0</v>
      </c>
      <c r="R277" t="str">
        <f t="shared" si="8"/>
        <v xml:space="preserve">365 CNS C/U  </v>
      </c>
      <c r="S277" s="5">
        <v>0</v>
      </c>
      <c r="T277" s="5">
        <v>365</v>
      </c>
      <c r="V277" s="5">
        <v>0</v>
      </c>
      <c r="W277" s="5">
        <v>0</v>
      </c>
      <c r="Y277" s="5">
        <v>200</v>
      </c>
      <c r="Z277" t="str">
        <f t="shared" si="9"/>
        <v xml:space="preserve">200 NEW CUST REQ  </v>
      </c>
      <c r="AA277" s="5">
        <v>0</v>
      </c>
      <c r="AB277" s="5">
        <v>0</v>
      </c>
      <c r="AC277" s="5" t="s">
        <v>1403</v>
      </c>
    </row>
    <row r="278" spans="1:31" x14ac:dyDescent="0.25">
      <c r="A278" s="4" t="s">
        <v>728</v>
      </c>
      <c r="B278" t="s">
        <v>729</v>
      </c>
      <c r="C278" t="s">
        <v>730</v>
      </c>
      <c r="D278">
        <v>121399</v>
      </c>
      <c r="E278">
        <v>119318</v>
      </c>
      <c r="F278">
        <v>-2081</v>
      </c>
      <c r="G278">
        <v>2.62</v>
      </c>
      <c r="H278">
        <v>318065.38</v>
      </c>
      <c r="I278" s="1">
        <v>45622</v>
      </c>
      <c r="J278">
        <v>909</v>
      </c>
      <c r="K278">
        <v>0</v>
      </c>
      <c r="L278">
        <v>0</v>
      </c>
      <c r="M278">
        <v>0</v>
      </c>
      <c r="N278">
        <v>0</v>
      </c>
      <c r="R278" t="str">
        <f t="shared" si="8"/>
        <v/>
      </c>
      <c r="S278" s="5">
        <v>100</v>
      </c>
      <c r="T278" s="5">
        <v>1483</v>
      </c>
      <c r="V278" s="5">
        <v>0</v>
      </c>
      <c r="W278" s="5">
        <v>0</v>
      </c>
      <c r="Y278" s="5">
        <v>2127</v>
      </c>
      <c r="Z278" t="str">
        <f t="shared" si="9"/>
        <v xml:space="preserve">2127 NEW CUST REQ  </v>
      </c>
      <c r="AA278" s="5">
        <v>0</v>
      </c>
      <c r="AB278" s="5">
        <v>0</v>
      </c>
      <c r="AC278" s="5" t="s">
        <v>1403</v>
      </c>
    </row>
    <row r="279" spans="1:31" x14ac:dyDescent="0.25">
      <c r="A279" s="4" t="s">
        <v>731</v>
      </c>
      <c r="B279" t="s">
        <v>732</v>
      </c>
      <c r="C279" t="s">
        <v>733</v>
      </c>
      <c r="D279">
        <v>13250</v>
      </c>
      <c r="E279">
        <v>12751</v>
      </c>
      <c r="F279">
        <v>-499</v>
      </c>
      <c r="G279">
        <v>1.44</v>
      </c>
      <c r="H279">
        <v>19080</v>
      </c>
      <c r="I279" s="1">
        <v>45622</v>
      </c>
      <c r="J279">
        <v>45</v>
      </c>
      <c r="K279">
        <v>0</v>
      </c>
      <c r="L279">
        <v>0</v>
      </c>
      <c r="M279">
        <v>0</v>
      </c>
      <c r="N279">
        <v>0</v>
      </c>
      <c r="R279" t="str">
        <f t="shared" si="8"/>
        <v/>
      </c>
      <c r="S279" s="5">
        <v>100</v>
      </c>
      <c r="T279" s="5">
        <v>0</v>
      </c>
      <c r="V279" s="5">
        <v>0</v>
      </c>
      <c r="W279" s="5">
        <v>0</v>
      </c>
      <c r="Y279" s="5">
        <v>1109</v>
      </c>
      <c r="Z279" t="str">
        <f t="shared" si="9"/>
        <v xml:space="preserve">1109 NEW CUST REQ  </v>
      </c>
      <c r="AA279" s="5">
        <v>0</v>
      </c>
      <c r="AB279" s="5">
        <v>0</v>
      </c>
      <c r="AC279" s="5" t="s">
        <v>1403</v>
      </c>
    </row>
    <row r="280" spans="1:31" x14ac:dyDescent="0.25">
      <c r="A280" s="4" t="s">
        <v>734</v>
      </c>
      <c r="B280" t="s">
        <v>735</v>
      </c>
      <c r="C280" t="s">
        <v>736</v>
      </c>
      <c r="D280">
        <v>8846204</v>
      </c>
      <c r="E280">
        <v>8776333</v>
      </c>
      <c r="F280">
        <v>-69871</v>
      </c>
      <c r="G280">
        <v>4.3099999999999996</v>
      </c>
      <c r="H280">
        <v>38127139.240000002</v>
      </c>
      <c r="I280" s="1">
        <v>45622</v>
      </c>
      <c r="J280">
        <v>7397</v>
      </c>
      <c r="K280">
        <v>0</v>
      </c>
      <c r="L280">
        <v>0</v>
      </c>
      <c r="M280">
        <v>0</v>
      </c>
      <c r="N280">
        <v>0</v>
      </c>
      <c r="R280" t="str">
        <f t="shared" si="8"/>
        <v/>
      </c>
      <c r="S280" s="5">
        <v>0</v>
      </c>
      <c r="T280" s="5">
        <v>0</v>
      </c>
      <c r="V280" s="5">
        <v>0</v>
      </c>
      <c r="W280" s="5">
        <v>0</v>
      </c>
      <c r="Y280" s="5">
        <v>129715</v>
      </c>
      <c r="Z280" t="str">
        <f t="shared" si="9"/>
        <v xml:space="preserve">129715 NEW CUST REQ  </v>
      </c>
      <c r="AA280" s="5">
        <v>0</v>
      </c>
      <c r="AB280" s="5">
        <v>0</v>
      </c>
      <c r="AC280" s="5" t="s">
        <v>1403</v>
      </c>
    </row>
    <row r="281" spans="1:31" x14ac:dyDescent="0.25">
      <c r="A281" s="4">
        <v>629444209</v>
      </c>
      <c r="B281" t="s">
        <v>737</v>
      </c>
      <c r="C281" t="s">
        <v>738</v>
      </c>
      <c r="D281">
        <v>16622</v>
      </c>
      <c r="E281">
        <v>15275</v>
      </c>
      <c r="F281">
        <v>-1347</v>
      </c>
      <c r="G281">
        <v>1.27</v>
      </c>
      <c r="H281">
        <v>21109.94</v>
      </c>
      <c r="I281" s="1">
        <v>45622</v>
      </c>
      <c r="J281">
        <v>0</v>
      </c>
      <c r="K281">
        <v>0</v>
      </c>
      <c r="L281">
        <v>0</v>
      </c>
      <c r="M281">
        <v>0</v>
      </c>
      <c r="N281">
        <v>0</v>
      </c>
      <c r="R281" t="str">
        <f t="shared" si="8"/>
        <v/>
      </c>
      <c r="S281" s="5">
        <v>0</v>
      </c>
      <c r="T281" s="5">
        <v>0</v>
      </c>
      <c r="V281" s="5">
        <v>0</v>
      </c>
      <c r="W281" s="5">
        <v>0</v>
      </c>
      <c r="Y281" s="5">
        <v>1450</v>
      </c>
      <c r="Z281" t="str">
        <f t="shared" si="9"/>
        <v xml:space="preserve">23415 F/R CNS   +1450 NEW CUST REQ  </v>
      </c>
      <c r="AA281" s="5">
        <v>23415</v>
      </c>
      <c r="AB281" s="5">
        <v>0</v>
      </c>
      <c r="AC281" s="5" t="s">
        <v>1403</v>
      </c>
    </row>
    <row r="282" spans="1:31" x14ac:dyDescent="0.25">
      <c r="A282" s="4" t="s">
        <v>739</v>
      </c>
      <c r="B282" t="s">
        <v>740</v>
      </c>
      <c r="C282" t="s">
        <v>741</v>
      </c>
      <c r="D282">
        <v>20178</v>
      </c>
      <c r="E282">
        <v>5177</v>
      </c>
      <c r="F282">
        <v>-15001</v>
      </c>
      <c r="G282">
        <v>26.02</v>
      </c>
      <c r="H282">
        <v>525031.56000000006</v>
      </c>
      <c r="I282" s="1">
        <v>45621</v>
      </c>
      <c r="J282">
        <v>17016</v>
      </c>
      <c r="K282">
        <v>1</v>
      </c>
      <c r="L282">
        <v>1</v>
      </c>
      <c r="M282">
        <v>0</v>
      </c>
      <c r="N282">
        <v>0</v>
      </c>
      <c r="R282" t="str">
        <f t="shared" si="8"/>
        <v/>
      </c>
      <c r="S282" s="5">
        <v>5100</v>
      </c>
      <c r="T282" s="5">
        <v>0</v>
      </c>
      <c r="V282" s="5">
        <v>0</v>
      </c>
      <c r="W282" s="5">
        <v>0</v>
      </c>
      <c r="Y282" s="5">
        <v>15041</v>
      </c>
      <c r="Z282" t="str">
        <f t="shared" si="9"/>
        <v xml:space="preserve">15041 NEW CUST REQ  </v>
      </c>
      <c r="AA282" s="5">
        <v>0</v>
      </c>
      <c r="AB282" s="5">
        <v>0</v>
      </c>
      <c r="AC282" s="5">
        <v>-2450</v>
      </c>
      <c r="AD282" s="5" t="s">
        <v>1404</v>
      </c>
      <c r="AE282" s="5" t="s">
        <v>1405</v>
      </c>
    </row>
    <row r="283" spans="1:31" x14ac:dyDescent="0.25">
      <c r="A283" s="4">
        <v>640268108</v>
      </c>
      <c r="B283" t="s">
        <v>742</v>
      </c>
      <c r="C283" t="s">
        <v>743</v>
      </c>
      <c r="D283">
        <v>3309</v>
      </c>
      <c r="E283">
        <v>3283</v>
      </c>
      <c r="F283">
        <v>-26</v>
      </c>
      <c r="G283">
        <v>1.07</v>
      </c>
      <c r="H283">
        <v>3540.63</v>
      </c>
      <c r="I283" s="1">
        <v>45622</v>
      </c>
      <c r="J283">
        <v>0</v>
      </c>
      <c r="K283">
        <v>0</v>
      </c>
      <c r="L283">
        <v>0</v>
      </c>
      <c r="M283">
        <v>0</v>
      </c>
      <c r="N283">
        <v>0</v>
      </c>
      <c r="R283" t="str">
        <f t="shared" si="8"/>
        <v/>
      </c>
      <c r="S283" s="5">
        <v>0</v>
      </c>
      <c r="T283" s="5">
        <v>0</v>
      </c>
      <c r="V283" s="5">
        <v>0</v>
      </c>
      <c r="W283" s="5">
        <v>0</v>
      </c>
      <c r="Y283" s="5">
        <v>38</v>
      </c>
      <c r="Z283" t="str">
        <f t="shared" si="9"/>
        <v xml:space="preserve">38 NEW CUST REQ  </v>
      </c>
      <c r="AA283" s="5">
        <v>0</v>
      </c>
      <c r="AB283" s="5">
        <v>0</v>
      </c>
      <c r="AC283" s="5" t="s">
        <v>1403</v>
      </c>
    </row>
    <row r="284" spans="1:31" x14ac:dyDescent="0.25">
      <c r="A284" s="4" t="s">
        <v>744</v>
      </c>
      <c r="B284" t="s">
        <v>744</v>
      </c>
      <c r="C284" t="s">
        <v>745</v>
      </c>
      <c r="D284">
        <v>8200</v>
      </c>
      <c r="E284">
        <v>12</v>
      </c>
      <c r="F284">
        <v>-8188</v>
      </c>
      <c r="G284">
        <v>0</v>
      </c>
      <c r="H284">
        <v>0</v>
      </c>
      <c r="I284" s="1">
        <v>45287</v>
      </c>
      <c r="J284">
        <v>0</v>
      </c>
      <c r="K284">
        <v>335</v>
      </c>
      <c r="L284">
        <v>229</v>
      </c>
      <c r="M284">
        <v>0</v>
      </c>
      <c r="N284">
        <v>0</v>
      </c>
      <c r="O284" t="s">
        <v>1408</v>
      </c>
      <c r="P284" t="s">
        <v>1411</v>
      </c>
      <c r="R284" t="str">
        <f t="shared" si="8"/>
        <v/>
      </c>
      <c r="S284" s="5">
        <v>0</v>
      </c>
      <c r="T284" s="5">
        <v>0</v>
      </c>
      <c r="V284" s="5">
        <v>0</v>
      </c>
      <c r="W284" s="5">
        <v>0</v>
      </c>
      <c r="Y284" s="5">
        <v>0</v>
      </c>
      <c r="Z284" t="str">
        <f t="shared" si="9"/>
        <v/>
      </c>
      <c r="AA284" s="5">
        <v>0</v>
      </c>
      <c r="AB284" s="5">
        <v>0</v>
      </c>
      <c r="AC284" s="5">
        <v>-8188</v>
      </c>
      <c r="AD284" s="5" t="s">
        <v>1408</v>
      </c>
      <c r="AE284" s="5" t="s">
        <v>1411</v>
      </c>
    </row>
    <row r="285" spans="1:31" x14ac:dyDescent="0.25">
      <c r="A285" s="4" t="s">
        <v>746</v>
      </c>
      <c r="B285" t="s">
        <v>747</v>
      </c>
      <c r="C285" t="s">
        <v>748</v>
      </c>
      <c r="D285">
        <v>891</v>
      </c>
      <c r="E285">
        <v>857</v>
      </c>
      <c r="F285">
        <v>-34</v>
      </c>
      <c r="G285">
        <v>127.91</v>
      </c>
      <c r="H285">
        <v>113967.81</v>
      </c>
      <c r="I285" s="1">
        <v>45622</v>
      </c>
      <c r="J285">
        <v>1</v>
      </c>
      <c r="K285">
        <v>0</v>
      </c>
      <c r="L285">
        <v>0</v>
      </c>
      <c r="M285">
        <v>0</v>
      </c>
      <c r="N285">
        <v>0</v>
      </c>
      <c r="R285" t="str">
        <f t="shared" si="8"/>
        <v xml:space="preserve">100 BORROW  </v>
      </c>
      <c r="S285" s="5">
        <v>100</v>
      </c>
      <c r="T285" s="5">
        <v>0</v>
      </c>
      <c r="V285" s="5">
        <v>0</v>
      </c>
      <c r="W285" s="5">
        <v>0</v>
      </c>
      <c r="Y285" s="5">
        <v>200</v>
      </c>
      <c r="Z285" t="str">
        <f t="shared" si="9"/>
        <v xml:space="preserve">200 NEW CUST REQ  </v>
      </c>
      <c r="AA285" s="5">
        <v>0</v>
      </c>
      <c r="AB285" s="5">
        <v>0</v>
      </c>
      <c r="AC285" s="5" t="s">
        <v>1403</v>
      </c>
    </row>
    <row r="286" spans="1:31" x14ac:dyDescent="0.25">
      <c r="A286" s="4">
        <v>644393100</v>
      </c>
      <c r="B286" t="s">
        <v>749</v>
      </c>
      <c r="C286" t="s">
        <v>750</v>
      </c>
      <c r="D286">
        <v>41760</v>
      </c>
      <c r="E286">
        <v>41734</v>
      </c>
      <c r="F286">
        <v>-26</v>
      </c>
      <c r="G286">
        <v>10.039999999999999</v>
      </c>
      <c r="H286">
        <v>419270.40000000002</v>
      </c>
      <c r="I286" s="1">
        <v>45622</v>
      </c>
      <c r="J286">
        <v>574</v>
      </c>
      <c r="K286">
        <v>0</v>
      </c>
      <c r="L286">
        <v>0</v>
      </c>
      <c r="M286">
        <v>0</v>
      </c>
      <c r="N286">
        <v>0</v>
      </c>
      <c r="R286" t="str">
        <f t="shared" si="8"/>
        <v/>
      </c>
      <c r="S286" s="5">
        <v>0</v>
      </c>
      <c r="T286" s="5">
        <v>0</v>
      </c>
      <c r="V286" s="5">
        <v>0</v>
      </c>
      <c r="W286" s="5">
        <v>0</v>
      </c>
      <c r="Y286" s="5">
        <v>-17360</v>
      </c>
      <c r="Z286" t="str">
        <f t="shared" si="9"/>
        <v/>
      </c>
      <c r="AA286" s="5">
        <v>0</v>
      </c>
      <c r="AB286" s="5">
        <v>0</v>
      </c>
      <c r="AC286" s="5" t="s">
        <v>1403</v>
      </c>
    </row>
    <row r="287" spans="1:31" x14ac:dyDescent="0.25">
      <c r="A287" s="4">
        <v>644465106</v>
      </c>
      <c r="B287" t="s">
        <v>751</v>
      </c>
      <c r="C287" t="s">
        <v>752</v>
      </c>
      <c r="D287">
        <v>1205</v>
      </c>
      <c r="E287">
        <v>1174</v>
      </c>
      <c r="F287">
        <v>-31</v>
      </c>
      <c r="G287">
        <v>8.0299999999999994</v>
      </c>
      <c r="H287">
        <v>9676.15</v>
      </c>
      <c r="I287" s="1">
        <v>45622</v>
      </c>
      <c r="J287">
        <v>0</v>
      </c>
      <c r="K287">
        <v>0</v>
      </c>
      <c r="L287">
        <v>0</v>
      </c>
      <c r="M287">
        <v>0</v>
      </c>
      <c r="N287">
        <v>0</v>
      </c>
      <c r="R287" t="str">
        <f t="shared" si="8"/>
        <v/>
      </c>
      <c r="S287" s="5">
        <v>0</v>
      </c>
      <c r="T287" s="5">
        <v>0</v>
      </c>
      <c r="V287" s="5">
        <v>0</v>
      </c>
      <c r="W287" s="5">
        <v>0</v>
      </c>
      <c r="Y287" s="5">
        <v>683</v>
      </c>
      <c r="Z287" t="str">
        <f t="shared" si="9"/>
        <v xml:space="preserve">31 F/R CNS   +683 NEW CUST REQ  </v>
      </c>
      <c r="AA287" s="5">
        <v>31</v>
      </c>
      <c r="AB287" s="5">
        <v>0</v>
      </c>
      <c r="AC287" s="5" t="s">
        <v>1403</v>
      </c>
    </row>
    <row r="288" spans="1:31" x14ac:dyDescent="0.25">
      <c r="A288" s="4">
        <v>644535106</v>
      </c>
      <c r="B288" t="s">
        <v>753</v>
      </c>
      <c r="C288" t="s">
        <v>754</v>
      </c>
      <c r="D288">
        <v>50638</v>
      </c>
      <c r="E288">
        <v>49654</v>
      </c>
      <c r="F288">
        <v>-984</v>
      </c>
      <c r="G288">
        <v>2.71</v>
      </c>
      <c r="H288">
        <v>137228.98000000001</v>
      </c>
      <c r="I288" s="1">
        <v>45622</v>
      </c>
      <c r="J288">
        <v>0</v>
      </c>
      <c r="K288">
        <v>0</v>
      </c>
      <c r="L288">
        <v>0</v>
      </c>
      <c r="M288">
        <v>0</v>
      </c>
      <c r="N288">
        <v>0</v>
      </c>
      <c r="R288" t="str">
        <f t="shared" si="8"/>
        <v/>
      </c>
      <c r="S288" s="5">
        <v>0</v>
      </c>
      <c r="T288" s="5">
        <v>0</v>
      </c>
      <c r="V288" s="5">
        <v>0</v>
      </c>
      <c r="W288" s="5">
        <v>0</v>
      </c>
      <c r="Y288" s="5">
        <v>1000</v>
      </c>
      <c r="Z288" t="str">
        <f t="shared" si="9"/>
        <v xml:space="preserve">1000 NEW CUST REQ  </v>
      </c>
      <c r="AA288" s="5">
        <v>0</v>
      </c>
      <c r="AB288" s="5">
        <v>0</v>
      </c>
      <c r="AC288" s="5" t="s">
        <v>1403</v>
      </c>
    </row>
    <row r="289" spans="1:31" x14ac:dyDescent="0.25">
      <c r="A289" s="4" t="s">
        <v>755</v>
      </c>
      <c r="B289" t="s">
        <v>756</v>
      </c>
      <c r="C289" t="s">
        <v>757</v>
      </c>
      <c r="D289">
        <v>25659</v>
      </c>
      <c r="E289">
        <v>25422</v>
      </c>
      <c r="F289">
        <v>-237</v>
      </c>
      <c r="G289">
        <v>77.489999999999995</v>
      </c>
      <c r="H289">
        <v>1988315.91</v>
      </c>
      <c r="I289" s="1">
        <v>45617</v>
      </c>
      <c r="J289">
        <v>247</v>
      </c>
      <c r="K289">
        <v>5</v>
      </c>
      <c r="L289">
        <v>3</v>
      </c>
      <c r="M289">
        <v>0</v>
      </c>
      <c r="N289">
        <v>0</v>
      </c>
      <c r="R289" t="str">
        <f t="shared" si="8"/>
        <v/>
      </c>
      <c r="S289" s="5">
        <v>0</v>
      </c>
      <c r="T289" s="5">
        <v>0</v>
      </c>
      <c r="V289" s="5">
        <v>0</v>
      </c>
      <c r="W289" s="5">
        <v>0</v>
      </c>
      <c r="Y289" s="5">
        <v>309</v>
      </c>
      <c r="Z289" t="str">
        <f t="shared" si="9"/>
        <v xml:space="preserve">309 NEW CUST REQ  </v>
      </c>
      <c r="AA289" s="5">
        <v>0</v>
      </c>
      <c r="AB289" s="5">
        <v>0</v>
      </c>
      <c r="AC289" s="5">
        <v>-999</v>
      </c>
      <c r="AD289" s="5" t="s">
        <v>1404</v>
      </c>
      <c r="AE289" s="5" t="s">
        <v>1423</v>
      </c>
    </row>
    <row r="290" spans="1:31" x14ac:dyDescent="0.25">
      <c r="A290" s="4" t="s">
        <v>1484</v>
      </c>
      <c r="B290" t="s">
        <v>758</v>
      </c>
      <c r="C290" t="s">
        <v>759</v>
      </c>
      <c r="D290">
        <v>88</v>
      </c>
      <c r="E290">
        <v>66</v>
      </c>
      <c r="F290">
        <v>-22</v>
      </c>
      <c r="G290">
        <v>3.23</v>
      </c>
      <c r="H290">
        <v>284.24</v>
      </c>
      <c r="I290" s="1">
        <v>45622</v>
      </c>
      <c r="J290">
        <v>19</v>
      </c>
      <c r="K290">
        <v>0</v>
      </c>
      <c r="L290">
        <v>0</v>
      </c>
      <c r="M290">
        <v>0</v>
      </c>
      <c r="N290">
        <v>0</v>
      </c>
      <c r="R290" t="str">
        <f t="shared" si="8"/>
        <v xml:space="preserve">100 BORROW  </v>
      </c>
      <c r="S290" s="5">
        <v>100</v>
      </c>
      <c r="T290" s="5">
        <v>0</v>
      </c>
      <c r="V290" s="5">
        <v>0</v>
      </c>
      <c r="W290" s="5">
        <v>0</v>
      </c>
      <c r="Y290" s="5">
        <v>37</v>
      </c>
      <c r="Z290" t="str">
        <f t="shared" si="9"/>
        <v xml:space="preserve">37 NEW CUST REQ  </v>
      </c>
      <c r="AA290" s="5">
        <v>0</v>
      </c>
      <c r="AB290" s="5">
        <v>0</v>
      </c>
      <c r="AC290" s="5" t="s">
        <v>1403</v>
      </c>
    </row>
    <row r="291" spans="1:31" x14ac:dyDescent="0.25">
      <c r="A291" s="4" t="s">
        <v>760</v>
      </c>
      <c r="B291" t="s">
        <v>761</v>
      </c>
      <c r="C291" t="s">
        <v>762</v>
      </c>
      <c r="D291">
        <v>23996</v>
      </c>
      <c r="E291">
        <v>23962</v>
      </c>
      <c r="F291">
        <v>-34</v>
      </c>
      <c r="G291">
        <v>16.059999999999999</v>
      </c>
      <c r="H291">
        <v>385375.76</v>
      </c>
      <c r="I291" s="1">
        <v>45622</v>
      </c>
      <c r="J291">
        <v>0</v>
      </c>
      <c r="K291">
        <v>0</v>
      </c>
      <c r="L291">
        <v>0</v>
      </c>
      <c r="M291">
        <v>0</v>
      </c>
      <c r="N291">
        <v>0</v>
      </c>
      <c r="R291" t="str">
        <f t="shared" si="8"/>
        <v xml:space="preserve">601 CNS C/U  </v>
      </c>
      <c r="S291" s="5">
        <v>0</v>
      </c>
      <c r="T291" s="5">
        <v>601</v>
      </c>
      <c r="V291" s="5">
        <v>0</v>
      </c>
      <c r="W291" s="5">
        <v>0</v>
      </c>
      <c r="Y291" s="5">
        <v>65</v>
      </c>
      <c r="Z291" t="str">
        <f t="shared" si="9"/>
        <v xml:space="preserve">65 NEW CUST REQ  </v>
      </c>
      <c r="AA291" s="5">
        <v>0</v>
      </c>
      <c r="AB291" s="5">
        <v>0</v>
      </c>
      <c r="AC291" s="5" t="s">
        <v>1403</v>
      </c>
    </row>
    <row r="292" spans="1:31" x14ac:dyDescent="0.25">
      <c r="A292" s="4">
        <v>654106103</v>
      </c>
      <c r="B292" t="s">
        <v>763</v>
      </c>
      <c r="C292" t="s">
        <v>764</v>
      </c>
      <c r="D292">
        <v>71189</v>
      </c>
      <c r="E292">
        <v>69041</v>
      </c>
      <c r="F292">
        <v>-2148</v>
      </c>
      <c r="G292">
        <v>77.61</v>
      </c>
      <c r="H292">
        <v>5524978.29</v>
      </c>
      <c r="I292" s="1">
        <v>45622</v>
      </c>
      <c r="J292">
        <v>3190</v>
      </c>
      <c r="K292">
        <v>0</v>
      </c>
      <c r="L292">
        <v>0</v>
      </c>
      <c r="M292">
        <v>0</v>
      </c>
      <c r="N292">
        <v>0</v>
      </c>
      <c r="R292" t="str">
        <f t="shared" si="8"/>
        <v/>
      </c>
      <c r="S292" s="5">
        <v>0</v>
      </c>
      <c r="T292" s="5">
        <v>0</v>
      </c>
      <c r="V292" s="5">
        <v>0</v>
      </c>
      <c r="W292" s="5">
        <v>0</v>
      </c>
      <c r="Y292" s="5">
        <v>2096</v>
      </c>
      <c r="Z292" t="str">
        <f t="shared" si="9"/>
        <v/>
      </c>
      <c r="AA292" s="5">
        <v>0</v>
      </c>
      <c r="AB292" s="5">
        <v>0</v>
      </c>
      <c r="AC292" s="5" t="s">
        <v>1403</v>
      </c>
    </row>
    <row r="293" spans="1:31" x14ac:dyDescent="0.25">
      <c r="A293" s="4">
        <v>654110303</v>
      </c>
      <c r="B293" t="s">
        <v>765</v>
      </c>
      <c r="C293" t="s">
        <v>766</v>
      </c>
      <c r="D293">
        <v>662538</v>
      </c>
      <c r="E293">
        <v>661136</v>
      </c>
      <c r="F293">
        <v>-1402</v>
      </c>
      <c r="G293">
        <v>1.95</v>
      </c>
      <c r="H293">
        <v>1291949.1000000001</v>
      </c>
      <c r="I293" s="1">
        <v>45622</v>
      </c>
      <c r="J293">
        <v>0</v>
      </c>
      <c r="K293">
        <v>0</v>
      </c>
      <c r="L293">
        <v>0</v>
      </c>
      <c r="M293">
        <v>0</v>
      </c>
      <c r="N293">
        <v>0</v>
      </c>
      <c r="R293" t="str">
        <f t="shared" si="8"/>
        <v/>
      </c>
      <c r="S293" s="5">
        <v>0</v>
      </c>
      <c r="T293" s="5">
        <v>0</v>
      </c>
      <c r="V293" s="5">
        <v>0</v>
      </c>
      <c r="W293" s="5">
        <v>0</v>
      </c>
      <c r="Y293" s="5">
        <v>1450</v>
      </c>
      <c r="Z293" t="str">
        <f t="shared" si="9"/>
        <v xml:space="preserve">1450 NEW CUST REQ  </v>
      </c>
      <c r="AA293" s="5">
        <v>0</v>
      </c>
      <c r="AB293" s="5">
        <v>0</v>
      </c>
      <c r="AC293" s="5" t="s">
        <v>1403</v>
      </c>
    </row>
    <row r="294" spans="1:31" x14ac:dyDescent="0.25">
      <c r="A294" s="4">
        <v>654503101</v>
      </c>
      <c r="B294" t="s">
        <v>767</v>
      </c>
      <c r="C294" t="s">
        <v>768</v>
      </c>
      <c r="D294">
        <v>11003</v>
      </c>
      <c r="E294">
        <v>10858</v>
      </c>
      <c r="F294">
        <v>-145</v>
      </c>
      <c r="G294">
        <v>6.4</v>
      </c>
      <c r="H294">
        <v>70419.199999999997</v>
      </c>
      <c r="I294" s="1">
        <v>45622</v>
      </c>
      <c r="J294">
        <v>655</v>
      </c>
      <c r="K294">
        <v>0</v>
      </c>
      <c r="L294">
        <v>0</v>
      </c>
      <c r="M294">
        <v>0</v>
      </c>
      <c r="N294">
        <v>0</v>
      </c>
      <c r="R294" t="str">
        <f t="shared" si="8"/>
        <v/>
      </c>
      <c r="S294" s="5">
        <v>0</v>
      </c>
      <c r="T294" s="5">
        <v>0</v>
      </c>
      <c r="V294" s="5">
        <v>0</v>
      </c>
      <c r="W294" s="5">
        <v>0</v>
      </c>
      <c r="Y294" s="5">
        <v>948</v>
      </c>
      <c r="Z294" t="str">
        <f t="shared" si="9"/>
        <v xml:space="preserve">948 NEW CUST REQ  </v>
      </c>
      <c r="AA294" s="5">
        <v>0</v>
      </c>
      <c r="AB294" s="5">
        <v>0</v>
      </c>
      <c r="AC294" s="5" t="s">
        <v>1403</v>
      </c>
    </row>
    <row r="295" spans="1:31" x14ac:dyDescent="0.25">
      <c r="A295" s="4" t="s">
        <v>769</v>
      </c>
      <c r="B295" t="s">
        <v>770</v>
      </c>
      <c r="C295" t="s">
        <v>771</v>
      </c>
      <c r="D295">
        <v>2841</v>
      </c>
      <c r="E295">
        <v>2741</v>
      </c>
      <c r="F295">
        <v>-100</v>
      </c>
      <c r="G295">
        <v>9.25</v>
      </c>
      <c r="H295">
        <v>26279.25</v>
      </c>
      <c r="I295" s="1">
        <v>45618</v>
      </c>
      <c r="J295">
        <v>0</v>
      </c>
      <c r="K295">
        <v>4</v>
      </c>
      <c r="L295">
        <v>2</v>
      </c>
      <c r="M295">
        <v>0</v>
      </c>
      <c r="N295">
        <v>0</v>
      </c>
      <c r="R295" t="str">
        <f t="shared" si="8"/>
        <v/>
      </c>
      <c r="S295" s="5">
        <v>0</v>
      </c>
      <c r="T295" s="5">
        <v>0</v>
      </c>
      <c r="V295" s="5">
        <v>0</v>
      </c>
      <c r="W295" s="5">
        <v>0</v>
      </c>
      <c r="Y295" s="5">
        <v>634</v>
      </c>
      <c r="Z295" t="str">
        <f t="shared" si="9"/>
        <v xml:space="preserve">634 NEW CUST REQ  </v>
      </c>
      <c r="AA295" s="5">
        <v>0</v>
      </c>
      <c r="AB295" s="5">
        <v>0</v>
      </c>
      <c r="AC295" s="5">
        <v>-763</v>
      </c>
      <c r="AD295" s="5" t="s">
        <v>1404</v>
      </c>
      <c r="AE295" s="5" t="s">
        <v>1424</v>
      </c>
    </row>
    <row r="296" spans="1:31" x14ac:dyDescent="0.25">
      <c r="A296" s="4">
        <v>670002401</v>
      </c>
      <c r="B296" t="s">
        <v>772</v>
      </c>
      <c r="C296" t="s">
        <v>773</v>
      </c>
      <c r="D296">
        <v>326538</v>
      </c>
      <c r="E296">
        <v>326496</v>
      </c>
      <c r="F296">
        <v>-42</v>
      </c>
      <c r="G296">
        <v>8.75</v>
      </c>
      <c r="H296">
        <v>2857207.5</v>
      </c>
      <c r="I296" s="1">
        <v>45622</v>
      </c>
      <c r="J296">
        <v>215</v>
      </c>
      <c r="K296">
        <v>0</v>
      </c>
      <c r="L296">
        <v>0</v>
      </c>
      <c r="M296">
        <v>0</v>
      </c>
      <c r="N296">
        <v>0</v>
      </c>
      <c r="R296" t="str">
        <f t="shared" si="8"/>
        <v/>
      </c>
      <c r="S296" s="5">
        <v>0</v>
      </c>
      <c r="T296" s="5">
        <v>0</v>
      </c>
      <c r="V296" s="5">
        <v>0</v>
      </c>
      <c r="W296" s="5">
        <v>0</v>
      </c>
      <c r="Y296" s="5">
        <v>2355</v>
      </c>
      <c r="Z296" t="str">
        <f t="shared" si="9"/>
        <v xml:space="preserve">2355 NEW CUST REQ  </v>
      </c>
      <c r="AA296" s="5">
        <v>0</v>
      </c>
      <c r="AB296" s="5">
        <v>0</v>
      </c>
      <c r="AC296" s="5" t="s">
        <v>1403</v>
      </c>
    </row>
    <row r="297" spans="1:31" x14ac:dyDescent="0.25">
      <c r="A297" s="4" t="s">
        <v>774</v>
      </c>
      <c r="B297" t="s">
        <v>774</v>
      </c>
      <c r="C297" t="s">
        <v>775</v>
      </c>
      <c r="D297">
        <v>4271</v>
      </c>
      <c r="E297">
        <v>2649</v>
      </c>
      <c r="F297">
        <v>-1622</v>
      </c>
      <c r="G297">
        <v>0</v>
      </c>
      <c r="H297">
        <v>0</v>
      </c>
      <c r="I297" s="1">
        <v>45006</v>
      </c>
      <c r="J297">
        <v>0</v>
      </c>
      <c r="K297">
        <v>616</v>
      </c>
      <c r="L297">
        <v>422</v>
      </c>
      <c r="M297">
        <v>0</v>
      </c>
      <c r="N297">
        <v>0</v>
      </c>
      <c r="O297" t="s">
        <v>1408</v>
      </c>
      <c r="P297" t="s">
        <v>1425</v>
      </c>
      <c r="R297" t="str">
        <f t="shared" si="8"/>
        <v/>
      </c>
      <c r="S297" s="5">
        <v>0</v>
      </c>
      <c r="T297" s="5">
        <v>0</v>
      </c>
      <c r="V297" s="5">
        <v>0</v>
      </c>
      <c r="W297" s="5">
        <v>0</v>
      </c>
      <c r="Y297" s="5">
        <v>0</v>
      </c>
      <c r="Z297" t="str">
        <f t="shared" si="9"/>
        <v/>
      </c>
      <c r="AA297" s="5">
        <v>0</v>
      </c>
      <c r="AB297" s="5">
        <v>1480</v>
      </c>
      <c r="AC297" s="5">
        <v>-1622</v>
      </c>
      <c r="AD297" s="5" t="s">
        <v>1408</v>
      </c>
      <c r="AE297" s="5" t="s">
        <v>1425</v>
      </c>
    </row>
    <row r="298" spans="1:31" x14ac:dyDescent="0.25">
      <c r="A298" s="4" t="s">
        <v>776</v>
      </c>
      <c r="B298" t="s">
        <v>777</v>
      </c>
      <c r="C298" t="s">
        <v>778</v>
      </c>
      <c r="D298">
        <v>3843</v>
      </c>
      <c r="E298">
        <v>3782</v>
      </c>
      <c r="F298">
        <v>-61</v>
      </c>
      <c r="G298">
        <v>1.33</v>
      </c>
      <c r="H298">
        <v>5111.1899999999996</v>
      </c>
      <c r="I298" s="1">
        <v>45622</v>
      </c>
      <c r="J298">
        <v>500</v>
      </c>
      <c r="K298">
        <v>0</v>
      </c>
      <c r="L298">
        <v>0</v>
      </c>
      <c r="M298">
        <v>0</v>
      </c>
      <c r="N298">
        <v>0</v>
      </c>
      <c r="R298" t="str">
        <f t="shared" si="8"/>
        <v xml:space="preserve">300 BORROW  </v>
      </c>
      <c r="S298" s="5">
        <v>300</v>
      </c>
      <c r="T298" s="5">
        <v>0</v>
      </c>
      <c r="V298" s="5">
        <v>0</v>
      </c>
      <c r="W298" s="5">
        <v>0</v>
      </c>
      <c r="Y298" s="5">
        <v>110</v>
      </c>
      <c r="Z298" t="str">
        <f t="shared" si="9"/>
        <v xml:space="preserve">110 NEW CUST REQ  </v>
      </c>
      <c r="AA298" s="5">
        <v>0</v>
      </c>
      <c r="AB298" s="5">
        <v>0</v>
      </c>
      <c r="AC298" s="5" t="s">
        <v>1403</v>
      </c>
    </row>
    <row r="299" spans="1:31" x14ac:dyDescent="0.25">
      <c r="A299" s="4" t="s">
        <v>779</v>
      </c>
      <c r="B299" t="s">
        <v>780</v>
      </c>
      <c r="C299" t="s">
        <v>781</v>
      </c>
      <c r="D299">
        <v>2888</v>
      </c>
      <c r="E299">
        <v>2801</v>
      </c>
      <c r="F299">
        <v>-87</v>
      </c>
      <c r="G299">
        <v>72.349999999999994</v>
      </c>
      <c r="H299">
        <v>208946.8</v>
      </c>
      <c r="I299" s="1">
        <v>45622</v>
      </c>
      <c r="J299">
        <v>0</v>
      </c>
      <c r="K299">
        <v>0</v>
      </c>
      <c r="L299">
        <v>0</v>
      </c>
      <c r="M299">
        <v>0</v>
      </c>
      <c r="N299">
        <v>0</v>
      </c>
      <c r="R299" t="str">
        <f t="shared" si="8"/>
        <v xml:space="preserve">784 CNS C/U  </v>
      </c>
      <c r="S299" s="5">
        <v>0</v>
      </c>
      <c r="T299" s="5">
        <v>784</v>
      </c>
      <c r="V299" s="5">
        <v>0</v>
      </c>
      <c r="W299" s="5">
        <v>0</v>
      </c>
      <c r="Y299" s="5">
        <v>185</v>
      </c>
      <c r="Z299" t="str">
        <f t="shared" si="9"/>
        <v xml:space="preserve">185 NEW CUST REQ  </v>
      </c>
      <c r="AA299" s="5">
        <v>0</v>
      </c>
      <c r="AB299" s="5">
        <v>0</v>
      </c>
      <c r="AC299" s="5" t="s">
        <v>1403</v>
      </c>
    </row>
    <row r="300" spans="1:31" x14ac:dyDescent="0.25">
      <c r="A300" s="4" t="s">
        <v>782</v>
      </c>
      <c r="B300" t="s">
        <v>783</v>
      </c>
      <c r="C300" t="s">
        <v>784</v>
      </c>
      <c r="D300">
        <v>1662678</v>
      </c>
      <c r="E300">
        <v>1386819</v>
      </c>
      <c r="F300">
        <v>-275859</v>
      </c>
      <c r="G300">
        <v>136.91999999999999</v>
      </c>
      <c r="H300">
        <v>227653871.75999999</v>
      </c>
      <c r="I300" s="1">
        <v>45530</v>
      </c>
      <c r="J300">
        <v>15871</v>
      </c>
      <c r="K300">
        <v>92</v>
      </c>
      <c r="L300">
        <v>63</v>
      </c>
      <c r="M300">
        <v>0</v>
      </c>
      <c r="N300">
        <v>0</v>
      </c>
      <c r="R300" t="str">
        <f t="shared" si="8"/>
        <v/>
      </c>
      <c r="S300" s="5">
        <v>0</v>
      </c>
      <c r="T300" s="5">
        <v>4709</v>
      </c>
      <c r="V300" s="5">
        <v>0</v>
      </c>
      <c r="W300" s="5">
        <v>0</v>
      </c>
      <c r="Y300" s="5">
        <v>-216407</v>
      </c>
      <c r="Z300" t="str">
        <f t="shared" si="9"/>
        <v/>
      </c>
      <c r="AA300" s="5">
        <v>0</v>
      </c>
      <c r="AB300" s="5">
        <v>0</v>
      </c>
      <c r="AC300" s="5">
        <v>-524709</v>
      </c>
      <c r="AD300" s="5" t="s">
        <v>1426</v>
      </c>
      <c r="AE300" s="5" t="s">
        <v>1427</v>
      </c>
    </row>
    <row r="301" spans="1:31" x14ac:dyDescent="0.25">
      <c r="A301" s="4" t="s">
        <v>785</v>
      </c>
      <c r="B301" t="s">
        <v>786</v>
      </c>
      <c r="C301" t="s">
        <v>787</v>
      </c>
      <c r="D301">
        <v>1296</v>
      </c>
      <c r="E301">
        <v>654</v>
      </c>
      <c r="F301">
        <v>-642</v>
      </c>
      <c r="G301">
        <v>8.02</v>
      </c>
      <c r="H301">
        <v>10393.92</v>
      </c>
      <c r="I301" s="1">
        <v>45621</v>
      </c>
      <c r="J301">
        <v>0</v>
      </c>
      <c r="K301">
        <v>1</v>
      </c>
      <c r="L301">
        <v>1</v>
      </c>
      <c r="M301">
        <v>0</v>
      </c>
      <c r="N301">
        <v>0</v>
      </c>
      <c r="R301" t="str">
        <f t="shared" si="8"/>
        <v xml:space="preserve">3500 BORROW  </v>
      </c>
      <c r="S301" s="5">
        <v>3500</v>
      </c>
      <c r="T301" s="5">
        <v>0</v>
      </c>
      <c r="V301" s="5">
        <v>0</v>
      </c>
      <c r="W301" s="5">
        <v>0</v>
      </c>
      <c r="Y301" s="5">
        <v>700</v>
      </c>
      <c r="Z301" t="str">
        <f t="shared" si="9"/>
        <v xml:space="preserve">700 NEW CUST REQ  </v>
      </c>
      <c r="AA301" s="5">
        <v>0</v>
      </c>
      <c r="AB301" s="5">
        <v>0</v>
      </c>
      <c r="AC301" s="5">
        <v>-478</v>
      </c>
      <c r="AD301" s="5" t="s">
        <v>1404</v>
      </c>
      <c r="AE301" s="5" t="s">
        <v>1405</v>
      </c>
    </row>
    <row r="302" spans="1:31" x14ac:dyDescent="0.25">
      <c r="A302" s="4" t="s">
        <v>788</v>
      </c>
      <c r="B302" t="s">
        <v>789</v>
      </c>
      <c r="C302" t="s">
        <v>790</v>
      </c>
      <c r="D302">
        <v>11580</v>
      </c>
      <c r="E302">
        <v>11415</v>
      </c>
      <c r="F302">
        <v>-165</v>
      </c>
      <c r="G302">
        <v>26.34</v>
      </c>
      <c r="H302">
        <v>305017.2</v>
      </c>
      <c r="I302" s="1">
        <v>45622</v>
      </c>
      <c r="J302">
        <v>1188</v>
      </c>
      <c r="K302">
        <v>0</v>
      </c>
      <c r="L302">
        <v>0</v>
      </c>
      <c r="M302">
        <v>0</v>
      </c>
      <c r="N302">
        <v>0</v>
      </c>
      <c r="R302" t="str">
        <f t="shared" si="8"/>
        <v xml:space="preserve">500 BORROW  </v>
      </c>
      <c r="S302" s="5">
        <v>500</v>
      </c>
      <c r="T302" s="5">
        <v>0</v>
      </c>
      <c r="V302" s="5">
        <v>0</v>
      </c>
      <c r="W302" s="5">
        <v>0</v>
      </c>
      <c r="Y302" s="5">
        <v>2139</v>
      </c>
      <c r="Z302" t="str">
        <f t="shared" si="9"/>
        <v xml:space="preserve">2139 NEW CUST REQ  </v>
      </c>
      <c r="AA302" s="5">
        <v>0</v>
      </c>
      <c r="AB302" s="5">
        <v>0</v>
      </c>
      <c r="AC302" s="5" t="s">
        <v>1403</v>
      </c>
    </row>
    <row r="303" spans="1:31" x14ac:dyDescent="0.25">
      <c r="A303" s="4" t="s">
        <v>791</v>
      </c>
      <c r="B303" t="s">
        <v>792</v>
      </c>
      <c r="C303" t="s">
        <v>793</v>
      </c>
      <c r="D303">
        <v>1713</v>
      </c>
      <c r="E303">
        <v>1704</v>
      </c>
      <c r="F303">
        <v>-9</v>
      </c>
      <c r="G303">
        <v>17.440000000000001</v>
      </c>
      <c r="H303">
        <v>29874.720000000001</v>
      </c>
      <c r="I303" s="1">
        <v>45622</v>
      </c>
      <c r="J303">
        <v>0</v>
      </c>
      <c r="K303">
        <v>0</v>
      </c>
      <c r="L303">
        <v>0</v>
      </c>
      <c r="M303">
        <v>0</v>
      </c>
      <c r="N303">
        <v>0</v>
      </c>
      <c r="R303" t="str">
        <f t="shared" si="8"/>
        <v xml:space="preserve">206 CNS C/U  </v>
      </c>
      <c r="S303" s="5">
        <v>0</v>
      </c>
      <c r="T303" s="5">
        <v>206</v>
      </c>
      <c r="V303" s="5">
        <v>0</v>
      </c>
      <c r="W303" s="5">
        <v>0</v>
      </c>
      <c r="Y303" s="5">
        <v>156</v>
      </c>
      <c r="Z303" t="str">
        <f t="shared" si="9"/>
        <v xml:space="preserve">156 NEW CUST REQ  </v>
      </c>
      <c r="AA303" s="5">
        <v>0</v>
      </c>
      <c r="AB303" s="5">
        <v>0</v>
      </c>
      <c r="AC303" s="5" t="s">
        <v>1403</v>
      </c>
    </row>
    <row r="304" spans="1:31" x14ac:dyDescent="0.25">
      <c r="A304" s="4" t="s">
        <v>794</v>
      </c>
      <c r="B304" t="s">
        <v>795</v>
      </c>
      <c r="C304" t="s">
        <v>796</v>
      </c>
      <c r="D304">
        <v>108496</v>
      </c>
      <c r="E304">
        <v>106471</v>
      </c>
      <c r="F304">
        <v>-2025</v>
      </c>
      <c r="G304">
        <v>1.4</v>
      </c>
      <c r="H304">
        <v>151894.39999999999</v>
      </c>
      <c r="I304" s="1">
        <v>45618</v>
      </c>
      <c r="J304">
        <v>350</v>
      </c>
      <c r="K304">
        <v>4</v>
      </c>
      <c r="L304">
        <v>2</v>
      </c>
      <c r="M304">
        <v>0</v>
      </c>
      <c r="N304">
        <v>0</v>
      </c>
      <c r="R304" t="str">
        <f t="shared" si="8"/>
        <v/>
      </c>
      <c r="S304" s="5">
        <v>0</v>
      </c>
      <c r="T304" s="5">
        <v>166</v>
      </c>
      <c r="V304" s="5">
        <v>0</v>
      </c>
      <c r="W304" s="5">
        <v>0</v>
      </c>
      <c r="Y304" s="5">
        <v>3550</v>
      </c>
      <c r="Z304" t="str">
        <f t="shared" si="9"/>
        <v xml:space="preserve">3550 NEW CUST REQ  </v>
      </c>
      <c r="AA304" s="5">
        <v>0</v>
      </c>
      <c r="AB304" s="5">
        <v>0</v>
      </c>
      <c r="AC304" s="5">
        <v>-2325</v>
      </c>
      <c r="AD304" s="5" t="s">
        <v>1404</v>
      </c>
      <c r="AE304" s="5" t="s">
        <v>1428</v>
      </c>
    </row>
    <row r="305" spans="1:31" x14ac:dyDescent="0.25">
      <c r="A305" s="4">
        <v>674599105</v>
      </c>
      <c r="B305" t="s">
        <v>797</v>
      </c>
      <c r="C305" t="s">
        <v>798</v>
      </c>
      <c r="D305">
        <v>125207</v>
      </c>
      <c r="E305">
        <v>125193</v>
      </c>
      <c r="F305">
        <v>-14</v>
      </c>
      <c r="G305">
        <v>49.85</v>
      </c>
      <c r="H305">
        <v>6241568.9500000002</v>
      </c>
      <c r="I305" s="1">
        <v>45622</v>
      </c>
      <c r="J305">
        <v>0</v>
      </c>
      <c r="K305">
        <v>0</v>
      </c>
      <c r="L305">
        <v>0</v>
      </c>
      <c r="M305">
        <v>0</v>
      </c>
      <c r="N305">
        <v>0</v>
      </c>
      <c r="R305" t="str">
        <f t="shared" si="8"/>
        <v/>
      </c>
      <c r="S305" s="5">
        <v>0</v>
      </c>
      <c r="T305" s="5">
        <v>0</v>
      </c>
      <c r="V305" s="5">
        <v>0</v>
      </c>
      <c r="W305" s="5">
        <v>0</v>
      </c>
      <c r="Y305" s="5">
        <v>288</v>
      </c>
      <c r="Z305" t="str">
        <f t="shared" si="9"/>
        <v xml:space="preserve">288 NEW CUST REQ  </v>
      </c>
      <c r="AA305" s="5">
        <v>0</v>
      </c>
      <c r="AB305" s="5">
        <v>0</v>
      </c>
      <c r="AC305" s="5" t="s">
        <v>1403</v>
      </c>
    </row>
    <row r="306" spans="1:31" x14ac:dyDescent="0.25">
      <c r="A306" s="4" t="s">
        <v>799</v>
      </c>
      <c r="B306" t="s">
        <v>800</v>
      </c>
      <c r="C306" t="s">
        <v>801</v>
      </c>
      <c r="D306">
        <v>1130474</v>
      </c>
      <c r="E306">
        <v>1130174</v>
      </c>
      <c r="F306">
        <v>-300</v>
      </c>
      <c r="G306">
        <v>0.90859999999999996</v>
      </c>
      <c r="H306">
        <v>1027148.68</v>
      </c>
      <c r="I306" s="1">
        <v>45622</v>
      </c>
      <c r="J306">
        <v>0</v>
      </c>
      <c r="K306">
        <v>0</v>
      </c>
      <c r="L306">
        <v>0</v>
      </c>
      <c r="M306">
        <v>0</v>
      </c>
      <c r="N306">
        <v>0</v>
      </c>
      <c r="R306" t="str">
        <f t="shared" si="8"/>
        <v xml:space="preserve">1500 CNS C/U  </v>
      </c>
      <c r="S306" s="5">
        <v>0</v>
      </c>
      <c r="T306" s="5">
        <v>1500</v>
      </c>
      <c r="V306" s="5">
        <v>0</v>
      </c>
      <c r="W306" s="5">
        <v>0</v>
      </c>
      <c r="Y306" s="5">
        <v>600</v>
      </c>
      <c r="Z306" t="str">
        <f t="shared" si="9"/>
        <v xml:space="preserve">600 NEW CUST REQ  </v>
      </c>
      <c r="AA306" s="5">
        <v>0</v>
      </c>
      <c r="AB306" s="5">
        <v>0</v>
      </c>
      <c r="AC306" s="5" t="s">
        <v>1403</v>
      </c>
    </row>
    <row r="307" spans="1:31" x14ac:dyDescent="0.25">
      <c r="A307" s="4" t="s">
        <v>802</v>
      </c>
      <c r="B307" t="s">
        <v>803</v>
      </c>
      <c r="C307" t="s">
        <v>804</v>
      </c>
      <c r="D307">
        <v>13766</v>
      </c>
      <c r="E307">
        <v>13765</v>
      </c>
      <c r="F307">
        <v>-1</v>
      </c>
      <c r="G307">
        <v>0.63</v>
      </c>
      <c r="H307">
        <v>8672.58</v>
      </c>
      <c r="I307" s="1">
        <v>45622</v>
      </c>
      <c r="J307">
        <v>0</v>
      </c>
      <c r="K307">
        <v>0</v>
      </c>
      <c r="L307">
        <v>0</v>
      </c>
      <c r="M307">
        <v>0</v>
      </c>
      <c r="N307">
        <v>0</v>
      </c>
      <c r="R307" t="str">
        <f t="shared" si="8"/>
        <v xml:space="preserve">13562 CNS C/U  </v>
      </c>
      <c r="S307" s="5">
        <v>0</v>
      </c>
      <c r="T307" s="5">
        <v>13562</v>
      </c>
      <c r="V307" s="5">
        <v>0</v>
      </c>
      <c r="W307" s="5">
        <v>0</v>
      </c>
      <c r="Y307" s="5">
        <v>5298</v>
      </c>
      <c r="Z307" t="str">
        <f t="shared" si="9"/>
        <v xml:space="preserve">5298 NEW CUST REQ  </v>
      </c>
      <c r="AA307" s="5">
        <v>0</v>
      </c>
      <c r="AB307" s="5">
        <v>0</v>
      </c>
      <c r="AC307" s="5" t="s">
        <v>1403</v>
      </c>
    </row>
    <row r="308" spans="1:31" x14ac:dyDescent="0.25">
      <c r="A308" s="4" t="s">
        <v>805</v>
      </c>
      <c r="B308" t="s">
        <v>805</v>
      </c>
      <c r="C308" t="s">
        <v>806</v>
      </c>
      <c r="D308" t="s">
        <v>807</v>
      </c>
      <c r="E308">
        <v>361324</v>
      </c>
      <c r="F308">
        <v>272724</v>
      </c>
      <c r="G308">
        <v>0</v>
      </c>
      <c r="H308">
        <v>0</v>
      </c>
      <c r="I308">
        <v>0</v>
      </c>
      <c r="J308" s="1">
        <v>45406</v>
      </c>
      <c r="K308">
        <v>0</v>
      </c>
      <c r="L308">
        <v>216</v>
      </c>
      <c r="M308" t="s">
        <v>28</v>
      </c>
      <c r="N308">
        <v>0</v>
      </c>
      <c r="O308" t="s">
        <v>1404</v>
      </c>
      <c r="P308" t="s">
        <v>1411</v>
      </c>
      <c r="R308" t="str">
        <f t="shared" si="8"/>
        <v/>
      </c>
      <c r="S308" s="5">
        <v>0</v>
      </c>
      <c r="T308" s="5">
        <v>0</v>
      </c>
      <c r="V308" s="5">
        <v>0</v>
      </c>
      <c r="W308" s="5">
        <v>0</v>
      </c>
      <c r="Y308" s="5">
        <v>0</v>
      </c>
      <c r="Z308" t="str">
        <f t="shared" si="9"/>
        <v/>
      </c>
      <c r="AA308" s="5">
        <v>0</v>
      </c>
      <c r="AB308" s="5">
        <v>0</v>
      </c>
      <c r="AC308" s="5">
        <v>-88600</v>
      </c>
      <c r="AD308" s="5" t="s">
        <v>1404</v>
      </c>
      <c r="AE308" s="5" t="s">
        <v>1411</v>
      </c>
    </row>
    <row r="309" spans="1:31" x14ac:dyDescent="0.25">
      <c r="A309" s="4">
        <v>683712103</v>
      </c>
      <c r="B309" t="s">
        <v>808</v>
      </c>
      <c r="C309" t="s">
        <v>809</v>
      </c>
      <c r="D309">
        <v>2285247</v>
      </c>
      <c r="E309">
        <v>2285162</v>
      </c>
      <c r="F309">
        <v>-85</v>
      </c>
      <c r="G309">
        <v>2.2000000000000002</v>
      </c>
      <c r="H309">
        <v>5027543.4000000004</v>
      </c>
      <c r="I309" s="1">
        <v>45622</v>
      </c>
      <c r="J309">
        <v>1034</v>
      </c>
      <c r="K309">
        <v>0</v>
      </c>
      <c r="L309">
        <v>0</v>
      </c>
      <c r="M309">
        <v>0</v>
      </c>
      <c r="N309">
        <v>0</v>
      </c>
      <c r="R309" t="str">
        <f t="shared" si="8"/>
        <v/>
      </c>
      <c r="S309" s="5">
        <v>0</v>
      </c>
      <c r="T309" s="5">
        <v>0</v>
      </c>
      <c r="V309" s="5">
        <v>0</v>
      </c>
      <c r="W309" s="5">
        <v>0</v>
      </c>
      <c r="Y309" s="5">
        <v>2678</v>
      </c>
      <c r="Z309" t="str">
        <f t="shared" si="9"/>
        <v xml:space="preserve">2678 NEW CUST REQ  </v>
      </c>
      <c r="AA309" s="5">
        <v>0</v>
      </c>
      <c r="AB309" s="5">
        <v>0</v>
      </c>
      <c r="AC309" s="5" t="s">
        <v>1403</v>
      </c>
    </row>
    <row r="310" spans="1:31" x14ac:dyDescent="0.25">
      <c r="A310" s="4" t="s">
        <v>810</v>
      </c>
      <c r="B310" t="s">
        <v>811</v>
      </c>
      <c r="C310" t="s">
        <v>812</v>
      </c>
      <c r="D310">
        <v>234542</v>
      </c>
      <c r="E310">
        <v>231306</v>
      </c>
      <c r="F310">
        <v>-3236</v>
      </c>
      <c r="G310">
        <v>1.55</v>
      </c>
      <c r="H310">
        <v>363540.1</v>
      </c>
      <c r="I310" s="1">
        <v>45622</v>
      </c>
      <c r="J310">
        <v>0</v>
      </c>
      <c r="K310">
        <v>0</v>
      </c>
      <c r="L310">
        <v>0</v>
      </c>
      <c r="M310">
        <v>0</v>
      </c>
      <c r="N310">
        <v>0</v>
      </c>
      <c r="R310" t="str">
        <f t="shared" si="8"/>
        <v xml:space="preserve">8630 CNS C/U  </v>
      </c>
      <c r="S310" s="5">
        <v>0</v>
      </c>
      <c r="T310" s="5">
        <v>8630</v>
      </c>
      <c r="V310" s="5">
        <v>0</v>
      </c>
      <c r="W310" s="5">
        <v>0</v>
      </c>
      <c r="Y310" s="5">
        <v>11570</v>
      </c>
      <c r="Z310" t="str">
        <f t="shared" si="9"/>
        <v xml:space="preserve">11570 NEW CUST REQ  </v>
      </c>
      <c r="AA310" s="5">
        <v>0</v>
      </c>
      <c r="AB310" s="5">
        <v>0</v>
      </c>
      <c r="AC310" s="5" t="s">
        <v>1403</v>
      </c>
    </row>
    <row r="311" spans="1:31" x14ac:dyDescent="0.25">
      <c r="A311" s="4" t="s">
        <v>813</v>
      </c>
      <c r="B311" t="s">
        <v>814</v>
      </c>
      <c r="C311" t="s">
        <v>815</v>
      </c>
      <c r="D311">
        <v>1870</v>
      </c>
      <c r="E311">
        <v>1864</v>
      </c>
      <c r="F311">
        <v>-6</v>
      </c>
      <c r="G311">
        <v>8</v>
      </c>
      <c r="H311">
        <v>14960</v>
      </c>
      <c r="I311" s="1">
        <v>45622</v>
      </c>
      <c r="J311">
        <v>0</v>
      </c>
      <c r="K311">
        <v>0</v>
      </c>
      <c r="L311">
        <v>0</v>
      </c>
      <c r="M311">
        <v>0</v>
      </c>
      <c r="N311">
        <v>0</v>
      </c>
      <c r="R311" t="str">
        <f t="shared" si="8"/>
        <v xml:space="preserve">169 CNS C/U  </v>
      </c>
      <c r="S311" s="5">
        <v>0</v>
      </c>
      <c r="T311" s="5">
        <v>169</v>
      </c>
      <c r="V311" s="5">
        <v>0</v>
      </c>
      <c r="W311" s="5">
        <v>0</v>
      </c>
      <c r="Y311" s="5">
        <v>65</v>
      </c>
      <c r="Z311" t="str">
        <f t="shared" si="9"/>
        <v xml:space="preserve">65 NEW CUST REQ  </v>
      </c>
      <c r="AA311" s="5">
        <v>0</v>
      </c>
      <c r="AB311" s="5">
        <v>0</v>
      </c>
      <c r="AC311" s="5" t="s">
        <v>1403</v>
      </c>
    </row>
    <row r="312" spans="1:31" x14ac:dyDescent="0.25">
      <c r="A312" s="4" t="s">
        <v>816</v>
      </c>
      <c r="B312" t="s">
        <v>817</v>
      </c>
      <c r="C312" t="s">
        <v>818</v>
      </c>
      <c r="D312">
        <v>32175</v>
      </c>
      <c r="E312">
        <v>32132</v>
      </c>
      <c r="F312">
        <v>-43</v>
      </c>
      <c r="G312">
        <v>190.37</v>
      </c>
      <c r="H312">
        <v>6125154.75</v>
      </c>
      <c r="I312" s="1">
        <v>45622</v>
      </c>
      <c r="J312">
        <v>1</v>
      </c>
      <c r="K312">
        <v>0</v>
      </c>
      <c r="L312">
        <v>0</v>
      </c>
      <c r="M312">
        <v>0</v>
      </c>
      <c r="N312">
        <v>0</v>
      </c>
      <c r="R312" t="str">
        <f t="shared" si="8"/>
        <v/>
      </c>
      <c r="S312" s="5">
        <v>0</v>
      </c>
      <c r="T312" s="5">
        <v>0</v>
      </c>
      <c r="V312" s="5">
        <v>0</v>
      </c>
      <c r="W312" s="5">
        <v>0</v>
      </c>
      <c r="Y312" s="5">
        <v>199</v>
      </c>
      <c r="Z312" t="str">
        <f t="shared" si="9"/>
        <v xml:space="preserve">199 NEW CUST REQ  </v>
      </c>
      <c r="AA312" s="5">
        <v>0</v>
      </c>
      <c r="AB312" s="5">
        <v>0</v>
      </c>
      <c r="AC312" s="5" t="s">
        <v>1403</v>
      </c>
    </row>
    <row r="313" spans="1:31" x14ac:dyDescent="0.25">
      <c r="A313" s="4">
        <v>687604108</v>
      </c>
      <c r="B313" t="s">
        <v>819</v>
      </c>
      <c r="C313" t="s">
        <v>820</v>
      </c>
      <c r="D313">
        <v>1095</v>
      </c>
      <c r="E313">
        <v>1068</v>
      </c>
      <c r="F313">
        <v>-27</v>
      </c>
      <c r="G313">
        <v>18.690000000000001</v>
      </c>
      <c r="H313">
        <v>20465.55</v>
      </c>
      <c r="I313" s="1">
        <v>45622</v>
      </c>
      <c r="J313">
        <v>0</v>
      </c>
      <c r="K313">
        <v>0</v>
      </c>
      <c r="L313">
        <v>0</v>
      </c>
      <c r="M313">
        <v>0</v>
      </c>
      <c r="N313">
        <v>0</v>
      </c>
      <c r="R313" t="str">
        <f t="shared" si="8"/>
        <v/>
      </c>
      <c r="S313" s="5">
        <v>0</v>
      </c>
      <c r="T313" s="5">
        <v>0</v>
      </c>
      <c r="V313" s="5">
        <v>0</v>
      </c>
      <c r="W313" s="5">
        <v>0</v>
      </c>
      <c r="Y313" s="5">
        <v>88</v>
      </c>
      <c r="Z313" t="str">
        <f t="shared" si="9"/>
        <v xml:space="preserve">88 NEW CUST REQ  </v>
      </c>
      <c r="AA313" s="5">
        <v>0</v>
      </c>
      <c r="AB313" s="5">
        <v>0</v>
      </c>
      <c r="AC313" s="5" t="s">
        <v>1403</v>
      </c>
    </row>
    <row r="314" spans="1:31" x14ac:dyDescent="0.25">
      <c r="A314" s="4" t="s">
        <v>821</v>
      </c>
      <c r="B314" t="s">
        <v>822</v>
      </c>
      <c r="C314" t="s">
        <v>823</v>
      </c>
      <c r="D314">
        <v>3022</v>
      </c>
      <c r="E314">
        <v>215</v>
      </c>
      <c r="F314">
        <v>-2807</v>
      </c>
      <c r="G314">
        <v>0</v>
      </c>
      <c r="H314">
        <v>0</v>
      </c>
      <c r="I314" s="1">
        <v>45092</v>
      </c>
      <c r="J314">
        <v>0</v>
      </c>
      <c r="K314">
        <v>530</v>
      </c>
      <c r="L314">
        <v>362</v>
      </c>
      <c r="M314">
        <v>0</v>
      </c>
      <c r="N314">
        <v>0</v>
      </c>
      <c r="O314" t="s">
        <v>1404</v>
      </c>
      <c r="P314" t="s">
        <v>1425</v>
      </c>
      <c r="R314" t="str">
        <f t="shared" si="8"/>
        <v/>
      </c>
      <c r="S314" s="5">
        <v>0</v>
      </c>
      <c r="T314" s="5">
        <v>0</v>
      </c>
      <c r="V314" s="5">
        <v>0</v>
      </c>
      <c r="W314" s="5">
        <v>0</v>
      </c>
      <c r="Y314" s="5">
        <v>0</v>
      </c>
      <c r="Z314" t="str">
        <f t="shared" si="9"/>
        <v/>
      </c>
      <c r="AA314" s="5">
        <v>0</v>
      </c>
      <c r="AB314" s="5">
        <v>0</v>
      </c>
      <c r="AC314" s="5">
        <v>-2807</v>
      </c>
      <c r="AD314" s="5" t="s">
        <v>1404</v>
      </c>
      <c r="AE314" s="5" t="s">
        <v>1425</v>
      </c>
    </row>
    <row r="315" spans="1:31" x14ac:dyDescent="0.25">
      <c r="A315" s="4" t="s">
        <v>824</v>
      </c>
      <c r="B315" t="s">
        <v>825</v>
      </c>
      <c r="C315" t="s">
        <v>826</v>
      </c>
      <c r="D315">
        <v>450</v>
      </c>
      <c r="E315">
        <v>350</v>
      </c>
      <c r="F315">
        <v>-100</v>
      </c>
      <c r="G315">
        <v>6.96</v>
      </c>
      <c r="H315">
        <v>3132</v>
      </c>
      <c r="I315" s="1">
        <v>45580</v>
      </c>
      <c r="J315">
        <v>0</v>
      </c>
      <c r="K315">
        <v>42</v>
      </c>
      <c r="L315">
        <v>29</v>
      </c>
      <c r="M315">
        <v>0</v>
      </c>
      <c r="N315">
        <v>0</v>
      </c>
      <c r="O315" t="s">
        <v>1404</v>
      </c>
      <c r="P315" t="s">
        <v>1411</v>
      </c>
      <c r="R315" t="str">
        <f t="shared" si="8"/>
        <v/>
      </c>
      <c r="S315" s="5">
        <v>0</v>
      </c>
      <c r="T315" s="5">
        <v>0</v>
      </c>
      <c r="V315" s="5">
        <v>0</v>
      </c>
      <c r="W315" s="5">
        <v>0</v>
      </c>
      <c r="Y315" s="5">
        <v>0</v>
      </c>
      <c r="Z315" t="str">
        <f t="shared" si="9"/>
        <v/>
      </c>
      <c r="AA315" s="5">
        <v>0</v>
      </c>
      <c r="AB315" s="5">
        <v>0</v>
      </c>
      <c r="AC315" s="5">
        <v>-100</v>
      </c>
      <c r="AD315" s="5" t="s">
        <v>1404</v>
      </c>
      <c r="AE315" s="5" t="s">
        <v>1411</v>
      </c>
    </row>
    <row r="316" spans="1:31" x14ac:dyDescent="0.25">
      <c r="A316" s="4" t="s">
        <v>827</v>
      </c>
      <c r="B316" t="s">
        <v>828</v>
      </c>
      <c r="C316" t="s">
        <v>829</v>
      </c>
      <c r="D316">
        <v>115170</v>
      </c>
      <c r="E316">
        <v>114002</v>
      </c>
      <c r="F316">
        <v>-1168</v>
      </c>
      <c r="G316">
        <v>1.77</v>
      </c>
      <c r="H316">
        <v>203850.9</v>
      </c>
      <c r="I316" s="1">
        <v>45621</v>
      </c>
      <c r="J316">
        <v>309</v>
      </c>
      <c r="K316">
        <v>1</v>
      </c>
      <c r="L316">
        <v>1</v>
      </c>
      <c r="M316">
        <v>0</v>
      </c>
      <c r="N316">
        <v>0</v>
      </c>
      <c r="R316" t="str">
        <f t="shared" si="8"/>
        <v xml:space="preserve">3461 CNS C/U  </v>
      </c>
      <c r="S316" s="5">
        <v>0</v>
      </c>
      <c r="T316" s="5">
        <v>3461</v>
      </c>
      <c r="V316" s="5">
        <v>0</v>
      </c>
      <c r="W316" s="5">
        <v>0</v>
      </c>
      <c r="Y316" s="5">
        <v>-3219</v>
      </c>
      <c r="Z316" t="str">
        <f t="shared" si="9"/>
        <v/>
      </c>
      <c r="AA316" s="5">
        <v>577</v>
      </c>
      <c r="AB316" s="5">
        <v>0</v>
      </c>
      <c r="AC316" s="5">
        <v>-474</v>
      </c>
      <c r="AD316" s="5" t="s">
        <v>1404</v>
      </c>
      <c r="AE316" s="5" t="s">
        <v>1406</v>
      </c>
    </row>
    <row r="317" spans="1:31" x14ac:dyDescent="0.25">
      <c r="A317" s="4">
        <v>696077502</v>
      </c>
      <c r="B317" t="s">
        <v>830</v>
      </c>
      <c r="C317" t="s">
        <v>831</v>
      </c>
      <c r="D317">
        <v>22339</v>
      </c>
      <c r="E317">
        <v>22189</v>
      </c>
      <c r="F317">
        <v>-150</v>
      </c>
      <c r="G317">
        <v>1.07</v>
      </c>
      <c r="H317">
        <v>23902.73</v>
      </c>
      <c r="I317" s="1">
        <v>45622</v>
      </c>
      <c r="J317">
        <v>0</v>
      </c>
      <c r="K317">
        <v>0</v>
      </c>
      <c r="L317">
        <v>0</v>
      </c>
      <c r="M317">
        <v>0</v>
      </c>
      <c r="N317">
        <v>0</v>
      </c>
      <c r="R317" t="str">
        <f t="shared" si="8"/>
        <v/>
      </c>
      <c r="S317" s="5">
        <v>0</v>
      </c>
      <c r="T317" s="5">
        <v>0</v>
      </c>
      <c r="V317" s="5">
        <v>0</v>
      </c>
      <c r="W317" s="5">
        <v>0</v>
      </c>
      <c r="Y317" s="5">
        <v>4543</v>
      </c>
      <c r="Z317" t="str">
        <f t="shared" si="9"/>
        <v xml:space="preserve">4543 NEW CUST REQ  </v>
      </c>
      <c r="AA317" s="5">
        <v>0</v>
      </c>
      <c r="AB317" s="5">
        <v>0</v>
      </c>
      <c r="AC317" s="5" t="s">
        <v>1403</v>
      </c>
    </row>
    <row r="318" spans="1:31" x14ac:dyDescent="0.25">
      <c r="A318" s="4">
        <v>697435105</v>
      </c>
      <c r="B318" t="s">
        <v>832</v>
      </c>
      <c r="C318" t="s">
        <v>833</v>
      </c>
      <c r="D318">
        <v>4061</v>
      </c>
      <c r="E318">
        <v>3864</v>
      </c>
      <c r="F318">
        <v>-197</v>
      </c>
      <c r="G318">
        <v>396.4</v>
      </c>
      <c r="H318">
        <v>1609780.4</v>
      </c>
      <c r="I318" s="1">
        <v>45622</v>
      </c>
      <c r="J318">
        <v>20</v>
      </c>
      <c r="K318">
        <v>0</v>
      </c>
      <c r="L318">
        <v>0</v>
      </c>
      <c r="M318">
        <v>0</v>
      </c>
      <c r="N318">
        <v>0</v>
      </c>
      <c r="R318" t="str">
        <f t="shared" si="8"/>
        <v/>
      </c>
      <c r="S318" s="5">
        <v>0</v>
      </c>
      <c r="T318" s="5">
        <v>0</v>
      </c>
      <c r="V318" s="5">
        <v>0</v>
      </c>
      <c r="W318" s="5">
        <v>0</v>
      </c>
      <c r="Y318" s="5">
        <v>341</v>
      </c>
      <c r="Z318" t="str">
        <f t="shared" si="9"/>
        <v xml:space="preserve">341 NEW CUST REQ  </v>
      </c>
      <c r="AA318" s="5">
        <v>0</v>
      </c>
      <c r="AB318" s="5">
        <v>0</v>
      </c>
      <c r="AC318" s="5" t="s">
        <v>1403</v>
      </c>
    </row>
    <row r="319" spans="1:31" x14ac:dyDescent="0.25">
      <c r="A319" s="4">
        <v>697900108</v>
      </c>
      <c r="B319" t="s">
        <v>834</v>
      </c>
      <c r="C319" t="s">
        <v>835</v>
      </c>
      <c r="D319">
        <v>80500</v>
      </c>
      <c r="E319">
        <v>80384</v>
      </c>
      <c r="F319">
        <v>-116</v>
      </c>
      <c r="G319">
        <v>21.72</v>
      </c>
      <c r="H319">
        <v>1748460</v>
      </c>
      <c r="I319" s="1">
        <v>45622</v>
      </c>
      <c r="J319">
        <v>35</v>
      </c>
      <c r="K319">
        <v>0</v>
      </c>
      <c r="L319">
        <v>0</v>
      </c>
      <c r="M319">
        <v>0</v>
      </c>
      <c r="N319">
        <v>0</v>
      </c>
      <c r="R319" t="str">
        <f t="shared" si="8"/>
        <v/>
      </c>
      <c r="S319" s="5">
        <v>0</v>
      </c>
      <c r="T319" s="5">
        <v>0</v>
      </c>
      <c r="V319" s="5">
        <v>0</v>
      </c>
      <c r="W319" s="5">
        <v>0</v>
      </c>
      <c r="Y319" s="5">
        <v>438</v>
      </c>
      <c r="Z319" t="str">
        <f t="shared" si="9"/>
        <v xml:space="preserve">438 NEW CUST REQ  </v>
      </c>
      <c r="AA319" s="5">
        <v>0</v>
      </c>
      <c r="AB319" s="5">
        <v>0</v>
      </c>
      <c r="AC319" s="5" t="s">
        <v>1403</v>
      </c>
    </row>
    <row r="320" spans="1:31" x14ac:dyDescent="0.25">
      <c r="A320" s="4">
        <v>701094104</v>
      </c>
      <c r="B320" t="s">
        <v>836</v>
      </c>
      <c r="C320" t="s">
        <v>837</v>
      </c>
      <c r="D320">
        <v>99</v>
      </c>
      <c r="E320">
        <v>76</v>
      </c>
      <c r="F320">
        <v>-23</v>
      </c>
      <c r="G320">
        <v>706.85</v>
      </c>
      <c r="H320">
        <v>69978.149999999994</v>
      </c>
      <c r="I320" s="1">
        <v>45622</v>
      </c>
      <c r="J320">
        <v>0</v>
      </c>
      <c r="K320">
        <v>0</v>
      </c>
      <c r="L320">
        <v>0</v>
      </c>
      <c r="M320">
        <v>0</v>
      </c>
      <c r="N320">
        <v>0</v>
      </c>
      <c r="R320" t="str">
        <f t="shared" si="8"/>
        <v/>
      </c>
      <c r="S320" s="5">
        <v>0</v>
      </c>
      <c r="T320" s="5">
        <v>0</v>
      </c>
      <c r="V320" s="5">
        <v>0</v>
      </c>
      <c r="W320" s="5">
        <v>0</v>
      </c>
      <c r="Y320" s="5">
        <v>60</v>
      </c>
      <c r="Z320" t="str">
        <f t="shared" si="9"/>
        <v xml:space="preserve">60 NEW CUST REQ  </v>
      </c>
      <c r="AA320" s="5">
        <v>0</v>
      </c>
      <c r="AB320" s="5">
        <v>0</v>
      </c>
      <c r="AC320" s="5" t="s">
        <v>1403</v>
      </c>
    </row>
    <row r="321" spans="1:31" x14ac:dyDescent="0.25">
      <c r="A321" s="4" t="s">
        <v>838</v>
      </c>
      <c r="B321" t="s">
        <v>839</v>
      </c>
      <c r="C321" t="s">
        <v>840</v>
      </c>
      <c r="D321">
        <v>121256</v>
      </c>
      <c r="E321">
        <v>117574</v>
      </c>
      <c r="F321">
        <v>-3682</v>
      </c>
      <c r="G321">
        <v>86.94</v>
      </c>
      <c r="H321">
        <v>10541996.640000001</v>
      </c>
      <c r="I321" s="1">
        <v>45622</v>
      </c>
      <c r="J321">
        <v>1850</v>
      </c>
      <c r="K321">
        <v>0</v>
      </c>
      <c r="L321">
        <v>0</v>
      </c>
      <c r="M321">
        <v>0</v>
      </c>
      <c r="N321">
        <v>0</v>
      </c>
      <c r="R321" t="str">
        <f t="shared" si="8"/>
        <v xml:space="preserve">5500 SL RET  </v>
      </c>
      <c r="S321" s="5">
        <v>0</v>
      </c>
      <c r="T321" s="5">
        <v>0</v>
      </c>
      <c r="V321" s="5">
        <v>5500</v>
      </c>
      <c r="W321" s="5">
        <v>0</v>
      </c>
      <c r="Y321" s="5">
        <v>4342</v>
      </c>
      <c r="Z321" t="str">
        <f t="shared" si="9"/>
        <v xml:space="preserve">4342 NEW CUST REQ  </v>
      </c>
      <c r="AA321" s="5">
        <v>0</v>
      </c>
      <c r="AB321" s="5">
        <v>0</v>
      </c>
      <c r="AC321" s="5" t="s">
        <v>1403</v>
      </c>
    </row>
    <row r="322" spans="1:31" x14ac:dyDescent="0.25">
      <c r="A322" s="4" t="s">
        <v>841</v>
      </c>
      <c r="B322" t="s">
        <v>842</v>
      </c>
      <c r="C322" t="s">
        <v>843</v>
      </c>
      <c r="D322">
        <v>15240</v>
      </c>
      <c r="E322">
        <v>15080</v>
      </c>
      <c r="F322">
        <v>-160</v>
      </c>
      <c r="G322">
        <v>21.74</v>
      </c>
      <c r="H322">
        <v>331317.59999999998</v>
      </c>
      <c r="I322" s="1">
        <v>45621</v>
      </c>
      <c r="J322">
        <v>0</v>
      </c>
      <c r="K322">
        <v>1</v>
      </c>
      <c r="L322">
        <v>1</v>
      </c>
      <c r="M322">
        <v>0</v>
      </c>
      <c r="N322">
        <v>0</v>
      </c>
      <c r="R322" t="str">
        <f t="shared" si="8"/>
        <v xml:space="preserve">314 CNS C/U  </v>
      </c>
      <c r="S322" s="5">
        <v>0</v>
      </c>
      <c r="T322" s="5">
        <v>314</v>
      </c>
      <c r="V322" s="5">
        <v>0</v>
      </c>
      <c r="W322" s="5">
        <v>0</v>
      </c>
      <c r="Y322" s="5">
        <v>223</v>
      </c>
      <c r="Z322" t="str">
        <f t="shared" si="9"/>
        <v xml:space="preserve">223 NEW CUST REQ  </v>
      </c>
      <c r="AA322" s="5">
        <v>0</v>
      </c>
      <c r="AB322" s="5">
        <v>0</v>
      </c>
      <c r="AC322" s="5">
        <v>-410</v>
      </c>
      <c r="AD322" s="5" t="s">
        <v>1404</v>
      </c>
      <c r="AE322" s="5" t="s">
        <v>1429</v>
      </c>
    </row>
    <row r="323" spans="1:31" x14ac:dyDescent="0.25">
      <c r="A323" s="4">
        <v>713448108</v>
      </c>
      <c r="B323" t="s">
        <v>844</v>
      </c>
      <c r="C323" t="s">
        <v>845</v>
      </c>
      <c r="D323">
        <v>33202</v>
      </c>
      <c r="E323">
        <v>21642</v>
      </c>
      <c r="F323">
        <v>-11560</v>
      </c>
      <c r="G323">
        <v>162.16</v>
      </c>
      <c r="H323">
        <v>5384036.3200000003</v>
      </c>
      <c r="I323" s="1">
        <v>45622</v>
      </c>
      <c r="J323">
        <v>29</v>
      </c>
      <c r="K323">
        <v>0</v>
      </c>
      <c r="L323">
        <v>0</v>
      </c>
      <c r="M323">
        <v>0</v>
      </c>
      <c r="N323">
        <v>0</v>
      </c>
      <c r="R323" t="str">
        <f t="shared" ref="R323:R386" si="10">IF(SUM(S323,T323,V323,W323)&gt;=0-F323,_xlfn.TEXTJOIN(" +", TRUE,IF(S323&lt;&gt;0, S323 &amp; " BORROW  ",""),IF(T323&lt;&gt;0,T323 &amp; " CNS C/U  ",""),IF(V323&lt;&gt;0,V323 &amp;" SL RET  ",""),IF(W323&lt;&gt;0,W323 &amp;" RVP C/U ","")),"")</f>
        <v/>
      </c>
      <c r="S323" s="5">
        <v>0</v>
      </c>
      <c r="T323" s="5">
        <v>0</v>
      </c>
      <c r="V323" s="5">
        <v>0</v>
      </c>
      <c r="W323" s="5">
        <v>0</v>
      </c>
      <c r="Y323" s="5">
        <v>12345</v>
      </c>
      <c r="Z323" t="str">
        <f t="shared" ref="Z323:Z386" si="11">IF(SUM(AA323,AB323,Y323)&gt;=0-F323,_xlfn.TEXTJOIN(" +", TRUE,IF(AA323&lt;&gt;0, AA323 &amp; " F/R CNS  ",""),IF(AB323&lt;&gt;0,AB323 &amp; " BROKER FTR  ",""),IF(Y323&gt;0,Y323 &amp;" NEW CUST REQ  ","")),"")</f>
        <v xml:space="preserve">12345 NEW CUST REQ  </v>
      </c>
      <c r="AA323" s="5">
        <v>0</v>
      </c>
      <c r="AB323" s="5">
        <v>0</v>
      </c>
      <c r="AC323" s="5" t="s">
        <v>1403</v>
      </c>
    </row>
    <row r="324" spans="1:31" x14ac:dyDescent="0.25">
      <c r="A324" s="4">
        <v>717081103</v>
      </c>
      <c r="B324" t="s">
        <v>846</v>
      </c>
      <c r="C324" t="s">
        <v>847</v>
      </c>
      <c r="D324">
        <v>314195</v>
      </c>
      <c r="E324">
        <v>313584</v>
      </c>
      <c r="F324">
        <v>-611</v>
      </c>
      <c r="G324">
        <v>25.77</v>
      </c>
      <c r="H324">
        <v>8096805.1500000004</v>
      </c>
      <c r="I324" s="1">
        <v>45622</v>
      </c>
      <c r="J324">
        <v>257</v>
      </c>
      <c r="K324">
        <v>0</v>
      </c>
      <c r="L324">
        <v>0</v>
      </c>
      <c r="M324">
        <v>0</v>
      </c>
      <c r="N324">
        <v>0</v>
      </c>
      <c r="R324" t="str">
        <f t="shared" si="10"/>
        <v/>
      </c>
      <c r="S324" s="5">
        <v>0</v>
      </c>
      <c r="T324" s="5">
        <v>0</v>
      </c>
      <c r="V324" s="5">
        <v>0</v>
      </c>
      <c r="W324" s="5">
        <v>0</v>
      </c>
      <c r="Y324" s="5">
        <v>728</v>
      </c>
      <c r="Z324" t="str">
        <f t="shared" si="11"/>
        <v xml:space="preserve">728 NEW CUST REQ  </v>
      </c>
      <c r="AA324" s="5">
        <v>0</v>
      </c>
      <c r="AB324" s="5">
        <v>0</v>
      </c>
      <c r="AC324" s="5" t="s">
        <v>1403</v>
      </c>
    </row>
    <row r="325" spans="1:31" x14ac:dyDescent="0.25">
      <c r="A325" s="4" t="s">
        <v>848</v>
      </c>
      <c r="B325" t="s">
        <v>849</v>
      </c>
      <c r="C325" t="s">
        <v>850</v>
      </c>
      <c r="D325">
        <v>161106</v>
      </c>
      <c r="E325">
        <v>158614</v>
      </c>
      <c r="F325">
        <v>-2492</v>
      </c>
      <c r="G325">
        <v>0.14699999999999999</v>
      </c>
      <c r="H325">
        <v>23682.58</v>
      </c>
      <c r="I325" s="1">
        <v>45622</v>
      </c>
      <c r="J325">
        <v>0</v>
      </c>
      <c r="K325">
        <v>0</v>
      </c>
      <c r="L325">
        <v>0</v>
      </c>
      <c r="M325">
        <v>0</v>
      </c>
      <c r="N325">
        <v>0</v>
      </c>
      <c r="R325" t="str">
        <f t="shared" si="10"/>
        <v xml:space="preserve">99678 CNS C/U  </v>
      </c>
      <c r="S325" s="5">
        <v>0</v>
      </c>
      <c r="T325" s="5">
        <v>99678</v>
      </c>
      <c r="V325" s="5">
        <v>0</v>
      </c>
      <c r="W325" s="5">
        <v>0</v>
      </c>
      <c r="Y325" s="5">
        <v>130944</v>
      </c>
      <c r="Z325" t="str">
        <f t="shared" si="11"/>
        <v xml:space="preserve">130944 NEW CUST REQ  </v>
      </c>
      <c r="AA325" s="5">
        <v>0</v>
      </c>
      <c r="AB325" s="5">
        <v>0</v>
      </c>
      <c r="AC325" s="5" t="s">
        <v>1403</v>
      </c>
    </row>
    <row r="326" spans="1:31" x14ac:dyDescent="0.25">
      <c r="A326" s="4" t="s">
        <v>851</v>
      </c>
      <c r="B326" t="s">
        <v>852</v>
      </c>
      <c r="C326" t="s">
        <v>853</v>
      </c>
      <c r="D326">
        <v>1449</v>
      </c>
      <c r="E326">
        <v>1382</v>
      </c>
      <c r="F326">
        <v>-67</v>
      </c>
      <c r="G326">
        <v>7.75</v>
      </c>
      <c r="H326">
        <v>11229.75</v>
      </c>
      <c r="I326" s="1">
        <v>45622</v>
      </c>
      <c r="J326">
        <v>41</v>
      </c>
      <c r="K326">
        <v>0</v>
      </c>
      <c r="L326">
        <v>0</v>
      </c>
      <c r="M326">
        <v>0</v>
      </c>
      <c r="N326">
        <v>0</v>
      </c>
      <c r="R326" t="str">
        <f t="shared" si="10"/>
        <v xml:space="preserve">1300 BORROW  </v>
      </c>
      <c r="S326" s="5">
        <v>1300</v>
      </c>
      <c r="T326" s="5">
        <v>0</v>
      </c>
      <c r="V326" s="5">
        <v>0</v>
      </c>
      <c r="W326" s="5">
        <v>0</v>
      </c>
      <c r="Y326" s="5">
        <v>101</v>
      </c>
      <c r="Z326" t="str">
        <f t="shared" si="11"/>
        <v xml:space="preserve">101 NEW CUST REQ  </v>
      </c>
      <c r="AA326" s="5">
        <v>0</v>
      </c>
      <c r="AB326" s="5">
        <v>0</v>
      </c>
      <c r="AC326" s="5" t="s">
        <v>1403</v>
      </c>
    </row>
    <row r="327" spans="1:31" x14ac:dyDescent="0.25">
      <c r="A327" s="4" t="s">
        <v>854</v>
      </c>
      <c r="B327" t="s">
        <v>855</v>
      </c>
      <c r="C327" t="s">
        <v>856</v>
      </c>
      <c r="D327">
        <v>134800</v>
      </c>
      <c r="E327">
        <v>134760</v>
      </c>
      <c r="F327">
        <v>-40</v>
      </c>
      <c r="G327">
        <v>14.66</v>
      </c>
      <c r="H327">
        <v>1976168</v>
      </c>
      <c r="I327" s="1">
        <v>45622</v>
      </c>
      <c r="J327">
        <v>60</v>
      </c>
      <c r="K327">
        <v>0</v>
      </c>
      <c r="L327">
        <v>0</v>
      </c>
      <c r="M327">
        <v>0</v>
      </c>
      <c r="N327">
        <v>0</v>
      </c>
      <c r="R327" t="str">
        <f t="shared" si="10"/>
        <v/>
      </c>
      <c r="S327" s="5">
        <v>0</v>
      </c>
      <c r="T327" s="5">
        <v>0</v>
      </c>
      <c r="V327" s="5">
        <v>0</v>
      </c>
      <c r="W327" s="5">
        <v>0</v>
      </c>
      <c r="Y327" s="5">
        <v>1668</v>
      </c>
      <c r="Z327" t="str">
        <f t="shared" si="11"/>
        <v xml:space="preserve">1668 NEW CUST REQ  </v>
      </c>
      <c r="AA327" s="5">
        <v>0</v>
      </c>
      <c r="AB327" s="5">
        <v>0</v>
      </c>
      <c r="AC327" s="5" t="s">
        <v>1403</v>
      </c>
    </row>
    <row r="328" spans="1:31" x14ac:dyDescent="0.25">
      <c r="A328" s="4" t="s">
        <v>857</v>
      </c>
      <c r="B328" t="s">
        <v>858</v>
      </c>
      <c r="C328" t="s">
        <v>859</v>
      </c>
      <c r="D328">
        <v>25994</v>
      </c>
      <c r="E328">
        <v>25748</v>
      </c>
      <c r="F328">
        <v>-246</v>
      </c>
      <c r="G328">
        <v>100.64</v>
      </c>
      <c r="H328">
        <v>2616036.16</v>
      </c>
      <c r="I328" s="1">
        <v>45622</v>
      </c>
      <c r="J328">
        <v>0</v>
      </c>
      <c r="K328">
        <v>0</v>
      </c>
      <c r="L328">
        <v>0</v>
      </c>
      <c r="M328">
        <v>0</v>
      </c>
      <c r="N328">
        <v>0</v>
      </c>
      <c r="R328" t="str">
        <f t="shared" si="10"/>
        <v xml:space="preserve">18727 CNS C/U  </v>
      </c>
      <c r="S328" s="5">
        <v>0</v>
      </c>
      <c r="T328" s="5">
        <v>18727</v>
      </c>
      <c r="V328" s="5">
        <v>0</v>
      </c>
      <c r="W328" s="5">
        <v>0</v>
      </c>
      <c r="Y328" s="5">
        <v>300</v>
      </c>
      <c r="Z328" t="str">
        <f t="shared" si="11"/>
        <v xml:space="preserve">300 NEW CUST REQ  </v>
      </c>
      <c r="AA328" s="5">
        <v>0</v>
      </c>
      <c r="AB328" s="5">
        <v>0</v>
      </c>
      <c r="AC328" s="5" t="s">
        <v>1403</v>
      </c>
    </row>
    <row r="329" spans="1:31" x14ac:dyDescent="0.25">
      <c r="A329" s="4" t="s">
        <v>860</v>
      </c>
      <c r="B329" t="s">
        <v>861</v>
      </c>
      <c r="C329" t="s">
        <v>862</v>
      </c>
      <c r="D329">
        <v>1961</v>
      </c>
      <c r="E329">
        <v>935</v>
      </c>
      <c r="F329">
        <v>-1026</v>
      </c>
      <c r="G329">
        <v>2.77</v>
      </c>
      <c r="H329">
        <v>5431.97</v>
      </c>
      <c r="I329" s="1">
        <v>45622</v>
      </c>
      <c r="J329">
        <v>1420</v>
      </c>
      <c r="K329">
        <v>0</v>
      </c>
      <c r="L329">
        <v>0</v>
      </c>
      <c r="M329">
        <v>0</v>
      </c>
      <c r="N329">
        <v>0</v>
      </c>
      <c r="R329" t="str">
        <f t="shared" si="10"/>
        <v xml:space="preserve">3300 BORROW  </v>
      </c>
      <c r="S329" s="5">
        <v>3300</v>
      </c>
      <c r="T329" s="5">
        <v>0</v>
      </c>
      <c r="V329" s="5">
        <v>0</v>
      </c>
      <c r="W329" s="5">
        <v>0</v>
      </c>
      <c r="Y329" s="5">
        <v>1047</v>
      </c>
      <c r="Z329" t="str">
        <f t="shared" si="11"/>
        <v xml:space="preserve">1047 NEW CUST REQ  </v>
      </c>
      <c r="AA329" s="5">
        <v>0</v>
      </c>
      <c r="AB329" s="5">
        <v>0</v>
      </c>
      <c r="AC329" s="5" t="s">
        <v>1403</v>
      </c>
    </row>
    <row r="330" spans="1:31" x14ac:dyDescent="0.25">
      <c r="A330" s="4">
        <v>731105201</v>
      </c>
      <c r="B330" t="s">
        <v>863</v>
      </c>
      <c r="C330" t="s">
        <v>864</v>
      </c>
      <c r="D330">
        <v>2167899</v>
      </c>
      <c r="E330">
        <v>2148641</v>
      </c>
      <c r="F330">
        <v>-19258</v>
      </c>
      <c r="G330">
        <v>1.1000000000000001</v>
      </c>
      <c r="H330">
        <v>2384688.9</v>
      </c>
      <c r="I330" s="1">
        <v>45617</v>
      </c>
      <c r="J330">
        <v>2</v>
      </c>
      <c r="K330">
        <v>5</v>
      </c>
      <c r="L330">
        <v>3</v>
      </c>
      <c r="M330">
        <v>0</v>
      </c>
      <c r="N330">
        <v>0</v>
      </c>
      <c r="R330" t="str">
        <f t="shared" si="10"/>
        <v/>
      </c>
      <c r="S330" s="5">
        <v>0</v>
      </c>
      <c r="T330" s="5">
        <v>0</v>
      </c>
      <c r="V330" s="5">
        <v>0</v>
      </c>
      <c r="W330" s="5">
        <v>0</v>
      </c>
      <c r="Y330" s="5">
        <v>-40100</v>
      </c>
      <c r="Z330" t="str">
        <f t="shared" si="11"/>
        <v/>
      </c>
      <c r="AA330" s="5">
        <v>0</v>
      </c>
      <c r="AB330" s="5">
        <v>0</v>
      </c>
      <c r="AC330" s="5">
        <v>-62517</v>
      </c>
      <c r="AD330" s="5" t="s">
        <v>1404</v>
      </c>
      <c r="AE330" s="5" t="s">
        <v>1430</v>
      </c>
    </row>
    <row r="331" spans="1:31" x14ac:dyDescent="0.25">
      <c r="A331" s="4">
        <v>743315103</v>
      </c>
      <c r="B331" t="s">
        <v>865</v>
      </c>
      <c r="C331" t="s">
        <v>866</v>
      </c>
      <c r="D331">
        <v>514</v>
      </c>
      <c r="E331">
        <v>476</v>
      </c>
      <c r="F331">
        <v>-38</v>
      </c>
      <c r="G331">
        <v>268.02</v>
      </c>
      <c r="H331">
        <v>137762.28</v>
      </c>
      <c r="I331" s="1">
        <v>45622</v>
      </c>
      <c r="J331">
        <v>0</v>
      </c>
      <c r="K331">
        <v>0</v>
      </c>
      <c r="L331">
        <v>0</v>
      </c>
      <c r="M331">
        <v>0</v>
      </c>
      <c r="N331">
        <v>0</v>
      </c>
      <c r="R331" t="str">
        <f t="shared" si="10"/>
        <v/>
      </c>
      <c r="S331" s="5">
        <v>0</v>
      </c>
      <c r="T331" s="5">
        <v>0</v>
      </c>
      <c r="V331" s="5">
        <v>0</v>
      </c>
      <c r="W331" s="5">
        <v>0</v>
      </c>
      <c r="Y331" s="5">
        <v>73</v>
      </c>
      <c r="Z331" t="str">
        <f t="shared" si="11"/>
        <v xml:space="preserve">73 NEW CUST REQ  </v>
      </c>
      <c r="AA331" s="5">
        <v>0</v>
      </c>
      <c r="AB331" s="5">
        <v>0</v>
      </c>
      <c r="AC331" s="5" t="s">
        <v>1403</v>
      </c>
    </row>
    <row r="332" spans="1:31" x14ac:dyDescent="0.25">
      <c r="A332" s="4" t="s">
        <v>867</v>
      </c>
      <c r="B332" t="s">
        <v>868</v>
      </c>
      <c r="C332" t="s">
        <v>869</v>
      </c>
      <c r="D332">
        <v>10981</v>
      </c>
      <c r="E332">
        <v>10926</v>
      </c>
      <c r="F332">
        <v>-55</v>
      </c>
      <c r="G332">
        <v>116.17</v>
      </c>
      <c r="H332">
        <v>1275662.77</v>
      </c>
      <c r="I332" s="1">
        <v>45622</v>
      </c>
      <c r="J332">
        <v>0</v>
      </c>
      <c r="K332">
        <v>0</v>
      </c>
      <c r="L332">
        <v>0</v>
      </c>
      <c r="M332">
        <v>0</v>
      </c>
      <c r="N332">
        <v>0</v>
      </c>
      <c r="R332" t="str">
        <f t="shared" si="10"/>
        <v xml:space="preserve">100 BORROW   +39 CNS C/U  </v>
      </c>
      <c r="S332" s="5">
        <v>100</v>
      </c>
      <c r="T332" s="5">
        <v>39</v>
      </c>
      <c r="V332" s="5">
        <v>0</v>
      </c>
      <c r="W332" s="5">
        <v>0</v>
      </c>
      <c r="Y332" s="5">
        <v>103</v>
      </c>
      <c r="Z332" t="str">
        <f t="shared" si="11"/>
        <v xml:space="preserve">103 NEW CUST REQ  </v>
      </c>
      <c r="AA332" s="5">
        <v>0</v>
      </c>
      <c r="AB332" s="5">
        <v>0</v>
      </c>
      <c r="AC332" s="5" t="s">
        <v>1403</v>
      </c>
    </row>
    <row r="333" spans="1:31" x14ac:dyDescent="0.25">
      <c r="A333" s="4" t="s">
        <v>870</v>
      </c>
      <c r="B333" t="s">
        <v>871</v>
      </c>
      <c r="C333" t="s">
        <v>872</v>
      </c>
      <c r="D333">
        <v>209101</v>
      </c>
      <c r="E333">
        <v>204100</v>
      </c>
      <c r="F333">
        <v>-5001</v>
      </c>
      <c r="G333">
        <v>32.619999999999997</v>
      </c>
      <c r="H333">
        <v>6820874.6200000001</v>
      </c>
      <c r="I333" s="1">
        <v>45622</v>
      </c>
      <c r="J333">
        <v>450</v>
      </c>
      <c r="K333">
        <v>0</v>
      </c>
      <c r="L333">
        <v>0</v>
      </c>
      <c r="M333">
        <v>0</v>
      </c>
      <c r="N333">
        <v>0</v>
      </c>
      <c r="R333" t="str">
        <f t="shared" si="10"/>
        <v xml:space="preserve">6899 CNS C/U  </v>
      </c>
      <c r="S333" s="5">
        <v>0</v>
      </c>
      <c r="T333" s="5">
        <v>6899</v>
      </c>
      <c r="V333" s="5">
        <v>0</v>
      </c>
      <c r="W333" s="5">
        <v>0</v>
      </c>
      <c r="Y333" s="5">
        <v>7643</v>
      </c>
      <c r="Z333" t="str">
        <f t="shared" si="11"/>
        <v xml:space="preserve">7643 NEW CUST REQ  </v>
      </c>
      <c r="AA333" s="5">
        <v>0</v>
      </c>
      <c r="AB333" s="5">
        <v>0</v>
      </c>
      <c r="AC333" s="5" t="s">
        <v>1403</v>
      </c>
    </row>
    <row r="334" spans="1:31" x14ac:dyDescent="0.25">
      <c r="A334" s="4" t="s">
        <v>873</v>
      </c>
      <c r="B334" t="s">
        <v>874</v>
      </c>
      <c r="C334" t="s">
        <v>875</v>
      </c>
      <c r="D334">
        <v>5808</v>
      </c>
      <c r="E334">
        <v>5553</v>
      </c>
      <c r="F334">
        <v>-255</v>
      </c>
      <c r="G334">
        <v>43.01</v>
      </c>
      <c r="H334">
        <v>249802.08</v>
      </c>
      <c r="I334" s="1">
        <v>45621</v>
      </c>
      <c r="J334">
        <v>0</v>
      </c>
      <c r="K334">
        <v>1</v>
      </c>
      <c r="L334">
        <v>1</v>
      </c>
      <c r="M334">
        <v>0</v>
      </c>
      <c r="N334">
        <v>0</v>
      </c>
      <c r="R334" t="str">
        <f t="shared" si="10"/>
        <v xml:space="preserve">728 CNS C/U  </v>
      </c>
      <c r="S334" s="5">
        <v>0</v>
      </c>
      <c r="T334" s="5">
        <v>728</v>
      </c>
      <c r="V334" s="5">
        <v>0</v>
      </c>
      <c r="W334" s="5">
        <v>0</v>
      </c>
      <c r="Y334" s="5">
        <v>-610</v>
      </c>
      <c r="Z334" t="str">
        <f t="shared" si="11"/>
        <v/>
      </c>
      <c r="AA334" s="5">
        <v>0</v>
      </c>
      <c r="AB334" s="5">
        <v>0</v>
      </c>
      <c r="AC334" s="5">
        <v>-1165</v>
      </c>
      <c r="AD334" s="5" t="s">
        <v>1404</v>
      </c>
      <c r="AE334" s="5" t="s">
        <v>1431</v>
      </c>
    </row>
    <row r="335" spans="1:31" x14ac:dyDescent="0.25">
      <c r="A335" s="4" t="s">
        <v>876</v>
      </c>
      <c r="B335" t="s">
        <v>877</v>
      </c>
      <c r="C335" t="s">
        <v>878</v>
      </c>
      <c r="D335">
        <v>216072</v>
      </c>
      <c r="E335">
        <v>204894</v>
      </c>
      <c r="F335">
        <v>-11178</v>
      </c>
      <c r="G335">
        <v>19.98</v>
      </c>
      <c r="H335">
        <v>4317118.5599999996</v>
      </c>
      <c r="I335" s="1">
        <v>45618</v>
      </c>
      <c r="J335">
        <v>0</v>
      </c>
      <c r="K335">
        <v>4</v>
      </c>
      <c r="L335">
        <v>2</v>
      </c>
      <c r="M335">
        <v>0</v>
      </c>
      <c r="N335">
        <v>0</v>
      </c>
      <c r="R335" t="str">
        <f t="shared" si="10"/>
        <v/>
      </c>
      <c r="S335" s="5">
        <v>6600</v>
      </c>
      <c r="T335" s="5">
        <v>0</v>
      </c>
      <c r="V335" s="5">
        <v>0</v>
      </c>
      <c r="W335" s="5">
        <v>0</v>
      </c>
      <c r="Y335" s="5">
        <v>13078</v>
      </c>
      <c r="Z335" t="str">
        <f t="shared" si="11"/>
        <v xml:space="preserve">13078 NEW CUST REQ  </v>
      </c>
      <c r="AA335" s="5">
        <v>0</v>
      </c>
      <c r="AB335" s="5">
        <v>0</v>
      </c>
      <c r="AC335" s="5">
        <v>-25461</v>
      </c>
      <c r="AD335" s="5" t="s">
        <v>1432</v>
      </c>
      <c r="AE335" s="5" t="s">
        <v>1405</v>
      </c>
    </row>
    <row r="336" spans="1:31" x14ac:dyDescent="0.25">
      <c r="A336" s="4" t="s">
        <v>879</v>
      </c>
      <c r="B336" t="s">
        <v>880</v>
      </c>
      <c r="C336" t="s">
        <v>881</v>
      </c>
      <c r="D336">
        <v>3172</v>
      </c>
      <c r="E336">
        <v>3153</v>
      </c>
      <c r="F336">
        <v>-19</v>
      </c>
      <c r="G336">
        <v>55.16</v>
      </c>
      <c r="H336">
        <v>174967.52</v>
      </c>
      <c r="I336" s="1">
        <v>45622</v>
      </c>
      <c r="J336">
        <v>15</v>
      </c>
      <c r="K336">
        <v>0</v>
      </c>
      <c r="L336">
        <v>0</v>
      </c>
      <c r="M336">
        <v>0</v>
      </c>
      <c r="N336">
        <v>0</v>
      </c>
      <c r="R336" t="str">
        <f t="shared" si="10"/>
        <v/>
      </c>
      <c r="S336" s="5">
        <v>0</v>
      </c>
      <c r="T336" s="5">
        <v>0</v>
      </c>
      <c r="V336" s="5">
        <v>0</v>
      </c>
      <c r="W336" s="5">
        <v>0</v>
      </c>
      <c r="Y336" s="5">
        <v>3090</v>
      </c>
      <c r="Z336" t="str">
        <f t="shared" si="11"/>
        <v xml:space="preserve">3090 NEW CUST REQ  </v>
      </c>
      <c r="AA336" s="5">
        <v>0</v>
      </c>
      <c r="AB336" s="5">
        <v>0</v>
      </c>
      <c r="AC336" s="5" t="s">
        <v>1403</v>
      </c>
    </row>
    <row r="337" spans="1:31" x14ac:dyDescent="0.25">
      <c r="A337" s="4" t="s">
        <v>882</v>
      </c>
      <c r="B337" t="s">
        <v>883</v>
      </c>
      <c r="C337" t="s">
        <v>884</v>
      </c>
      <c r="D337">
        <v>91</v>
      </c>
      <c r="E337">
        <v>7</v>
      </c>
      <c r="F337">
        <v>-84</v>
      </c>
      <c r="G337">
        <v>13.642899999999999</v>
      </c>
      <c r="H337">
        <v>1241.5</v>
      </c>
      <c r="I337" s="1">
        <v>45622</v>
      </c>
      <c r="J337">
        <v>0</v>
      </c>
      <c r="K337">
        <v>0</v>
      </c>
      <c r="L337">
        <v>0</v>
      </c>
      <c r="M337">
        <v>0</v>
      </c>
      <c r="N337">
        <v>0</v>
      </c>
      <c r="R337" t="str">
        <f t="shared" si="10"/>
        <v xml:space="preserve">84 CNS C/U  </v>
      </c>
      <c r="S337" s="5">
        <v>0</v>
      </c>
      <c r="T337" s="5">
        <v>84</v>
      </c>
      <c r="V337" s="5">
        <v>0</v>
      </c>
      <c r="W337" s="5">
        <v>0</v>
      </c>
      <c r="Y337" s="5">
        <v>91</v>
      </c>
      <c r="Z337" t="str">
        <f t="shared" si="11"/>
        <v xml:space="preserve">84 F/R CNS   +91 NEW CUST REQ  </v>
      </c>
      <c r="AA337" s="5">
        <v>84</v>
      </c>
      <c r="AB337" s="5">
        <v>0</v>
      </c>
      <c r="AC337" s="5" t="s">
        <v>1403</v>
      </c>
    </row>
    <row r="338" spans="1:31" x14ac:dyDescent="0.25">
      <c r="A338" s="4" t="s">
        <v>885</v>
      </c>
      <c r="B338" t="s">
        <v>886</v>
      </c>
      <c r="C338" t="s">
        <v>887</v>
      </c>
      <c r="D338">
        <v>24268</v>
      </c>
      <c r="E338">
        <v>23040</v>
      </c>
      <c r="F338">
        <v>-1228</v>
      </c>
      <c r="G338">
        <v>49.28</v>
      </c>
      <c r="H338">
        <v>1195927.04</v>
      </c>
      <c r="I338" s="1">
        <v>45621</v>
      </c>
      <c r="J338">
        <v>1099</v>
      </c>
      <c r="K338">
        <v>1</v>
      </c>
      <c r="L338">
        <v>1</v>
      </c>
      <c r="M338">
        <v>0</v>
      </c>
      <c r="N338">
        <v>0</v>
      </c>
      <c r="R338" t="str">
        <f t="shared" si="10"/>
        <v xml:space="preserve">18502 CNS C/U  </v>
      </c>
      <c r="S338" s="5">
        <v>0</v>
      </c>
      <c r="T338" s="5">
        <v>18502</v>
      </c>
      <c r="V338" s="5">
        <v>0</v>
      </c>
      <c r="W338" s="5">
        <v>0</v>
      </c>
      <c r="Y338" s="5">
        <v>1262</v>
      </c>
      <c r="Z338" t="str">
        <f t="shared" si="11"/>
        <v xml:space="preserve">1262 NEW CUST REQ  </v>
      </c>
      <c r="AA338" s="5">
        <v>0</v>
      </c>
      <c r="AB338" s="5">
        <v>0</v>
      </c>
      <c r="AC338" s="5">
        <v>-5605</v>
      </c>
      <c r="AD338" s="5" t="s">
        <v>1404</v>
      </c>
      <c r="AE338" s="5" t="s">
        <v>1433</v>
      </c>
    </row>
    <row r="339" spans="1:31" x14ac:dyDescent="0.25">
      <c r="A339" s="4" t="s">
        <v>888</v>
      </c>
      <c r="B339" t="s">
        <v>889</v>
      </c>
      <c r="C339" t="s">
        <v>890</v>
      </c>
      <c r="D339">
        <v>4442</v>
      </c>
      <c r="E339">
        <v>4361</v>
      </c>
      <c r="F339">
        <v>-81</v>
      </c>
      <c r="G339">
        <v>13.27</v>
      </c>
      <c r="H339">
        <v>58945.34</v>
      </c>
      <c r="I339" s="1">
        <v>45622</v>
      </c>
      <c r="J339">
        <v>1</v>
      </c>
      <c r="K339">
        <v>0</v>
      </c>
      <c r="L339">
        <v>0</v>
      </c>
      <c r="M339">
        <v>0</v>
      </c>
      <c r="N339">
        <v>0</v>
      </c>
      <c r="R339" t="str">
        <f t="shared" si="10"/>
        <v/>
      </c>
      <c r="S339" s="5">
        <v>0</v>
      </c>
      <c r="T339" s="5">
        <v>0</v>
      </c>
      <c r="V339" s="5">
        <v>0</v>
      </c>
      <c r="W339" s="5">
        <v>0</v>
      </c>
      <c r="Y339" s="5">
        <v>1274</v>
      </c>
      <c r="Z339" t="str">
        <f t="shared" si="11"/>
        <v xml:space="preserve">1274 NEW CUST REQ  </v>
      </c>
      <c r="AA339" s="5">
        <v>0</v>
      </c>
      <c r="AB339" s="5">
        <v>0</v>
      </c>
      <c r="AC339" s="5" t="s">
        <v>1403</v>
      </c>
    </row>
    <row r="340" spans="1:31" x14ac:dyDescent="0.25">
      <c r="A340" s="4" t="s">
        <v>891</v>
      </c>
      <c r="B340" t="s">
        <v>892</v>
      </c>
      <c r="C340" t="s">
        <v>893</v>
      </c>
      <c r="D340">
        <v>4075</v>
      </c>
      <c r="E340">
        <v>2675</v>
      </c>
      <c r="F340">
        <v>-1400</v>
      </c>
      <c r="G340">
        <v>23.42</v>
      </c>
      <c r="H340">
        <v>95436.5</v>
      </c>
      <c r="I340" s="1">
        <v>45622</v>
      </c>
      <c r="J340">
        <v>0</v>
      </c>
      <c r="K340">
        <v>0</v>
      </c>
      <c r="L340">
        <v>0</v>
      </c>
      <c r="M340">
        <v>0</v>
      </c>
      <c r="N340">
        <v>0</v>
      </c>
      <c r="R340" t="str">
        <f t="shared" si="10"/>
        <v xml:space="preserve">7956 CNS C/U  </v>
      </c>
      <c r="S340" s="5">
        <v>0</v>
      </c>
      <c r="T340" s="5">
        <v>7956</v>
      </c>
      <c r="V340" s="5">
        <v>0</v>
      </c>
      <c r="W340" s="5">
        <v>0</v>
      </c>
      <c r="Y340" s="5">
        <v>2833</v>
      </c>
      <c r="Z340" t="str">
        <f t="shared" si="11"/>
        <v xml:space="preserve">2833 NEW CUST REQ  </v>
      </c>
      <c r="AA340" s="5">
        <v>0</v>
      </c>
      <c r="AB340" s="5">
        <v>0</v>
      </c>
      <c r="AC340" s="5" t="s">
        <v>1403</v>
      </c>
    </row>
    <row r="341" spans="1:31" x14ac:dyDescent="0.25">
      <c r="A341" s="4" t="s">
        <v>894</v>
      </c>
      <c r="B341" t="s">
        <v>895</v>
      </c>
      <c r="C341" t="s">
        <v>896</v>
      </c>
      <c r="D341">
        <v>426801</v>
      </c>
      <c r="E341">
        <v>15369</v>
      </c>
      <c r="F341">
        <v>-411432</v>
      </c>
      <c r="G341">
        <v>3.34</v>
      </c>
      <c r="H341">
        <v>1425515.34</v>
      </c>
      <c r="I341" s="1">
        <v>45622</v>
      </c>
      <c r="J341">
        <v>1153.52</v>
      </c>
      <c r="K341">
        <v>0</v>
      </c>
      <c r="L341">
        <v>0</v>
      </c>
      <c r="M341">
        <v>0</v>
      </c>
      <c r="N341">
        <v>0</v>
      </c>
      <c r="R341" t="str">
        <f t="shared" si="10"/>
        <v/>
      </c>
      <c r="S341" s="5">
        <v>0</v>
      </c>
      <c r="T341" s="5">
        <v>2585</v>
      </c>
      <c r="V341" s="5">
        <v>0</v>
      </c>
      <c r="W341" s="5">
        <v>0</v>
      </c>
      <c r="Y341" s="5">
        <v>-287304</v>
      </c>
      <c r="Z341" t="str">
        <f t="shared" si="11"/>
        <v/>
      </c>
      <c r="AA341" s="5">
        <v>417187</v>
      </c>
      <c r="AB341" s="5">
        <v>0</v>
      </c>
      <c r="AC341" s="5" t="s">
        <v>1403</v>
      </c>
    </row>
    <row r="342" spans="1:31" x14ac:dyDescent="0.25">
      <c r="A342" s="4" t="s">
        <v>897</v>
      </c>
      <c r="B342" t="s">
        <v>898</v>
      </c>
      <c r="C342" t="s">
        <v>899</v>
      </c>
      <c r="D342">
        <v>1928</v>
      </c>
      <c r="E342">
        <v>1919</v>
      </c>
      <c r="F342">
        <v>-9</v>
      </c>
      <c r="G342">
        <v>21.07</v>
      </c>
      <c r="H342">
        <v>40622.959999999999</v>
      </c>
      <c r="I342" s="1">
        <v>45622</v>
      </c>
      <c r="J342">
        <v>0</v>
      </c>
      <c r="K342">
        <v>0</v>
      </c>
      <c r="L342">
        <v>0</v>
      </c>
      <c r="M342">
        <v>0</v>
      </c>
      <c r="N342">
        <v>0</v>
      </c>
      <c r="R342" t="str">
        <f t="shared" si="10"/>
        <v xml:space="preserve">782 CNS C/U  </v>
      </c>
      <c r="S342" s="5">
        <v>0</v>
      </c>
      <c r="T342" s="5">
        <v>782</v>
      </c>
      <c r="V342" s="5">
        <v>0</v>
      </c>
      <c r="W342" s="5">
        <v>0</v>
      </c>
      <c r="Y342" s="5">
        <v>404</v>
      </c>
      <c r="Z342" t="str">
        <f t="shared" si="11"/>
        <v xml:space="preserve">404 NEW CUST REQ  </v>
      </c>
      <c r="AA342" s="5">
        <v>0</v>
      </c>
      <c r="AB342" s="5">
        <v>0</v>
      </c>
      <c r="AC342" s="5" t="s">
        <v>1403</v>
      </c>
    </row>
    <row r="343" spans="1:31" x14ac:dyDescent="0.25">
      <c r="A343" s="4" t="s">
        <v>900</v>
      </c>
      <c r="B343" t="s">
        <v>901</v>
      </c>
      <c r="C343" t="s">
        <v>902</v>
      </c>
      <c r="D343">
        <v>1880</v>
      </c>
      <c r="E343">
        <v>1676</v>
      </c>
      <c r="F343">
        <v>-204</v>
      </c>
      <c r="G343">
        <v>23.21</v>
      </c>
      <c r="H343">
        <v>43634.8</v>
      </c>
      <c r="I343" s="1">
        <v>45618</v>
      </c>
      <c r="J343">
        <v>0</v>
      </c>
      <c r="K343">
        <v>4</v>
      </c>
      <c r="L343">
        <v>2</v>
      </c>
      <c r="M343">
        <v>0</v>
      </c>
      <c r="N343">
        <v>0</v>
      </c>
      <c r="R343" t="str">
        <f t="shared" si="10"/>
        <v/>
      </c>
      <c r="S343" s="5">
        <v>0</v>
      </c>
      <c r="T343" s="5">
        <v>0</v>
      </c>
      <c r="V343" s="5">
        <v>0</v>
      </c>
      <c r="W343" s="5">
        <v>0</v>
      </c>
      <c r="Y343" s="5">
        <v>250</v>
      </c>
      <c r="Z343" t="str">
        <f t="shared" si="11"/>
        <v xml:space="preserve">250 NEW CUST REQ  </v>
      </c>
      <c r="AA343" s="5">
        <v>0</v>
      </c>
      <c r="AB343" s="5">
        <v>0</v>
      </c>
      <c r="AC343" s="5">
        <v>-178</v>
      </c>
      <c r="AD343" s="5" t="s">
        <v>1404</v>
      </c>
      <c r="AE343" s="5" t="s">
        <v>1434</v>
      </c>
    </row>
    <row r="344" spans="1:31" x14ac:dyDescent="0.25">
      <c r="A344" s="4">
        <v>745867101</v>
      </c>
      <c r="B344" t="s">
        <v>903</v>
      </c>
      <c r="C344" t="s">
        <v>904</v>
      </c>
      <c r="D344">
        <v>1772</v>
      </c>
      <c r="E344">
        <v>1724</v>
      </c>
      <c r="F344">
        <v>-48</v>
      </c>
      <c r="G344">
        <v>135.6</v>
      </c>
      <c r="H344">
        <v>240283.2</v>
      </c>
      <c r="I344" s="1">
        <v>45622</v>
      </c>
      <c r="J344">
        <v>0</v>
      </c>
      <c r="K344">
        <v>0</v>
      </c>
      <c r="L344">
        <v>0</v>
      </c>
      <c r="M344">
        <v>0</v>
      </c>
      <c r="N344">
        <v>0</v>
      </c>
      <c r="R344" t="str">
        <f t="shared" si="10"/>
        <v/>
      </c>
      <c r="S344" s="5">
        <v>0</v>
      </c>
      <c r="T344" s="5">
        <v>0</v>
      </c>
      <c r="V344" s="5">
        <v>0</v>
      </c>
      <c r="W344" s="5">
        <v>0</v>
      </c>
      <c r="Y344" s="5">
        <v>90</v>
      </c>
      <c r="Z344" t="str">
        <f t="shared" si="11"/>
        <v xml:space="preserve">90 NEW CUST REQ  </v>
      </c>
      <c r="AA344" s="5">
        <v>0</v>
      </c>
      <c r="AB344" s="5">
        <v>0</v>
      </c>
      <c r="AC344" s="5" t="s">
        <v>1403</v>
      </c>
    </row>
    <row r="345" spans="1:31" x14ac:dyDescent="0.25">
      <c r="A345" s="4" t="s">
        <v>905</v>
      </c>
      <c r="B345" t="s">
        <v>906</v>
      </c>
      <c r="C345" t="s">
        <v>907</v>
      </c>
      <c r="D345">
        <v>11688</v>
      </c>
      <c r="E345">
        <v>10431</v>
      </c>
      <c r="F345">
        <v>-1257</v>
      </c>
      <c r="G345">
        <v>13.28</v>
      </c>
      <c r="H345">
        <v>155216.64000000001</v>
      </c>
      <c r="I345" s="1">
        <v>45622</v>
      </c>
      <c r="J345">
        <v>1500</v>
      </c>
      <c r="K345">
        <v>0</v>
      </c>
      <c r="L345">
        <v>0</v>
      </c>
      <c r="M345">
        <v>0</v>
      </c>
      <c r="N345">
        <v>0</v>
      </c>
      <c r="R345" t="str">
        <f t="shared" si="10"/>
        <v xml:space="preserve">2800 BORROW  </v>
      </c>
      <c r="S345" s="5">
        <v>2800</v>
      </c>
      <c r="T345" s="5">
        <v>0</v>
      </c>
      <c r="V345" s="5">
        <v>0</v>
      </c>
      <c r="W345" s="5">
        <v>0</v>
      </c>
      <c r="Y345" s="5">
        <v>1323</v>
      </c>
      <c r="Z345" t="str">
        <f t="shared" si="11"/>
        <v xml:space="preserve">1323 NEW CUST REQ  </v>
      </c>
      <c r="AA345" s="5">
        <v>0</v>
      </c>
      <c r="AB345" s="5">
        <v>0</v>
      </c>
      <c r="AC345" s="5" t="s">
        <v>1403</v>
      </c>
    </row>
    <row r="346" spans="1:31" x14ac:dyDescent="0.25">
      <c r="A346" s="4">
        <v>747301109</v>
      </c>
      <c r="B346" t="s">
        <v>908</v>
      </c>
      <c r="C346" t="s">
        <v>909</v>
      </c>
      <c r="D346">
        <v>340</v>
      </c>
      <c r="E346">
        <v>261</v>
      </c>
      <c r="F346">
        <v>-79</v>
      </c>
      <c r="G346">
        <v>7.17</v>
      </c>
      <c r="H346">
        <v>2437.8000000000002</v>
      </c>
      <c r="I346" s="1">
        <v>45622</v>
      </c>
      <c r="J346">
        <v>0</v>
      </c>
      <c r="K346">
        <v>0</v>
      </c>
      <c r="L346">
        <v>0</v>
      </c>
      <c r="M346">
        <v>0</v>
      </c>
      <c r="N346">
        <v>0</v>
      </c>
      <c r="R346" t="str">
        <f t="shared" si="10"/>
        <v/>
      </c>
      <c r="S346" s="5">
        <v>0</v>
      </c>
      <c r="T346" s="5">
        <v>0</v>
      </c>
      <c r="V346" s="5">
        <v>0</v>
      </c>
      <c r="W346" s="5">
        <v>0</v>
      </c>
      <c r="Y346" s="5">
        <v>100</v>
      </c>
      <c r="Z346" t="str">
        <f t="shared" si="11"/>
        <v xml:space="preserve">100 NEW CUST REQ  </v>
      </c>
      <c r="AA346" s="5">
        <v>0</v>
      </c>
      <c r="AB346" s="5">
        <v>0</v>
      </c>
      <c r="AC346" s="5" t="s">
        <v>1403</v>
      </c>
    </row>
    <row r="347" spans="1:31" x14ac:dyDescent="0.25">
      <c r="A347" s="4">
        <v>747525103</v>
      </c>
      <c r="B347" t="s">
        <v>910</v>
      </c>
      <c r="C347" t="s">
        <v>911</v>
      </c>
      <c r="D347">
        <v>73040</v>
      </c>
      <c r="E347">
        <v>72834</v>
      </c>
      <c r="F347">
        <v>-206</v>
      </c>
      <c r="G347">
        <v>156.93</v>
      </c>
      <c r="H347">
        <v>11462167.199999999</v>
      </c>
      <c r="I347" s="1">
        <v>45622</v>
      </c>
      <c r="J347">
        <v>1</v>
      </c>
      <c r="K347">
        <v>0</v>
      </c>
      <c r="L347">
        <v>0</v>
      </c>
      <c r="M347">
        <v>0</v>
      </c>
      <c r="N347">
        <v>0</v>
      </c>
      <c r="R347" t="str">
        <f t="shared" si="10"/>
        <v/>
      </c>
      <c r="S347" s="5">
        <v>0</v>
      </c>
      <c r="T347" s="5">
        <v>0</v>
      </c>
      <c r="V347" s="5">
        <v>0</v>
      </c>
      <c r="W347" s="5">
        <v>0</v>
      </c>
      <c r="Y347" s="5">
        <v>344</v>
      </c>
      <c r="Z347" t="str">
        <f t="shared" si="11"/>
        <v xml:space="preserve">344 NEW CUST REQ  </v>
      </c>
      <c r="AA347" s="5">
        <v>0</v>
      </c>
      <c r="AB347" s="5">
        <v>0</v>
      </c>
      <c r="AC347" s="5" t="s">
        <v>1403</v>
      </c>
    </row>
    <row r="348" spans="1:31" x14ac:dyDescent="0.25">
      <c r="A348" s="4" t="s">
        <v>912</v>
      </c>
      <c r="B348" t="s">
        <v>913</v>
      </c>
      <c r="C348" t="s">
        <v>914</v>
      </c>
      <c r="D348">
        <v>70470</v>
      </c>
      <c r="E348">
        <v>55470</v>
      </c>
      <c r="F348">
        <v>-15000</v>
      </c>
      <c r="G348">
        <v>6.65</v>
      </c>
      <c r="H348">
        <v>468625.5</v>
      </c>
      <c r="I348" s="1">
        <v>45622</v>
      </c>
      <c r="J348">
        <v>8540</v>
      </c>
      <c r="K348">
        <v>0</v>
      </c>
      <c r="L348">
        <v>0</v>
      </c>
      <c r="M348">
        <v>0</v>
      </c>
      <c r="N348">
        <v>0</v>
      </c>
      <c r="R348" t="str">
        <f t="shared" si="10"/>
        <v xml:space="preserve">42700 BORROW  </v>
      </c>
      <c r="S348" s="5">
        <v>42700</v>
      </c>
      <c r="T348" s="5">
        <v>0</v>
      </c>
      <c r="V348" s="5">
        <v>0</v>
      </c>
      <c r="W348" s="5">
        <v>0</v>
      </c>
      <c r="Y348" s="5">
        <v>12867</v>
      </c>
      <c r="Z348" t="str">
        <f t="shared" si="11"/>
        <v/>
      </c>
      <c r="AA348" s="5">
        <v>800</v>
      </c>
      <c r="AB348" s="5">
        <v>0</v>
      </c>
      <c r="AC348" s="5" t="s">
        <v>1403</v>
      </c>
    </row>
    <row r="349" spans="1:31" x14ac:dyDescent="0.25">
      <c r="A349" s="4">
        <v>747906600</v>
      </c>
      <c r="B349" t="s">
        <v>915</v>
      </c>
      <c r="C349" t="s">
        <v>916</v>
      </c>
      <c r="D349">
        <v>2371</v>
      </c>
      <c r="E349">
        <v>615</v>
      </c>
      <c r="F349">
        <v>-1756</v>
      </c>
      <c r="G349">
        <v>17.23</v>
      </c>
      <c r="H349">
        <v>40852.33</v>
      </c>
      <c r="I349" s="1">
        <v>45621</v>
      </c>
      <c r="J349">
        <v>3539</v>
      </c>
      <c r="K349">
        <v>1</v>
      </c>
      <c r="L349">
        <v>1</v>
      </c>
      <c r="M349">
        <v>0</v>
      </c>
      <c r="N349">
        <v>0</v>
      </c>
      <c r="R349" t="str">
        <f t="shared" si="10"/>
        <v/>
      </c>
      <c r="S349" s="5">
        <v>0</v>
      </c>
      <c r="T349" s="5">
        <v>0</v>
      </c>
      <c r="V349" s="5">
        <v>0</v>
      </c>
      <c r="W349" s="5">
        <v>0</v>
      </c>
      <c r="Y349" s="5">
        <v>1809</v>
      </c>
      <c r="Z349" t="str">
        <f t="shared" si="11"/>
        <v xml:space="preserve">1809 NEW CUST REQ  </v>
      </c>
      <c r="AA349" s="5">
        <v>0</v>
      </c>
      <c r="AB349" s="5">
        <v>0</v>
      </c>
      <c r="AC349" s="5">
        <v>-208</v>
      </c>
      <c r="AD349" s="5" t="s">
        <v>1404</v>
      </c>
      <c r="AE349" s="5" t="s">
        <v>1405</v>
      </c>
    </row>
    <row r="350" spans="1:31" x14ac:dyDescent="0.25">
      <c r="A350" s="4" t="s">
        <v>917</v>
      </c>
      <c r="B350" t="s">
        <v>918</v>
      </c>
      <c r="C350" t="s">
        <v>919</v>
      </c>
      <c r="D350">
        <v>8532</v>
      </c>
      <c r="E350">
        <v>7635</v>
      </c>
      <c r="F350">
        <v>-897</v>
      </c>
      <c r="G350">
        <v>0.6</v>
      </c>
      <c r="H350">
        <v>5119.2</v>
      </c>
      <c r="I350" s="1">
        <v>45617</v>
      </c>
      <c r="J350">
        <v>10</v>
      </c>
      <c r="K350">
        <v>5</v>
      </c>
      <c r="L350">
        <v>3</v>
      </c>
      <c r="M350">
        <v>0</v>
      </c>
      <c r="N350">
        <v>0</v>
      </c>
      <c r="R350" t="str">
        <f t="shared" si="10"/>
        <v xml:space="preserve">2257 CNS C/U  </v>
      </c>
      <c r="S350" s="5">
        <v>0</v>
      </c>
      <c r="T350" s="5">
        <v>2257</v>
      </c>
      <c r="V350" s="5">
        <v>0</v>
      </c>
      <c r="W350" s="5">
        <v>0</v>
      </c>
      <c r="Y350" s="5">
        <v>2273</v>
      </c>
      <c r="Z350" t="str">
        <f t="shared" si="11"/>
        <v xml:space="preserve">2273 NEW CUST REQ  </v>
      </c>
      <c r="AA350" s="5">
        <v>0</v>
      </c>
      <c r="AB350" s="5">
        <v>0</v>
      </c>
      <c r="AC350" s="5">
        <v>-908</v>
      </c>
      <c r="AD350" s="5" t="s">
        <v>1404</v>
      </c>
      <c r="AE350" s="5" t="s">
        <v>1405</v>
      </c>
    </row>
    <row r="351" spans="1:31" x14ac:dyDescent="0.25">
      <c r="A351" s="4" t="s">
        <v>920</v>
      </c>
      <c r="B351" t="s">
        <v>921</v>
      </c>
      <c r="C351" t="s">
        <v>922</v>
      </c>
      <c r="D351">
        <v>76422</v>
      </c>
      <c r="E351">
        <v>70389</v>
      </c>
      <c r="F351">
        <v>-6033</v>
      </c>
      <c r="G351">
        <v>1.06</v>
      </c>
      <c r="H351">
        <v>81007.320000000007</v>
      </c>
      <c r="I351" s="1">
        <v>45622</v>
      </c>
      <c r="J351">
        <v>568</v>
      </c>
      <c r="K351">
        <v>0</v>
      </c>
      <c r="L351">
        <v>0</v>
      </c>
      <c r="M351">
        <v>0</v>
      </c>
      <c r="N351">
        <v>0</v>
      </c>
      <c r="R351" t="str">
        <f t="shared" si="10"/>
        <v/>
      </c>
      <c r="S351" s="5">
        <v>0</v>
      </c>
      <c r="T351" s="5">
        <v>282</v>
      </c>
      <c r="V351" s="5">
        <v>0</v>
      </c>
      <c r="W351" s="5">
        <v>0</v>
      </c>
      <c r="Y351" s="5">
        <v>6230</v>
      </c>
      <c r="Z351" t="str">
        <f t="shared" si="11"/>
        <v xml:space="preserve">6230 NEW CUST REQ  </v>
      </c>
      <c r="AA351" s="5">
        <v>0</v>
      </c>
      <c r="AB351" s="5">
        <v>0</v>
      </c>
      <c r="AC351" s="5" t="s">
        <v>1403</v>
      </c>
    </row>
    <row r="352" spans="1:31" x14ac:dyDescent="0.25">
      <c r="A352" s="4">
        <v>756158101</v>
      </c>
      <c r="B352" t="s">
        <v>923</v>
      </c>
      <c r="C352" t="s">
        <v>924</v>
      </c>
      <c r="D352">
        <v>2314</v>
      </c>
      <c r="E352">
        <v>2298</v>
      </c>
      <c r="F352">
        <v>-16</v>
      </c>
      <c r="G352">
        <v>34.74</v>
      </c>
      <c r="H352">
        <v>80388.36</v>
      </c>
      <c r="I352" s="1">
        <v>45621</v>
      </c>
      <c r="J352">
        <v>136</v>
      </c>
      <c r="K352">
        <v>1</v>
      </c>
      <c r="L352">
        <v>1</v>
      </c>
      <c r="M352">
        <v>0</v>
      </c>
      <c r="N352">
        <v>0</v>
      </c>
      <c r="R352" t="str">
        <f t="shared" si="10"/>
        <v/>
      </c>
      <c r="S352" s="5">
        <v>0</v>
      </c>
      <c r="T352" s="5">
        <v>0</v>
      </c>
      <c r="V352" s="5">
        <v>0</v>
      </c>
      <c r="W352" s="5">
        <v>0</v>
      </c>
      <c r="Y352" s="5">
        <v>65</v>
      </c>
      <c r="Z352" t="str">
        <f t="shared" si="11"/>
        <v xml:space="preserve">65 NEW CUST REQ  </v>
      </c>
      <c r="AA352" s="5">
        <v>0</v>
      </c>
      <c r="AB352" s="5">
        <v>0</v>
      </c>
      <c r="AC352" s="5">
        <v>-52</v>
      </c>
      <c r="AD352" s="5" t="s">
        <v>1404</v>
      </c>
      <c r="AE352" s="5" t="s">
        <v>1405</v>
      </c>
    </row>
    <row r="353" spans="1:31" x14ac:dyDescent="0.25">
      <c r="A353" s="4" t="s">
        <v>925</v>
      </c>
      <c r="B353" t="s">
        <v>926</v>
      </c>
      <c r="C353" t="s">
        <v>927</v>
      </c>
      <c r="D353">
        <v>7722</v>
      </c>
      <c r="E353">
        <v>4040</v>
      </c>
      <c r="F353">
        <v>-3682</v>
      </c>
      <c r="G353">
        <v>8.36</v>
      </c>
      <c r="H353">
        <v>64555.92</v>
      </c>
      <c r="I353" s="1">
        <v>45621</v>
      </c>
      <c r="J353">
        <v>526</v>
      </c>
      <c r="K353">
        <v>1</v>
      </c>
      <c r="L353">
        <v>1</v>
      </c>
      <c r="M353">
        <v>0</v>
      </c>
      <c r="N353">
        <v>0</v>
      </c>
      <c r="R353" t="str">
        <f t="shared" si="10"/>
        <v xml:space="preserve">14800 BORROW  </v>
      </c>
      <c r="S353" s="5">
        <v>14800</v>
      </c>
      <c r="T353" s="5">
        <v>0</v>
      </c>
      <c r="V353" s="5">
        <v>0</v>
      </c>
      <c r="W353" s="5">
        <v>0</v>
      </c>
      <c r="Y353" s="5">
        <v>3726</v>
      </c>
      <c r="Z353" t="str">
        <f t="shared" si="11"/>
        <v xml:space="preserve">3726 NEW CUST REQ  </v>
      </c>
      <c r="AA353" s="5">
        <v>0</v>
      </c>
      <c r="AB353" s="5">
        <v>0</v>
      </c>
      <c r="AC353" s="5">
        <v>-27</v>
      </c>
      <c r="AD353" s="5" t="s">
        <v>1404</v>
      </c>
      <c r="AE353" s="5" t="s">
        <v>1406</v>
      </c>
    </row>
    <row r="354" spans="1:31" x14ac:dyDescent="0.25">
      <c r="A354" s="4" t="s">
        <v>928</v>
      </c>
      <c r="B354" t="s">
        <v>929</v>
      </c>
      <c r="C354" t="s">
        <v>930</v>
      </c>
      <c r="D354">
        <v>4452</v>
      </c>
      <c r="E354">
        <v>4239</v>
      </c>
      <c r="F354">
        <v>-213</v>
      </c>
      <c r="G354">
        <v>9.61</v>
      </c>
      <c r="H354">
        <v>42783.72</v>
      </c>
      <c r="I354" s="1">
        <v>45622</v>
      </c>
      <c r="J354">
        <v>0</v>
      </c>
      <c r="K354">
        <v>0</v>
      </c>
      <c r="L354">
        <v>0</v>
      </c>
      <c r="M354">
        <v>0</v>
      </c>
      <c r="N354">
        <v>0</v>
      </c>
      <c r="R354" t="str">
        <f t="shared" si="10"/>
        <v xml:space="preserve">300 BORROW  </v>
      </c>
      <c r="S354" s="5">
        <v>300</v>
      </c>
      <c r="T354" s="5">
        <v>0</v>
      </c>
      <c r="V354" s="5">
        <v>0</v>
      </c>
      <c r="W354" s="5">
        <v>0</v>
      </c>
      <c r="Y354" s="5">
        <v>1000</v>
      </c>
      <c r="Z354" t="str">
        <f t="shared" si="11"/>
        <v xml:space="preserve">1000 NEW CUST REQ  </v>
      </c>
      <c r="AA354" s="5">
        <v>0</v>
      </c>
      <c r="AB354" s="5">
        <v>0</v>
      </c>
      <c r="AC354" s="5" t="s">
        <v>1403</v>
      </c>
    </row>
    <row r="355" spans="1:31" x14ac:dyDescent="0.25">
      <c r="A355" s="4">
        <v>758849871</v>
      </c>
      <c r="B355" t="s">
        <v>931</v>
      </c>
      <c r="C355" t="s">
        <v>932</v>
      </c>
      <c r="D355">
        <v>200</v>
      </c>
      <c r="E355">
        <v>75</v>
      </c>
      <c r="F355">
        <v>-125</v>
      </c>
      <c r="G355">
        <v>22.72</v>
      </c>
      <c r="H355">
        <v>4544</v>
      </c>
      <c r="I355" s="1">
        <v>45622</v>
      </c>
      <c r="J355">
        <v>0</v>
      </c>
      <c r="K355">
        <v>0</v>
      </c>
      <c r="L355">
        <v>0</v>
      </c>
      <c r="M355">
        <v>0</v>
      </c>
      <c r="N355">
        <v>0</v>
      </c>
      <c r="R355" t="str">
        <f t="shared" si="10"/>
        <v/>
      </c>
      <c r="S355" s="5">
        <v>0</v>
      </c>
      <c r="T355" s="5">
        <v>0</v>
      </c>
      <c r="V355" s="5">
        <v>0</v>
      </c>
      <c r="W355" s="5">
        <v>0</v>
      </c>
      <c r="Y355" s="5">
        <v>200</v>
      </c>
      <c r="Z355" t="str">
        <f t="shared" si="11"/>
        <v xml:space="preserve">12130 F/R CNS   +200 NEW CUST REQ  </v>
      </c>
      <c r="AA355" s="5">
        <v>12130</v>
      </c>
      <c r="AB355" s="5">
        <v>0</v>
      </c>
      <c r="AC355" s="5" t="s">
        <v>1403</v>
      </c>
    </row>
    <row r="356" spans="1:31" x14ac:dyDescent="0.25">
      <c r="A356" s="4" t="s">
        <v>933</v>
      </c>
      <c r="B356" t="s">
        <v>934</v>
      </c>
      <c r="C356" t="s">
        <v>935</v>
      </c>
      <c r="D356">
        <v>2597</v>
      </c>
      <c r="E356">
        <v>2532</v>
      </c>
      <c r="F356">
        <v>-65</v>
      </c>
      <c r="G356">
        <v>0</v>
      </c>
      <c r="H356">
        <v>0</v>
      </c>
      <c r="I356" s="1">
        <v>45618</v>
      </c>
      <c r="J356">
        <v>0</v>
      </c>
      <c r="K356">
        <v>4</v>
      </c>
      <c r="L356">
        <v>2</v>
      </c>
      <c r="M356">
        <v>0</v>
      </c>
      <c r="N356">
        <v>0</v>
      </c>
      <c r="O356" t="s">
        <v>1404</v>
      </c>
      <c r="R356" t="str">
        <f t="shared" si="10"/>
        <v/>
      </c>
      <c r="S356" s="5">
        <v>0</v>
      </c>
      <c r="T356" s="5">
        <v>0</v>
      </c>
      <c r="V356" s="5">
        <v>0</v>
      </c>
      <c r="W356" s="5">
        <v>0</v>
      </c>
      <c r="Y356" s="5">
        <v>0</v>
      </c>
      <c r="Z356" t="str">
        <f t="shared" si="11"/>
        <v/>
      </c>
      <c r="AA356" s="5">
        <v>0</v>
      </c>
      <c r="AB356" s="5">
        <v>0</v>
      </c>
      <c r="AC356" s="5">
        <v>-65</v>
      </c>
      <c r="AD356" s="5" t="s">
        <v>1404</v>
      </c>
      <c r="AE356" s="5">
        <v>0</v>
      </c>
    </row>
    <row r="357" spans="1:31" x14ac:dyDescent="0.25">
      <c r="A357" s="4">
        <v>761152107</v>
      </c>
      <c r="B357" t="s">
        <v>936</v>
      </c>
      <c r="C357" t="s">
        <v>937</v>
      </c>
      <c r="D357">
        <v>66</v>
      </c>
      <c r="E357">
        <v>56</v>
      </c>
      <c r="F357">
        <v>-10</v>
      </c>
      <c r="G357">
        <v>249.99</v>
      </c>
      <c r="H357">
        <v>16499.34</v>
      </c>
      <c r="I357" s="1">
        <v>45622</v>
      </c>
      <c r="J357">
        <v>10</v>
      </c>
      <c r="K357">
        <v>0</v>
      </c>
      <c r="L357">
        <v>0</v>
      </c>
      <c r="M357">
        <v>0</v>
      </c>
      <c r="N357">
        <v>0</v>
      </c>
      <c r="R357" t="str">
        <f t="shared" si="10"/>
        <v/>
      </c>
      <c r="S357" s="5">
        <v>0</v>
      </c>
      <c r="T357" s="5">
        <v>0</v>
      </c>
      <c r="V357" s="5">
        <v>0</v>
      </c>
      <c r="W357" s="5">
        <v>0</v>
      </c>
      <c r="Y357" s="5">
        <v>38</v>
      </c>
      <c r="Z357" t="str">
        <f t="shared" si="11"/>
        <v xml:space="preserve">38 NEW CUST REQ  </v>
      </c>
      <c r="AA357" s="5">
        <v>0</v>
      </c>
      <c r="AB357" s="5">
        <v>0</v>
      </c>
      <c r="AC357" s="5" t="s">
        <v>1403</v>
      </c>
    </row>
    <row r="358" spans="1:31" x14ac:dyDescent="0.25">
      <c r="A358" s="4" t="s">
        <v>938</v>
      </c>
      <c r="B358" t="s">
        <v>939</v>
      </c>
      <c r="C358" t="s">
        <v>940</v>
      </c>
      <c r="D358">
        <v>405</v>
      </c>
      <c r="E358">
        <v>390</v>
      </c>
      <c r="F358">
        <v>-15</v>
      </c>
      <c r="G358">
        <v>27.32</v>
      </c>
      <c r="H358">
        <v>11064.6</v>
      </c>
      <c r="I358" s="1">
        <v>45622</v>
      </c>
      <c r="J358">
        <v>0</v>
      </c>
      <c r="K358">
        <v>0</v>
      </c>
      <c r="L358">
        <v>0</v>
      </c>
      <c r="M358">
        <v>0</v>
      </c>
      <c r="N358">
        <v>0</v>
      </c>
      <c r="R358" t="str">
        <f t="shared" si="10"/>
        <v xml:space="preserve">100 BORROW  </v>
      </c>
      <c r="S358" s="5">
        <v>100</v>
      </c>
      <c r="T358" s="5">
        <v>0</v>
      </c>
      <c r="V358" s="5">
        <v>0</v>
      </c>
      <c r="W358" s="5">
        <v>0</v>
      </c>
      <c r="Y358" s="5">
        <v>199</v>
      </c>
      <c r="Z358" t="str">
        <f t="shared" si="11"/>
        <v xml:space="preserve">199 NEW CUST REQ  </v>
      </c>
      <c r="AA358" s="5">
        <v>0</v>
      </c>
      <c r="AB358" s="5">
        <v>0</v>
      </c>
      <c r="AC358" s="5" t="s">
        <v>1403</v>
      </c>
    </row>
    <row r="359" spans="1:31" x14ac:dyDescent="0.25">
      <c r="A359" s="4" t="s">
        <v>941</v>
      </c>
      <c r="B359" t="s">
        <v>942</v>
      </c>
      <c r="C359" t="s">
        <v>943</v>
      </c>
      <c r="D359">
        <v>3447</v>
      </c>
      <c r="E359">
        <v>3247</v>
      </c>
      <c r="F359">
        <v>-200</v>
      </c>
      <c r="G359">
        <v>1.1200000000000001</v>
      </c>
      <c r="H359">
        <v>3860.64</v>
      </c>
      <c r="I359" s="1">
        <v>45622</v>
      </c>
      <c r="J359">
        <v>0</v>
      </c>
      <c r="K359">
        <v>0</v>
      </c>
      <c r="L359">
        <v>0</v>
      </c>
      <c r="M359">
        <v>0</v>
      </c>
      <c r="N359">
        <v>0</v>
      </c>
      <c r="R359" t="str">
        <f t="shared" si="10"/>
        <v/>
      </c>
      <c r="S359" s="5">
        <v>0</v>
      </c>
      <c r="T359" s="5">
        <v>23</v>
      </c>
      <c r="V359" s="5">
        <v>0</v>
      </c>
      <c r="W359" s="5">
        <v>0</v>
      </c>
      <c r="Y359" s="5">
        <v>217</v>
      </c>
      <c r="Z359" t="str">
        <f t="shared" si="11"/>
        <v xml:space="preserve">217 NEW CUST REQ  </v>
      </c>
      <c r="AA359" s="5">
        <v>0</v>
      </c>
      <c r="AB359" s="5">
        <v>0</v>
      </c>
      <c r="AC359" s="5" t="s">
        <v>1403</v>
      </c>
    </row>
    <row r="360" spans="1:31" x14ac:dyDescent="0.25">
      <c r="A360" s="4">
        <v>773122106</v>
      </c>
      <c r="B360" t="s">
        <v>944</v>
      </c>
      <c r="C360" t="s">
        <v>945</v>
      </c>
      <c r="D360">
        <v>343578</v>
      </c>
      <c r="E360">
        <v>322897</v>
      </c>
      <c r="F360">
        <v>-20681</v>
      </c>
      <c r="G360">
        <v>25.44</v>
      </c>
      <c r="H360">
        <v>8740624.3200000003</v>
      </c>
      <c r="I360" s="1">
        <v>45618</v>
      </c>
      <c r="J360">
        <v>69268</v>
      </c>
      <c r="K360">
        <v>4</v>
      </c>
      <c r="L360">
        <v>2</v>
      </c>
      <c r="M360">
        <v>0</v>
      </c>
      <c r="N360">
        <v>0</v>
      </c>
      <c r="R360" t="str">
        <f t="shared" si="10"/>
        <v/>
      </c>
      <c r="S360" s="5">
        <v>0</v>
      </c>
      <c r="T360" s="5">
        <v>0</v>
      </c>
      <c r="V360" s="5">
        <v>0</v>
      </c>
      <c r="W360" s="5">
        <v>0</v>
      </c>
      <c r="Y360" s="5">
        <v>21191</v>
      </c>
      <c r="Z360" t="str">
        <f t="shared" si="11"/>
        <v xml:space="preserve">21191 NEW CUST REQ  </v>
      </c>
      <c r="AA360" s="5">
        <v>0</v>
      </c>
      <c r="AB360" s="5">
        <v>0</v>
      </c>
      <c r="AC360" s="5">
        <v>-5511</v>
      </c>
      <c r="AD360" s="5" t="s">
        <v>1404</v>
      </c>
      <c r="AE360" s="5" t="s">
        <v>1405</v>
      </c>
    </row>
    <row r="361" spans="1:31" x14ac:dyDescent="0.25">
      <c r="A361" s="4" t="s">
        <v>946</v>
      </c>
      <c r="B361" t="s">
        <v>946</v>
      </c>
      <c r="C361" t="s">
        <v>947</v>
      </c>
      <c r="D361">
        <v>2790</v>
      </c>
      <c r="E361">
        <v>0</v>
      </c>
      <c r="F361">
        <v>-2790</v>
      </c>
      <c r="G361">
        <v>11.525</v>
      </c>
      <c r="H361">
        <v>32154.75</v>
      </c>
      <c r="I361" s="1">
        <v>45618</v>
      </c>
      <c r="J361">
        <v>0</v>
      </c>
      <c r="K361">
        <v>4</v>
      </c>
      <c r="L361">
        <v>2</v>
      </c>
      <c r="M361">
        <v>0</v>
      </c>
      <c r="N361">
        <v>2790</v>
      </c>
      <c r="O361" t="s">
        <v>1412</v>
      </c>
      <c r="P361" t="s">
        <v>1412</v>
      </c>
      <c r="R361" t="str">
        <f t="shared" si="10"/>
        <v/>
      </c>
      <c r="S361" s="5">
        <v>0</v>
      </c>
      <c r="T361" s="5">
        <v>0</v>
      </c>
      <c r="V361" s="5">
        <v>0</v>
      </c>
      <c r="W361" s="5">
        <v>0</v>
      </c>
      <c r="Y361" s="5">
        <v>0</v>
      </c>
      <c r="Z361" t="str">
        <f t="shared" si="11"/>
        <v/>
      </c>
      <c r="AA361" s="5">
        <v>0</v>
      </c>
      <c r="AB361" s="5">
        <v>0</v>
      </c>
      <c r="AC361" s="5">
        <v>-2790</v>
      </c>
      <c r="AD361" s="5" t="s">
        <v>1412</v>
      </c>
      <c r="AE361" s="5" t="s">
        <v>1412</v>
      </c>
    </row>
    <row r="362" spans="1:31" x14ac:dyDescent="0.25">
      <c r="A362" s="4" t="s">
        <v>948</v>
      </c>
      <c r="B362" t="s">
        <v>949</v>
      </c>
      <c r="C362" t="s">
        <v>950</v>
      </c>
      <c r="D362">
        <v>1574</v>
      </c>
      <c r="E362">
        <v>1189</v>
      </c>
      <c r="F362">
        <v>-385</v>
      </c>
      <c r="G362">
        <v>25</v>
      </c>
      <c r="H362">
        <v>39350</v>
      </c>
      <c r="I362" s="1">
        <v>45622</v>
      </c>
      <c r="J362">
        <v>0</v>
      </c>
      <c r="K362">
        <v>0</v>
      </c>
      <c r="L362">
        <v>0</v>
      </c>
      <c r="M362">
        <v>0</v>
      </c>
      <c r="N362">
        <v>0</v>
      </c>
      <c r="R362" t="str">
        <f t="shared" si="10"/>
        <v xml:space="preserve">100 BORROW   +300 CNS C/U  </v>
      </c>
      <c r="S362" s="5">
        <v>100</v>
      </c>
      <c r="T362" s="5">
        <v>300</v>
      </c>
      <c r="V362" s="5">
        <v>0</v>
      </c>
      <c r="W362" s="5">
        <v>0</v>
      </c>
      <c r="Y362" s="5">
        <v>1390</v>
      </c>
      <c r="Z362" t="str">
        <f t="shared" si="11"/>
        <v xml:space="preserve">1390 NEW CUST REQ  </v>
      </c>
      <c r="AA362" s="5">
        <v>0</v>
      </c>
      <c r="AB362" s="5">
        <v>0</v>
      </c>
      <c r="AC362" s="5" t="s">
        <v>1403</v>
      </c>
    </row>
    <row r="363" spans="1:31" x14ac:dyDescent="0.25">
      <c r="A363" s="4" t="s">
        <v>951</v>
      </c>
      <c r="B363" t="s">
        <v>952</v>
      </c>
      <c r="C363" t="s">
        <v>950</v>
      </c>
      <c r="D363">
        <v>1649</v>
      </c>
      <c r="E363">
        <v>1572</v>
      </c>
      <c r="F363">
        <v>-77</v>
      </c>
      <c r="G363">
        <v>25.13</v>
      </c>
      <c r="H363">
        <v>41439.370000000003</v>
      </c>
      <c r="I363" s="1">
        <v>45622</v>
      </c>
      <c r="J363">
        <v>157</v>
      </c>
      <c r="K363">
        <v>0</v>
      </c>
      <c r="L363">
        <v>0</v>
      </c>
      <c r="M363">
        <v>0</v>
      </c>
      <c r="N363">
        <v>0</v>
      </c>
      <c r="R363" t="str">
        <f t="shared" si="10"/>
        <v xml:space="preserve">300 BORROW  </v>
      </c>
      <c r="S363" s="5">
        <v>300</v>
      </c>
      <c r="T363" s="5">
        <v>0</v>
      </c>
      <c r="V363" s="5">
        <v>0</v>
      </c>
      <c r="W363" s="5">
        <v>0</v>
      </c>
      <c r="Y363" s="5">
        <v>123</v>
      </c>
      <c r="Z363" t="str">
        <f t="shared" si="11"/>
        <v xml:space="preserve">123 NEW CUST REQ  </v>
      </c>
      <c r="AA363" s="5">
        <v>0</v>
      </c>
      <c r="AB363" s="5">
        <v>0</v>
      </c>
      <c r="AC363" s="5" t="s">
        <v>1403</v>
      </c>
    </row>
    <row r="364" spans="1:31" x14ac:dyDescent="0.25">
      <c r="A364" s="4" t="s">
        <v>953</v>
      </c>
      <c r="B364" t="s">
        <v>954</v>
      </c>
      <c r="C364" t="s">
        <v>955</v>
      </c>
      <c r="D364">
        <v>520</v>
      </c>
      <c r="E364">
        <v>5</v>
      </c>
      <c r="F364">
        <v>-515</v>
      </c>
      <c r="G364">
        <v>20.68</v>
      </c>
      <c r="H364">
        <v>10753.6</v>
      </c>
      <c r="I364" s="1">
        <v>45622</v>
      </c>
      <c r="J364">
        <v>80</v>
      </c>
      <c r="K364">
        <v>0</v>
      </c>
      <c r="L364">
        <v>0</v>
      </c>
      <c r="M364">
        <v>0</v>
      </c>
      <c r="N364">
        <v>0</v>
      </c>
      <c r="R364" t="str">
        <f t="shared" si="10"/>
        <v/>
      </c>
      <c r="S364" s="5">
        <v>0</v>
      </c>
      <c r="T364" s="5">
        <v>106</v>
      </c>
      <c r="V364" s="5">
        <v>0</v>
      </c>
      <c r="W364" s="5">
        <v>0</v>
      </c>
      <c r="Y364" s="5">
        <v>520</v>
      </c>
      <c r="Z364" t="str">
        <f t="shared" si="11"/>
        <v xml:space="preserve">520 NEW CUST REQ  </v>
      </c>
      <c r="AA364" s="5">
        <v>0</v>
      </c>
      <c r="AB364" s="5">
        <v>0</v>
      </c>
      <c r="AC364" s="5" t="s">
        <v>1403</v>
      </c>
    </row>
    <row r="365" spans="1:31" x14ac:dyDescent="0.25">
      <c r="A365" s="4" t="s">
        <v>956</v>
      </c>
      <c r="B365" t="s">
        <v>957</v>
      </c>
      <c r="C365" t="s">
        <v>958</v>
      </c>
      <c r="D365">
        <v>210</v>
      </c>
      <c r="E365">
        <v>98</v>
      </c>
      <c r="F365">
        <v>-112</v>
      </c>
      <c r="G365">
        <v>23.55</v>
      </c>
      <c r="H365">
        <v>4945.5</v>
      </c>
      <c r="I365" s="1">
        <v>45622</v>
      </c>
      <c r="J365">
        <v>374</v>
      </c>
      <c r="K365">
        <v>0</v>
      </c>
      <c r="L365">
        <v>0</v>
      </c>
      <c r="M365">
        <v>0</v>
      </c>
      <c r="N365">
        <v>0</v>
      </c>
      <c r="R365" t="str">
        <f t="shared" si="10"/>
        <v xml:space="preserve">500 BORROW  </v>
      </c>
      <c r="S365" s="5">
        <v>500</v>
      </c>
      <c r="T365" s="5">
        <v>0</v>
      </c>
      <c r="V365" s="5">
        <v>0</v>
      </c>
      <c r="W365" s="5">
        <v>0</v>
      </c>
      <c r="Y365" s="5">
        <v>210</v>
      </c>
      <c r="Z365" t="str">
        <f t="shared" si="11"/>
        <v xml:space="preserve">210 NEW CUST REQ  </v>
      </c>
      <c r="AA365" s="5">
        <v>0</v>
      </c>
      <c r="AB365" s="5">
        <v>0</v>
      </c>
      <c r="AC365" s="5" t="s">
        <v>1403</v>
      </c>
    </row>
    <row r="366" spans="1:31" x14ac:dyDescent="0.25">
      <c r="A366" s="4" t="s">
        <v>959</v>
      </c>
      <c r="B366" t="s">
        <v>960</v>
      </c>
      <c r="C366" t="s">
        <v>961</v>
      </c>
      <c r="D366">
        <v>469</v>
      </c>
      <c r="E366">
        <v>392</v>
      </c>
      <c r="F366">
        <v>-77</v>
      </c>
      <c r="G366">
        <v>44.63</v>
      </c>
      <c r="H366">
        <v>20931.47</v>
      </c>
      <c r="I366" s="1">
        <v>45622</v>
      </c>
      <c r="J366">
        <v>0</v>
      </c>
      <c r="K366">
        <v>0</v>
      </c>
      <c r="L366">
        <v>0</v>
      </c>
      <c r="M366">
        <v>0</v>
      </c>
      <c r="N366">
        <v>0</v>
      </c>
      <c r="R366" t="str">
        <f t="shared" si="10"/>
        <v xml:space="preserve">100 BORROW  </v>
      </c>
      <c r="S366" s="5">
        <v>100</v>
      </c>
      <c r="T366" s="5">
        <v>0</v>
      </c>
      <c r="V366" s="5">
        <v>0</v>
      </c>
      <c r="W366" s="5">
        <v>0</v>
      </c>
      <c r="Y366" s="5">
        <v>80</v>
      </c>
      <c r="Z366" t="str">
        <f t="shared" si="11"/>
        <v xml:space="preserve">80 NEW CUST REQ  </v>
      </c>
      <c r="AA366" s="5">
        <v>0</v>
      </c>
      <c r="AB366" s="5">
        <v>0</v>
      </c>
      <c r="AC366" s="5" t="s">
        <v>1403</v>
      </c>
    </row>
    <row r="367" spans="1:31" x14ac:dyDescent="0.25">
      <c r="A367" s="4" t="s">
        <v>962</v>
      </c>
      <c r="B367" t="s">
        <v>963</v>
      </c>
      <c r="C367" t="s">
        <v>964</v>
      </c>
      <c r="D367">
        <v>16248</v>
      </c>
      <c r="E367">
        <v>16122</v>
      </c>
      <c r="F367">
        <v>-126</v>
      </c>
      <c r="G367">
        <v>68.16</v>
      </c>
      <c r="H367">
        <v>1107463.6799999999</v>
      </c>
      <c r="I367" s="1">
        <v>45622</v>
      </c>
      <c r="J367">
        <v>0</v>
      </c>
      <c r="K367">
        <v>0</v>
      </c>
      <c r="L367">
        <v>0</v>
      </c>
      <c r="M367">
        <v>0</v>
      </c>
      <c r="N367">
        <v>0</v>
      </c>
      <c r="R367" t="str">
        <f t="shared" si="10"/>
        <v xml:space="preserve">200 BORROW   +15 CNS C/U  </v>
      </c>
      <c r="S367" s="5">
        <v>200</v>
      </c>
      <c r="T367" s="5">
        <v>15</v>
      </c>
      <c r="V367" s="5">
        <v>0</v>
      </c>
      <c r="W367" s="5">
        <v>0</v>
      </c>
      <c r="Y367" s="5">
        <v>127</v>
      </c>
      <c r="Z367" t="str">
        <f t="shared" si="11"/>
        <v xml:space="preserve">127 NEW CUST REQ  </v>
      </c>
      <c r="AA367" s="5">
        <v>0</v>
      </c>
      <c r="AB367" s="5">
        <v>0</v>
      </c>
      <c r="AC367" s="5" t="s">
        <v>1403</v>
      </c>
    </row>
    <row r="368" spans="1:31" x14ac:dyDescent="0.25">
      <c r="A368" s="4" t="s">
        <v>965</v>
      </c>
      <c r="B368" t="s">
        <v>966</v>
      </c>
      <c r="C368" t="s">
        <v>967</v>
      </c>
      <c r="D368">
        <v>1098</v>
      </c>
      <c r="E368">
        <v>446</v>
      </c>
      <c r="F368">
        <v>-652</v>
      </c>
      <c r="G368">
        <v>122.77</v>
      </c>
      <c r="H368">
        <v>134801.46</v>
      </c>
      <c r="I368" s="1">
        <v>45622</v>
      </c>
      <c r="J368">
        <v>6748</v>
      </c>
      <c r="K368">
        <v>0</v>
      </c>
      <c r="L368">
        <v>0</v>
      </c>
      <c r="M368">
        <v>0</v>
      </c>
      <c r="N368">
        <v>0</v>
      </c>
      <c r="R368" t="str">
        <f t="shared" si="10"/>
        <v/>
      </c>
      <c r="S368" s="5">
        <v>0</v>
      </c>
      <c r="T368" s="5">
        <v>0</v>
      </c>
      <c r="V368" s="5">
        <v>0</v>
      </c>
      <c r="W368" s="5">
        <v>0</v>
      </c>
      <c r="Y368" s="5">
        <v>727</v>
      </c>
      <c r="Z368" t="str">
        <f t="shared" si="11"/>
        <v xml:space="preserve">727 NEW CUST REQ  </v>
      </c>
      <c r="AA368" s="5">
        <v>0</v>
      </c>
      <c r="AB368" s="5">
        <v>0</v>
      </c>
      <c r="AC368" s="5" t="s">
        <v>1403</v>
      </c>
    </row>
    <row r="369" spans="1:31" x14ac:dyDescent="0.25">
      <c r="A369" s="4" t="s">
        <v>968</v>
      </c>
      <c r="B369" t="s">
        <v>969</v>
      </c>
      <c r="C369" t="s">
        <v>970</v>
      </c>
      <c r="D369">
        <v>5388</v>
      </c>
      <c r="E369">
        <v>4348</v>
      </c>
      <c r="F369">
        <v>-1040</v>
      </c>
      <c r="G369">
        <v>448.88</v>
      </c>
      <c r="H369">
        <v>2418565.44</v>
      </c>
      <c r="I369" s="1">
        <v>45622</v>
      </c>
      <c r="J369">
        <v>118</v>
      </c>
      <c r="K369">
        <v>0</v>
      </c>
      <c r="L369">
        <v>0</v>
      </c>
      <c r="M369">
        <v>0</v>
      </c>
      <c r="N369">
        <v>0</v>
      </c>
      <c r="R369" t="str">
        <f t="shared" si="10"/>
        <v xml:space="preserve">1300 SL RET  </v>
      </c>
      <c r="S369" s="5">
        <v>0</v>
      </c>
      <c r="T369" s="5">
        <v>0</v>
      </c>
      <c r="V369" s="5">
        <v>1300</v>
      </c>
      <c r="W369" s="5">
        <v>0</v>
      </c>
      <c r="Y369" s="5">
        <v>1136</v>
      </c>
      <c r="Z369" t="str">
        <f t="shared" si="11"/>
        <v xml:space="preserve">1136 NEW CUST REQ  </v>
      </c>
      <c r="AA369" s="5">
        <v>0</v>
      </c>
      <c r="AB369" s="5">
        <v>0</v>
      </c>
      <c r="AC369" s="5" t="s">
        <v>1403</v>
      </c>
    </row>
    <row r="370" spans="1:31" x14ac:dyDescent="0.25">
      <c r="A370" s="4" t="s">
        <v>971</v>
      </c>
      <c r="B370" t="s">
        <v>972</v>
      </c>
      <c r="C370" t="s">
        <v>973</v>
      </c>
      <c r="D370">
        <v>16540</v>
      </c>
      <c r="E370">
        <v>40</v>
      </c>
      <c r="F370">
        <v>-16500</v>
      </c>
      <c r="G370">
        <v>30.81</v>
      </c>
      <c r="H370">
        <v>509597.4</v>
      </c>
      <c r="I370" s="1">
        <v>45622</v>
      </c>
      <c r="J370">
        <v>0</v>
      </c>
      <c r="K370">
        <v>0</v>
      </c>
      <c r="L370">
        <v>0</v>
      </c>
      <c r="M370">
        <v>0</v>
      </c>
      <c r="N370">
        <v>0</v>
      </c>
      <c r="R370" t="str">
        <f t="shared" si="10"/>
        <v xml:space="preserve">25778 CNS C/U  </v>
      </c>
      <c r="S370" s="5">
        <v>0</v>
      </c>
      <c r="T370" s="5">
        <v>25778</v>
      </c>
      <c r="V370" s="5">
        <v>0</v>
      </c>
      <c r="W370" s="5">
        <v>0</v>
      </c>
      <c r="Y370" s="5">
        <v>16540</v>
      </c>
      <c r="Z370" t="str">
        <f t="shared" si="11"/>
        <v xml:space="preserve">16540 NEW CUST REQ  </v>
      </c>
      <c r="AA370" s="5">
        <v>0</v>
      </c>
      <c r="AB370" s="5">
        <v>0</v>
      </c>
      <c r="AC370" s="5" t="s">
        <v>1403</v>
      </c>
    </row>
    <row r="371" spans="1:31" x14ac:dyDescent="0.25">
      <c r="A371" s="4" t="s">
        <v>974</v>
      </c>
      <c r="B371" t="s">
        <v>975</v>
      </c>
      <c r="C371" t="s">
        <v>976</v>
      </c>
      <c r="D371">
        <v>200</v>
      </c>
      <c r="E371">
        <v>33</v>
      </c>
      <c r="F371">
        <v>-167</v>
      </c>
      <c r="G371">
        <v>25.09</v>
      </c>
      <c r="H371">
        <v>5018</v>
      </c>
      <c r="I371" s="1">
        <v>45614</v>
      </c>
      <c r="J371">
        <v>0</v>
      </c>
      <c r="K371">
        <v>8</v>
      </c>
      <c r="L371">
        <v>6</v>
      </c>
      <c r="M371">
        <v>0</v>
      </c>
      <c r="N371">
        <v>0</v>
      </c>
      <c r="O371" t="s">
        <v>1407</v>
      </c>
      <c r="R371" t="str">
        <f t="shared" si="10"/>
        <v/>
      </c>
      <c r="S371" s="5">
        <v>0</v>
      </c>
      <c r="T371" s="5">
        <v>0</v>
      </c>
      <c r="V371" s="5">
        <v>0</v>
      </c>
      <c r="W371" s="5">
        <v>0</v>
      </c>
      <c r="Y371" s="5">
        <v>0</v>
      </c>
      <c r="Z371" t="str">
        <f t="shared" si="11"/>
        <v xml:space="preserve">167 F/R CNS  </v>
      </c>
      <c r="AA371" s="5">
        <v>167</v>
      </c>
      <c r="AB371" s="5">
        <v>0</v>
      </c>
      <c r="AC371" s="5">
        <v>-172</v>
      </c>
      <c r="AD371" s="5" t="s">
        <v>1407</v>
      </c>
      <c r="AE371" s="5">
        <v>0</v>
      </c>
    </row>
    <row r="372" spans="1:31" x14ac:dyDescent="0.25">
      <c r="A372" s="4">
        <v>803054204</v>
      </c>
      <c r="B372" t="s">
        <v>977</v>
      </c>
      <c r="C372" t="s">
        <v>978</v>
      </c>
      <c r="D372">
        <v>2583</v>
      </c>
      <c r="E372">
        <v>2580</v>
      </c>
      <c r="F372">
        <v>-3</v>
      </c>
      <c r="G372">
        <v>235.06</v>
      </c>
      <c r="H372">
        <v>607159.98</v>
      </c>
      <c r="I372" s="1">
        <v>45622</v>
      </c>
      <c r="J372">
        <v>0</v>
      </c>
      <c r="K372">
        <v>0</v>
      </c>
      <c r="L372">
        <v>0</v>
      </c>
      <c r="M372">
        <v>0</v>
      </c>
      <c r="N372">
        <v>0</v>
      </c>
      <c r="R372" t="str">
        <f t="shared" si="10"/>
        <v/>
      </c>
      <c r="S372" s="5">
        <v>0</v>
      </c>
      <c r="T372" s="5">
        <v>0</v>
      </c>
      <c r="V372" s="5">
        <v>0</v>
      </c>
      <c r="W372" s="5">
        <v>0</v>
      </c>
      <c r="Y372" s="5">
        <v>64</v>
      </c>
      <c r="Z372" t="str">
        <f t="shared" si="11"/>
        <v xml:space="preserve">64 NEW CUST REQ  </v>
      </c>
      <c r="AA372" s="5">
        <v>0</v>
      </c>
      <c r="AB372" s="5">
        <v>0</v>
      </c>
      <c r="AC372" s="5" t="s">
        <v>1403</v>
      </c>
    </row>
    <row r="373" spans="1:31" x14ac:dyDescent="0.25">
      <c r="A373" s="4">
        <v>806857108</v>
      </c>
      <c r="B373" t="s">
        <v>979</v>
      </c>
      <c r="C373" t="s">
        <v>980</v>
      </c>
      <c r="D373">
        <v>45505</v>
      </c>
      <c r="E373">
        <v>45360</v>
      </c>
      <c r="F373">
        <v>-145</v>
      </c>
      <c r="G373">
        <v>43.48</v>
      </c>
      <c r="H373">
        <v>1978557.4</v>
      </c>
      <c r="I373" s="1">
        <v>45622</v>
      </c>
      <c r="J373">
        <v>0</v>
      </c>
      <c r="K373">
        <v>0</v>
      </c>
      <c r="L373">
        <v>0</v>
      </c>
      <c r="M373">
        <v>0</v>
      </c>
      <c r="N373">
        <v>0</v>
      </c>
      <c r="R373" t="str">
        <f t="shared" si="10"/>
        <v/>
      </c>
      <c r="S373" s="5">
        <v>0</v>
      </c>
      <c r="T373" s="5">
        <v>0</v>
      </c>
      <c r="V373" s="5">
        <v>0</v>
      </c>
      <c r="W373" s="5">
        <v>0</v>
      </c>
      <c r="Y373" s="5">
        <v>350</v>
      </c>
      <c r="Z373" t="str">
        <f t="shared" si="11"/>
        <v xml:space="preserve">350 NEW CUST REQ  </v>
      </c>
      <c r="AA373" s="5">
        <v>0</v>
      </c>
      <c r="AB373" s="5">
        <v>0</v>
      </c>
      <c r="AC373" s="5" t="s">
        <v>1403</v>
      </c>
    </row>
    <row r="374" spans="1:31" x14ac:dyDescent="0.25">
      <c r="A374" s="4" t="s">
        <v>981</v>
      </c>
      <c r="B374" t="s">
        <v>982</v>
      </c>
      <c r="C374" t="s">
        <v>983</v>
      </c>
      <c r="D374">
        <v>29110</v>
      </c>
      <c r="E374">
        <v>28495</v>
      </c>
      <c r="F374">
        <v>-615</v>
      </c>
      <c r="G374">
        <v>95.22</v>
      </c>
      <c r="H374">
        <v>2771854.2</v>
      </c>
      <c r="I374" s="1">
        <v>45622</v>
      </c>
      <c r="J374">
        <v>0</v>
      </c>
      <c r="K374">
        <v>0</v>
      </c>
      <c r="L374">
        <v>0</v>
      </c>
      <c r="M374">
        <v>0</v>
      </c>
      <c r="N374">
        <v>0</v>
      </c>
      <c r="R374" t="str">
        <f t="shared" si="10"/>
        <v xml:space="preserve">3300 BORROW  </v>
      </c>
      <c r="S374" s="5">
        <v>3300</v>
      </c>
      <c r="T374" s="5">
        <v>0</v>
      </c>
      <c r="V374" s="5">
        <v>0</v>
      </c>
      <c r="W374" s="5">
        <v>0</v>
      </c>
      <c r="Y374" s="5">
        <v>-184</v>
      </c>
      <c r="Z374" t="str">
        <f t="shared" si="11"/>
        <v/>
      </c>
      <c r="AA374" s="5">
        <v>0</v>
      </c>
      <c r="AB374" s="5">
        <v>0</v>
      </c>
      <c r="AC374" s="5" t="s">
        <v>1403</v>
      </c>
    </row>
    <row r="375" spans="1:31" x14ac:dyDescent="0.25">
      <c r="A375" s="4" t="s">
        <v>984</v>
      </c>
      <c r="B375" t="s">
        <v>985</v>
      </c>
      <c r="C375" t="s">
        <v>986</v>
      </c>
      <c r="D375">
        <v>14358</v>
      </c>
      <c r="E375">
        <v>14285</v>
      </c>
      <c r="F375">
        <v>-73</v>
      </c>
      <c r="G375">
        <v>234.76</v>
      </c>
      <c r="H375">
        <v>3370684.08</v>
      </c>
      <c r="I375" s="1">
        <v>45618</v>
      </c>
      <c r="J375">
        <v>0</v>
      </c>
      <c r="K375">
        <v>4</v>
      </c>
      <c r="L375">
        <v>2</v>
      </c>
      <c r="M375">
        <v>0</v>
      </c>
      <c r="N375">
        <v>0</v>
      </c>
      <c r="R375" t="str">
        <f t="shared" si="10"/>
        <v xml:space="preserve">256 CNS C/U  </v>
      </c>
      <c r="S375" s="5">
        <v>0</v>
      </c>
      <c r="T375" s="5">
        <v>256</v>
      </c>
      <c r="V375" s="5">
        <v>0</v>
      </c>
      <c r="W375" s="5">
        <v>0</v>
      </c>
      <c r="Y375" s="5">
        <v>681</v>
      </c>
      <c r="Z375" t="str">
        <f t="shared" si="11"/>
        <v xml:space="preserve">681 NEW CUST REQ  </v>
      </c>
      <c r="AA375" s="5">
        <v>0</v>
      </c>
      <c r="AB375" s="5">
        <v>0</v>
      </c>
      <c r="AC375" s="5">
        <v>-21</v>
      </c>
      <c r="AD375" s="5" t="s">
        <v>1404</v>
      </c>
      <c r="AE375" s="5" t="s">
        <v>1405</v>
      </c>
    </row>
    <row r="376" spans="1:31" x14ac:dyDescent="0.25">
      <c r="A376" s="4" t="s">
        <v>987</v>
      </c>
      <c r="B376" t="s">
        <v>988</v>
      </c>
      <c r="C376" t="s">
        <v>989</v>
      </c>
      <c r="D376">
        <v>15001</v>
      </c>
      <c r="E376">
        <v>14915</v>
      </c>
      <c r="F376">
        <v>-86</v>
      </c>
      <c r="G376">
        <v>21.34</v>
      </c>
      <c r="H376">
        <v>320121.34000000003</v>
      </c>
      <c r="I376" s="1">
        <v>45622</v>
      </c>
      <c r="J376">
        <v>0</v>
      </c>
      <c r="K376">
        <v>0</v>
      </c>
      <c r="L376">
        <v>0</v>
      </c>
      <c r="M376">
        <v>0</v>
      </c>
      <c r="N376">
        <v>0</v>
      </c>
      <c r="R376" t="str">
        <f t="shared" si="10"/>
        <v xml:space="preserve">100 BORROW   +8 CNS C/U  </v>
      </c>
      <c r="S376" s="5">
        <v>100</v>
      </c>
      <c r="T376" s="5">
        <v>8</v>
      </c>
      <c r="V376" s="5">
        <v>0</v>
      </c>
      <c r="W376" s="5">
        <v>0</v>
      </c>
      <c r="Y376" s="5">
        <v>2000</v>
      </c>
      <c r="Z376" t="str">
        <f t="shared" si="11"/>
        <v xml:space="preserve">2000 NEW CUST REQ  </v>
      </c>
      <c r="AA376" s="5">
        <v>0</v>
      </c>
      <c r="AB376" s="5">
        <v>0</v>
      </c>
      <c r="AC376" s="5" t="s">
        <v>1403</v>
      </c>
    </row>
    <row r="377" spans="1:31" x14ac:dyDescent="0.25">
      <c r="A377" s="4" t="s">
        <v>990</v>
      </c>
      <c r="B377" t="s">
        <v>991</v>
      </c>
      <c r="C377" t="s">
        <v>992</v>
      </c>
      <c r="D377">
        <v>472001</v>
      </c>
      <c r="E377">
        <v>453343</v>
      </c>
      <c r="F377">
        <v>-18658</v>
      </c>
      <c r="G377">
        <v>0.30330000000000001</v>
      </c>
      <c r="H377">
        <v>143157.9</v>
      </c>
      <c r="I377" s="1">
        <v>45622</v>
      </c>
      <c r="J377">
        <v>600</v>
      </c>
      <c r="K377">
        <v>0</v>
      </c>
      <c r="L377">
        <v>0</v>
      </c>
      <c r="M377">
        <v>0</v>
      </c>
      <c r="N377">
        <v>0</v>
      </c>
      <c r="R377" t="str">
        <f t="shared" si="10"/>
        <v/>
      </c>
      <c r="S377" s="5">
        <v>0</v>
      </c>
      <c r="T377" s="5">
        <v>8906</v>
      </c>
      <c r="V377" s="5">
        <v>0</v>
      </c>
      <c r="W377" s="5">
        <v>0</v>
      </c>
      <c r="Y377" s="5">
        <v>40816</v>
      </c>
      <c r="Z377" t="str">
        <f t="shared" si="11"/>
        <v xml:space="preserve">40816 NEW CUST REQ  </v>
      </c>
      <c r="AA377" s="5">
        <v>0</v>
      </c>
      <c r="AB377" s="5">
        <v>0</v>
      </c>
      <c r="AC377" s="5" t="s">
        <v>1403</v>
      </c>
    </row>
    <row r="378" spans="1:31" x14ac:dyDescent="0.25">
      <c r="A378" s="4" t="s">
        <v>993</v>
      </c>
      <c r="B378" t="s">
        <v>994</v>
      </c>
      <c r="C378" t="s">
        <v>995</v>
      </c>
      <c r="D378">
        <v>50807</v>
      </c>
      <c r="E378">
        <v>50800</v>
      </c>
      <c r="F378">
        <v>-7</v>
      </c>
      <c r="G378">
        <v>8.7799999999999994</v>
      </c>
      <c r="H378">
        <v>446085.46</v>
      </c>
      <c r="I378" s="1">
        <v>45622</v>
      </c>
      <c r="J378">
        <v>0</v>
      </c>
      <c r="K378">
        <v>0</v>
      </c>
      <c r="L378">
        <v>0</v>
      </c>
      <c r="M378">
        <v>0</v>
      </c>
      <c r="N378">
        <v>0</v>
      </c>
      <c r="R378" t="str">
        <f t="shared" si="10"/>
        <v xml:space="preserve">4336 CNS C/U  </v>
      </c>
      <c r="S378" s="5">
        <v>0</v>
      </c>
      <c r="T378" s="5">
        <v>4336</v>
      </c>
      <c r="V378" s="5">
        <v>0</v>
      </c>
      <c r="W378" s="5">
        <v>0</v>
      </c>
      <c r="Y378" s="5">
        <v>20</v>
      </c>
      <c r="Z378" t="str">
        <f t="shared" si="11"/>
        <v xml:space="preserve">20 NEW CUST REQ  </v>
      </c>
      <c r="AA378" s="5">
        <v>0</v>
      </c>
      <c r="AB378" s="5">
        <v>0</v>
      </c>
      <c r="AC378" s="5" t="s">
        <v>1403</v>
      </c>
    </row>
    <row r="379" spans="1:31" x14ac:dyDescent="0.25">
      <c r="A379" s="4" t="s">
        <v>996</v>
      </c>
      <c r="B379" t="s">
        <v>997</v>
      </c>
      <c r="C379" t="s">
        <v>998</v>
      </c>
      <c r="D379">
        <v>33811</v>
      </c>
      <c r="E379">
        <v>32511</v>
      </c>
      <c r="F379">
        <v>-1300</v>
      </c>
      <c r="G379">
        <v>111.7</v>
      </c>
      <c r="H379">
        <v>3776688.7</v>
      </c>
      <c r="I379" s="1">
        <v>45621</v>
      </c>
      <c r="J379">
        <v>0</v>
      </c>
      <c r="K379">
        <v>1</v>
      </c>
      <c r="L379">
        <v>1</v>
      </c>
      <c r="M379">
        <v>0</v>
      </c>
      <c r="N379">
        <v>0</v>
      </c>
      <c r="R379" t="str">
        <f t="shared" si="10"/>
        <v/>
      </c>
      <c r="S379" s="5">
        <v>0</v>
      </c>
      <c r="T379" s="5">
        <v>533</v>
      </c>
      <c r="V379" s="5">
        <v>0</v>
      </c>
      <c r="W379" s="5">
        <v>0</v>
      </c>
      <c r="Y379" s="5">
        <v>1332</v>
      </c>
      <c r="Z379" t="str">
        <f t="shared" si="11"/>
        <v xml:space="preserve">1332 NEW CUST REQ  </v>
      </c>
      <c r="AA379" s="5">
        <v>0</v>
      </c>
      <c r="AB379" s="5">
        <v>0</v>
      </c>
      <c r="AC379" s="5">
        <v>-11700</v>
      </c>
      <c r="AD379" s="5" t="s">
        <v>1404</v>
      </c>
      <c r="AE379" s="5" t="s">
        <v>1435</v>
      </c>
    </row>
    <row r="380" spans="1:31" x14ac:dyDescent="0.25">
      <c r="A380" s="4">
        <v>824567507</v>
      </c>
      <c r="B380" t="s">
        <v>999</v>
      </c>
      <c r="C380" t="s">
        <v>1000</v>
      </c>
      <c r="D380">
        <v>89287</v>
      </c>
      <c r="E380">
        <v>87587</v>
      </c>
      <c r="F380">
        <v>-1700</v>
      </c>
      <c r="G380">
        <v>2.11</v>
      </c>
      <c r="H380">
        <v>188395.57</v>
      </c>
      <c r="I380" s="1">
        <v>45622</v>
      </c>
      <c r="J380">
        <v>2462</v>
      </c>
      <c r="K380">
        <v>0</v>
      </c>
      <c r="L380">
        <v>0</v>
      </c>
      <c r="M380">
        <v>0</v>
      </c>
      <c r="N380">
        <v>0</v>
      </c>
      <c r="R380" t="str">
        <f t="shared" si="10"/>
        <v/>
      </c>
      <c r="S380" s="5">
        <v>0</v>
      </c>
      <c r="T380" s="5">
        <v>0</v>
      </c>
      <c r="V380" s="5">
        <v>0</v>
      </c>
      <c r="W380" s="5">
        <v>0</v>
      </c>
      <c r="Y380" s="5">
        <v>14033</v>
      </c>
      <c r="Z380" t="str">
        <f t="shared" si="11"/>
        <v xml:space="preserve">1461 F/R CNS   +14033 NEW CUST REQ  </v>
      </c>
      <c r="AA380" s="5">
        <v>1461</v>
      </c>
      <c r="AB380" s="5">
        <v>0</v>
      </c>
      <c r="AC380" s="5" t="s">
        <v>1403</v>
      </c>
    </row>
    <row r="381" spans="1:31" x14ac:dyDescent="0.25">
      <c r="A381" s="4" t="s">
        <v>1001</v>
      </c>
      <c r="B381" t="s">
        <v>1001</v>
      </c>
      <c r="C381" t="s">
        <v>1002</v>
      </c>
      <c r="D381">
        <v>170</v>
      </c>
      <c r="E381">
        <v>75</v>
      </c>
      <c r="F381">
        <v>-95</v>
      </c>
      <c r="G381">
        <v>0</v>
      </c>
      <c r="H381">
        <v>0</v>
      </c>
      <c r="I381" s="1">
        <v>45152</v>
      </c>
      <c r="J381">
        <v>0</v>
      </c>
      <c r="K381">
        <v>470</v>
      </c>
      <c r="L381">
        <v>322</v>
      </c>
      <c r="M381">
        <v>0</v>
      </c>
      <c r="N381">
        <v>0</v>
      </c>
      <c r="O381" t="s">
        <v>1408</v>
      </c>
      <c r="P381" t="s">
        <v>1411</v>
      </c>
      <c r="R381" t="str">
        <f t="shared" si="10"/>
        <v/>
      </c>
      <c r="S381" s="5">
        <v>0</v>
      </c>
      <c r="T381" s="5">
        <v>0</v>
      </c>
      <c r="V381" s="5">
        <v>0</v>
      </c>
      <c r="W381" s="5">
        <v>0</v>
      </c>
      <c r="Y381" s="5">
        <v>0</v>
      </c>
      <c r="Z381" t="str">
        <f t="shared" si="11"/>
        <v/>
      </c>
      <c r="AA381" s="5">
        <v>0</v>
      </c>
      <c r="AB381" s="5">
        <v>0</v>
      </c>
      <c r="AC381" s="5">
        <v>-95</v>
      </c>
      <c r="AD381" s="5" t="s">
        <v>1408</v>
      </c>
      <c r="AE381" s="5" t="s">
        <v>1411</v>
      </c>
    </row>
    <row r="382" spans="1:31" x14ac:dyDescent="0.25">
      <c r="A382" s="4">
        <v>831445408</v>
      </c>
      <c r="B382" t="s">
        <v>1003</v>
      </c>
      <c r="C382" t="s">
        <v>1004</v>
      </c>
      <c r="D382">
        <v>42912</v>
      </c>
      <c r="E382">
        <v>42710</v>
      </c>
      <c r="F382">
        <v>-202</v>
      </c>
      <c r="G382">
        <v>2.17</v>
      </c>
      <c r="H382">
        <v>93119.039999999994</v>
      </c>
      <c r="I382" s="1">
        <v>45617</v>
      </c>
      <c r="J382">
        <v>43</v>
      </c>
      <c r="K382">
        <v>5</v>
      </c>
      <c r="L382">
        <v>3</v>
      </c>
      <c r="M382">
        <v>0</v>
      </c>
      <c r="N382">
        <v>0</v>
      </c>
      <c r="R382" t="str">
        <f t="shared" si="10"/>
        <v/>
      </c>
      <c r="S382" s="5">
        <v>0</v>
      </c>
      <c r="T382" s="5">
        <v>0</v>
      </c>
      <c r="V382" s="5">
        <v>0</v>
      </c>
      <c r="W382" s="5">
        <v>0</v>
      </c>
      <c r="Y382" s="5">
        <v>227</v>
      </c>
      <c r="Z382" t="str">
        <f t="shared" si="11"/>
        <v xml:space="preserve">227 NEW CUST REQ  </v>
      </c>
      <c r="AA382" s="5">
        <v>0</v>
      </c>
      <c r="AB382" s="5">
        <v>0</v>
      </c>
      <c r="AC382" s="5">
        <v>-2696</v>
      </c>
      <c r="AD382" s="5" t="s">
        <v>1404</v>
      </c>
      <c r="AE382" s="5" t="s">
        <v>1436</v>
      </c>
    </row>
    <row r="383" spans="1:31" x14ac:dyDescent="0.25">
      <c r="A383" s="4" t="s">
        <v>1005</v>
      </c>
      <c r="B383" t="s">
        <v>1006</v>
      </c>
      <c r="C383" t="s">
        <v>1007</v>
      </c>
      <c r="D383">
        <v>20000</v>
      </c>
      <c r="E383">
        <v>0</v>
      </c>
      <c r="F383">
        <v>-20000</v>
      </c>
      <c r="G383">
        <v>0.98499999999999999</v>
      </c>
      <c r="H383">
        <v>19700</v>
      </c>
      <c r="I383" s="1">
        <v>45622</v>
      </c>
      <c r="J383">
        <v>0</v>
      </c>
      <c r="K383">
        <v>0</v>
      </c>
      <c r="L383">
        <v>0</v>
      </c>
      <c r="M383">
        <v>0</v>
      </c>
      <c r="N383">
        <v>0</v>
      </c>
      <c r="R383" t="str">
        <f t="shared" si="10"/>
        <v/>
      </c>
      <c r="S383" s="5">
        <v>0</v>
      </c>
      <c r="T383" s="5">
        <v>0</v>
      </c>
      <c r="V383" s="5">
        <v>0</v>
      </c>
      <c r="W383" s="5">
        <v>0</v>
      </c>
      <c r="Y383" s="5">
        <v>20000</v>
      </c>
      <c r="Z383" t="str">
        <f t="shared" si="11"/>
        <v xml:space="preserve">20000 BROKER FTR   +20000 NEW CUST REQ  </v>
      </c>
      <c r="AA383" s="5">
        <v>0</v>
      </c>
      <c r="AB383" s="5">
        <v>20000</v>
      </c>
      <c r="AC383" s="5" t="s">
        <v>1403</v>
      </c>
    </row>
    <row r="384" spans="1:31" x14ac:dyDescent="0.25">
      <c r="A384" s="4">
        <v>834212102</v>
      </c>
      <c r="B384" t="s">
        <v>1008</v>
      </c>
      <c r="C384" t="s">
        <v>1009</v>
      </c>
      <c r="D384">
        <v>2551</v>
      </c>
      <c r="E384">
        <v>2382</v>
      </c>
      <c r="F384">
        <v>-169</v>
      </c>
      <c r="G384">
        <v>0.45219999999999999</v>
      </c>
      <c r="H384">
        <v>1153.56</v>
      </c>
      <c r="I384" s="1">
        <v>45622</v>
      </c>
      <c r="J384">
        <v>264</v>
      </c>
      <c r="K384">
        <v>0</v>
      </c>
      <c r="L384">
        <v>0</v>
      </c>
      <c r="M384">
        <v>0</v>
      </c>
      <c r="N384">
        <v>0</v>
      </c>
      <c r="R384" t="str">
        <f t="shared" si="10"/>
        <v/>
      </c>
      <c r="S384" s="5">
        <v>0</v>
      </c>
      <c r="T384" s="5">
        <v>0</v>
      </c>
      <c r="V384" s="5">
        <v>0</v>
      </c>
      <c r="W384" s="5">
        <v>0</v>
      </c>
      <c r="Y384" s="5">
        <v>233</v>
      </c>
      <c r="Z384" t="str">
        <f t="shared" si="11"/>
        <v xml:space="preserve">233 NEW CUST REQ  </v>
      </c>
      <c r="AA384" s="5">
        <v>0</v>
      </c>
      <c r="AB384" s="5">
        <v>0</v>
      </c>
      <c r="AC384" s="5" t="s">
        <v>1403</v>
      </c>
    </row>
    <row r="385" spans="1:31" x14ac:dyDescent="0.25">
      <c r="A385" s="4">
        <v>842587404</v>
      </c>
      <c r="B385" t="s">
        <v>1010</v>
      </c>
      <c r="C385" t="s">
        <v>1011</v>
      </c>
      <c r="D385">
        <v>200</v>
      </c>
      <c r="E385">
        <v>87</v>
      </c>
      <c r="F385">
        <v>-113</v>
      </c>
      <c r="G385">
        <v>23.73</v>
      </c>
      <c r="H385">
        <v>4746</v>
      </c>
      <c r="I385" s="1">
        <v>45622</v>
      </c>
      <c r="J385">
        <v>0</v>
      </c>
      <c r="K385">
        <v>0</v>
      </c>
      <c r="L385">
        <v>0</v>
      </c>
      <c r="M385">
        <v>0</v>
      </c>
      <c r="N385">
        <v>0</v>
      </c>
      <c r="R385" t="str">
        <f t="shared" si="10"/>
        <v/>
      </c>
      <c r="S385" s="5">
        <v>0</v>
      </c>
      <c r="T385" s="5">
        <v>0</v>
      </c>
      <c r="V385" s="5">
        <v>0</v>
      </c>
      <c r="W385" s="5">
        <v>0</v>
      </c>
      <c r="Y385" s="5">
        <v>200</v>
      </c>
      <c r="Z385" t="str">
        <f t="shared" si="11"/>
        <v xml:space="preserve">200 NEW CUST REQ  </v>
      </c>
      <c r="AA385" s="5">
        <v>0</v>
      </c>
      <c r="AB385" s="5">
        <v>0</v>
      </c>
      <c r="AC385" s="5" t="s">
        <v>1403</v>
      </c>
    </row>
    <row r="386" spans="1:31" x14ac:dyDescent="0.25">
      <c r="A386" s="4" t="s">
        <v>1012</v>
      </c>
      <c r="B386" t="s">
        <v>1013</v>
      </c>
      <c r="C386" t="s">
        <v>1014</v>
      </c>
      <c r="D386">
        <v>52233</v>
      </c>
      <c r="E386">
        <v>34074</v>
      </c>
      <c r="F386">
        <v>-18159</v>
      </c>
      <c r="G386">
        <v>0.67</v>
      </c>
      <c r="H386">
        <v>34996.11</v>
      </c>
      <c r="I386" s="1">
        <v>45622</v>
      </c>
      <c r="J386">
        <v>1941</v>
      </c>
      <c r="K386">
        <v>0</v>
      </c>
      <c r="L386">
        <v>0</v>
      </c>
      <c r="M386">
        <v>0</v>
      </c>
      <c r="N386">
        <v>0</v>
      </c>
      <c r="R386" t="str">
        <f t="shared" si="10"/>
        <v/>
      </c>
      <c r="S386" s="5">
        <v>0</v>
      </c>
      <c r="T386" s="5">
        <v>0</v>
      </c>
      <c r="V386" s="5">
        <v>0</v>
      </c>
      <c r="W386" s="5">
        <v>0</v>
      </c>
      <c r="Y386" s="5">
        <v>40733</v>
      </c>
      <c r="Z386" t="str">
        <f t="shared" si="11"/>
        <v xml:space="preserve">40733 NEW CUST REQ  </v>
      </c>
      <c r="AA386" s="5">
        <v>0</v>
      </c>
      <c r="AB386" s="5">
        <v>0</v>
      </c>
      <c r="AC386" s="5" t="s">
        <v>1403</v>
      </c>
    </row>
    <row r="387" spans="1:31" x14ac:dyDescent="0.25">
      <c r="A387" s="4">
        <v>855244109</v>
      </c>
      <c r="B387" t="s">
        <v>1015</v>
      </c>
      <c r="C387" t="s">
        <v>1016</v>
      </c>
      <c r="D387">
        <v>17013</v>
      </c>
      <c r="E387">
        <v>16959</v>
      </c>
      <c r="F387">
        <v>-54</v>
      </c>
      <c r="G387">
        <v>100.68</v>
      </c>
      <c r="H387">
        <v>1712868.84</v>
      </c>
      <c r="I387" s="1">
        <v>45621</v>
      </c>
      <c r="J387">
        <v>50</v>
      </c>
      <c r="K387">
        <v>1</v>
      </c>
      <c r="L387">
        <v>1</v>
      </c>
      <c r="M387">
        <v>0</v>
      </c>
      <c r="N387">
        <v>0</v>
      </c>
      <c r="R387" t="str">
        <f t="shared" ref="R387:R450" si="12">IF(SUM(S387,T387,V387,W387)&gt;=0-F387,_xlfn.TEXTJOIN(" +", TRUE,IF(S387&lt;&gt;0, S387 &amp; " BORROW  ",""),IF(T387&lt;&gt;0,T387 &amp; " CNS C/U  ",""),IF(V387&lt;&gt;0,V387 &amp;" SL RET  ",""),IF(W387&lt;&gt;0,W387 &amp;" RVP C/U ","")),"")</f>
        <v/>
      </c>
      <c r="S387" s="5">
        <v>0</v>
      </c>
      <c r="T387" s="5">
        <v>0</v>
      </c>
      <c r="V387" s="5">
        <v>0</v>
      </c>
      <c r="W387" s="5">
        <v>0</v>
      </c>
      <c r="Y387" s="5">
        <v>1590</v>
      </c>
      <c r="Z387" t="str">
        <f t="shared" ref="Z387:Z450" si="13">IF(SUM(AA387,AB387,Y387)&gt;=0-F387,_xlfn.TEXTJOIN(" +", TRUE,IF(AA387&lt;&gt;0, AA387 &amp; " F/R CNS  ",""),IF(AB387&lt;&gt;0,AB387 &amp; " BROKER FTR  ",""),IF(Y387&gt;0,Y387 &amp;" NEW CUST REQ  ","")),"")</f>
        <v xml:space="preserve">1590 NEW CUST REQ  </v>
      </c>
      <c r="AA387" s="5">
        <v>0</v>
      </c>
      <c r="AB387" s="5">
        <v>0</v>
      </c>
      <c r="AC387" s="5">
        <v>-124</v>
      </c>
      <c r="AD387" s="5" t="s">
        <v>1404</v>
      </c>
      <c r="AE387" s="5" t="s">
        <v>1405</v>
      </c>
    </row>
    <row r="388" spans="1:31" x14ac:dyDescent="0.25">
      <c r="A388" s="4">
        <v>857477855</v>
      </c>
      <c r="B388" t="s">
        <v>1017</v>
      </c>
      <c r="C388" t="s">
        <v>1018</v>
      </c>
      <c r="D388">
        <v>681</v>
      </c>
      <c r="E388">
        <v>53</v>
      </c>
      <c r="F388">
        <v>-628</v>
      </c>
      <c r="G388">
        <v>24.6</v>
      </c>
      <c r="H388">
        <v>16752.599999999999</v>
      </c>
      <c r="I388" s="1">
        <v>45622</v>
      </c>
      <c r="J388">
        <v>2121</v>
      </c>
      <c r="K388">
        <v>0</v>
      </c>
      <c r="L388">
        <v>0</v>
      </c>
      <c r="M388">
        <v>0</v>
      </c>
      <c r="N388">
        <v>0</v>
      </c>
      <c r="R388" t="str">
        <f t="shared" si="12"/>
        <v/>
      </c>
      <c r="S388" s="5">
        <v>0</v>
      </c>
      <c r="T388" s="5">
        <v>0</v>
      </c>
      <c r="V388" s="5">
        <v>0</v>
      </c>
      <c r="W388" s="5">
        <v>0</v>
      </c>
      <c r="Y388" s="5">
        <v>681</v>
      </c>
      <c r="Z388" t="str">
        <f t="shared" si="13"/>
        <v xml:space="preserve">681 NEW CUST REQ  </v>
      </c>
      <c r="AA388" s="5">
        <v>0</v>
      </c>
      <c r="AB388" s="5">
        <v>0</v>
      </c>
      <c r="AC388" s="5" t="s">
        <v>1403</v>
      </c>
    </row>
    <row r="389" spans="1:31" x14ac:dyDescent="0.25">
      <c r="A389" s="4">
        <v>860630862</v>
      </c>
      <c r="B389" t="s">
        <v>1019</v>
      </c>
      <c r="C389" t="s">
        <v>1020</v>
      </c>
      <c r="D389">
        <v>3354</v>
      </c>
      <c r="E389">
        <v>611</v>
      </c>
      <c r="F389">
        <v>-2743</v>
      </c>
      <c r="G389">
        <v>19.54</v>
      </c>
      <c r="H389">
        <v>65537.16</v>
      </c>
      <c r="I389" s="1">
        <v>45622</v>
      </c>
      <c r="J389">
        <v>258</v>
      </c>
      <c r="K389">
        <v>0</v>
      </c>
      <c r="L389">
        <v>0</v>
      </c>
      <c r="M389">
        <v>0</v>
      </c>
      <c r="N389">
        <v>0</v>
      </c>
      <c r="R389" t="str">
        <f t="shared" si="12"/>
        <v/>
      </c>
      <c r="S389" s="5">
        <v>0</v>
      </c>
      <c r="T389" s="5">
        <v>0</v>
      </c>
      <c r="V389" s="5">
        <v>0</v>
      </c>
      <c r="W389" s="5">
        <v>0</v>
      </c>
      <c r="Y389" s="5">
        <v>2940</v>
      </c>
      <c r="Z389" t="str">
        <f t="shared" si="13"/>
        <v xml:space="preserve">114 F/R CNS   +2940 NEW CUST REQ  </v>
      </c>
      <c r="AA389" s="5">
        <v>114</v>
      </c>
      <c r="AB389" s="5">
        <v>0</v>
      </c>
      <c r="AC389" s="5" t="s">
        <v>1403</v>
      </c>
    </row>
    <row r="390" spans="1:31" x14ac:dyDescent="0.25">
      <c r="A390" s="4" t="s">
        <v>1021</v>
      </c>
      <c r="B390" t="s">
        <v>1022</v>
      </c>
      <c r="C390" t="s">
        <v>1023</v>
      </c>
      <c r="D390">
        <v>14414</v>
      </c>
      <c r="E390">
        <v>11851</v>
      </c>
      <c r="F390">
        <v>-2563</v>
      </c>
      <c r="G390">
        <v>1.57</v>
      </c>
      <c r="H390">
        <v>22629.98</v>
      </c>
      <c r="I390" s="1">
        <v>45616</v>
      </c>
      <c r="J390">
        <v>0</v>
      </c>
      <c r="K390">
        <v>6</v>
      </c>
      <c r="L390">
        <v>4</v>
      </c>
      <c r="M390">
        <v>0</v>
      </c>
      <c r="N390">
        <v>0</v>
      </c>
      <c r="R390" t="str">
        <f t="shared" si="12"/>
        <v xml:space="preserve">1600 BORROW   +1132 CNS C/U  </v>
      </c>
      <c r="S390" s="5">
        <v>1600</v>
      </c>
      <c r="T390" s="5">
        <v>1132</v>
      </c>
      <c r="V390" s="5">
        <v>0</v>
      </c>
      <c r="W390" s="5">
        <v>0</v>
      </c>
      <c r="Y390" s="5">
        <v>2594</v>
      </c>
      <c r="Z390" t="str">
        <f t="shared" si="13"/>
        <v xml:space="preserve">2594 NEW CUST REQ  </v>
      </c>
      <c r="AA390" s="5">
        <v>0</v>
      </c>
      <c r="AB390" s="5">
        <v>0</v>
      </c>
      <c r="AC390" s="5">
        <v>-463</v>
      </c>
      <c r="AD390" s="5" t="s">
        <v>1404</v>
      </c>
      <c r="AE390" s="5" t="s">
        <v>1405</v>
      </c>
    </row>
    <row r="391" spans="1:31" x14ac:dyDescent="0.25">
      <c r="A391" s="4">
        <v>867781700</v>
      </c>
      <c r="B391" t="s">
        <v>1024</v>
      </c>
      <c r="C391" t="s">
        <v>1025</v>
      </c>
      <c r="D391">
        <v>64424</v>
      </c>
      <c r="E391">
        <v>61145</v>
      </c>
      <c r="F391">
        <v>-3279</v>
      </c>
      <c r="G391">
        <v>3.04</v>
      </c>
      <c r="H391">
        <v>195848.95999999999</v>
      </c>
      <c r="I391" s="1">
        <v>45621</v>
      </c>
      <c r="J391">
        <v>2568</v>
      </c>
      <c r="K391">
        <v>1</v>
      </c>
      <c r="L391">
        <v>1</v>
      </c>
      <c r="M391">
        <v>0</v>
      </c>
      <c r="N391">
        <v>0</v>
      </c>
      <c r="R391" t="str">
        <f t="shared" si="12"/>
        <v/>
      </c>
      <c r="S391" s="5">
        <v>0</v>
      </c>
      <c r="T391" s="5">
        <v>0</v>
      </c>
      <c r="V391" s="5">
        <v>0</v>
      </c>
      <c r="W391" s="5">
        <v>0</v>
      </c>
      <c r="Y391" s="5">
        <v>-2568</v>
      </c>
      <c r="Z391" t="str">
        <f t="shared" si="13"/>
        <v/>
      </c>
      <c r="AA391" s="5">
        <v>2247</v>
      </c>
      <c r="AB391" s="5">
        <v>0</v>
      </c>
      <c r="AC391" s="5">
        <v>-8753</v>
      </c>
      <c r="AD391" s="5" t="s">
        <v>1407</v>
      </c>
      <c r="AE391" s="5" t="s">
        <v>1437</v>
      </c>
    </row>
    <row r="392" spans="1:31" x14ac:dyDescent="0.25">
      <c r="A392" s="4" t="s">
        <v>1026</v>
      </c>
      <c r="B392" t="s">
        <v>1027</v>
      </c>
      <c r="C392" t="s">
        <v>1028</v>
      </c>
      <c r="D392">
        <v>16825</v>
      </c>
      <c r="E392">
        <v>16657</v>
      </c>
      <c r="F392">
        <v>-168</v>
      </c>
      <c r="G392">
        <v>37.409999999999997</v>
      </c>
      <c r="H392">
        <v>629423.25</v>
      </c>
      <c r="I392" s="1">
        <v>45617</v>
      </c>
      <c r="J392">
        <v>49</v>
      </c>
      <c r="K392">
        <v>5</v>
      </c>
      <c r="L392">
        <v>3</v>
      </c>
      <c r="M392">
        <v>0</v>
      </c>
      <c r="N392">
        <v>0</v>
      </c>
      <c r="R392" t="str">
        <f t="shared" si="12"/>
        <v xml:space="preserve">100 BORROW   +357 CNS C/U  </v>
      </c>
      <c r="S392" s="5">
        <v>100</v>
      </c>
      <c r="T392" s="5">
        <v>357</v>
      </c>
      <c r="V392" s="5">
        <v>0</v>
      </c>
      <c r="W392" s="5">
        <v>0</v>
      </c>
      <c r="Y392" s="5">
        <v>173</v>
      </c>
      <c r="Z392" t="str">
        <f t="shared" si="13"/>
        <v xml:space="preserve">173 NEW CUST REQ  </v>
      </c>
      <c r="AA392" s="5">
        <v>0</v>
      </c>
      <c r="AB392" s="5">
        <v>0</v>
      </c>
      <c r="AC392" s="5">
        <v>-198</v>
      </c>
      <c r="AD392" s="5" t="s">
        <v>1404</v>
      </c>
      <c r="AE392" s="5" t="s">
        <v>1405</v>
      </c>
    </row>
    <row r="393" spans="1:31" x14ac:dyDescent="0.25">
      <c r="A393" s="4" t="s">
        <v>1029</v>
      </c>
      <c r="B393" t="s">
        <v>1030</v>
      </c>
      <c r="C393" t="s">
        <v>1031</v>
      </c>
      <c r="D393">
        <v>2634</v>
      </c>
      <c r="E393">
        <v>1001</v>
      </c>
      <c r="F393">
        <v>-1633</v>
      </c>
      <c r="G393">
        <v>20.25</v>
      </c>
      <c r="H393">
        <v>53338.5</v>
      </c>
      <c r="I393" s="1">
        <v>45621</v>
      </c>
      <c r="J393">
        <v>264</v>
      </c>
      <c r="K393">
        <v>1</v>
      </c>
      <c r="L393">
        <v>1</v>
      </c>
      <c r="M393">
        <v>0</v>
      </c>
      <c r="N393">
        <v>0</v>
      </c>
      <c r="R393" t="str">
        <f t="shared" si="12"/>
        <v xml:space="preserve">2334 CNS C/U  </v>
      </c>
      <c r="S393" s="5">
        <v>0</v>
      </c>
      <c r="T393" s="5">
        <v>2334</v>
      </c>
      <c r="V393" s="5">
        <v>0</v>
      </c>
      <c r="W393" s="5">
        <v>0</v>
      </c>
      <c r="Y393" s="5">
        <v>1650</v>
      </c>
      <c r="Z393" t="str">
        <f t="shared" si="13"/>
        <v xml:space="preserve">1650 NEW CUST REQ  </v>
      </c>
      <c r="AA393" s="5">
        <v>0</v>
      </c>
      <c r="AB393" s="5">
        <v>0</v>
      </c>
      <c r="AC393" s="5">
        <v>-886</v>
      </c>
      <c r="AD393" s="5" t="s">
        <v>1404</v>
      </c>
      <c r="AE393" s="5" t="s">
        <v>1405</v>
      </c>
    </row>
    <row r="394" spans="1:31" x14ac:dyDescent="0.25">
      <c r="A394" s="4" t="s">
        <v>1032</v>
      </c>
      <c r="B394" t="s">
        <v>1033</v>
      </c>
      <c r="C394" t="s">
        <v>1034</v>
      </c>
      <c r="D394">
        <v>437491</v>
      </c>
      <c r="E394">
        <v>435390</v>
      </c>
      <c r="F394">
        <v>-2101</v>
      </c>
      <c r="G394">
        <v>0.25090000000000001</v>
      </c>
      <c r="H394">
        <v>109766.49</v>
      </c>
      <c r="I394" s="1">
        <v>45622</v>
      </c>
      <c r="J394">
        <v>997</v>
      </c>
      <c r="K394">
        <v>0</v>
      </c>
      <c r="L394">
        <v>0</v>
      </c>
      <c r="M394">
        <v>0</v>
      </c>
      <c r="N394">
        <v>0</v>
      </c>
      <c r="R394" t="str">
        <f t="shared" si="12"/>
        <v xml:space="preserve">10042 CNS C/U  </v>
      </c>
      <c r="S394" s="5">
        <v>0</v>
      </c>
      <c r="T394" s="5">
        <v>10042</v>
      </c>
      <c r="V394" s="5">
        <v>0</v>
      </c>
      <c r="W394" s="5">
        <v>0</v>
      </c>
      <c r="Y394" s="5">
        <v>1909</v>
      </c>
      <c r="Z394" t="str">
        <f t="shared" si="13"/>
        <v/>
      </c>
      <c r="AA394" s="5">
        <v>0</v>
      </c>
      <c r="AB394" s="5">
        <v>0</v>
      </c>
      <c r="AC394" s="5" t="s">
        <v>1403</v>
      </c>
    </row>
    <row r="395" spans="1:31" x14ac:dyDescent="0.25">
      <c r="A395" s="4">
        <v>872540109</v>
      </c>
      <c r="B395" t="s">
        <v>1035</v>
      </c>
      <c r="C395" t="s">
        <v>1036</v>
      </c>
      <c r="D395">
        <v>932</v>
      </c>
      <c r="E395">
        <v>924</v>
      </c>
      <c r="F395">
        <v>-8</v>
      </c>
      <c r="G395">
        <v>126.2</v>
      </c>
      <c r="H395">
        <v>117618.4</v>
      </c>
      <c r="I395" s="1">
        <v>45621</v>
      </c>
      <c r="J395">
        <v>0</v>
      </c>
      <c r="K395">
        <v>1</v>
      </c>
      <c r="L395">
        <v>1</v>
      </c>
      <c r="M395">
        <v>0</v>
      </c>
      <c r="N395">
        <v>0</v>
      </c>
      <c r="R395" t="str">
        <f t="shared" si="12"/>
        <v/>
      </c>
      <c r="S395" s="5">
        <v>0</v>
      </c>
      <c r="T395" s="5">
        <v>0</v>
      </c>
      <c r="V395" s="5">
        <v>0</v>
      </c>
      <c r="W395" s="5">
        <v>0</v>
      </c>
      <c r="Y395" s="5">
        <v>11</v>
      </c>
      <c r="Z395" t="str">
        <f t="shared" si="13"/>
        <v xml:space="preserve">11 NEW CUST REQ  </v>
      </c>
      <c r="AA395" s="5">
        <v>0</v>
      </c>
      <c r="AB395" s="5">
        <v>0</v>
      </c>
      <c r="AC395" s="5">
        <v>-88</v>
      </c>
      <c r="AD395" s="5" t="s">
        <v>1404</v>
      </c>
      <c r="AE395" s="5" t="s">
        <v>1405</v>
      </c>
    </row>
    <row r="396" spans="1:31" x14ac:dyDescent="0.25">
      <c r="A396" s="4">
        <v>878972108</v>
      </c>
      <c r="B396" t="s">
        <v>1037</v>
      </c>
      <c r="C396" t="s">
        <v>1038</v>
      </c>
      <c r="D396">
        <v>490</v>
      </c>
      <c r="E396">
        <v>481</v>
      </c>
      <c r="F396">
        <v>-9</v>
      </c>
      <c r="G396">
        <v>47.835000000000001</v>
      </c>
      <c r="H396">
        <v>23439.15</v>
      </c>
      <c r="I396" s="1">
        <v>45621</v>
      </c>
      <c r="J396">
        <v>0</v>
      </c>
      <c r="K396">
        <v>1</v>
      </c>
      <c r="L396">
        <v>1</v>
      </c>
      <c r="M396">
        <v>0</v>
      </c>
      <c r="N396">
        <v>0</v>
      </c>
      <c r="R396" t="str">
        <f t="shared" si="12"/>
        <v/>
      </c>
      <c r="S396" s="5">
        <v>0</v>
      </c>
      <c r="T396" s="5">
        <v>0</v>
      </c>
      <c r="V396" s="5">
        <v>0</v>
      </c>
      <c r="W396" s="5">
        <v>0</v>
      </c>
      <c r="Y396" s="5">
        <v>44</v>
      </c>
      <c r="Z396" t="str">
        <f t="shared" si="13"/>
        <v xml:space="preserve">44 NEW CUST REQ  </v>
      </c>
      <c r="AA396" s="5">
        <v>0</v>
      </c>
      <c r="AB396" s="5">
        <v>0</v>
      </c>
      <c r="AC396" s="5">
        <v>-9</v>
      </c>
      <c r="AD396" s="5" t="s">
        <v>1404</v>
      </c>
      <c r="AE396" s="5" t="s">
        <v>1405</v>
      </c>
    </row>
    <row r="397" spans="1:31" x14ac:dyDescent="0.25">
      <c r="A397" s="4" t="s">
        <v>1039</v>
      </c>
      <c r="B397" t="s">
        <v>1040</v>
      </c>
      <c r="C397" t="s">
        <v>1041</v>
      </c>
      <c r="D397">
        <v>67921</v>
      </c>
      <c r="E397">
        <v>67716</v>
      </c>
      <c r="F397">
        <v>-205</v>
      </c>
      <c r="G397">
        <v>11.37</v>
      </c>
      <c r="H397">
        <v>772261.77</v>
      </c>
      <c r="I397" s="1">
        <v>45622</v>
      </c>
      <c r="J397">
        <v>0</v>
      </c>
      <c r="K397">
        <v>0</v>
      </c>
      <c r="L397">
        <v>0</v>
      </c>
      <c r="M397">
        <v>0</v>
      </c>
      <c r="N397">
        <v>0</v>
      </c>
      <c r="R397" t="str">
        <f t="shared" si="12"/>
        <v/>
      </c>
      <c r="S397" s="5">
        <v>0</v>
      </c>
      <c r="T397" s="5">
        <v>0</v>
      </c>
      <c r="V397" s="5">
        <v>0</v>
      </c>
      <c r="W397" s="5">
        <v>0</v>
      </c>
      <c r="Y397" s="5">
        <v>1437</v>
      </c>
      <c r="Z397" t="str">
        <f t="shared" si="13"/>
        <v xml:space="preserve">1437 NEW CUST REQ  </v>
      </c>
      <c r="AA397" s="5">
        <v>0</v>
      </c>
      <c r="AB397" s="5">
        <v>0</v>
      </c>
      <c r="AC397" s="5" t="s">
        <v>1403</v>
      </c>
    </row>
    <row r="398" spans="1:31" x14ac:dyDescent="0.25">
      <c r="A398" s="4">
        <v>879512309</v>
      </c>
      <c r="B398" t="s">
        <v>1042</v>
      </c>
      <c r="C398" t="s">
        <v>1043</v>
      </c>
      <c r="D398">
        <v>3621</v>
      </c>
      <c r="E398">
        <v>3539</v>
      </c>
      <c r="F398">
        <v>-82</v>
      </c>
      <c r="G398">
        <v>12.35</v>
      </c>
      <c r="H398">
        <v>44719.35</v>
      </c>
      <c r="I398" s="1">
        <v>45622</v>
      </c>
      <c r="J398">
        <v>0</v>
      </c>
      <c r="K398">
        <v>0</v>
      </c>
      <c r="L398">
        <v>0</v>
      </c>
      <c r="M398">
        <v>0</v>
      </c>
      <c r="N398">
        <v>0</v>
      </c>
      <c r="R398" t="str">
        <f t="shared" si="12"/>
        <v/>
      </c>
      <c r="S398" s="5">
        <v>0</v>
      </c>
      <c r="T398" s="5">
        <v>0</v>
      </c>
      <c r="V398" s="5">
        <v>0</v>
      </c>
      <c r="W398" s="5">
        <v>0</v>
      </c>
      <c r="Y398" s="5">
        <v>0</v>
      </c>
      <c r="Z398" t="str">
        <f t="shared" si="13"/>
        <v xml:space="preserve">82 F/R CNS  </v>
      </c>
      <c r="AA398" s="5">
        <v>82</v>
      </c>
      <c r="AB398" s="5">
        <v>0</v>
      </c>
      <c r="AC398" s="5" t="s">
        <v>1403</v>
      </c>
    </row>
    <row r="399" spans="1:31" x14ac:dyDescent="0.25">
      <c r="A399" s="4" t="s">
        <v>1044</v>
      </c>
      <c r="B399" t="s">
        <v>1045</v>
      </c>
      <c r="C399" t="s">
        <v>1046</v>
      </c>
      <c r="D399">
        <v>1825</v>
      </c>
      <c r="E399">
        <v>1528</v>
      </c>
      <c r="F399">
        <v>-297</v>
      </c>
      <c r="G399">
        <v>58.865000000000002</v>
      </c>
      <c r="H399">
        <v>107428.63</v>
      </c>
      <c r="I399" s="1">
        <v>45622</v>
      </c>
      <c r="J399">
        <v>612</v>
      </c>
      <c r="K399">
        <v>0</v>
      </c>
      <c r="L399">
        <v>0</v>
      </c>
      <c r="M399">
        <v>0</v>
      </c>
      <c r="N399">
        <v>0</v>
      </c>
      <c r="R399" t="str">
        <f t="shared" si="12"/>
        <v xml:space="preserve">1352 CNS C/U  </v>
      </c>
      <c r="S399" s="5">
        <v>0</v>
      </c>
      <c r="T399" s="5">
        <v>1352</v>
      </c>
      <c r="V399" s="5">
        <v>0</v>
      </c>
      <c r="W399" s="5">
        <v>0</v>
      </c>
      <c r="Y399" s="5">
        <v>320</v>
      </c>
      <c r="Z399" t="str">
        <f t="shared" si="13"/>
        <v xml:space="preserve">320 NEW CUST REQ  </v>
      </c>
      <c r="AA399" s="5">
        <v>0</v>
      </c>
      <c r="AB399" s="5">
        <v>0</v>
      </c>
      <c r="AC399" s="5" t="s">
        <v>1403</v>
      </c>
    </row>
    <row r="400" spans="1:31" x14ac:dyDescent="0.25">
      <c r="A400" s="4" t="s">
        <v>1047</v>
      </c>
      <c r="B400" t="s">
        <v>1048</v>
      </c>
      <c r="C400" t="s">
        <v>1049</v>
      </c>
      <c r="D400">
        <v>365991</v>
      </c>
      <c r="E400">
        <v>336349</v>
      </c>
      <c r="F400">
        <v>-29642</v>
      </c>
      <c r="G400">
        <v>338.23</v>
      </c>
      <c r="H400">
        <v>123789135.93000001</v>
      </c>
      <c r="I400" s="1">
        <v>45621</v>
      </c>
      <c r="J400">
        <v>5251</v>
      </c>
      <c r="K400">
        <v>1</v>
      </c>
      <c r="L400">
        <v>1</v>
      </c>
      <c r="M400">
        <v>0</v>
      </c>
      <c r="N400">
        <v>0</v>
      </c>
      <c r="R400" t="str">
        <f t="shared" si="12"/>
        <v xml:space="preserve">11543 CNS C/U   +24700 SL RET  </v>
      </c>
      <c r="S400" s="5">
        <v>0</v>
      </c>
      <c r="T400" s="5">
        <v>11543</v>
      </c>
      <c r="V400" s="5">
        <v>24700</v>
      </c>
      <c r="W400" s="5">
        <v>0</v>
      </c>
      <c r="Y400" s="5">
        <v>29689</v>
      </c>
      <c r="Z400" t="str">
        <f t="shared" si="13"/>
        <v xml:space="preserve">29689 NEW CUST REQ  </v>
      </c>
      <c r="AA400" s="5">
        <v>0</v>
      </c>
      <c r="AB400" s="5">
        <v>0</v>
      </c>
      <c r="AC400" s="5">
        <v>-12387</v>
      </c>
      <c r="AD400" s="5" t="s">
        <v>1404</v>
      </c>
      <c r="AE400" s="5" t="s">
        <v>1405</v>
      </c>
    </row>
    <row r="401" spans="1:31" x14ac:dyDescent="0.25">
      <c r="A401" s="4" t="s">
        <v>1050</v>
      </c>
      <c r="B401" t="s">
        <v>1051</v>
      </c>
      <c r="C401" t="s">
        <v>1052</v>
      </c>
      <c r="D401">
        <v>16897</v>
      </c>
      <c r="E401">
        <v>9482</v>
      </c>
      <c r="F401">
        <v>-7415</v>
      </c>
      <c r="G401">
        <v>128.97999999999999</v>
      </c>
      <c r="H401">
        <v>2179375.06</v>
      </c>
      <c r="I401" s="1">
        <v>45621</v>
      </c>
      <c r="J401">
        <v>12</v>
      </c>
      <c r="K401">
        <v>1</v>
      </c>
      <c r="L401">
        <v>1</v>
      </c>
      <c r="M401">
        <v>0</v>
      </c>
      <c r="N401">
        <v>0</v>
      </c>
      <c r="R401" t="str">
        <f t="shared" si="12"/>
        <v/>
      </c>
      <c r="S401" s="5">
        <v>100</v>
      </c>
      <c r="T401" s="5">
        <v>0</v>
      </c>
      <c r="V401" s="5">
        <v>0</v>
      </c>
      <c r="W401" s="5">
        <v>0</v>
      </c>
      <c r="Y401" s="5">
        <v>7430</v>
      </c>
      <c r="Z401" t="str">
        <f t="shared" si="13"/>
        <v xml:space="preserve">7430 NEW CUST REQ  </v>
      </c>
      <c r="AA401" s="5">
        <v>0</v>
      </c>
      <c r="AB401" s="5">
        <v>0</v>
      </c>
      <c r="AC401" s="5">
        <v>-115</v>
      </c>
      <c r="AD401" s="5" t="s">
        <v>1404</v>
      </c>
      <c r="AE401" s="5" t="s">
        <v>1405</v>
      </c>
    </row>
    <row r="402" spans="1:31" x14ac:dyDescent="0.25">
      <c r="A402" s="4" t="s">
        <v>1053</v>
      </c>
      <c r="B402" t="s">
        <v>1054</v>
      </c>
      <c r="C402" t="s">
        <v>1055</v>
      </c>
      <c r="D402">
        <v>72294</v>
      </c>
      <c r="E402">
        <v>72290</v>
      </c>
      <c r="F402">
        <v>-4</v>
      </c>
      <c r="G402">
        <v>16.23</v>
      </c>
      <c r="H402">
        <v>1173331.6200000001</v>
      </c>
      <c r="I402" s="1">
        <v>45622</v>
      </c>
      <c r="J402">
        <v>0</v>
      </c>
      <c r="K402">
        <v>0</v>
      </c>
      <c r="L402">
        <v>0</v>
      </c>
      <c r="M402">
        <v>0</v>
      </c>
      <c r="N402">
        <v>0</v>
      </c>
      <c r="R402" t="str">
        <f t="shared" si="12"/>
        <v xml:space="preserve">3890 CNS C/U  </v>
      </c>
      <c r="S402" s="5">
        <v>0</v>
      </c>
      <c r="T402" s="5">
        <v>3890</v>
      </c>
      <c r="V402" s="5">
        <v>0</v>
      </c>
      <c r="W402" s="5">
        <v>0</v>
      </c>
      <c r="Y402" s="5">
        <v>10</v>
      </c>
      <c r="Z402" t="str">
        <f t="shared" si="13"/>
        <v xml:space="preserve">10 NEW CUST REQ  </v>
      </c>
      <c r="AA402" s="5">
        <v>0</v>
      </c>
      <c r="AB402" s="5">
        <v>0</v>
      </c>
      <c r="AC402" s="5" t="s">
        <v>1403</v>
      </c>
    </row>
    <row r="403" spans="1:31" x14ac:dyDescent="0.25">
      <c r="A403" s="4">
        <v>886364801</v>
      </c>
      <c r="B403" t="s">
        <v>1056</v>
      </c>
      <c r="C403" t="s">
        <v>1057</v>
      </c>
      <c r="D403">
        <v>162271</v>
      </c>
      <c r="E403">
        <v>162171</v>
      </c>
      <c r="F403">
        <v>-100</v>
      </c>
      <c r="G403">
        <v>42.81</v>
      </c>
      <c r="H403">
        <v>6946821.5099999998</v>
      </c>
      <c r="I403" s="1">
        <v>45621</v>
      </c>
      <c r="J403">
        <v>0</v>
      </c>
      <c r="K403">
        <v>1</v>
      </c>
      <c r="L403">
        <v>1</v>
      </c>
      <c r="M403">
        <v>0</v>
      </c>
      <c r="N403">
        <v>0</v>
      </c>
      <c r="R403" t="str">
        <f t="shared" si="12"/>
        <v/>
      </c>
      <c r="S403" s="5">
        <v>0</v>
      </c>
      <c r="T403" s="5">
        <v>0</v>
      </c>
      <c r="V403" s="5">
        <v>0</v>
      </c>
      <c r="W403" s="5">
        <v>0</v>
      </c>
      <c r="Y403" s="5">
        <v>1493</v>
      </c>
      <c r="Z403" t="str">
        <f t="shared" si="13"/>
        <v xml:space="preserve">1493 NEW CUST REQ  </v>
      </c>
      <c r="AA403" s="5">
        <v>0</v>
      </c>
      <c r="AB403" s="5">
        <v>0</v>
      </c>
      <c r="AC403" s="5">
        <v>-100</v>
      </c>
      <c r="AD403" s="5" t="s">
        <v>1404</v>
      </c>
      <c r="AE403" s="5" t="s">
        <v>1405</v>
      </c>
    </row>
    <row r="404" spans="1:31" x14ac:dyDescent="0.25">
      <c r="A404" s="4" t="s">
        <v>1058</v>
      </c>
      <c r="B404" t="s">
        <v>1059</v>
      </c>
      <c r="C404" t="s">
        <v>1060</v>
      </c>
      <c r="D404">
        <v>34498</v>
      </c>
      <c r="E404">
        <v>30389</v>
      </c>
      <c r="F404">
        <v>-4109</v>
      </c>
      <c r="G404">
        <v>83.29</v>
      </c>
      <c r="H404">
        <v>2873338.42</v>
      </c>
      <c r="I404" s="1">
        <v>45622</v>
      </c>
      <c r="J404">
        <v>0</v>
      </c>
      <c r="K404">
        <v>0</v>
      </c>
      <c r="L404">
        <v>0</v>
      </c>
      <c r="M404">
        <v>0</v>
      </c>
      <c r="N404">
        <v>0</v>
      </c>
      <c r="R404" t="str">
        <f t="shared" si="12"/>
        <v xml:space="preserve">69280 CNS C/U  </v>
      </c>
      <c r="S404" s="5">
        <v>0</v>
      </c>
      <c r="T404" s="5">
        <v>69280</v>
      </c>
      <c r="V404" s="5">
        <v>0</v>
      </c>
      <c r="W404" s="5">
        <v>0</v>
      </c>
      <c r="Y404" s="5">
        <v>7296</v>
      </c>
      <c r="Z404" t="str">
        <f t="shared" si="13"/>
        <v xml:space="preserve">47282 F/R CNS   +7296 NEW CUST REQ  </v>
      </c>
      <c r="AA404" s="5">
        <v>47282</v>
      </c>
      <c r="AB404" s="5">
        <v>0</v>
      </c>
      <c r="AC404" s="5" t="s">
        <v>1403</v>
      </c>
    </row>
    <row r="405" spans="1:31" x14ac:dyDescent="0.25">
      <c r="A405" s="4" t="s">
        <v>1061</v>
      </c>
      <c r="B405" t="s">
        <v>1062</v>
      </c>
      <c r="C405" t="s">
        <v>1063</v>
      </c>
      <c r="D405">
        <v>13073</v>
      </c>
      <c r="E405">
        <v>12480</v>
      </c>
      <c r="F405">
        <v>-593</v>
      </c>
      <c r="G405">
        <v>18.239999999999998</v>
      </c>
      <c r="H405">
        <v>238451.52</v>
      </c>
      <c r="I405" s="1">
        <v>45622</v>
      </c>
      <c r="J405">
        <v>149</v>
      </c>
      <c r="K405">
        <v>0</v>
      </c>
      <c r="L405">
        <v>0</v>
      </c>
      <c r="M405">
        <v>0</v>
      </c>
      <c r="N405">
        <v>0</v>
      </c>
      <c r="R405" t="str">
        <f t="shared" si="12"/>
        <v/>
      </c>
      <c r="S405" s="5">
        <v>0</v>
      </c>
      <c r="T405" s="5">
        <v>0</v>
      </c>
      <c r="V405" s="5">
        <v>0</v>
      </c>
      <c r="W405" s="5">
        <v>0</v>
      </c>
      <c r="Y405" s="5">
        <v>3320</v>
      </c>
      <c r="Z405" t="str">
        <f t="shared" si="13"/>
        <v xml:space="preserve">3320 NEW CUST REQ  </v>
      </c>
      <c r="AA405" s="5">
        <v>0</v>
      </c>
      <c r="AB405" s="5">
        <v>0</v>
      </c>
      <c r="AC405" s="5" t="s">
        <v>1403</v>
      </c>
    </row>
    <row r="406" spans="1:31" x14ac:dyDescent="0.25">
      <c r="A406" s="4" t="s">
        <v>1064</v>
      </c>
      <c r="B406" t="s">
        <v>1065</v>
      </c>
      <c r="C406" t="s">
        <v>1066</v>
      </c>
      <c r="D406">
        <v>22605</v>
      </c>
      <c r="E406">
        <v>16641</v>
      </c>
      <c r="F406">
        <v>-5964</v>
      </c>
      <c r="G406">
        <v>56.56</v>
      </c>
      <c r="H406">
        <v>1278538.8</v>
      </c>
      <c r="I406" s="1">
        <v>45622</v>
      </c>
      <c r="J406">
        <v>62</v>
      </c>
      <c r="K406">
        <v>0</v>
      </c>
      <c r="L406">
        <v>0</v>
      </c>
      <c r="M406">
        <v>0</v>
      </c>
      <c r="N406">
        <v>0</v>
      </c>
      <c r="R406" t="str">
        <f t="shared" si="12"/>
        <v/>
      </c>
      <c r="S406" s="5">
        <v>0</v>
      </c>
      <c r="T406" s="5">
        <v>4375</v>
      </c>
      <c r="V406" s="5">
        <v>0</v>
      </c>
      <c r="W406" s="5">
        <v>0</v>
      </c>
      <c r="Y406" s="5">
        <v>6027</v>
      </c>
      <c r="Z406" t="str">
        <f t="shared" si="13"/>
        <v xml:space="preserve">6027 NEW CUST REQ  </v>
      </c>
      <c r="AA406" s="5">
        <v>0</v>
      </c>
      <c r="AB406" s="5">
        <v>0</v>
      </c>
      <c r="AC406" s="5" t="s">
        <v>1403</v>
      </c>
    </row>
    <row r="407" spans="1:31" x14ac:dyDescent="0.25">
      <c r="A407" s="4" t="s">
        <v>1067</v>
      </c>
      <c r="B407" t="s">
        <v>1068</v>
      </c>
      <c r="C407" t="s">
        <v>1069</v>
      </c>
      <c r="D407">
        <v>394915</v>
      </c>
      <c r="E407">
        <v>390911</v>
      </c>
      <c r="F407">
        <v>-4004</v>
      </c>
      <c r="G407">
        <v>1.36</v>
      </c>
      <c r="H407">
        <v>537084.4</v>
      </c>
      <c r="I407" s="1">
        <v>45622</v>
      </c>
      <c r="J407">
        <v>0</v>
      </c>
      <c r="K407">
        <v>0</v>
      </c>
      <c r="L407">
        <v>0</v>
      </c>
      <c r="M407">
        <v>0</v>
      </c>
      <c r="N407">
        <v>0</v>
      </c>
      <c r="R407" t="str">
        <f t="shared" si="12"/>
        <v/>
      </c>
      <c r="S407" s="5">
        <v>0</v>
      </c>
      <c r="T407" s="5">
        <v>3726</v>
      </c>
      <c r="V407" s="5">
        <v>0</v>
      </c>
      <c r="W407" s="5">
        <v>0</v>
      </c>
      <c r="Y407" s="5">
        <v>6194</v>
      </c>
      <c r="Z407" t="str">
        <f t="shared" si="13"/>
        <v xml:space="preserve">6194 NEW CUST REQ  </v>
      </c>
      <c r="AA407" s="5">
        <v>0</v>
      </c>
      <c r="AB407" s="5">
        <v>0</v>
      </c>
      <c r="AC407" s="5" t="s">
        <v>1403</v>
      </c>
    </row>
    <row r="408" spans="1:31" x14ac:dyDescent="0.25">
      <c r="A408" s="4">
        <v>889478103</v>
      </c>
      <c r="B408" t="s">
        <v>1070</v>
      </c>
      <c r="C408" t="s">
        <v>1071</v>
      </c>
      <c r="D408">
        <v>1569</v>
      </c>
      <c r="E408">
        <v>1555</v>
      </c>
      <c r="F408">
        <v>-14</v>
      </c>
      <c r="G408">
        <v>164.16</v>
      </c>
      <c r="H408">
        <v>257567.04</v>
      </c>
      <c r="I408" s="1">
        <v>45622</v>
      </c>
      <c r="J408">
        <v>7</v>
      </c>
      <c r="K408">
        <v>0</v>
      </c>
      <c r="L408">
        <v>0</v>
      </c>
      <c r="M408">
        <v>0</v>
      </c>
      <c r="N408">
        <v>0</v>
      </c>
      <c r="R408" t="str">
        <f t="shared" si="12"/>
        <v/>
      </c>
      <c r="S408" s="5">
        <v>0</v>
      </c>
      <c r="T408" s="5">
        <v>0</v>
      </c>
      <c r="V408" s="5">
        <v>0</v>
      </c>
      <c r="W408" s="5">
        <v>0</v>
      </c>
      <c r="Y408" s="5">
        <v>43</v>
      </c>
      <c r="Z408" t="str">
        <f t="shared" si="13"/>
        <v xml:space="preserve">43 NEW CUST REQ  </v>
      </c>
      <c r="AA408" s="5">
        <v>0</v>
      </c>
      <c r="AB408" s="5">
        <v>0</v>
      </c>
      <c r="AC408" s="5" t="s">
        <v>1403</v>
      </c>
    </row>
    <row r="409" spans="1:31" x14ac:dyDescent="0.25">
      <c r="A409" s="4">
        <v>890260847</v>
      </c>
      <c r="B409" t="s">
        <v>1072</v>
      </c>
      <c r="C409" t="s">
        <v>1073</v>
      </c>
      <c r="D409">
        <v>1905517</v>
      </c>
      <c r="E409">
        <v>1789918</v>
      </c>
      <c r="F409">
        <v>-115599</v>
      </c>
      <c r="G409">
        <v>0.1888</v>
      </c>
      <c r="H409">
        <v>359761.61</v>
      </c>
      <c r="I409" s="1">
        <v>45621</v>
      </c>
      <c r="J409">
        <v>600</v>
      </c>
      <c r="K409">
        <v>1</v>
      </c>
      <c r="L409">
        <v>1</v>
      </c>
      <c r="M409">
        <v>0</v>
      </c>
      <c r="N409">
        <v>0</v>
      </c>
      <c r="R409" t="str">
        <f t="shared" si="12"/>
        <v/>
      </c>
      <c r="S409" s="5">
        <v>0</v>
      </c>
      <c r="T409" s="5">
        <v>0</v>
      </c>
      <c r="V409" s="5">
        <v>0</v>
      </c>
      <c r="W409" s="5">
        <v>0</v>
      </c>
      <c r="Y409" s="5">
        <v>460664</v>
      </c>
      <c r="Z409" t="str">
        <f t="shared" si="13"/>
        <v xml:space="preserve">460664 NEW CUST REQ  </v>
      </c>
      <c r="AA409" s="5">
        <v>0</v>
      </c>
      <c r="AB409" s="5">
        <v>0</v>
      </c>
      <c r="AC409" s="5">
        <v>-4300</v>
      </c>
      <c r="AD409" s="5" t="s">
        <v>1404</v>
      </c>
      <c r="AE409" s="5" t="s">
        <v>1405</v>
      </c>
    </row>
    <row r="410" spans="1:31" x14ac:dyDescent="0.25">
      <c r="A410" s="4" t="s">
        <v>1485</v>
      </c>
      <c r="B410" t="s">
        <v>1074</v>
      </c>
      <c r="C410" t="s">
        <v>1075</v>
      </c>
      <c r="D410">
        <v>81862</v>
      </c>
      <c r="E410">
        <v>81823</v>
      </c>
      <c r="F410">
        <v>-39</v>
      </c>
      <c r="G410">
        <v>57.54</v>
      </c>
      <c r="H410">
        <v>4710339.4800000004</v>
      </c>
      <c r="I410" s="1">
        <v>45621</v>
      </c>
      <c r="J410">
        <v>0</v>
      </c>
      <c r="K410">
        <v>1</v>
      </c>
      <c r="L410">
        <v>1</v>
      </c>
      <c r="M410">
        <v>0</v>
      </c>
      <c r="N410">
        <v>0</v>
      </c>
      <c r="R410" t="str">
        <f t="shared" si="12"/>
        <v xml:space="preserve">100 BORROW   +26 CNS C/U  </v>
      </c>
      <c r="S410" s="5">
        <v>100</v>
      </c>
      <c r="T410" s="5">
        <v>26</v>
      </c>
      <c r="V410" s="5">
        <v>0</v>
      </c>
      <c r="W410" s="5">
        <v>0</v>
      </c>
      <c r="Y410" s="5">
        <v>0</v>
      </c>
      <c r="Z410" t="str">
        <f t="shared" si="13"/>
        <v/>
      </c>
      <c r="AA410" s="5">
        <v>0</v>
      </c>
      <c r="AB410" s="5">
        <v>0</v>
      </c>
      <c r="AC410" s="5">
        <v>-39</v>
      </c>
      <c r="AD410" s="5" t="s">
        <v>1404</v>
      </c>
      <c r="AE410" s="5" t="s">
        <v>1438</v>
      </c>
    </row>
    <row r="411" spans="1:31" x14ac:dyDescent="0.25">
      <c r="A411" s="4">
        <v>892356106</v>
      </c>
      <c r="B411" t="s">
        <v>1076</v>
      </c>
      <c r="C411" t="s">
        <v>1077</v>
      </c>
      <c r="D411">
        <v>673</v>
      </c>
      <c r="E411">
        <v>651</v>
      </c>
      <c r="F411">
        <v>-22</v>
      </c>
      <c r="G411">
        <v>280.19</v>
      </c>
      <c r="H411">
        <v>188567.87</v>
      </c>
      <c r="I411" s="1">
        <v>45622</v>
      </c>
      <c r="J411">
        <v>0</v>
      </c>
      <c r="K411">
        <v>0</v>
      </c>
      <c r="L411">
        <v>0</v>
      </c>
      <c r="M411">
        <v>0</v>
      </c>
      <c r="N411">
        <v>0</v>
      </c>
      <c r="R411" t="str">
        <f t="shared" si="12"/>
        <v/>
      </c>
      <c r="S411" s="5">
        <v>0</v>
      </c>
      <c r="T411" s="5">
        <v>0</v>
      </c>
      <c r="V411" s="5">
        <v>0</v>
      </c>
      <c r="W411" s="5">
        <v>0</v>
      </c>
      <c r="Y411" s="5">
        <v>480</v>
      </c>
      <c r="Z411" t="str">
        <f t="shared" si="13"/>
        <v xml:space="preserve">480 NEW CUST REQ  </v>
      </c>
      <c r="AA411" s="5">
        <v>0</v>
      </c>
      <c r="AB411" s="5">
        <v>0</v>
      </c>
      <c r="AC411" s="5" t="s">
        <v>1403</v>
      </c>
    </row>
    <row r="412" spans="1:31" x14ac:dyDescent="0.25">
      <c r="A412" s="4">
        <v>893870204</v>
      </c>
      <c r="B412" t="s">
        <v>1078</v>
      </c>
      <c r="C412" t="s">
        <v>1079</v>
      </c>
      <c r="D412">
        <v>7438</v>
      </c>
      <c r="E412">
        <v>7435</v>
      </c>
      <c r="F412">
        <v>-3</v>
      </c>
      <c r="G412">
        <v>29.01</v>
      </c>
      <c r="H412">
        <v>215776.38</v>
      </c>
      <c r="I412" s="1">
        <v>45617</v>
      </c>
      <c r="J412">
        <v>0</v>
      </c>
      <c r="K412">
        <v>5</v>
      </c>
      <c r="L412">
        <v>3</v>
      </c>
      <c r="M412">
        <v>0</v>
      </c>
      <c r="N412">
        <v>0</v>
      </c>
      <c r="R412" t="str">
        <f t="shared" si="12"/>
        <v/>
      </c>
      <c r="S412" s="5">
        <v>0</v>
      </c>
      <c r="T412" s="5">
        <v>0</v>
      </c>
      <c r="V412" s="5">
        <v>0</v>
      </c>
      <c r="W412" s="5">
        <v>0</v>
      </c>
      <c r="Y412" s="5">
        <v>14</v>
      </c>
      <c r="Z412" t="str">
        <f t="shared" si="13"/>
        <v xml:space="preserve">14 NEW CUST REQ  </v>
      </c>
      <c r="AA412" s="5">
        <v>0</v>
      </c>
      <c r="AB412" s="5">
        <v>0</v>
      </c>
      <c r="AC412" s="5">
        <v>-3</v>
      </c>
      <c r="AD412" s="5" t="s">
        <v>1404</v>
      </c>
      <c r="AE412" s="5" t="s">
        <v>1405</v>
      </c>
    </row>
    <row r="413" spans="1:31" x14ac:dyDescent="0.25">
      <c r="A413" s="4">
        <v>896945201</v>
      </c>
      <c r="B413" t="s">
        <v>1080</v>
      </c>
      <c r="C413" t="s">
        <v>1081</v>
      </c>
      <c r="D413">
        <v>5727</v>
      </c>
      <c r="E413">
        <v>5713</v>
      </c>
      <c r="F413">
        <v>-14</v>
      </c>
      <c r="G413">
        <v>13.88</v>
      </c>
      <c r="H413">
        <v>79490.759999999995</v>
      </c>
      <c r="I413" s="1">
        <v>45621</v>
      </c>
      <c r="J413">
        <v>0</v>
      </c>
      <c r="K413">
        <v>1</v>
      </c>
      <c r="L413">
        <v>1</v>
      </c>
      <c r="M413">
        <v>0</v>
      </c>
      <c r="N413">
        <v>0</v>
      </c>
      <c r="R413" t="str">
        <f t="shared" si="12"/>
        <v/>
      </c>
      <c r="S413" s="5">
        <v>0</v>
      </c>
      <c r="T413" s="5">
        <v>0</v>
      </c>
      <c r="V413" s="5">
        <v>0</v>
      </c>
      <c r="W413" s="5">
        <v>0</v>
      </c>
      <c r="Y413" s="5">
        <v>100</v>
      </c>
      <c r="Z413" t="str">
        <f t="shared" si="13"/>
        <v xml:space="preserve">100 NEW CUST REQ  </v>
      </c>
      <c r="AA413" s="5">
        <v>0</v>
      </c>
      <c r="AB413" s="5">
        <v>0</v>
      </c>
      <c r="AC413" s="5">
        <v>-113</v>
      </c>
      <c r="AD413" s="5" t="s">
        <v>1404</v>
      </c>
      <c r="AE413" s="5" t="s">
        <v>1439</v>
      </c>
    </row>
    <row r="414" spans="1:31" x14ac:dyDescent="0.25">
      <c r="A414" s="4" t="s">
        <v>1082</v>
      </c>
      <c r="B414" t="s">
        <v>1083</v>
      </c>
      <c r="C414" t="s">
        <v>1084</v>
      </c>
      <c r="D414">
        <v>1292</v>
      </c>
      <c r="E414">
        <v>959</v>
      </c>
      <c r="F414">
        <v>-333</v>
      </c>
      <c r="G414">
        <v>20.59</v>
      </c>
      <c r="H414">
        <v>26602.28</v>
      </c>
      <c r="I414" s="1">
        <v>45622</v>
      </c>
      <c r="J414">
        <v>859</v>
      </c>
      <c r="K414">
        <v>0</v>
      </c>
      <c r="L414">
        <v>0</v>
      </c>
      <c r="M414">
        <v>0</v>
      </c>
      <c r="N414">
        <v>0</v>
      </c>
      <c r="R414" t="str">
        <f t="shared" si="12"/>
        <v xml:space="preserve">1400 BORROW  </v>
      </c>
      <c r="S414" s="5">
        <v>1400</v>
      </c>
      <c r="T414" s="5">
        <v>0</v>
      </c>
      <c r="V414" s="5">
        <v>0</v>
      </c>
      <c r="W414" s="5">
        <v>0</v>
      </c>
      <c r="Y414" s="5">
        <v>392</v>
      </c>
      <c r="Z414" t="str">
        <f t="shared" si="13"/>
        <v xml:space="preserve">392 NEW CUST REQ  </v>
      </c>
      <c r="AA414" s="5">
        <v>0</v>
      </c>
      <c r="AB414" s="5">
        <v>0</v>
      </c>
      <c r="AC414" s="5" t="s">
        <v>1403</v>
      </c>
    </row>
    <row r="415" spans="1:31" x14ac:dyDescent="0.25">
      <c r="A415" s="4" t="s">
        <v>1085</v>
      </c>
      <c r="B415" t="s">
        <v>1086</v>
      </c>
      <c r="C415" t="s">
        <v>1087</v>
      </c>
      <c r="D415">
        <v>121</v>
      </c>
      <c r="E415">
        <v>17</v>
      </c>
      <c r="F415">
        <v>-104</v>
      </c>
      <c r="G415">
        <v>22.79</v>
      </c>
      <c r="H415">
        <v>2757.59</v>
      </c>
      <c r="I415" s="1">
        <v>45622</v>
      </c>
      <c r="J415">
        <v>0</v>
      </c>
      <c r="K415">
        <v>0</v>
      </c>
      <c r="L415">
        <v>0</v>
      </c>
      <c r="M415">
        <v>0</v>
      </c>
      <c r="N415">
        <v>0</v>
      </c>
      <c r="R415" t="str">
        <f t="shared" si="12"/>
        <v xml:space="preserve">3007 CNS C/U  </v>
      </c>
      <c r="S415" s="5">
        <v>0</v>
      </c>
      <c r="T415" s="5">
        <v>3007</v>
      </c>
      <c r="V415" s="5">
        <v>0</v>
      </c>
      <c r="W415" s="5">
        <v>0</v>
      </c>
      <c r="Y415" s="5">
        <v>121</v>
      </c>
      <c r="Z415" t="str">
        <f t="shared" si="13"/>
        <v xml:space="preserve">121 NEW CUST REQ  </v>
      </c>
      <c r="AA415" s="5">
        <v>0</v>
      </c>
      <c r="AB415" s="5">
        <v>0</v>
      </c>
      <c r="AC415" s="5" t="s">
        <v>1403</v>
      </c>
    </row>
    <row r="416" spans="1:31" x14ac:dyDescent="0.25">
      <c r="A416" s="4">
        <v>898402102</v>
      </c>
      <c r="B416" t="s">
        <v>1088</v>
      </c>
      <c r="C416" t="s">
        <v>1089</v>
      </c>
      <c r="D416">
        <v>27</v>
      </c>
      <c r="E416">
        <v>12</v>
      </c>
      <c r="F416">
        <v>-15</v>
      </c>
      <c r="G416">
        <v>39.78</v>
      </c>
      <c r="H416">
        <v>1074.06</v>
      </c>
      <c r="I416" s="1">
        <v>45622</v>
      </c>
      <c r="J416">
        <v>0</v>
      </c>
      <c r="K416">
        <v>0</v>
      </c>
      <c r="L416">
        <v>0</v>
      </c>
      <c r="M416">
        <v>0</v>
      </c>
      <c r="N416">
        <v>0</v>
      </c>
      <c r="R416" t="str">
        <f t="shared" si="12"/>
        <v/>
      </c>
      <c r="S416" s="5">
        <v>0</v>
      </c>
      <c r="T416" s="5">
        <v>0</v>
      </c>
      <c r="V416" s="5">
        <v>0</v>
      </c>
      <c r="W416" s="5">
        <v>0</v>
      </c>
      <c r="Y416" s="5">
        <v>27</v>
      </c>
      <c r="Z416" t="str">
        <f t="shared" si="13"/>
        <v xml:space="preserve">27 NEW CUST REQ  </v>
      </c>
      <c r="AA416" s="5">
        <v>0</v>
      </c>
      <c r="AB416" s="5">
        <v>0</v>
      </c>
      <c r="AC416" s="5" t="s">
        <v>1403</v>
      </c>
    </row>
    <row r="417" spans="1:29" x14ac:dyDescent="0.25">
      <c r="A417" s="4" t="s">
        <v>1090</v>
      </c>
      <c r="B417" t="s">
        <v>1091</v>
      </c>
      <c r="C417" t="s">
        <v>1092</v>
      </c>
      <c r="D417">
        <v>23889</v>
      </c>
      <c r="E417">
        <v>18619</v>
      </c>
      <c r="F417">
        <v>-5270</v>
      </c>
      <c r="G417">
        <v>104.41</v>
      </c>
      <c r="H417">
        <v>2494250.4900000002</v>
      </c>
      <c r="I417" s="1">
        <v>45622</v>
      </c>
      <c r="J417">
        <v>30</v>
      </c>
      <c r="K417">
        <v>0</v>
      </c>
      <c r="L417">
        <v>0</v>
      </c>
      <c r="M417">
        <v>0</v>
      </c>
      <c r="N417">
        <v>0</v>
      </c>
      <c r="R417" t="str">
        <f t="shared" si="12"/>
        <v/>
      </c>
      <c r="S417" s="5">
        <v>0</v>
      </c>
      <c r="T417" s="5">
        <v>0</v>
      </c>
      <c r="V417" s="5">
        <v>0</v>
      </c>
      <c r="W417" s="5">
        <v>0</v>
      </c>
      <c r="Y417" s="5">
        <v>5311</v>
      </c>
      <c r="Z417" t="str">
        <f t="shared" si="13"/>
        <v xml:space="preserve">5311 NEW CUST REQ  </v>
      </c>
      <c r="AA417" s="5">
        <v>0</v>
      </c>
      <c r="AB417" s="5">
        <v>0</v>
      </c>
      <c r="AC417" s="5" t="s">
        <v>1403</v>
      </c>
    </row>
    <row r="418" spans="1:29" x14ac:dyDescent="0.25">
      <c r="A418" s="4" t="s">
        <v>1093</v>
      </c>
      <c r="B418" t="s">
        <v>1094</v>
      </c>
      <c r="C418" t="s">
        <v>1095</v>
      </c>
      <c r="D418">
        <v>69420</v>
      </c>
      <c r="E418">
        <v>68400</v>
      </c>
      <c r="F418">
        <v>-1020</v>
      </c>
      <c r="G418">
        <v>71.56</v>
      </c>
      <c r="H418">
        <v>4967695.2</v>
      </c>
      <c r="I418" s="1">
        <v>45622</v>
      </c>
      <c r="J418">
        <v>116</v>
      </c>
      <c r="K418">
        <v>0</v>
      </c>
      <c r="L418">
        <v>0</v>
      </c>
      <c r="M418">
        <v>0</v>
      </c>
      <c r="N418">
        <v>0</v>
      </c>
      <c r="R418" t="str">
        <f t="shared" si="12"/>
        <v xml:space="preserve">1860 CNS C/U  </v>
      </c>
      <c r="S418" s="5">
        <v>0</v>
      </c>
      <c r="T418" s="5">
        <v>1860</v>
      </c>
      <c r="V418" s="5">
        <v>0</v>
      </c>
      <c r="W418" s="5">
        <v>0</v>
      </c>
      <c r="Y418" s="5">
        <v>1452</v>
      </c>
      <c r="Z418" t="str">
        <f t="shared" si="13"/>
        <v xml:space="preserve">1452 NEW CUST REQ  </v>
      </c>
      <c r="AA418" s="5">
        <v>0</v>
      </c>
      <c r="AB418" s="5">
        <v>0</v>
      </c>
      <c r="AC418" s="5" t="s">
        <v>1403</v>
      </c>
    </row>
    <row r="419" spans="1:29" x14ac:dyDescent="0.25">
      <c r="A419" s="4" t="s">
        <v>1096</v>
      </c>
      <c r="B419" t="s">
        <v>1097</v>
      </c>
      <c r="C419" t="s">
        <v>1098</v>
      </c>
      <c r="D419">
        <v>2044</v>
      </c>
      <c r="E419">
        <v>1909</v>
      </c>
      <c r="F419">
        <v>-135</v>
      </c>
      <c r="G419">
        <v>360.47</v>
      </c>
      <c r="H419">
        <v>736800.68</v>
      </c>
      <c r="I419" s="1">
        <v>45622</v>
      </c>
      <c r="J419">
        <v>100</v>
      </c>
      <c r="K419">
        <v>0</v>
      </c>
      <c r="L419">
        <v>0</v>
      </c>
      <c r="M419">
        <v>0</v>
      </c>
      <c r="N419">
        <v>0</v>
      </c>
      <c r="R419" t="str">
        <f t="shared" si="12"/>
        <v/>
      </c>
      <c r="S419" s="5">
        <v>0</v>
      </c>
      <c r="T419" s="5">
        <v>0</v>
      </c>
      <c r="V419" s="5">
        <v>0</v>
      </c>
      <c r="W419" s="5">
        <v>0</v>
      </c>
      <c r="Y419" s="5">
        <v>198</v>
      </c>
      <c r="Z419" t="str">
        <f t="shared" si="13"/>
        <v xml:space="preserve">198 NEW CUST REQ  </v>
      </c>
      <c r="AA419" s="5">
        <v>0</v>
      </c>
      <c r="AB419" s="5">
        <v>0</v>
      </c>
      <c r="AC419" s="5" t="s">
        <v>1403</v>
      </c>
    </row>
    <row r="420" spans="1:29" x14ac:dyDescent="0.25">
      <c r="A420" s="4" t="s">
        <v>1099</v>
      </c>
      <c r="B420" t="s">
        <v>1100</v>
      </c>
      <c r="C420" t="s">
        <v>1101</v>
      </c>
      <c r="D420">
        <v>617732</v>
      </c>
      <c r="E420">
        <v>617682</v>
      </c>
      <c r="F420">
        <v>-50</v>
      </c>
      <c r="G420">
        <v>0.59009999999999996</v>
      </c>
      <c r="H420">
        <v>364523.65</v>
      </c>
      <c r="I420" s="1">
        <v>45622</v>
      </c>
      <c r="J420">
        <v>0</v>
      </c>
      <c r="K420">
        <v>0</v>
      </c>
      <c r="L420">
        <v>0</v>
      </c>
      <c r="M420">
        <v>0</v>
      </c>
      <c r="N420">
        <v>0</v>
      </c>
      <c r="R420" t="str">
        <f t="shared" si="12"/>
        <v xml:space="preserve">91 CNS C/U  </v>
      </c>
      <c r="S420" s="5">
        <v>0</v>
      </c>
      <c r="T420" s="5">
        <v>91</v>
      </c>
      <c r="V420" s="5">
        <v>0</v>
      </c>
      <c r="W420" s="5">
        <v>0</v>
      </c>
      <c r="Y420" s="5">
        <v>800</v>
      </c>
      <c r="Z420" t="str">
        <f t="shared" si="13"/>
        <v xml:space="preserve">800 NEW CUST REQ  </v>
      </c>
      <c r="AA420" s="5">
        <v>0</v>
      </c>
      <c r="AB420" s="5">
        <v>0</v>
      </c>
      <c r="AC420" s="5" t="s">
        <v>1403</v>
      </c>
    </row>
    <row r="421" spans="1:29" x14ac:dyDescent="0.25">
      <c r="A421" s="4">
        <v>907818108</v>
      </c>
      <c r="B421" t="s">
        <v>1102</v>
      </c>
      <c r="C421" t="s">
        <v>1103</v>
      </c>
      <c r="D421">
        <v>1881</v>
      </c>
      <c r="E421">
        <v>157</v>
      </c>
      <c r="F421">
        <v>-1724</v>
      </c>
      <c r="G421">
        <v>245.63</v>
      </c>
      <c r="H421">
        <v>462030.03</v>
      </c>
      <c r="I421" s="1">
        <v>45622</v>
      </c>
      <c r="J421">
        <v>1</v>
      </c>
      <c r="K421">
        <v>0</v>
      </c>
      <c r="L421">
        <v>0</v>
      </c>
      <c r="M421">
        <v>0</v>
      </c>
      <c r="N421">
        <v>0</v>
      </c>
      <c r="R421" t="str">
        <f t="shared" si="12"/>
        <v/>
      </c>
      <c r="S421" s="5">
        <v>0</v>
      </c>
      <c r="T421" s="5">
        <v>0</v>
      </c>
      <c r="V421" s="5">
        <v>0</v>
      </c>
      <c r="W421" s="5">
        <v>0</v>
      </c>
      <c r="Y421" s="5">
        <v>1796</v>
      </c>
      <c r="Z421" t="str">
        <f t="shared" si="13"/>
        <v xml:space="preserve">1796 NEW CUST REQ  </v>
      </c>
      <c r="AA421" s="5">
        <v>0</v>
      </c>
      <c r="AB421" s="5">
        <v>0</v>
      </c>
      <c r="AC421" s="5" t="s">
        <v>1403</v>
      </c>
    </row>
    <row r="422" spans="1:29" x14ac:dyDescent="0.25">
      <c r="A422" s="4">
        <v>913903100</v>
      </c>
      <c r="B422" t="s">
        <v>1104</v>
      </c>
      <c r="C422" t="s">
        <v>1105</v>
      </c>
      <c r="D422">
        <v>184</v>
      </c>
      <c r="E422">
        <v>172</v>
      </c>
      <c r="F422">
        <v>-12</v>
      </c>
      <c r="G422">
        <v>206.09</v>
      </c>
      <c r="H422">
        <v>37920.559999999998</v>
      </c>
      <c r="I422" s="1">
        <v>45622</v>
      </c>
      <c r="J422">
        <v>10</v>
      </c>
      <c r="K422">
        <v>0</v>
      </c>
      <c r="L422">
        <v>0</v>
      </c>
      <c r="M422">
        <v>0</v>
      </c>
      <c r="N422">
        <v>0</v>
      </c>
      <c r="R422" t="str">
        <f t="shared" si="12"/>
        <v/>
      </c>
      <c r="S422" s="5">
        <v>0</v>
      </c>
      <c r="T422" s="5">
        <v>0</v>
      </c>
      <c r="V422" s="5">
        <v>0</v>
      </c>
      <c r="W422" s="5">
        <v>0</v>
      </c>
      <c r="Y422" s="5">
        <v>48</v>
      </c>
      <c r="Z422" t="str">
        <f t="shared" si="13"/>
        <v xml:space="preserve">48 NEW CUST REQ  </v>
      </c>
      <c r="AA422" s="5">
        <v>0</v>
      </c>
      <c r="AB422" s="5">
        <v>0</v>
      </c>
      <c r="AC422" s="5" t="s">
        <v>1403</v>
      </c>
    </row>
    <row r="423" spans="1:29" x14ac:dyDescent="0.25">
      <c r="A423" s="4">
        <v>916896103</v>
      </c>
      <c r="B423" t="s">
        <v>1106</v>
      </c>
      <c r="C423" t="s">
        <v>1107</v>
      </c>
      <c r="D423">
        <v>83839</v>
      </c>
      <c r="E423">
        <v>82757</v>
      </c>
      <c r="F423">
        <v>-1082</v>
      </c>
      <c r="G423">
        <v>8.11</v>
      </c>
      <c r="H423">
        <v>679934.29</v>
      </c>
      <c r="I423" s="1">
        <v>45622</v>
      </c>
      <c r="J423">
        <v>0</v>
      </c>
      <c r="K423">
        <v>0</v>
      </c>
      <c r="L423">
        <v>0</v>
      </c>
      <c r="M423">
        <v>0</v>
      </c>
      <c r="N423">
        <v>0</v>
      </c>
      <c r="R423" t="str">
        <f t="shared" si="12"/>
        <v/>
      </c>
      <c r="S423" s="5">
        <v>0</v>
      </c>
      <c r="T423" s="5">
        <v>0</v>
      </c>
      <c r="V423" s="5">
        <v>0</v>
      </c>
      <c r="W423" s="5">
        <v>0</v>
      </c>
      <c r="Y423" s="5">
        <v>1129</v>
      </c>
      <c r="Z423" t="str">
        <f t="shared" si="13"/>
        <v xml:space="preserve">1129 NEW CUST REQ  </v>
      </c>
      <c r="AA423" s="5">
        <v>0</v>
      </c>
      <c r="AB423" s="5">
        <v>0</v>
      </c>
      <c r="AC423" s="5" t="s">
        <v>1403</v>
      </c>
    </row>
    <row r="424" spans="1:29" x14ac:dyDescent="0.25">
      <c r="A424" s="4">
        <v>917047102</v>
      </c>
      <c r="B424" t="s">
        <v>1108</v>
      </c>
      <c r="C424" t="s">
        <v>1109</v>
      </c>
      <c r="D424">
        <v>935</v>
      </c>
      <c r="E424">
        <v>876</v>
      </c>
      <c r="F424">
        <v>-59</v>
      </c>
      <c r="G424">
        <v>40.14</v>
      </c>
      <c r="H424">
        <v>37530.9</v>
      </c>
      <c r="I424" s="1">
        <v>45622</v>
      </c>
      <c r="J424">
        <v>100</v>
      </c>
      <c r="K424">
        <v>0</v>
      </c>
      <c r="L424">
        <v>0</v>
      </c>
      <c r="M424">
        <v>0</v>
      </c>
      <c r="N424">
        <v>0</v>
      </c>
      <c r="R424" t="str">
        <f t="shared" si="12"/>
        <v/>
      </c>
      <c r="S424" s="5">
        <v>0</v>
      </c>
      <c r="T424" s="5">
        <v>0</v>
      </c>
      <c r="V424" s="5">
        <v>0</v>
      </c>
      <c r="W424" s="5">
        <v>0</v>
      </c>
      <c r="Y424" s="5">
        <v>814</v>
      </c>
      <c r="Z424" t="str">
        <f t="shared" si="13"/>
        <v xml:space="preserve">814 NEW CUST REQ  </v>
      </c>
      <c r="AA424" s="5">
        <v>0</v>
      </c>
      <c r="AB424" s="5">
        <v>0</v>
      </c>
      <c r="AC424" s="5" t="s">
        <v>1403</v>
      </c>
    </row>
    <row r="425" spans="1:29" x14ac:dyDescent="0.25">
      <c r="A425" s="4" t="s">
        <v>1110</v>
      </c>
      <c r="B425" t="s">
        <v>1111</v>
      </c>
      <c r="C425" t="s">
        <v>1112</v>
      </c>
      <c r="D425">
        <v>3728</v>
      </c>
      <c r="E425">
        <v>3681</v>
      </c>
      <c r="F425">
        <v>-47</v>
      </c>
      <c r="G425">
        <v>4.26</v>
      </c>
      <c r="H425">
        <v>15881.28</v>
      </c>
      <c r="I425" s="1">
        <v>45622</v>
      </c>
      <c r="J425">
        <v>463</v>
      </c>
      <c r="K425">
        <v>0</v>
      </c>
      <c r="L425">
        <v>0</v>
      </c>
      <c r="M425">
        <v>0</v>
      </c>
      <c r="N425">
        <v>0</v>
      </c>
      <c r="R425" t="str">
        <f t="shared" si="12"/>
        <v xml:space="preserve">300 BORROW  </v>
      </c>
      <c r="S425" s="5">
        <v>300</v>
      </c>
      <c r="T425" s="5">
        <v>0</v>
      </c>
      <c r="V425" s="5">
        <v>0</v>
      </c>
      <c r="W425" s="5">
        <v>0</v>
      </c>
      <c r="Y425" s="5">
        <v>1461</v>
      </c>
      <c r="Z425" t="str">
        <f t="shared" si="13"/>
        <v xml:space="preserve">1461 NEW CUST REQ  </v>
      </c>
      <c r="AA425" s="5">
        <v>0</v>
      </c>
      <c r="AB425" s="5">
        <v>0</v>
      </c>
      <c r="AC425" s="5" t="s">
        <v>1403</v>
      </c>
    </row>
    <row r="426" spans="1:29" x14ac:dyDescent="0.25">
      <c r="A426" s="4" t="s">
        <v>1113</v>
      </c>
      <c r="B426" t="s">
        <v>1114</v>
      </c>
      <c r="C426" t="s">
        <v>1115</v>
      </c>
      <c r="D426">
        <v>2367</v>
      </c>
      <c r="E426">
        <v>227</v>
      </c>
      <c r="F426">
        <v>-2140</v>
      </c>
      <c r="G426">
        <v>300.33</v>
      </c>
      <c r="H426">
        <v>710881.11</v>
      </c>
      <c r="I426" s="1">
        <v>45622</v>
      </c>
      <c r="J426">
        <v>1308</v>
      </c>
      <c r="K426">
        <v>0</v>
      </c>
      <c r="L426">
        <v>0</v>
      </c>
      <c r="M426">
        <v>0</v>
      </c>
      <c r="N426">
        <v>0</v>
      </c>
      <c r="R426" t="str">
        <f t="shared" si="12"/>
        <v/>
      </c>
      <c r="S426" s="5">
        <v>0</v>
      </c>
      <c r="T426" s="5">
        <v>0</v>
      </c>
      <c r="V426" s="5">
        <v>0</v>
      </c>
      <c r="W426" s="5">
        <v>0</v>
      </c>
      <c r="Y426" s="5">
        <v>2200</v>
      </c>
      <c r="Z426" t="str">
        <f t="shared" si="13"/>
        <v xml:space="preserve">2200 NEW CUST REQ  </v>
      </c>
      <c r="AA426" s="5">
        <v>0</v>
      </c>
      <c r="AB426" s="5">
        <v>0</v>
      </c>
      <c r="AC426" s="5" t="s">
        <v>1403</v>
      </c>
    </row>
    <row r="427" spans="1:29" x14ac:dyDescent="0.25">
      <c r="A427" s="4">
        <v>921932505</v>
      </c>
      <c r="B427" t="s">
        <v>1116</v>
      </c>
      <c r="C427" t="s">
        <v>1117</v>
      </c>
      <c r="D427">
        <v>18740</v>
      </c>
      <c r="E427">
        <v>18704</v>
      </c>
      <c r="F427">
        <v>-36</v>
      </c>
      <c r="G427">
        <v>363.05</v>
      </c>
      <c r="H427">
        <v>6803557</v>
      </c>
      <c r="I427" s="1">
        <v>45622</v>
      </c>
      <c r="J427">
        <v>10</v>
      </c>
      <c r="K427">
        <v>0</v>
      </c>
      <c r="L427">
        <v>0</v>
      </c>
      <c r="M427">
        <v>0</v>
      </c>
      <c r="N427">
        <v>0</v>
      </c>
      <c r="R427" t="str">
        <f t="shared" si="12"/>
        <v/>
      </c>
      <c r="S427" s="5">
        <v>0</v>
      </c>
      <c r="T427" s="5">
        <v>0</v>
      </c>
      <c r="V427" s="5">
        <v>0</v>
      </c>
      <c r="W427" s="5">
        <v>0</v>
      </c>
      <c r="Y427" s="5">
        <v>64</v>
      </c>
      <c r="Z427" t="str">
        <f t="shared" si="13"/>
        <v xml:space="preserve">64 NEW CUST REQ  </v>
      </c>
      <c r="AA427" s="5">
        <v>0</v>
      </c>
      <c r="AB427" s="5">
        <v>0</v>
      </c>
      <c r="AC427" s="5" t="s">
        <v>1403</v>
      </c>
    </row>
    <row r="428" spans="1:29" x14ac:dyDescent="0.25">
      <c r="A428" s="4" t="s">
        <v>1118</v>
      </c>
      <c r="B428" t="s">
        <v>1119</v>
      </c>
      <c r="C428" t="s">
        <v>1120</v>
      </c>
      <c r="D428">
        <v>5675</v>
      </c>
      <c r="E428">
        <v>5355</v>
      </c>
      <c r="F428">
        <v>-320</v>
      </c>
      <c r="G428">
        <v>623.16999999999996</v>
      </c>
      <c r="H428">
        <v>3536489.75</v>
      </c>
      <c r="I428" s="1">
        <v>45622</v>
      </c>
      <c r="J428">
        <v>0</v>
      </c>
      <c r="K428">
        <v>0</v>
      </c>
      <c r="L428">
        <v>0</v>
      </c>
      <c r="M428">
        <v>0</v>
      </c>
      <c r="N428">
        <v>0</v>
      </c>
      <c r="R428" t="str">
        <f t="shared" si="12"/>
        <v/>
      </c>
      <c r="S428" s="5">
        <v>0</v>
      </c>
      <c r="T428" s="5">
        <v>20</v>
      </c>
      <c r="V428" s="5">
        <v>0</v>
      </c>
      <c r="W428" s="5">
        <v>0</v>
      </c>
      <c r="Y428" s="5">
        <v>448</v>
      </c>
      <c r="Z428" t="str">
        <f t="shared" si="13"/>
        <v xml:space="preserve">448 NEW CUST REQ  </v>
      </c>
      <c r="AA428" s="5">
        <v>0</v>
      </c>
      <c r="AB428" s="5">
        <v>0</v>
      </c>
      <c r="AC428" s="5" t="s">
        <v>1403</v>
      </c>
    </row>
    <row r="429" spans="1:29" x14ac:dyDescent="0.25">
      <c r="A429" s="4">
        <v>922908363</v>
      </c>
      <c r="B429" t="s">
        <v>1121</v>
      </c>
      <c r="C429" t="s">
        <v>1122</v>
      </c>
      <c r="D429">
        <v>78552</v>
      </c>
      <c r="E429">
        <v>76803</v>
      </c>
      <c r="F429">
        <v>-1749</v>
      </c>
      <c r="G429">
        <v>552.30999999999995</v>
      </c>
      <c r="H429">
        <v>43385055.119999997</v>
      </c>
      <c r="I429" s="1">
        <v>45622</v>
      </c>
      <c r="J429">
        <v>5</v>
      </c>
      <c r="K429">
        <v>0</v>
      </c>
      <c r="L429">
        <v>0</v>
      </c>
      <c r="M429">
        <v>0</v>
      </c>
      <c r="N429">
        <v>0</v>
      </c>
      <c r="R429" t="str">
        <f t="shared" si="12"/>
        <v/>
      </c>
      <c r="S429" s="5">
        <v>0</v>
      </c>
      <c r="T429" s="5">
        <v>0</v>
      </c>
      <c r="V429" s="5">
        <v>0</v>
      </c>
      <c r="W429" s="5">
        <v>0</v>
      </c>
      <c r="Y429" s="5">
        <v>1823</v>
      </c>
      <c r="Z429" t="str">
        <f t="shared" si="13"/>
        <v xml:space="preserve">1823 NEW CUST REQ  </v>
      </c>
      <c r="AA429" s="5">
        <v>0</v>
      </c>
      <c r="AB429" s="5">
        <v>0</v>
      </c>
      <c r="AC429" s="5" t="s">
        <v>1403</v>
      </c>
    </row>
    <row r="430" spans="1:29" x14ac:dyDescent="0.25">
      <c r="A430" s="4">
        <v>922908595</v>
      </c>
      <c r="B430" t="s">
        <v>1123</v>
      </c>
      <c r="C430" t="s">
        <v>1124</v>
      </c>
      <c r="D430">
        <v>840</v>
      </c>
      <c r="E430">
        <v>838</v>
      </c>
      <c r="F430">
        <v>-2</v>
      </c>
      <c r="G430">
        <v>299.95999999999998</v>
      </c>
      <c r="H430">
        <v>251966.4</v>
      </c>
      <c r="I430" s="1">
        <v>45622</v>
      </c>
      <c r="J430">
        <v>0</v>
      </c>
      <c r="K430">
        <v>0</v>
      </c>
      <c r="L430">
        <v>0</v>
      </c>
      <c r="M430">
        <v>0</v>
      </c>
      <c r="N430">
        <v>0</v>
      </c>
      <c r="R430" t="str">
        <f t="shared" si="12"/>
        <v/>
      </c>
      <c r="S430" s="5">
        <v>0</v>
      </c>
      <c r="T430" s="5">
        <v>0</v>
      </c>
      <c r="V430" s="5">
        <v>0</v>
      </c>
      <c r="W430" s="5">
        <v>0</v>
      </c>
      <c r="Y430" s="5">
        <v>577</v>
      </c>
      <c r="Z430" t="str">
        <f t="shared" si="13"/>
        <v xml:space="preserve">577 NEW CUST REQ  </v>
      </c>
      <c r="AA430" s="5">
        <v>0</v>
      </c>
      <c r="AB430" s="5">
        <v>0</v>
      </c>
      <c r="AC430" s="5" t="s">
        <v>1403</v>
      </c>
    </row>
    <row r="431" spans="1:29" x14ac:dyDescent="0.25">
      <c r="A431" s="4">
        <v>922908736</v>
      </c>
      <c r="B431" t="s">
        <v>1125</v>
      </c>
      <c r="C431" t="s">
        <v>1126</v>
      </c>
      <c r="D431">
        <v>22398</v>
      </c>
      <c r="E431">
        <v>22293</v>
      </c>
      <c r="F431">
        <v>-105</v>
      </c>
      <c r="G431">
        <v>408.08</v>
      </c>
      <c r="H431">
        <v>9140175.8399999999</v>
      </c>
      <c r="I431" s="1">
        <v>45622</v>
      </c>
      <c r="J431">
        <v>8</v>
      </c>
      <c r="K431">
        <v>0</v>
      </c>
      <c r="L431">
        <v>0</v>
      </c>
      <c r="M431">
        <v>0</v>
      </c>
      <c r="N431">
        <v>0</v>
      </c>
      <c r="R431" t="str">
        <f t="shared" si="12"/>
        <v/>
      </c>
      <c r="S431" s="5">
        <v>0</v>
      </c>
      <c r="T431" s="5">
        <v>0</v>
      </c>
      <c r="V431" s="5">
        <v>0</v>
      </c>
      <c r="W431" s="5">
        <v>0</v>
      </c>
      <c r="Y431" s="5">
        <v>205</v>
      </c>
      <c r="Z431" t="str">
        <f t="shared" si="13"/>
        <v xml:space="preserve">205 NEW CUST REQ  </v>
      </c>
      <c r="AA431" s="5">
        <v>0</v>
      </c>
      <c r="AB431" s="5">
        <v>0</v>
      </c>
      <c r="AC431" s="5" t="s">
        <v>1403</v>
      </c>
    </row>
    <row r="432" spans="1:29" x14ac:dyDescent="0.25">
      <c r="A432" s="4">
        <v>922908769</v>
      </c>
      <c r="B432" t="s">
        <v>1127</v>
      </c>
      <c r="C432" t="s">
        <v>1128</v>
      </c>
      <c r="D432">
        <v>85155</v>
      </c>
      <c r="E432">
        <v>78161</v>
      </c>
      <c r="F432">
        <v>-6994</v>
      </c>
      <c r="G432">
        <v>299.05</v>
      </c>
      <c r="H432">
        <v>25465602.75</v>
      </c>
      <c r="I432" s="1">
        <v>45622</v>
      </c>
      <c r="J432">
        <v>96</v>
      </c>
      <c r="K432">
        <v>0</v>
      </c>
      <c r="L432">
        <v>0</v>
      </c>
      <c r="M432">
        <v>0</v>
      </c>
      <c r="N432">
        <v>0</v>
      </c>
      <c r="R432" t="str">
        <f t="shared" si="12"/>
        <v/>
      </c>
      <c r="S432" s="5">
        <v>0</v>
      </c>
      <c r="T432" s="5">
        <v>0</v>
      </c>
      <c r="V432" s="5">
        <v>0</v>
      </c>
      <c r="W432" s="5">
        <v>0</v>
      </c>
      <c r="Y432" s="5">
        <v>7134</v>
      </c>
      <c r="Z432" t="str">
        <f t="shared" si="13"/>
        <v xml:space="preserve">7134 NEW CUST REQ  </v>
      </c>
      <c r="AA432" s="5">
        <v>0</v>
      </c>
      <c r="AB432" s="5">
        <v>0</v>
      </c>
      <c r="AC432" s="5" t="s">
        <v>1403</v>
      </c>
    </row>
    <row r="433" spans="1:31" x14ac:dyDescent="0.25">
      <c r="A433" s="4" t="s">
        <v>1129</v>
      </c>
      <c r="B433" t="s">
        <v>1130</v>
      </c>
      <c r="C433" t="s">
        <v>1131</v>
      </c>
      <c r="D433">
        <v>5734</v>
      </c>
      <c r="E433">
        <v>5689</v>
      </c>
      <c r="F433">
        <v>-45</v>
      </c>
      <c r="G433">
        <v>131.74</v>
      </c>
      <c r="H433">
        <v>755397.16</v>
      </c>
      <c r="I433" s="1">
        <v>45622</v>
      </c>
      <c r="J433">
        <v>0</v>
      </c>
      <c r="K433">
        <v>0</v>
      </c>
      <c r="L433">
        <v>0</v>
      </c>
      <c r="M433">
        <v>0</v>
      </c>
      <c r="N433">
        <v>0</v>
      </c>
      <c r="R433" t="str">
        <f t="shared" si="12"/>
        <v xml:space="preserve">450 CNS C/U  </v>
      </c>
      <c r="S433" s="5">
        <v>0</v>
      </c>
      <c r="T433" s="5">
        <v>450</v>
      </c>
      <c r="V433" s="5">
        <v>0</v>
      </c>
      <c r="W433" s="5">
        <v>0</v>
      </c>
      <c r="Y433" s="5">
        <v>196</v>
      </c>
      <c r="Z433" t="str">
        <f t="shared" si="13"/>
        <v xml:space="preserve">196 NEW CUST REQ  </v>
      </c>
      <c r="AA433" s="5">
        <v>0</v>
      </c>
      <c r="AB433" s="5">
        <v>0</v>
      </c>
      <c r="AC433" s="5" t="s">
        <v>1403</v>
      </c>
    </row>
    <row r="434" spans="1:31" x14ac:dyDescent="0.25">
      <c r="A434" s="4" t="s">
        <v>1132</v>
      </c>
      <c r="B434" t="s">
        <v>1133</v>
      </c>
      <c r="C434" t="s">
        <v>1134</v>
      </c>
      <c r="D434">
        <v>4122</v>
      </c>
      <c r="E434">
        <v>4099</v>
      </c>
      <c r="F434">
        <v>-23</v>
      </c>
      <c r="G434">
        <v>8.69</v>
      </c>
      <c r="H434">
        <v>35820.18</v>
      </c>
      <c r="I434" s="1">
        <v>45622</v>
      </c>
      <c r="J434">
        <v>14</v>
      </c>
      <c r="K434">
        <v>0</v>
      </c>
      <c r="L434">
        <v>0</v>
      </c>
      <c r="M434">
        <v>0</v>
      </c>
      <c r="N434">
        <v>0</v>
      </c>
      <c r="R434" t="str">
        <f t="shared" si="12"/>
        <v xml:space="preserve">756 CNS C/U  </v>
      </c>
      <c r="S434" s="5">
        <v>0</v>
      </c>
      <c r="T434" s="5">
        <v>756</v>
      </c>
      <c r="V434" s="5">
        <v>0</v>
      </c>
      <c r="W434" s="5">
        <v>0</v>
      </c>
      <c r="Y434" s="5">
        <v>86</v>
      </c>
      <c r="Z434" t="str">
        <f t="shared" si="13"/>
        <v xml:space="preserve">86 NEW CUST REQ  </v>
      </c>
      <c r="AA434" s="5">
        <v>0</v>
      </c>
      <c r="AB434" s="5">
        <v>0</v>
      </c>
      <c r="AC434" s="5" t="s">
        <v>1403</v>
      </c>
    </row>
    <row r="435" spans="1:31" x14ac:dyDescent="0.25">
      <c r="A435" s="4" t="s">
        <v>1135</v>
      </c>
      <c r="B435" t="s">
        <v>1136</v>
      </c>
      <c r="C435" t="s">
        <v>1137</v>
      </c>
      <c r="D435">
        <v>52</v>
      </c>
      <c r="E435">
        <v>46</v>
      </c>
      <c r="F435">
        <v>-6</v>
      </c>
      <c r="G435">
        <v>77</v>
      </c>
      <c r="H435">
        <v>4004</v>
      </c>
      <c r="I435" s="1">
        <v>45622</v>
      </c>
      <c r="J435">
        <v>0</v>
      </c>
      <c r="K435">
        <v>0</v>
      </c>
      <c r="L435">
        <v>0</v>
      </c>
      <c r="M435">
        <v>0</v>
      </c>
      <c r="N435">
        <v>0</v>
      </c>
      <c r="R435" t="str">
        <f t="shared" si="12"/>
        <v xml:space="preserve">7 CNS C/U  </v>
      </c>
      <c r="S435" s="5">
        <v>0</v>
      </c>
      <c r="T435" s="5">
        <v>7</v>
      </c>
      <c r="V435" s="5">
        <v>0</v>
      </c>
      <c r="W435" s="5">
        <v>0</v>
      </c>
      <c r="Y435" s="5">
        <v>49</v>
      </c>
      <c r="Z435" t="str">
        <f t="shared" si="13"/>
        <v xml:space="preserve">6 F/R CNS   +49 NEW CUST REQ  </v>
      </c>
      <c r="AA435" s="5">
        <v>6</v>
      </c>
      <c r="AB435" s="5">
        <v>0</v>
      </c>
      <c r="AC435" s="5" t="s">
        <v>1403</v>
      </c>
    </row>
    <row r="436" spans="1:31" x14ac:dyDescent="0.25">
      <c r="A436" s="4">
        <v>928251206</v>
      </c>
      <c r="B436" t="s">
        <v>1138</v>
      </c>
      <c r="C436" t="s">
        <v>1139</v>
      </c>
      <c r="D436">
        <v>195957</v>
      </c>
      <c r="E436">
        <v>193623</v>
      </c>
      <c r="F436">
        <v>-2334</v>
      </c>
      <c r="G436">
        <v>0.48</v>
      </c>
      <c r="H436">
        <v>94059.36</v>
      </c>
      <c r="I436" s="1">
        <v>45618</v>
      </c>
      <c r="J436">
        <v>14666</v>
      </c>
      <c r="K436">
        <v>4</v>
      </c>
      <c r="L436">
        <v>2</v>
      </c>
      <c r="M436">
        <v>0</v>
      </c>
      <c r="N436">
        <v>0</v>
      </c>
      <c r="R436" t="str">
        <f t="shared" si="12"/>
        <v/>
      </c>
      <c r="S436" s="5">
        <v>0</v>
      </c>
      <c r="T436" s="5">
        <v>0</v>
      </c>
      <c r="V436" s="5">
        <v>0</v>
      </c>
      <c r="W436" s="5">
        <v>0</v>
      </c>
      <c r="Y436" s="5">
        <v>-20866</v>
      </c>
      <c r="Z436" t="str">
        <f t="shared" si="13"/>
        <v/>
      </c>
      <c r="AA436" s="5">
        <v>0</v>
      </c>
      <c r="AB436" s="5">
        <v>0</v>
      </c>
      <c r="AC436" s="5">
        <v>-160763</v>
      </c>
      <c r="AD436" s="5" t="s">
        <v>1404</v>
      </c>
      <c r="AE436" s="5" t="s">
        <v>1440</v>
      </c>
    </row>
    <row r="437" spans="1:31" x14ac:dyDescent="0.25">
      <c r="A437" s="4" t="s">
        <v>1140</v>
      </c>
      <c r="B437" t="s">
        <v>1141</v>
      </c>
      <c r="C437" t="s">
        <v>1142</v>
      </c>
      <c r="D437">
        <v>192551</v>
      </c>
      <c r="E437">
        <v>187650</v>
      </c>
      <c r="F437">
        <v>-4901</v>
      </c>
      <c r="G437">
        <v>311.82</v>
      </c>
      <c r="H437">
        <v>60041252.82</v>
      </c>
      <c r="I437" s="1">
        <v>45622</v>
      </c>
      <c r="J437">
        <v>214</v>
      </c>
      <c r="K437">
        <v>0</v>
      </c>
      <c r="L437">
        <v>0</v>
      </c>
      <c r="M437">
        <v>0</v>
      </c>
      <c r="N437">
        <v>0</v>
      </c>
      <c r="R437" t="str">
        <f t="shared" si="12"/>
        <v/>
      </c>
      <c r="S437" s="5">
        <v>0</v>
      </c>
      <c r="T437" s="5">
        <v>0</v>
      </c>
      <c r="V437" s="5">
        <v>0</v>
      </c>
      <c r="W437" s="5">
        <v>0</v>
      </c>
      <c r="Y437" s="5">
        <v>5039</v>
      </c>
      <c r="Z437" t="str">
        <f t="shared" si="13"/>
        <v xml:space="preserve">5039 NEW CUST REQ  </v>
      </c>
      <c r="AA437" s="5">
        <v>0</v>
      </c>
      <c r="AB437" s="5">
        <v>0</v>
      </c>
      <c r="AC437" s="5" t="s">
        <v>1403</v>
      </c>
    </row>
    <row r="438" spans="1:31" x14ac:dyDescent="0.25">
      <c r="A438" s="4" t="s">
        <v>1143</v>
      </c>
      <c r="B438" t="s">
        <v>1144</v>
      </c>
      <c r="C438" t="s">
        <v>1145</v>
      </c>
      <c r="D438">
        <v>12188</v>
      </c>
      <c r="E438">
        <v>11956</v>
      </c>
      <c r="F438">
        <v>-232</v>
      </c>
      <c r="G438">
        <v>162.66</v>
      </c>
      <c r="H438">
        <v>1982500.08</v>
      </c>
      <c r="I438" s="1">
        <v>45621</v>
      </c>
      <c r="J438">
        <v>140</v>
      </c>
      <c r="K438">
        <v>1</v>
      </c>
      <c r="L438">
        <v>1</v>
      </c>
      <c r="M438">
        <v>0</v>
      </c>
      <c r="N438">
        <v>0</v>
      </c>
      <c r="R438" t="str">
        <f t="shared" si="12"/>
        <v xml:space="preserve">100 BORROW   +198 CNS C/U  </v>
      </c>
      <c r="S438" s="5">
        <v>100</v>
      </c>
      <c r="T438" s="5">
        <v>198</v>
      </c>
      <c r="V438" s="5">
        <v>0</v>
      </c>
      <c r="W438" s="5">
        <v>0</v>
      </c>
      <c r="Y438" s="5">
        <v>400</v>
      </c>
      <c r="Z438" t="str">
        <f t="shared" si="13"/>
        <v xml:space="preserve">400 NEW CUST REQ  </v>
      </c>
      <c r="AA438" s="5">
        <v>0</v>
      </c>
      <c r="AB438" s="5">
        <v>0</v>
      </c>
      <c r="AC438" s="5">
        <v>-276</v>
      </c>
      <c r="AD438" s="5" t="s">
        <v>1404</v>
      </c>
      <c r="AE438" s="5" t="s">
        <v>1405</v>
      </c>
    </row>
    <row r="439" spans="1:31" x14ac:dyDescent="0.25">
      <c r="A439" s="4" t="s">
        <v>1146</v>
      </c>
      <c r="B439" t="s">
        <v>1147</v>
      </c>
      <c r="C439" t="s">
        <v>1148</v>
      </c>
      <c r="D439">
        <v>24367</v>
      </c>
      <c r="E439">
        <v>24173</v>
      </c>
      <c r="F439">
        <v>-194</v>
      </c>
      <c r="G439">
        <v>2.2999999999999998</v>
      </c>
      <c r="H439">
        <v>56044.1</v>
      </c>
      <c r="I439" s="1">
        <v>45617</v>
      </c>
      <c r="J439">
        <v>1806</v>
      </c>
      <c r="K439">
        <v>5</v>
      </c>
      <c r="L439">
        <v>3</v>
      </c>
      <c r="M439">
        <v>0</v>
      </c>
      <c r="N439">
        <v>0</v>
      </c>
      <c r="O439" t="s">
        <v>1404</v>
      </c>
      <c r="R439" t="str">
        <f t="shared" si="12"/>
        <v/>
      </c>
      <c r="S439" s="5">
        <v>0</v>
      </c>
      <c r="T439" s="5">
        <v>0</v>
      </c>
      <c r="V439" s="5">
        <v>0</v>
      </c>
      <c r="W439" s="5">
        <v>0</v>
      </c>
      <c r="Y439" s="5">
        <v>1328</v>
      </c>
      <c r="Z439" t="str">
        <f t="shared" si="13"/>
        <v xml:space="preserve">1328 NEW CUST REQ  </v>
      </c>
      <c r="AA439" s="5">
        <v>0</v>
      </c>
      <c r="AB439" s="5">
        <v>0</v>
      </c>
      <c r="AC439" s="5">
        <v>-834</v>
      </c>
      <c r="AD439" s="5" t="s">
        <v>1404</v>
      </c>
      <c r="AE439" s="5">
        <v>0</v>
      </c>
    </row>
    <row r="440" spans="1:31" x14ac:dyDescent="0.25">
      <c r="A440" s="4" t="s">
        <v>1149</v>
      </c>
      <c r="B440" t="s">
        <v>1150</v>
      </c>
      <c r="C440" t="s">
        <v>1151</v>
      </c>
      <c r="D440">
        <v>380711</v>
      </c>
      <c r="E440">
        <v>352671</v>
      </c>
      <c r="F440">
        <v>-28040</v>
      </c>
      <c r="G440">
        <v>3.37</v>
      </c>
      <c r="H440">
        <v>1282996.07</v>
      </c>
      <c r="I440" s="1">
        <v>45621</v>
      </c>
      <c r="J440">
        <v>0</v>
      </c>
      <c r="K440">
        <v>1</v>
      </c>
      <c r="L440">
        <v>1</v>
      </c>
      <c r="M440">
        <v>0</v>
      </c>
      <c r="N440">
        <v>0</v>
      </c>
      <c r="R440" t="str">
        <f t="shared" si="12"/>
        <v xml:space="preserve">57882 CNS C/U  </v>
      </c>
      <c r="S440" s="5">
        <v>0</v>
      </c>
      <c r="T440" s="5">
        <v>57882</v>
      </c>
      <c r="V440" s="5">
        <v>0</v>
      </c>
      <c r="W440" s="5">
        <v>0</v>
      </c>
      <c r="Y440" s="5">
        <v>24237</v>
      </c>
      <c r="Z440" t="str">
        <f t="shared" si="13"/>
        <v/>
      </c>
      <c r="AA440" s="5">
        <v>0</v>
      </c>
      <c r="AB440" s="5">
        <v>0</v>
      </c>
      <c r="AC440" s="5">
        <v>-3508</v>
      </c>
      <c r="AD440" s="5" t="s">
        <v>1404</v>
      </c>
      <c r="AE440" s="5" t="s">
        <v>1405</v>
      </c>
    </row>
    <row r="441" spans="1:31" x14ac:dyDescent="0.25">
      <c r="A441" s="4">
        <v>929042794</v>
      </c>
      <c r="B441" t="s">
        <v>1152</v>
      </c>
      <c r="C441" t="s">
        <v>1153</v>
      </c>
      <c r="D441">
        <v>100</v>
      </c>
      <c r="E441">
        <v>78</v>
      </c>
      <c r="F441">
        <v>-22</v>
      </c>
      <c r="G441">
        <v>16.07</v>
      </c>
      <c r="H441">
        <v>1607</v>
      </c>
      <c r="I441" s="1">
        <v>45622</v>
      </c>
      <c r="J441">
        <v>0</v>
      </c>
      <c r="K441">
        <v>0</v>
      </c>
      <c r="L441">
        <v>0</v>
      </c>
      <c r="M441">
        <v>0</v>
      </c>
      <c r="N441">
        <v>0</v>
      </c>
      <c r="R441" t="str">
        <f t="shared" si="12"/>
        <v/>
      </c>
      <c r="S441" s="5">
        <v>0</v>
      </c>
      <c r="T441" s="5">
        <v>0</v>
      </c>
      <c r="V441" s="5">
        <v>0</v>
      </c>
      <c r="W441" s="5">
        <v>0</v>
      </c>
      <c r="Y441" s="5">
        <v>100</v>
      </c>
      <c r="Z441" t="str">
        <f t="shared" si="13"/>
        <v xml:space="preserve">100 NEW CUST REQ  </v>
      </c>
      <c r="AA441" s="5">
        <v>0</v>
      </c>
      <c r="AB441" s="5">
        <v>0</v>
      </c>
      <c r="AC441" s="5" t="s">
        <v>1403</v>
      </c>
    </row>
    <row r="442" spans="1:31" x14ac:dyDescent="0.25">
      <c r="A442" s="4">
        <v>931142103</v>
      </c>
      <c r="B442" t="s">
        <v>1154</v>
      </c>
      <c r="C442" t="s">
        <v>1155</v>
      </c>
      <c r="D442">
        <v>53326</v>
      </c>
      <c r="E442">
        <v>53274</v>
      </c>
      <c r="F442">
        <v>-52</v>
      </c>
      <c r="G442">
        <v>91.31</v>
      </c>
      <c r="H442">
        <v>4869197.0599999996</v>
      </c>
      <c r="I442" s="1">
        <v>45622</v>
      </c>
      <c r="J442">
        <v>210</v>
      </c>
      <c r="K442">
        <v>0</v>
      </c>
      <c r="L442">
        <v>0</v>
      </c>
      <c r="M442">
        <v>0</v>
      </c>
      <c r="N442">
        <v>0</v>
      </c>
      <c r="R442" t="str">
        <f t="shared" si="12"/>
        <v/>
      </c>
      <c r="S442" s="5">
        <v>0</v>
      </c>
      <c r="T442" s="5">
        <v>0</v>
      </c>
      <c r="V442" s="5">
        <v>0</v>
      </c>
      <c r="W442" s="5">
        <v>0</v>
      </c>
      <c r="Y442" s="5">
        <v>1152</v>
      </c>
      <c r="Z442" t="str">
        <f t="shared" si="13"/>
        <v xml:space="preserve">1152 NEW CUST REQ  </v>
      </c>
      <c r="AA442" s="5">
        <v>0</v>
      </c>
      <c r="AB442" s="5">
        <v>0</v>
      </c>
      <c r="AC442" s="5" t="s">
        <v>1403</v>
      </c>
    </row>
    <row r="443" spans="1:31" x14ac:dyDescent="0.25">
      <c r="A443" s="4">
        <v>938824307</v>
      </c>
      <c r="B443" t="s">
        <v>1156</v>
      </c>
      <c r="C443" t="s">
        <v>1157</v>
      </c>
      <c r="D443">
        <v>234</v>
      </c>
      <c r="E443">
        <v>232</v>
      </c>
      <c r="F443">
        <v>-2</v>
      </c>
      <c r="G443">
        <v>17.34</v>
      </c>
      <c r="H443">
        <v>4057.56</v>
      </c>
      <c r="I443" s="1">
        <v>45622</v>
      </c>
      <c r="J443">
        <v>0</v>
      </c>
      <c r="K443">
        <v>0</v>
      </c>
      <c r="L443">
        <v>0</v>
      </c>
      <c r="M443">
        <v>0</v>
      </c>
      <c r="N443">
        <v>0</v>
      </c>
      <c r="R443" t="str">
        <f t="shared" si="12"/>
        <v/>
      </c>
      <c r="S443" s="5">
        <v>0</v>
      </c>
      <c r="T443" s="5">
        <v>0</v>
      </c>
      <c r="V443" s="5">
        <v>0</v>
      </c>
      <c r="W443" s="5">
        <v>0</v>
      </c>
      <c r="Y443" s="5">
        <v>2</v>
      </c>
      <c r="Z443" t="str">
        <f t="shared" si="13"/>
        <v xml:space="preserve">2 F/R CNS   +2 NEW CUST REQ  </v>
      </c>
      <c r="AA443" s="5">
        <v>2</v>
      </c>
      <c r="AB443" s="5">
        <v>0</v>
      </c>
      <c r="AC443" s="5" t="s">
        <v>1403</v>
      </c>
    </row>
    <row r="444" spans="1:31" x14ac:dyDescent="0.25">
      <c r="A444" s="4" t="s">
        <v>1158</v>
      </c>
      <c r="B444" t="s">
        <v>1159</v>
      </c>
      <c r="C444" t="s">
        <v>1160</v>
      </c>
      <c r="D444">
        <v>3508</v>
      </c>
      <c r="E444">
        <v>3457</v>
      </c>
      <c r="F444">
        <v>-51</v>
      </c>
      <c r="G444">
        <v>45.3</v>
      </c>
      <c r="H444">
        <v>158912.4</v>
      </c>
      <c r="I444" s="1">
        <v>45622</v>
      </c>
      <c r="J444">
        <v>0</v>
      </c>
      <c r="K444">
        <v>0</v>
      </c>
      <c r="L444">
        <v>0</v>
      </c>
      <c r="M444">
        <v>0</v>
      </c>
      <c r="N444">
        <v>0</v>
      </c>
      <c r="R444" t="str">
        <f t="shared" si="12"/>
        <v xml:space="preserve">100 BORROW   +41 CNS C/U  </v>
      </c>
      <c r="S444" s="5">
        <v>100</v>
      </c>
      <c r="T444" s="5">
        <v>41</v>
      </c>
      <c r="V444" s="5">
        <v>0</v>
      </c>
      <c r="W444" s="5">
        <v>0</v>
      </c>
      <c r="Y444" s="5">
        <v>100</v>
      </c>
      <c r="Z444" t="str">
        <f t="shared" si="13"/>
        <v xml:space="preserve">100 NEW CUST REQ  </v>
      </c>
      <c r="AA444" s="5">
        <v>0</v>
      </c>
      <c r="AB444" s="5">
        <v>0</v>
      </c>
      <c r="AC444" s="5" t="s">
        <v>1403</v>
      </c>
    </row>
    <row r="445" spans="1:31" x14ac:dyDescent="0.25">
      <c r="A445" s="4">
        <v>947890505</v>
      </c>
      <c r="B445" t="s">
        <v>1161</v>
      </c>
      <c r="C445" t="s">
        <v>1162</v>
      </c>
      <c r="D445">
        <v>1601</v>
      </c>
      <c r="E445">
        <v>1525</v>
      </c>
      <c r="F445">
        <v>-76</v>
      </c>
      <c r="G445">
        <v>20.79</v>
      </c>
      <c r="H445">
        <v>33284.79</v>
      </c>
      <c r="I445" s="1">
        <v>45622</v>
      </c>
      <c r="J445">
        <v>48</v>
      </c>
      <c r="K445">
        <v>0</v>
      </c>
      <c r="L445">
        <v>0</v>
      </c>
      <c r="M445">
        <v>0</v>
      </c>
      <c r="N445">
        <v>0</v>
      </c>
      <c r="R445" t="str">
        <f t="shared" si="12"/>
        <v/>
      </c>
      <c r="S445" s="5">
        <v>0</v>
      </c>
      <c r="T445" s="5">
        <v>0</v>
      </c>
      <c r="V445" s="5">
        <v>0</v>
      </c>
      <c r="W445" s="5">
        <v>0</v>
      </c>
      <c r="Y445" s="5">
        <v>101</v>
      </c>
      <c r="Z445" t="str">
        <f t="shared" si="13"/>
        <v xml:space="preserve">101 NEW CUST REQ  </v>
      </c>
      <c r="AA445" s="5">
        <v>0</v>
      </c>
      <c r="AB445" s="5">
        <v>0</v>
      </c>
      <c r="AC445" s="5" t="s">
        <v>1403</v>
      </c>
    </row>
    <row r="446" spans="1:31" x14ac:dyDescent="0.25">
      <c r="A446" s="4">
        <v>957638406</v>
      </c>
      <c r="B446" t="s">
        <v>1163</v>
      </c>
      <c r="C446" t="s">
        <v>1164</v>
      </c>
      <c r="D446">
        <v>9618</v>
      </c>
      <c r="E446">
        <v>7539</v>
      </c>
      <c r="F446">
        <v>-2079</v>
      </c>
      <c r="G446">
        <v>21.64</v>
      </c>
      <c r="H446">
        <v>208133.52</v>
      </c>
      <c r="I446" s="1">
        <v>45616</v>
      </c>
      <c r="J446">
        <v>4</v>
      </c>
      <c r="K446">
        <v>6</v>
      </c>
      <c r="L446">
        <v>4</v>
      </c>
      <c r="M446">
        <v>0</v>
      </c>
      <c r="N446">
        <v>0</v>
      </c>
      <c r="O446" t="s">
        <v>1404</v>
      </c>
      <c r="R446" t="str">
        <f t="shared" si="12"/>
        <v/>
      </c>
      <c r="S446" s="5">
        <v>0</v>
      </c>
      <c r="T446" s="5">
        <v>0</v>
      </c>
      <c r="V446" s="5">
        <v>0</v>
      </c>
      <c r="W446" s="5">
        <v>0</v>
      </c>
      <c r="Y446" s="5">
        <v>714</v>
      </c>
      <c r="Z446" t="str">
        <f t="shared" si="13"/>
        <v xml:space="preserve">1985 F/R CNS   +714 NEW CUST REQ  </v>
      </c>
      <c r="AA446" s="5">
        <v>1985</v>
      </c>
      <c r="AB446" s="5">
        <v>0</v>
      </c>
      <c r="AC446" s="5">
        <v>-1365</v>
      </c>
      <c r="AD446" s="5" t="s">
        <v>1404</v>
      </c>
      <c r="AE446" s="5">
        <v>0</v>
      </c>
    </row>
    <row r="447" spans="1:31" x14ac:dyDescent="0.25">
      <c r="A447" s="4">
        <v>963025606</v>
      </c>
      <c r="B447" t="s">
        <v>1165</v>
      </c>
      <c r="C447" t="s">
        <v>1166</v>
      </c>
      <c r="D447">
        <v>6306</v>
      </c>
      <c r="E447">
        <v>6229</v>
      </c>
      <c r="F447">
        <v>-77</v>
      </c>
      <c r="G447">
        <v>25.13</v>
      </c>
      <c r="H447">
        <v>158469.78</v>
      </c>
      <c r="I447" s="1">
        <v>45622</v>
      </c>
      <c r="J447">
        <v>496</v>
      </c>
      <c r="K447">
        <v>0</v>
      </c>
      <c r="L447">
        <v>0</v>
      </c>
      <c r="M447">
        <v>0</v>
      </c>
      <c r="N447">
        <v>0</v>
      </c>
      <c r="R447" t="str">
        <f t="shared" si="12"/>
        <v/>
      </c>
      <c r="S447" s="5">
        <v>0</v>
      </c>
      <c r="T447" s="5">
        <v>0</v>
      </c>
      <c r="V447" s="5">
        <v>0</v>
      </c>
      <c r="W447" s="5">
        <v>0</v>
      </c>
      <c r="Y447" s="5">
        <v>104</v>
      </c>
      <c r="Z447" t="str">
        <f t="shared" si="13"/>
        <v xml:space="preserve">104 NEW CUST REQ  </v>
      </c>
      <c r="AA447" s="5">
        <v>0</v>
      </c>
      <c r="AB447" s="5">
        <v>0</v>
      </c>
      <c r="AC447" s="5" t="s">
        <v>1403</v>
      </c>
    </row>
    <row r="448" spans="1:31" x14ac:dyDescent="0.25">
      <c r="A448" s="4">
        <v>963025846</v>
      </c>
      <c r="B448" t="s">
        <v>1167</v>
      </c>
      <c r="C448" t="s">
        <v>1168</v>
      </c>
      <c r="D448">
        <v>27082</v>
      </c>
      <c r="E448">
        <v>26495</v>
      </c>
      <c r="F448">
        <v>-587</v>
      </c>
      <c r="G448">
        <v>8.23</v>
      </c>
      <c r="H448">
        <v>222884.86</v>
      </c>
      <c r="I448" s="1">
        <v>45621</v>
      </c>
      <c r="J448">
        <v>22</v>
      </c>
      <c r="K448">
        <v>1</v>
      </c>
      <c r="L448">
        <v>1</v>
      </c>
      <c r="M448">
        <v>0</v>
      </c>
      <c r="N448">
        <v>0</v>
      </c>
      <c r="R448" t="str">
        <f t="shared" si="12"/>
        <v/>
      </c>
      <c r="S448" s="5">
        <v>0</v>
      </c>
      <c r="T448" s="5">
        <v>0</v>
      </c>
      <c r="V448" s="5">
        <v>0</v>
      </c>
      <c r="W448" s="5">
        <v>0</v>
      </c>
      <c r="Y448" s="5">
        <v>-850</v>
      </c>
      <c r="Z448" t="str">
        <f t="shared" si="13"/>
        <v/>
      </c>
      <c r="AA448" s="5">
        <v>0</v>
      </c>
      <c r="AB448" s="5">
        <v>0</v>
      </c>
      <c r="AC448" s="5">
        <v>-466</v>
      </c>
      <c r="AD448" s="5" t="s">
        <v>1404</v>
      </c>
      <c r="AE448" s="5" t="s">
        <v>1441</v>
      </c>
    </row>
    <row r="449" spans="1:31" x14ac:dyDescent="0.25">
      <c r="A449" s="4">
        <v>969904101</v>
      </c>
      <c r="B449" t="s">
        <v>1169</v>
      </c>
      <c r="C449" t="s">
        <v>1170</v>
      </c>
      <c r="D449">
        <v>766</v>
      </c>
      <c r="E449">
        <v>728</v>
      </c>
      <c r="F449">
        <v>-38</v>
      </c>
      <c r="G449">
        <v>174</v>
      </c>
      <c r="H449">
        <v>133284</v>
      </c>
      <c r="I449" s="1">
        <v>45622</v>
      </c>
      <c r="J449">
        <v>0</v>
      </c>
      <c r="K449">
        <v>0</v>
      </c>
      <c r="L449">
        <v>0</v>
      </c>
      <c r="M449">
        <v>0</v>
      </c>
      <c r="N449">
        <v>0</v>
      </c>
      <c r="R449" t="str">
        <f t="shared" si="12"/>
        <v/>
      </c>
      <c r="S449" s="5">
        <v>0</v>
      </c>
      <c r="T449" s="5">
        <v>0</v>
      </c>
      <c r="V449" s="5">
        <v>0</v>
      </c>
      <c r="W449" s="5">
        <v>0</v>
      </c>
      <c r="Y449" s="5">
        <v>55</v>
      </c>
      <c r="Z449" t="str">
        <f t="shared" si="13"/>
        <v xml:space="preserve">55 NEW CUST REQ  </v>
      </c>
      <c r="AA449" s="5">
        <v>0</v>
      </c>
      <c r="AB449" s="5">
        <v>0</v>
      </c>
      <c r="AC449" s="5" t="s">
        <v>1403</v>
      </c>
    </row>
    <row r="450" spans="1:31" x14ac:dyDescent="0.25">
      <c r="A450" s="4" t="s">
        <v>1171</v>
      </c>
      <c r="B450" t="s">
        <v>1172</v>
      </c>
      <c r="C450" t="s">
        <v>1173</v>
      </c>
      <c r="D450">
        <v>38364</v>
      </c>
      <c r="E450">
        <v>3002</v>
      </c>
      <c r="F450">
        <v>-35362</v>
      </c>
      <c r="G450">
        <v>50.28</v>
      </c>
      <c r="H450">
        <v>1928941.92</v>
      </c>
      <c r="I450" s="1">
        <v>45621</v>
      </c>
      <c r="J450">
        <v>38</v>
      </c>
      <c r="K450">
        <v>1</v>
      </c>
      <c r="L450">
        <v>1</v>
      </c>
      <c r="M450">
        <v>0</v>
      </c>
      <c r="N450">
        <v>0</v>
      </c>
      <c r="R450" t="str">
        <f t="shared" si="12"/>
        <v/>
      </c>
      <c r="S450" s="5">
        <v>0</v>
      </c>
      <c r="T450" s="5">
        <v>0</v>
      </c>
      <c r="V450" s="5">
        <v>16900</v>
      </c>
      <c r="W450" s="5">
        <v>0</v>
      </c>
      <c r="Y450" s="5">
        <v>35427</v>
      </c>
      <c r="Z450" t="str">
        <f t="shared" si="13"/>
        <v xml:space="preserve">35427 NEW CUST REQ  </v>
      </c>
      <c r="AA450" s="5">
        <v>0</v>
      </c>
      <c r="AB450" s="5">
        <v>0</v>
      </c>
      <c r="AC450" s="5">
        <v>-221</v>
      </c>
      <c r="AD450" s="5" t="s">
        <v>1404</v>
      </c>
      <c r="AE450" s="5" t="s">
        <v>1405</v>
      </c>
    </row>
    <row r="451" spans="1:31" x14ac:dyDescent="0.25">
      <c r="A451" s="4">
        <v>977852102</v>
      </c>
      <c r="B451" t="s">
        <v>1174</v>
      </c>
      <c r="C451" t="s">
        <v>1175</v>
      </c>
      <c r="D451">
        <v>39907</v>
      </c>
      <c r="E451">
        <v>39774</v>
      </c>
      <c r="F451">
        <v>-133</v>
      </c>
      <c r="G451">
        <v>8.8699999999999992</v>
      </c>
      <c r="H451">
        <v>353975.09</v>
      </c>
      <c r="I451" s="1">
        <v>45622</v>
      </c>
      <c r="J451">
        <v>105</v>
      </c>
      <c r="K451">
        <v>0</v>
      </c>
      <c r="L451">
        <v>0</v>
      </c>
      <c r="M451">
        <v>0</v>
      </c>
      <c r="N451">
        <v>0</v>
      </c>
      <c r="R451" t="str">
        <f t="shared" ref="R451:R514" si="14">IF(SUM(S451,T451,V451,W451)&gt;=0-F451,_xlfn.TEXTJOIN(" +", TRUE,IF(S451&lt;&gt;0, S451 &amp; " BORROW  ",""),IF(T451&lt;&gt;0,T451 &amp; " CNS C/U  ",""),IF(V451&lt;&gt;0,V451 &amp;" SL RET  ",""),IF(W451&lt;&gt;0,W451 &amp;" RVP C/U ","")),"")</f>
        <v/>
      </c>
      <c r="S451" s="5">
        <v>0</v>
      </c>
      <c r="T451" s="5">
        <v>0</v>
      </c>
      <c r="V451" s="5">
        <v>0</v>
      </c>
      <c r="W451" s="5">
        <v>0</v>
      </c>
      <c r="Y451" s="5">
        <v>277</v>
      </c>
      <c r="Z451" t="str">
        <f t="shared" ref="Z451:Z514" si="15">IF(SUM(AA451,AB451,Y451)&gt;=0-F451,_xlfn.TEXTJOIN(" +", TRUE,IF(AA451&lt;&gt;0, AA451 &amp; " F/R CNS  ",""),IF(AB451&lt;&gt;0,AB451 &amp; " BROKER FTR  ",""),IF(Y451&gt;0,Y451 &amp;" NEW CUST REQ  ","")),"")</f>
        <v xml:space="preserve">277 NEW CUST REQ  </v>
      </c>
      <c r="AA451" s="5">
        <v>0</v>
      </c>
      <c r="AB451" s="5">
        <v>0</v>
      </c>
      <c r="AC451" s="5" t="s">
        <v>1403</v>
      </c>
    </row>
    <row r="452" spans="1:31" x14ac:dyDescent="0.25">
      <c r="A452" s="4">
        <v>980745103</v>
      </c>
      <c r="B452" t="s">
        <v>1176</v>
      </c>
      <c r="C452" t="s">
        <v>1177</v>
      </c>
      <c r="D452">
        <v>81</v>
      </c>
      <c r="E452">
        <v>62</v>
      </c>
      <c r="F452">
        <v>-19</v>
      </c>
      <c r="G452">
        <v>187.29</v>
      </c>
      <c r="H452">
        <v>15170.49</v>
      </c>
      <c r="I452" s="1">
        <v>45622</v>
      </c>
      <c r="J452">
        <v>137</v>
      </c>
      <c r="K452">
        <v>0</v>
      </c>
      <c r="L452">
        <v>0</v>
      </c>
      <c r="M452">
        <v>0</v>
      </c>
      <c r="N452">
        <v>0</v>
      </c>
      <c r="R452" t="str">
        <f t="shared" si="14"/>
        <v/>
      </c>
      <c r="S452" s="5">
        <v>0</v>
      </c>
      <c r="T452" s="5">
        <v>0</v>
      </c>
      <c r="V452" s="5">
        <v>0</v>
      </c>
      <c r="W452" s="5">
        <v>0</v>
      </c>
      <c r="Y452" s="5">
        <v>69</v>
      </c>
      <c r="Z452" t="str">
        <f t="shared" si="15"/>
        <v xml:space="preserve">69 NEW CUST REQ  </v>
      </c>
      <c r="AA452" s="5">
        <v>0</v>
      </c>
      <c r="AB452" s="5">
        <v>0</v>
      </c>
      <c r="AC452" s="5" t="s">
        <v>1403</v>
      </c>
    </row>
    <row r="453" spans="1:31" x14ac:dyDescent="0.25">
      <c r="A453" s="4" t="s">
        <v>1178</v>
      </c>
      <c r="B453" t="s">
        <v>1179</v>
      </c>
      <c r="C453" t="s">
        <v>1180</v>
      </c>
      <c r="D453">
        <v>41462</v>
      </c>
      <c r="E453">
        <v>41203</v>
      </c>
      <c r="F453">
        <v>-259</v>
      </c>
      <c r="G453">
        <v>1.07</v>
      </c>
      <c r="H453">
        <v>44364.34</v>
      </c>
      <c r="I453" s="1">
        <v>45618</v>
      </c>
      <c r="J453">
        <v>0</v>
      </c>
      <c r="K453">
        <v>4</v>
      </c>
      <c r="L453">
        <v>2</v>
      </c>
      <c r="M453">
        <v>0</v>
      </c>
      <c r="N453">
        <v>0</v>
      </c>
      <c r="R453" t="str">
        <f t="shared" si="14"/>
        <v xml:space="preserve">613 CNS C/U  </v>
      </c>
      <c r="S453" s="5">
        <v>0</v>
      </c>
      <c r="T453" s="5">
        <v>613</v>
      </c>
      <c r="V453" s="5">
        <v>0</v>
      </c>
      <c r="W453" s="5">
        <v>0</v>
      </c>
      <c r="Y453" s="5">
        <v>-525</v>
      </c>
      <c r="Z453" t="str">
        <f t="shared" si="15"/>
        <v/>
      </c>
      <c r="AA453" s="5">
        <v>0</v>
      </c>
      <c r="AB453" s="5">
        <v>0</v>
      </c>
      <c r="AC453" s="5">
        <v>-197</v>
      </c>
      <c r="AD453" s="5" t="s">
        <v>1404</v>
      </c>
      <c r="AE453" s="5" t="s">
        <v>1442</v>
      </c>
    </row>
    <row r="454" spans="1:31" x14ac:dyDescent="0.25">
      <c r="A454" s="4" t="s">
        <v>1181</v>
      </c>
      <c r="B454" t="s">
        <v>1182</v>
      </c>
      <c r="C454" t="s">
        <v>1183</v>
      </c>
      <c r="D454">
        <v>828856</v>
      </c>
      <c r="E454">
        <v>824526</v>
      </c>
      <c r="F454">
        <v>-4330</v>
      </c>
      <c r="G454">
        <v>0.3523</v>
      </c>
      <c r="H454">
        <v>292005.96999999997</v>
      </c>
      <c r="I454" s="1">
        <v>45621</v>
      </c>
      <c r="J454">
        <v>6120</v>
      </c>
      <c r="K454">
        <v>1</v>
      </c>
      <c r="L454">
        <v>1</v>
      </c>
      <c r="M454">
        <v>0</v>
      </c>
      <c r="N454">
        <v>0</v>
      </c>
      <c r="R454" t="str">
        <f t="shared" si="14"/>
        <v/>
      </c>
      <c r="S454" s="5">
        <v>0</v>
      </c>
      <c r="T454" s="5">
        <v>0</v>
      </c>
      <c r="V454" s="5">
        <v>0</v>
      </c>
      <c r="W454" s="5">
        <v>0</v>
      </c>
      <c r="Y454" s="5">
        <v>19051</v>
      </c>
      <c r="Z454" t="str">
        <f t="shared" si="15"/>
        <v xml:space="preserve">19051 NEW CUST REQ  </v>
      </c>
      <c r="AA454" s="5">
        <v>0</v>
      </c>
      <c r="AB454" s="5">
        <v>0</v>
      </c>
      <c r="AC454" s="5">
        <v>-11300</v>
      </c>
      <c r="AD454" s="5" t="s">
        <v>1404</v>
      </c>
      <c r="AE454" s="5" t="s">
        <v>1405</v>
      </c>
    </row>
    <row r="455" spans="1:31" x14ac:dyDescent="0.25">
      <c r="A455" s="4" t="s">
        <v>1486</v>
      </c>
      <c r="B455" t="s">
        <v>1184</v>
      </c>
      <c r="C455" t="s">
        <v>1185</v>
      </c>
      <c r="D455">
        <v>56935</v>
      </c>
      <c r="E455">
        <v>56929</v>
      </c>
      <c r="F455">
        <v>-6</v>
      </c>
      <c r="G455">
        <v>3.18</v>
      </c>
      <c r="H455">
        <v>181053.3</v>
      </c>
      <c r="I455" s="1">
        <v>45622</v>
      </c>
      <c r="J455">
        <v>0</v>
      </c>
      <c r="K455">
        <v>0</v>
      </c>
      <c r="L455">
        <v>0</v>
      </c>
      <c r="M455">
        <v>0</v>
      </c>
      <c r="N455">
        <v>0</v>
      </c>
      <c r="R455" t="str">
        <f t="shared" si="14"/>
        <v xml:space="preserve">100 BORROW  </v>
      </c>
      <c r="S455" s="5">
        <v>100</v>
      </c>
      <c r="T455" s="5">
        <v>0</v>
      </c>
      <c r="V455" s="5">
        <v>0</v>
      </c>
      <c r="W455" s="5">
        <v>0</v>
      </c>
      <c r="Y455" s="5">
        <v>330</v>
      </c>
      <c r="Z455" t="str">
        <f t="shared" si="15"/>
        <v xml:space="preserve">330 NEW CUST REQ  </v>
      </c>
      <c r="AA455" s="5">
        <v>0</v>
      </c>
      <c r="AB455" s="5">
        <v>0</v>
      </c>
      <c r="AC455" s="5" t="s">
        <v>1403</v>
      </c>
    </row>
    <row r="456" spans="1:31" x14ac:dyDescent="0.25">
      <c r="A456" s="4" t="s">
        <v>1186</v>
      </c>
      <c r="B456" t="s">
        <v>1187</v>
      </c>
      <c r="C456" t="s">
        <v>1188</v>
      </c>
      <c r="D456">
        <v>28325</v>
      </c>
      <c r="E456">
        <v>28227</v>
      </c>
      <c r="F456">
        <v>-98</v>
      </c>
      <c r="G456">
        <v>6.1935000000000002</v>
      </c>
      <c r="H456">
        <v>175430.89</v>
      </c>
      <c r="I456" s="1">
        <v>45622</v>
      </c>
      <c r="J456">
        <v>38</v>
      </c>
      <c r="K456">
        <v>0</v>
      </c>
      <c r="L456">
        <v>0</v>
      </c>
      <c r="M456">
        <v>0</v>
      </c>
      <c r="N456">
        <v>0</v>
      </c>
      <c r="R456" t="str">
        <f t="shared" si="14"/>
        <v xml:space="preserve">200 BORROW  </v>
      </c>
      <c r="S456" s="5">
        <v>200</v>
      </c>
      <c r="T456" s="5">
        <v>0</v>
      </c>
      <c r="V456" s="5">
        <v>0</v>
      </c>
      <c r="W456" s="5">
        <v>0</v>
      </c>
      <c r="Y456" s="5">
        <v>113</v>
      </c>
      <c r="Z456" t="str">
        <f t="shared" si="15"/>
        <v xml:space="preserve">113 NEW CUST REQ  </v>
      </c>
      <c r="AA456" s="5">
        <v>0</v>
      </c>
      <c r="AB456" s="5">
        <v>0</v>
      </c>
      <c r="AC456" s="5" t="s">
        <v>1403</v>
      </c>
    </row>
    <row r="457" spans="1:31" x14ac:dyDescent="0.25">
      <c r="A457" s="4" t="s">
        <v>1189</v>
      </c>
      <c r="B457" t="s">
        <v>1190</v>
      </c>
      <c r="C457" t="s">
        <v>1191</v>
      </c>
      <c r="D457">
        <v>54682</v>
      </c>
      <c r="E457">
        <v>54582</v>
      </c>
      <c r="F457">
        <v>-100</v>
      </c>
      <c r="G457">
        <v>22.36</v>
      </c>
      <c r="H457">
        <v>1222689.52</v>
      </c>
      <c r="I457" s="1">
        <v>45622</v>
      </c>
      <c r="J457">
        <v>0</v>
      </c>
      <c r="K457">
        <v>0</v>
      </c>
      <c r="L457">
        <v>0</v>
      </c>
      <c r="M457">
        <v>0</v>
      </c>
      <c r="N457">
        <v>0</v>
      </c>
      <c r="R457" t="str">
        <f t="shared" si="14"/>
        <v xml:space="preserve">167 CNS C/U  </v>
      </c>
      <c r="S457" s="5">
        <v>0</v>
      </c>
      <c r="T457" s="5">
        <v>167</v>
      </c>
      <c r="V457" s="5">
        <v>0</v>
      </c>
      <c r="W457" s="5">
        <v>0</v>
      </c>
      <c r="Y457" s="5">
        <v>370</v>
      </c>
      <c r="Z457" t="str">
        <f t="shared" si="15"/>
        <v xml:space="preserve">370 NEW CUST REQ  </v>
      </c>
      <c r="AA457" s="5">
        <v>0</v>
      </c>
      <c r="AB457" s="5">
        <v>0</v>
      </c>
      <c r="AC457" s="5" t="s">
        <v>1403</v>
      </c>
    </row>
    <row r="458" spans="1:31" x14ac:dyDescent="0.25">
      <c r="A458" s="4" t="s">
        <v>1192</v>
      </c>
      <c r="B458" t="s">
        <v>1193</v>
      </c>
      <c r="C458" t="s">
        <v>1194</v>
      </c>
      <c r="D458">
        <v>4657</v>
      </c>
      <c r="E458">
        <v>1200</v>
      </c>
      <c r="F458">
        <v>-3457</v>
      </c>
      <c r="G458">
        <v>10.3</v>
      </c>
      <c r="H458">
        <v>47967.1</v>
      </c>
      <c r="I458" s="1">
        <v>45622</v>
      </c>
      <c r="J458">
        <v>11383</v>
      </c>
      <c r="K458">
        <v>0</v>
      </c>
      <c r="L458">
        <v>0</v>
      </c>
      <c r="M458">
        <v>0</v>
      </c>
      <c r="N458">
        <v>0</v>
      </c>
      <c r="R458" t="str">
        <f t="shared" si="14"/>
        <v xml:space="preserve">16100 BORROW   +3818 CNS C/U  </v>
      </c>
      <c r="S458" s="5">
        <v>16100</v>
      </c>
      <c r="T458" s="5">
        <v>3818</v>
      </c>
      <c r="V458" s="5">
        <v>0</v>
      </c>
      <c r="W458" s="5">
        <v>0</v>
      </c>
      <c r="Y458" s="5">
        <v>3552</v>
      </c>
      <c r="Z458" t="str">
        <f t="shared" si="15"/>
        <v xml:space="preserve">3552 NEW CUST REQ  </v>
      </c>
      <c r="AA458" s="5">
        <v>0</v>
      </c>
      <c r="AB458" s="5">
        <v>0</v>
      </c>
      <c r="AC458" s="5" t="s">
        <v>1403</v>
      </c>
    </row>
    <row r="459" spans="1:31" x14ac:dyDescent="0.25">
      <c r="A459" s="4" t="s">
        <v>1195</v>
      </c>
      <c r="B459" t="s">
        <v>1196</v>
      </c>
      <c r="C459" t="s">
        <v>1197</v>
      </c>
      <c r="D459">
        <v>997</v>
      </c>
      <c r="E459">
        <v>904</v>
      </c>
      <c r="F459">
        <v>-93</v>
      </c>
      <c r="G459">
        <v>14.46</v>
      </c>
      <c r="H459">
        <v>14416.62</v>
      </c>
      <c r="I459" s="1">
        <v>45622</v>
      </c>
      <c r="J459">
        <v>157</v>
      </c>
      <c r="K459">
        <v>0</v>
      </c>
      <c r="L459">
        <v>0</v>
      </c>
      <c r="M459">
        <v>0</v>
      </c>
      <c r="N459">
        <v>0</v>
      </c>
      <c r="R459" t="str">
        <f t="shared" si="14"/>
        <v xml:space="preserve">695 CNS C/U  </v>
      </c>
      <c r="S459" s="5">
        <v>0</v>
      </c>
      <c r="T459" s="5">
        <v>695</v>
      </c>
      <c r="V459" s="5">
        <v>0</v>
      </c>
      <c r="W459" s="5">
        <v>0</v>
      </c>
      <c r="Y459" s="5">
        <v>136</v>
      </c>
      <c r="Z459" t="str">
        <f t="shared" si="15"/>
        <v xml:space="preserve">136 NEW CUST REQ  </v>
      </c>
      <c r="AA459" s="5">
        <v>0</v>
      </c>
      <c r="AB459" s="5">
        <v>0</v>
      </c>
      <c r="AC459" s="5" t="s">
        <v>1403</v>
      </c>
    </row>
    <row r="460" spans="1:31" x14ac:dyDescent="0.25">
      <c r="A460" s="4" t="s">
        <v>1198</v>
      </c>
      <c r="B460" t="s">
        <v>1199</v>
      </c>
      <c r="C460" t="s">
        <v>1200</v>
      </c>
      <c r="D460">
        <v>288130</v>
      </c>
      <c r="E460">
        <v>3914</v>
      </c>
      <c r="F460">
        <v>-284216</v>
      </c>
      <c r="G460">
        <v>8.16</v>
      </c>
      <c r="H460">
        <v>2351140.7999999998</v>
      </c>
      <c r="I460" s="1">
        <v>45621</v>
      </c>
      <c r="J460">
        <v>141</v>
      </c>
      <c r="K460">
        <v>1</v>
      </c>
      <c r="L460">
        <v>1</v>
      </c>
      <c r="M460">
        <v>0</v>
      </c>
      <c r="N460">
        <v>0</v>
      </c>
      <c r="O460" t="s">
        <v>1412</v>
      </c>
      <c r="P460" t="s">
        <v>1412</v>
      </c>
      <c r="R460" t="str">
        <f t="shared" si="14"/>
        <v/>
      </c>
      <c r="S460" s="5">
        <v>0</v>
      </c>
      <c r="T460" s="5">
        <v>0</v>
      </c>
      <c r="V460" s="5">
        <v>0</v>
      </c>
      <c r="W460" s="5">
        <v>0</v>
      </c>
      <c r="Y460" s="5">
        <v>-26675</v>
      </c>
      <c r="Z460" t="str">
        <f t="shared" si="15"/>
        <v/>
      </c>
      <c r="AA460" s="5">
        <v>0</v>
      </c>
      <c r="AB460" s="5">
        <v>0</v>
      </c>
      <c r="AC460" s="5">
        <v>-141318</v>
      </c>
      <c r="AD460" s="5" t="s">
        <v>1412</v>
      </c>
      <c r="AE460" s="5" t="s">
        <v>1412</v>
      </c>
    </row>
    <row r="461" spans="1:31" x14ac:dyDescent="0.25">
      <c r="A461" s="4" t="s">
        <v>1201</v>
      </c>
      <c r="B461" t="s">
        <v>1202</v>
      </c>
      <c r="C461" t="s">
        <v>1203</v>
      </c>
      <c r="D461">
        <v>173230</v>
      </c>
      <c r="E461">
        <v>156304</v>
      </c>
      <c r="F461">
        <v>-16926</v>
      </c>
      <c r="G461">
        <v>0.37</v>
      </c>
      <c r="H461">
        <v>64095.1</v>
      </c>
      <c r="I461" s="1">
        <v>45622</v>
      </c>
      <c r="J461">
        <v>1874</v>
      </c>
      <c r="K461">
        <v>0</v>
      </c>
      <c r="L461">
        <v>0</v>
      </c>
      <c r="M461">
        <v>0</v>
      </c>
      <c r="N461">
        <v>0</v>
      </c>
      <c r="R461" t="str">
        <f t="shared" si="14"/>
        <v xml:space="preserve">26721 CNS C/U  </v>
      </c>
      <c r="S461" s="5">
        <v>0</v>
      </c>
      <c r="T461" s="5">
        <v>26721</v>
      </c>
      <c r="V461" s="5">
        <v>0</v>
      </c>
      <c r="W461" s="5">
        <v>0</v>
      </c>
      <c r="Y461" s="5">
        <v>67346</v>
      </c>
      <c r="Z461" t="str">
        <f t="shared" si="15"/>
        <v xml:space="preserve">67346 NEW CUST REQ  </v>
      </c>
      <c r="AA461" s="5">
        <v>0</v>
      </c>
      <c r="AB461" s="5">
        <v>0</v>
      </c>
      <c r="AC461" s="5" t="s">
        <v>1403</v>
      </c>
    </row>
    <row r="462" spans="1:31" x14ac:dyDescent="0.25">
      <c r="A462" s="4" t="s">
        <v>1204</v>
      </c>
      <c r="B462" t="s">
        <v>1205</v>
      </c>
      <c r="C462" t="s">
        <v>1206</v>
      </c>
      <c r="D462">
        <v>9822</v>
      </c>
      <c r="E462">
        <v>9821</v>
      </c>
      <c r="F462">
        <v>-1</v>
      </c>
      <c r="G462">
        <v>0.62</v>
      </c>
      <c r="H462">
        <v>6089.64</v>
      </c>
      <c r="I462" s="1">
        <v>45622</v>
      </c>
      <c r="J462">
        <v>0</v>
      </c>
      <c r="K462">
        <v>0</v>
      </c>
      <c r="L462">
        <v>0</v>
      </c>
      <c r="M462">
        <v>0</v>
      </c>
      <c r="N462">
        <v>0</v>
      </c>
      <c r="R462" t="str">
        <f t="shared" si="14"/>
        <v xml:space="preserve">206 CNS C/U  </v>
      </c>
      <c r="S462" s="5">
        <v>0</v>
      </c>
      <c r="T462" s="5">
        <v>206</v>
      </c>
      <c r="V462" s="5">
        <v>0</v>
      </c>
      <c r="W462" s="5">
        <v>0</v>
      </c>
      <c r="Y462" s="5">
        <v>250</v>
      </c>
      <c r="Z462" t="str">
        <f t="shared" si="15"/>
        <v xml:space="preserve">250 NEW CUST REQ  </v>
      </c>
      <c r="AA462" s="5">
        <v>0</v>
      </c>
      <c r="AB462" s="5">
        <v>0</v>
      </c>
      <c r="AC462" s="5" t="s">
        <v>1403</v>
      </c>
    </row>
    <row r="463" spans="1:31" x14ac:dyDescent="0.25">
      <c r="A463" s="4" t="s">
        <v>1207</v>
      </c>
      <c r="B463" t="s">
        <v>1208</v>
      </c>
      <c r="C463" t="s">
        <v>1209</v>
      </c>
      <c r="D463">
        <v>36744</v>
      </c>
      <c r="E463">
        <v>33648</v>
      </c>
      <c r="F463">
        <v>-3096</v>
      </c>
      <c r="G463">
        <v>1.36</v>
      </c>
      <c r="H463">
        <v>49971.839999999997</v>
      </c>
      <c r="I463" s="1">
        <v>45621</v>
      </c>
      <c r="J463">
        <v>0</v>
      </c>
      <c r="K463">
        <v>1</v>
      </c>
      <c r="L463">
        <v>1</v>
      </c>
      <c r="M463">
        <v>0</v>
      </c>
      <c r="N463">
        <v>0</v>
      </c>
      <c r="R463" t="str">
        <f t="shared" si="14"/>
        <v/>
      </c>
      <c r="S463" s="5">
        <v>0</v>
      </c>
      <c r="T463" s="5">
        <v>2832</v>
      </c>
      <c r="V463" s="5">
        <v>0</v>
      </c>
      <c r="W463" s="5">
        <v>0</v>
      </c>
      <c r="Y463" s="5">
        <v>3567</v>
      </c>
      <c r="Z463" t="str">
        <f t="shared" si="15"/>
        <v xml:space="preserve">3567 NEW CUST REQ  </v>
      </c>
      <c r="AA463" s="5">
        <v>0</v>
      </c>
      <c r="AB463" s="5">
        <v>0</v>
      </c>
      <c r="AC463" s="5">
        <v>-3680</v>
      </c>
      <c r="AD463" s="5" t="s">
        <v>1404</v>
      </c>
      <c r="AE463" s="5" t="s">
        <v>1405</v>
      </c>
    </row>
    <row r="464" spans="1:31" x14ac:dyDescent="0.25">
      <c r="A464" s="4" t="s">
        <v>1210</v>
      </c>
      <c r="B464" t="s">
        <v>1211</v>
      </c>
      <c r="C464" t="s">
        <v>1212</v>
      </c>
      <c r="D464">
        <v>10241</v>
      </c>
      <c r="E464">
        <v>10198</v>
      </c>
      <c r="F464">
        <v>-43</v>
      </c>
      <c r="G464">
        <v>7.02</v>
      </c>
      <c r="H464">
        <v>71891.820000000007</v>
      </c>
      <c r="I464" s="1">
        <v>45622</v>
      </c>
      <c r="J464">
        <v>0</v>
      </c>
      <c r="K464">
        <v>0</v>
      </c>
      <c r="L464">
        <v>0</v>
      </c>
      <c r="M464">
        <v>0</v>
      </c>
      <c r="N464">
        <v>0</v>
      </c>
      <c r="R464" t="str">
        <f t="shared" si="14"/>
        <v xml:space="preserve">239 CNS C/U  </v>
      </c>
      <c r="S464" s="5">
        <v>0</v>
      </c>
      <c r="T464" s="5">
        <v>239</v>
      </c>
      <c r="V464" s="5">
        <v>0</v>
      </c>
      <c r="W464" s="5">
        <v>0</v>
      </c>
      <c r="Y464" s="5">
        <v>73</v>
      </c>
      <c r="Z464" t="str">
        <f t="shared" si="15"/>
        <v xml:space="preserve">73 NEW CUST REQ  </v>
      </c>
      <c r="AA464" s="5">
        <v>0</v>
      </c>
      <c r="AB464" s="5">
        <v>0</v>
      </c>
      <c r="AC464" s="5" t="s">
        <v>1403</v>
      </c>
    </row>
    <row r="465" spans="1:31" x14ac:dyDescent="0.25">
      <c r="A465" s="4" t="s">
        <v>1213</v>
      </c>
      <c r="B465" t="s">
        <v>1214</v>
      </c>
      <c r="C465" t="s">
        <v>1215</v>
      </c>
      <c r="D465">
        <v>46817</v>
      </c>
      <c r="E465">
        <v>46722</v>
      </c>
      <c r="F465">
        <v>-95</v>
      </c>
      <c r="G465">
        <v>11.16</v>
      </c>
      <c r="H465">
        <v>522477.72</v>
      </c>
      <c r="I465" s="1">
        <v>45622</v>
      </c>
      <c r="J465">
        <v>0</v>
      </c>
      <c r="K465">
        <v>0</v>
      </c>
      <c r="L465">
        <v>0</v>
      </c>
      <c r="M465">
        <v>0</v>
      </c>
      <c r="N465">
        <v>0</v>
      </c>
      <c r="R465" t="str">
        <f t="shared" si="14"/>
        <v/>
      </c>
      <c r="S465" s="5">
        <v>0</v>
      </c>
      <c r="T465" s="5">
        <v>0</v>
      </c>
      <c r="V465" s="5">
        <v>0</v>
      </c>
      <c r="W465" s="5">
        <v>0</v>
      </c>
      <c r="Y465" s="5">
        <v>95</v>
      </c>
      <c r="Z465" t="str">
        <f t="shared" si="15"/>
        <v xml:space="preserve">95 NEW CUST REQ  </v>
      </c>
      <c r="AA465" s="5">
        <v>0</v>
      </c>
      <c r="AB465" s="5">
        <v>0</v>
      </c>
      <c r="AC465" s="5" t="s">
        <v>1403</v>
      </c>
    </row>
    <row r="466" spans="1:31" x14ac:dyDescent="0.25">
      <c r="A466" s="4" t="s">
        <v>1216</v>
      </c>
      <c r="B466" t="s">
        <v>1217</v>
      </c>
      <c r="C466" t="s">
        <v>1218</v>
      </c>
      <c r="D466">
        <v>532753</v>
      </c>
      <c r="E466">
        <v>529382</v>
      </c>
      <c r="F466">
        <v>-3371</v>
      </c>
      <c r="G466">
        <v>3.74</v>
      </c>
      <c r="H466">
        <v>1992496.22</v>
      </c>
      <c r="I466" s="1">
        <v>45622</v>
      </c>
      <c r="J466">
        <v>0</v>
      </c>
      <c r="K466">
        <v>0</v>
      </c>
      <c r="L466">
        <v>0</v>
      </c>
      <c r="M466">
        <v>0</v>
      </c>
      <c r="N466">
        <v>0</v>
      </c>
      <c r="R466" t="str">
        <f t="shared" si="14"/>
        <v xml:space="preserve">35881 CNS C/U  </v>
      </c>
      <c r="S466" s="5">
        <v>0</v>
      </c>
      <c r="T466" s="5">
        <v>35881</v>
      </c>
      <c r="V466" s="5">
        <v>0</v>
      </c>
      <c r="W466" s="5">
        <v>0</v>
      </c>
      <c r="Y466" s="5">
        <v>3432</v>
      </c>
      <c r="Z466" t="str">
        <f t="shared" si="15"/>
        <v xml:space="preserve">3432 NEW CUST REQ  </v>
      </c>
      <c r="AA466" s="5">
        <v>0</v>
      </c>
      <c r="AB466" s="5">
        <v>0</v>
      </c>
      <c r="AC466" s="5" t="s">
        <v>1403</v>
      </c>
    </row>
    <row r="467" spans="1:31" x14ac:dyDescent="0.25">
      <c r="A467" s="4" t="s">
        <v>1219</v>
      </c>
      <c r="B467" t="s">
        <v>1220</v>
      </c>
      <c r="C467" t="s">
        <v>1221</v>
      </c>
      <c r="D467">
        <v>1021</v>
      </c>
      <c r="E467">
        <v>1008</v>
      </c>
      <c r="F467">
        <v>-13</v>
      </c>
      <c r="G467">
        <v>363.18</v>
      </c>
      <c r="H467">
        <v>370806.78</v>
      </c>
      <c r="I467" s="1">
        <v>45622</v>
      </c>
      <c r="J467">
        <v>9</v>
      </c>
      <c r="K467">
        <v>0</v>
      </c>
      <c r="L467">
        <v>0</v>
      </c>
      <c r="M467">
        <v>0</v>
      </c>
      <c r="N467">
        <v>0</v>
      </c>
      <c r="R467" t="str">
        <f t="shared" si="14"/>
        <v/>
      </c>
      <c r="S467" s="5">
        <v>0</v>
      </c>
      <c r="T467" s="5">
        <v>0</v>
      </c>
      <c r="V467" s="5">
        <v>0</v>
      </c>
      <c r="W467" s="5">
        <v>0</v>
      </c>
      <c r="Y467" s="5">
        <v>86</v>
      </c>
      <c r="Z467" t="str">
        <f t="shared" si="15"/>
        <v xml:space="preserve">86 NEW CUST REQ  </v>
      </c>
      <c r="AA467" s="5">
        <v>0</v>
      </c>
      <c r="AB467" s="5">
        <v>0</v>
      </c>
      <c r="AC467" s="5" t="s">
        <v>1403</v>
      </c>
    </row>
    <row r="468" spans="1:31" x14ac:dyDescent="0.25">
      <c r="A468" s="4" t="s">
        <v>1222</v>
      </c>
      <c r="B468" t="s">
        <v>1223</v>
      </c>
      <c r="C468" t="s">
        <v>1224</v>
      </c>
      <c r="D468">
        <v>13615</v>
      </c>
      <c r="E468">
        <v>12819</v>
      </c>
      <c r="F468">
        <v>-796</v>
      </c>
      <c r="G468">
        <v>0.64500000000000002</v>
      </c>
      <c r="H468">
        <v>8781.68</v>
      </c>
      <c r="I468" s="1">
        <v>45622</v>
      </c>
      <c r="J468">
        <v>2404</v>
      </c>
      <c r="K468">
        <v>0</v>
      </c>
      <c r="L468">
        <v>0</v>
      </c>
      <c r="M468">
        <v>0</v>
      </c>
      <c r="N468">
        <v>0</v>
      </c>
      <c r="R468" t="str">
        <f t="shared" si="14"/>
        <v/>
      </c>
      <c r="S468" s="5">
        <v>0</v>
      </c>
      <c r="T468" s="5">
        <v>0</v>
      </c>
      <c r="V468" s="5">
        <v>0</v>
      </c>
      <c r="W468" s="5">
        <v>0</v>
      </c>
      <c r="Y468" s="5">
        <v>4051</v>
      </c>
      <c r="Z468" t="str">
        <f t="shared" si="15"/>
        <v xml:space="preserve">4051 NEW CUST REQ  </v>
      </c>
      <c r="AA468" s="5">
        <v>0</v>
      </c>
      <c r="AB468" s="5">
        <v>0</v>
      </c>
      <c r="AC468" s="5" t="s">
        <v>1403</v>
      </c>
    </row>
    <row r="469" spans="1:31" x14ac:dyDescent="0.25">
      <c r="A469" s="4" t="s">
        <v>1225</v>
      </c>
      <c r="B469" t="s">
        <v>1226</v>
      </c>
      <c r="C469" t="s">
        <v>1227</v>
      </c>
      <c r="D469">
        <v>81634</v>
      </c>
      <c r="E469">
        <v>5452</v>
      </c>
      <c r="F469">
        <v>-76182</v>
      </c>
      <c r="G469">
        <v>0.32</v>
      </c>
      <c r="H469">
        <v>26122.880000000001</v>
      </c>
      <c r="I469" s="1">
        <v>45622</v>
      </c>
      <c r="J469">
        <v>14410</v>
      </c>
      <c r="K469">
        <v>0</v>
      </c>
      <c r="L469">
        <v>0</v>
      </c>
      <c r="M469">
        <v>0</v>
      </c>
      <c r="N469">
        <v>0</v>
      </c>
      <c r="R469" t="str">
        <f t="shared" si="14"/>
        <v/>
      </c>
      <c r="S469" s="5">
        <v>2300</v>
      </c>
      <c r="T469" s="5">
        <v>0</v>
      </c>
      <c r="V469" s="5">
        <v>0</v>
      </c>
      <c r="W469" s="5">
        <v>0</v>
      </c>
      <c r="Y469" s="5">
        <v>76227</v>
      </c>
      <c r="Z469" t="str">
        <f t="shared" si="15"/>
        <v xml:space="preserve">76227 NEW CUST REQ  </v>
      </c>
      <c r="AA469" s="5">
        <v>0</v>
      </c>
      <c r="AB469" s="5">
        <v>0</v>
      </c>
      <c r="AC469" s="5" t="s">
        <v>1403</v>
      </c>
    </row>
    <row r="470" spans="1:31" x14ac:dyDescent="0.25">
      <c r="A470" s="4" t="s">
        <v>1228</v>
      </c>
      <c r="B470" t="s">
        <v>1229</v>
      </c>
      <c r="C470" t="s">
        <v>1230</v>
      </c>
      <c r="D470">
        <v>1973</v>
      </c>
      <c r="E470">
        <v>1738</v>
      </c>
      <c r="F470">
        <v>-235</v>
      </c>
      <c r="G470">
        <v>3.62</v>
      </c>
      <c r="H470">
        <v>7142.26</v>
      </c>
      <c r="I470" s="1">
        <v>45622</v>
      </c>
      <c r="J470">
        <v>0</v>
      </c>
      <c r="K470">
        <v>0</v>
      </c>
      <c r="L470">
        <v>0</v>
      </c>
      <c r="M470">
        <v>0</v>
      </c>
      <c r="N470">
        <v>0</v>
      </c>
      <c r="R470" t="str">
        <f t="shared" si="14"/>
        <v xml:space="preserve">400 BORROW   +1293 CNS C/U  </v>
      </c>
      <c r="S470" s="5">
        <v>400</v>
      </c>
      <c r="T470" s="5">
        <v>1293</v>
      </c>
      <c r="V470" s="5">
        <v>0</v>
      </c>
      <c r="W470" s="5">
        <v>0</v>
      </c>
      <c r="Y470" s="5">
        <v>235</v>
      </c>
      <c r="Z470" t="str">
        <f t="shared" si="15"/>
        <v xml:space="preserve">235 NEW CUST REQ  </v>
      </c>
      <c r="AA470" s="5">
        <v>0</v>
      </c>
      <c r="AB470" s="5">
        <v>0</v>
      </c>
      <c r="AC470" s="5" t="s">
        <v>1403</v>
      </c>
    </row>
    <row r="471" spans="1:31" x14ac:dyDescent="0.25">
      <c r="A471" s="4" t="s">
        <v>1231</v>
      </c>
      <c r="B471" t="s">
        <v>1231</v>
      </c>
      <c r="C471" t="s">
        <v>1232</v>
      </c>
      <c r="D471">
        <v>22</v>
      </c>
      <c r="E471">
        <v>20</v>
      </c>
      <c r="F471">
        <v>-2</v>
      </c>
      <c r="G471">
        <v>0</v>
      </c>
      <c r="H471">
        <v>0</v>
      </c>
      <c r="I471" s="1">
        <v>45313</v>
      </c>
      <c r="J471">
        <v>0</v>
      </c>
      <c r="K471">
        <v>309</v>
      </c>
      <c r="L471">
        <v>213</v>
      </c>
      <c r="M471">
        <v>0</v>
      </c>
      <c r="N471">
        <v>0</v>
      </c>
      <c r="O471" t="s">
        <v>1404</v>
      </c>
      <c r="P471" t="s">
        <v>1425</v>
      </c>
      <c r="R471" t="str">
        <f t="shared" si="14"/>
        <v/>
      </c>
      <c r="S471" s="5">
        <v>0</v>
      </c>
      <c r="T471" s="5">
        <v>0</v>
      </c>
      <c r="V471" s="5">
        <v>0</v>
      </c>
      <c r="W471" s="5">
        <v>0</v>
      </c>
      <c r="Y471" s="5">
        <v>0</v>
      </c>
      <c r="Z471" t="str">
        <f t="shared" si="15"/>
        <v/>
      </c>
      <c r="AA471" s="5">
        <v>0</v>
      </c>
      <c r="AB471" s="5">
        <v>0</v>
      </c>
      <c r="AC471" s="5">
        <v>-2</v>
      </c>
      <c r="AD471" s="5" t="s">
        <v>1404</v>
      </c>
      <c r="AE471" s="5" t="s">
        <v>1425</v>
      </c>
    </row>
    <row r="472" spans="1:31" x14ac:dyDescent="0.25">
      <c r="A472" s="4" t="s">
        <v>1233</v>
      </c>
      <c r="B472" t="s">
        <v>1233</v>
      </c>
      <c r="C472" t="s">
        <v>1232</v>
      </c>
      <c r="D472">
        <v>23</v>
      </c>
      <c r="E472">
        <v>21</v>
      </c>
      <c r="F472">
        <v>-2</v>
      </c>
      <c r="G472">
        <v>0</v>
      </c>
      <c r="H472">
        <v>0</v>
      </c>
      <c r="I472" s="1">
        <v>45279</v>
      </c>
      <c r="J472">
        <v>0</v>
      </c>
      <c r="K472">
        <v>343</v>
      </c>
      <c r="L472">
        <v>234</v>
      </c>
      <c r="M472">
        <v>0</v>
      </c>
      <c r="N472">
        <v>0</v>
      </c>
      <c r="O472" t="s">
        <v>1404</v>
      </c>
      <c r="P472" t="s">
        <v>1425</v>
      </c>
      <c r="R472" t="str">
        <f t="shared" si="14"/>
        <v/>
      </c>
      <c r="S472" s="5">
        <v>0</v>
      </c>
      <c r="T472" s="5">
        <v>0</v>
      </c>
      <c r="V472" s="5">
        <v>0</v>
      </c>
      <c r="W472" s="5">
        <v>0</v>
      </c>
      <c r="Y472" s="5">
        <v>0</v>
      </c>
      <c r="Z472" t="str">
        <f t="shared" si="15"/>
        <v/>
      </c>
      <c r="AA472" s="5">
        <v>0</v>
      </c>
      <c r="AB472" s="5">
        <v>0</v>
      </c>
      <c r="AC472" s="5">
        <v>-2</v>
      </c>
      <c r="AD472" s="5" t="s">
        <v>1404</v>
      </c>
      <c r="AE472" s="5" t="s">
        <v>1425</v>
      </c>
    </row>
    <row r="473" spans="1:31" x14ac:dyDescent="0.25">
      <c r="A473" s="4" t="s">
        <v>1234</v>
      </c>
      <c r="B473" t="s">
        <v>1234</v>
      </c>
      <c r="C473" t="s">
        <v>1232</v>
      </c>
      <c r="D473">
        <v>26</v>
      </c>
      <c r="E473">
        <v>24</v>
      </c>
      <c r="F473">
        <v>-2</v>
      </c>
      <c r="G473">
        <v>0</v>
      </c>
      <c r="H473">
        <v>0</v>
      </c>
      <c r="I473" s="1">
        <v>45279</v>
      </c>
      <c r="J473">
        <v>0</v>
      </c>
      <c r="K473">
        <v>343</v>
      </c>
      <c r="L473">
        <v>234</v>
      </c>
      <c r="M473">
        <v>0</v>
      </c>
      <c r="N473">
        <v>0</v>
      </c>
      <c r="O473" t="s">
        <v>1404</v>
      </c>
      <c r="P473" t="s">
        <v>1425</v>
      </c>
      <c r="R473" t="str">
        <f t="shared" si="14"/>
        <v/>
      </c>
      <c r="S473" s="5">
        <v>0</v>
      </c>
      <c r="T473" s="5">
        <v>0</v>
      </c>
      <c r="V473" s="5">
        <v>0</v>
      </c>
      <c r="W473" s="5">
        <v>0</v>
      </c>
      <c r="Y473" s="5">
        <v>0</v>
      </c>
      <c r="Z473" t="str">
        <f t="shared" si="15"/>
        <v/>
      </c>
      <c r="AA473" s="5">
        <v>0</v>
      </c>
      <c r="AB473" s="5">
        <v>0</v>
      </c>
      <c r="AC473" s="5">
        <v>-2</v>
      </c>
      <c r="AD473" s="5" t="s">
        <v>1404</v>
      </c>
      <c r="AE473" s="5" t="s">
        <v>1425</v>
      </c>
    </row>
    <row r="474" spans="1:31" x14ac:dyDescent="0.25">
      <c r="A474" s="4" t="s">
        <v>1235</v>
      </c>
      <c r="B474" t="s">
        <v>1236</v>
      </c>
      <c r="C474" t="s">
        <v>1237</v>
      </c>
      <c r="D474">
        <v>257990</v>
      </c>
      <c r="E474">
        <v>257950</v>
      </c>
      <c r="F474">
        <v>-40</v>
      </c>
      <c r="G474">
        <v>0.39040000000000002</v>
      </c>
      <c r="H474">
        <v>100719.3</v>
      </c>
      <c r="I474" s="1">
        <v>45622</v>
      </c>
      <c r="J474">
        <v>0</v>
      </c>
      <c r="K474">
        <v>0</v>
      </c>
      <c r="L474">
        <v>0</v>
      </c>
      <c r="M474">
        <v>0</v>
      </c>
      <c r="N474">
        <v>0</v>
      </c>
      <c r="R474" t="str">
        <f t="shared" si="14"/>
        <v/>
      </c>
      <c r="S474" s="5">
        <v>0</v>
      </c>
      <c r="T474" s="5">
        <v>0</v>
      </c>
      <c r="V474" s="5">
        <v>0</v>
      </c>
      <c r="W474" s="5">
        <v>0</v>
      </c>
      <c r="Y474" s="5">
        <v>1616</v>
      </c>
      <c r="Z474" t="str">
        <f t="shared" si="15"/>
        <v xml:space="preserve">1616 NEW CUST REQ  </v>
      </c>
      <c r="AA474" s="5">
        <v>0</v>
      </c>
      <c r="AB474" s="5">
        <v>0</v>
      </c>
      <c r="AC474" s="5" t="s">
        <v>1403</v>
      </c>
    </row>
    <row r="475" spans="1:31" x14ac:dyDescent="0.25">
      <c r="A475" s="4" t="s">
        <v>1238</v>
      </c>
      <c r="B475" t="s">
        <v>1239</v>
      </c>
      <c r="C475" t="s">
        <v>1240</v>
      </c>
      <c r="D475">
        <v>529793</v>
      </c>
      <c r="E475">
        <v>529393</v>
      </c>
      <c r="F475">
        <v>-400</v>
      </c>
      <c r="G475">
        <v>0.20219999999999999</v>
      </c>
      <c r="H475">
        <v>107124.14</v>
      </c>
      <c r="I475" s="1">
        <v>45615</v>
      </c>
      <c r="J475">
        <v>0</v>
      </c>
      <c r="K475">
        <v>7</v>
      </c>
      <c r="L475">
        <v>5</v>
      </c>
      <c r="M475">
        <v>0</v>
      </c>
      <c r="N475">
        <v>0</v>
      </c>
      <c r="R475" t="str">
        <f t="shared" si="14"/>
        <v xml:space="preserve">3954 CNS C/U  </v>
      </c>
      <c r="S475" s="5">
        <v>0</v>
      </c>
      <c r="T475" s="5">
        <v>3954</v>
      </c>
      <c r="V475" s="5">
        <v>0</v>
      </c>
      <c r="W475" s="5">
        <v>0</v>
      </c>
      <c r="Y475" s="5">
        <v>400</v>
      </c>
      <c r="Z475" t="str">
        <f t="shared" si="15"/>
        <v xml:space="preserve">400 NEW CUST REQ  </v>
      </c>
      <c r="AA475" s="5">
        <v>0</v>
      </c>
      <c r="AB475" s="5">
        <v>0</v>
      </c>
      <c r="AC475" s="5">
        <v>-8800</v>
      </c>
      <c r="AD475" s="5" t="s">
        <v>1404</v>
      </c>
      <c r="AE475" s="5" t="s">
        <v>1443</v>
      </c>
    </row>
    <row r="476" spans="1:31" x14ac:dyDescent="0.25">
      <c r="A476" s="4" t="s">
        <v>1241</v>
      </c>
      <c r="B476" t="s">
        <v>1242</v>
      </c>
      <c r="C476" t="s">
        <v>1243</v>
      </c>
      <c r="D476">
        <v>44168</v>
      </c>
      <c r="E476">
        <v>43968</v>
      </c>
      <c r="F476">
        <v>-200</v>
      </c>
      <c r="G476">
        <v>1.33</v>
      </c>
      <c r="H476">
        <v>58743.44</v>
      </c>
      <c r="I476" s="1">
        <v>45618</v>
      </c>
      <c r="J476">
        <v>0</v>
      </c>
      <c r="K476">
        <v>4</v>
      </c>
      <c r="L476">
        <v>2</v>
      </c>
      <c r="M476">
        <v>0</v>
      </c>
      <c r="N476">
        <v>0</v>
      </c>
      <c r="R476" t="str">
        <f t="shared" si="14"/>
        <v xml:space="preserve">750 CNS C/U  </v>
      </c>
      <c r="S476" s="5">
        <v>0</v>
      </c>
      <c r="T476" s="5">
        <v>750</v>
      </c>
      <c r="V476" s="5">
        <v>0</v>
      </c>
      <c r="W476" s="5">
        <v>0</v>
      </c>
      <c r="Y476" s="5">
        <v>542</v>
      </c>
      <c r="Z476" t="str">
        <f t="shared" si="15"/>
        <v xml:space="preserve">542 NEW CUST REQ  </v>
      </c>
      <c r="AA476" s="5">
        <v>0</v>
      </c>
      <c r="AB476" s="5">
        <v>0</v>
      </c>
      <c r="AC476" s="5">
        <v>-200</v>
      </c>
      <c r="AD476" s="5" t="s">
        <v>1404</v>
      </c>
      <c r="AE476" s="5" t="s">
        <v>1405</v>
      </c>
    </row>
    <row r="477" spans="1:31" x14ac:dyDescent="0.25">
      <c r="A477" s="4" t="s">
        <v>1244</v>
      </c>
      <c r="B477" t="s">
        <v>1245</v>
      </c>
      <c r="C477" t="s">
        <v>1246</v>
      </c>
      <c r="D477">
        <v>340726</v>
      </c>
      <c r="E477">
        <v>331525</v>
      </c>
      <c r="F477">
        <v>-9201</v>
      </c>
      <c r="G477">
        <v>0.16900000000000001</v>
      </c>
      <c r="H477">
        <v>57582.69</v>
      </c>
      <c r="I477" s="1">
        <v>45618</v>
      </c>
      <c r="J477">
        <v>0</v>
      </c>
      <c r="K477">
        <v>4</v>
      </c>
      <c r="L477">
        <v>2</v>
      </c>
      <c r="M477">
        <v>0</v>
      </c>
      <c r="N477">
        <v>0</v>
      </c>
      <c r="R477" t="str">
        <f t="shared" si="14"/>
        <v/>
      </c>
      <c r="S477" s="5">
        <v>0</v>
      </c>
      <c r="T477" s="5">
        <v>5517</v>
      </c>
      <c r="V477" s="5">
        <v>0</v>
      </c>
      <c r="W477" s="5">
        <v>0</v>
      </c>
      <c r="Y477" s="5">
        <v>15841</v>
      </c>
      <c r="Z477" t="str">
        <f t="shared" si="15"/>
        <v xml:space="preserve">15841 NEW CUST REQ  </v>
      </c>
      <c r="AA477" s="5">
        <v>0</v>
      </c>
      <c r="AB477" s="5">
        <v>0</v>
      </c>
      <c r="AC477" s="5">
        <v>-9100</v>
      </c>
      <c r="AD477" s="5" t="s">
        <v>1444</v>
      </c>
      <c r="AE477" s="5" t="s">
        <v>1406</v>
      </c>
    </row>
    <row r="478" spans="1:31" x14ac:dyDescent="0.25">
      <c r="A478" s="4" t="s">
        <v>1247</v>
      </c>
      <c r="B478" t="s">
        <v>1248</v>
      </c>
      <c r="C478" t="s">
        <v>1249</v>
      </c>
      <c r="D478">
        <v>88311</v>
      </c>
      <c r="E478">
        <v>84446</v>
      </c>
      <c r="F478">
        <v>-3865</v>
      </c>
      <c r="G478">
        <v>44.74</v>
      </c>
      <c r="H478">
        <v>3951034.14</v>
      </c>
      <c r="I478" s="1">
        <v>45622</v>
      </c>
      <c r="J478">
        <v>417</v>
      </c>
      <c r="K478">
        <v>0</v>
      </c>
      <c r="L478">
        <v>0</v>
      </c>
      <c r="M478">
        <v>0</v>
      </c>
      <c r="N478">
        <v>0</v>
      </c>
      <c r="R478" t="str">
        <f t="shared" si="14"/>
        <v/>
      </c>
      <c r="S478" s="5">
        <v>1400</v>
      </c>
      <c r="T478" s="5">
        <v>486</v>
      </c>
      <c r="V478" s="5">
        <v>0</v>
      </c>
      <c r="W478" s="5">
        <v>0</v>
      </c>
      <c r="Y478" s="5">
        <v>3945</v>
      </c>
      <c r="Z478" t="str">
        <f t="shared" si="15"/>
        <v xml:space="preserve">960 F/R CNS   +3945 NEW CUST REQ  </v>
      </c>
      <c r="AA478" s="5">
        <v>960</v>
      </c>
      <c r="AB478" s="5">
        <v>0</v>
      </c>
      <c r="AC478" s="5" t="s">
        <v>1403</v>
      </c>
    </row>
    <row r="479" spans="1:31" x14ac:dyDescent="0.25">
      <c r="A479" s="4" t="s">
        <v>1250</v>
      </c>
      <c r="B479" t="s">
        <v>1251</v>
      </c>
      <c r="C479" t="s">
        <v>1252</v>
      </c>
      <c r="D479">
        <v>48754</v>
      </c>
      <c r="E479">
        <v>21669</v>
      </c>
      <c r="F479">
        <v>-27085</v>
      </c>
      <c r="G479">
        <v>1.61</v>
      </c>
      <c r="H479">
        <v>78493.94</v>
      </c>
      <c r="I479" s="1">
        <v>45622</v>
      </c>
      <c r="J479">
        <v>2282</v>
      </c>
      <c r="K479">
        <v>0</v>
      </c>
      <c r="L479">
        <v>0</v>
      </c>
      <c r="M479">
        <v>0</v>
      </c>
      <c r="N479">
        <v>0</v>
      </c>
      <c r="R479" t="str">
        <f t="shared" si="14"/>
        <v/>
      </c>
      <c r="S479" s="5">
        <v>0</v>
      </c>
      <c r="T479" s="5">
        <v>0</v>
      </c>
      <c r="V479" s="5">
        <v>0</v>
      </c>
      <c r="W479" s="5">
        <v>0</v>
      </c>
      <c r="Y479" s="5">
        <v>27363</v>
      </c>
      <c r="Z479" t="str">
        <f t="shared" si="15"/>
        <v xml:space="preserve">33644 F/R CNS   +27363 NEW CUST REQ  </v>
      </c>
      <c r="AA479" s="5">
        <v>33644</v>
      </c>
      <c r="AB479" s="5">
        <v>0</v>
      </c>
      <c r="AC479" s="5" t="s">
        <v>1403</v>
      </c>
    </row>
    <row r="480" spans="1:31" x14ac:dyDescent="0.25">
      <c r="A480" s="4" t="s">
        <v>1253</v>
      </c>
      <c r="B480" t="s">
        <v>1254</v>
      </c>
      <c r="C480" t="s">
        <v>1255</v>
      </c>
      <c r="D480">
        <v>35658</v>
      </c>
      <c r="E480">
        <v>29759</v>
      </c>
      <c r="F480">
        <v>-5899</v>
      </c>
      <c r="G480">
        <v>2.98</v>
      </c>
      <c r="H480">
        <v>106260.84</v>
      </c>
      <c r="I480" s="1">
        <v>45610</v>
      </c>
      <c r="J480">
        <v>196</v>
      </c>
      <c r="K480">
        <v>12</v>
      </c>
      <c r="L480">
        <v>8</v>
      </c>
      <c r="M480">
        <v>0</v>
      </c>
      <c r="N480">
        <v>0</v>
      </c>
      <c r="O480" t="s">
        <v>1404</v>
      </c>
      <c r="R480" t="str">
        <f t="shared" si="14"/>
        <v/>
      </c>
      <c r="S480" s="5">
        <v>0</v>
      </c>
      <c r="T480" s="5">
        <v>4952</v>
      </c>
      <c r="V480" s="5">
        <v>0</v>
      </c>
      <c r="W480" s="5">
        <v>0</v>
      </c>
      <c r="Y480" s="5">
        <v>4000</v>
      </c>
      <c r="Z480" t="str">
        <f t="shared" si="15"/>
        <v xml:space="preserve">5120 F/R CNS   +4000 NEW CUST REQ  </v>
      </c>
      <c r="AA480" s="5">
        <v>5120</v>
      </c>
      <c r="AB480" s="5">
        <v>0</v>
      </c>
      <c r="AC480" s="5">
        <v>-1899</v>
      </c>
      <c r="AD480" s="5" t="s">
        <v>1404</v>
      </c>
      <c r="AE480" s="5">
        <v>0</v>
      </c>
    </row>
    <row r="481" spans="1:31" x14ac:dyDescent="0.25">
      <c r="A481" s="4" t="s">
        <v>1256</v>
      </c>
      <c r="B481" t="s">
        <v>1257</v>
      </c>
      <c r="C481" t="s">
        <v>1258</v>
      </c>
      <c r="D481">
        <v>1789</v>
      </c>
      <c r="E481">
        <v>994</v>
      </c>
      <c r="F481">
        <v>-795</v>
      </c>
      <c r="G481">
        <v>275.74</v>
      </c>
      <c r="H481">
        <v>493298.86</v>
      </c>
      <c r="I481" s="1">
        <v>45622</v>
      </c>
      <c r="J481">
        <v>6605</v>
      </c>
      <c r="K481">
        <v>0</v>
      </c>
      <c r="L481">
        <v>0</v>
      </c>
      <c r="M481">
        <v>0</v>
      </c>
      <c r="N481">
        <v>0</v>
      </c>
      <c r="R481" t="str">
        <f t="shared" si="14"/>
        <v/>
      </c>
      <c r="S481" s="5">
        <v>0</v>
      </c>
      <c r="T481" s="5">
        <v>0</v>
      </c>
      <c r="V481" s="5">
        <v>0</v>
      </c>
      <c r="W481" s="5">
        <v>0</v>
      </c>
      <c r="Y481" s="5">
        <v>864</v>
      </c>
      <c r="Z481" t="str">
        <f t="shared" si="15"/>
        <v xml:space="preserve">864 NEW CUST REQ  </v>
      </c>
      <c r="AA481" s="5">
        <v>0</v>
      </c>
      <c r="AB481" s="5">
        <v>0</v>
      </c>
      <c r="AC481" s="5" t="s">
        <v>1403</v>
      </c>
    </row>
    <row r="482" spans="1:31" x14ac:dyDescent="0.25">
      <c r="A482" s="4" t="s">
        <v>1259</v>
      </c>
      <c r="B482" t="s">
        <v>1260</v>
      </c>
      <c r="C482" t="s">
        <v>1261</v>
      </c>
      <c r="D482">
        <v>200</v>
      </c>
      <c r="E482">
        <v>149</v>
      </c>
      <c r="F482">
        <v>-51</v>
      </c>
      <c r="G482">
        <v>26.23</v>
      </c>
      <c r="H482">
        <v>5246</v>
      </c>
      <c r="I482" s="1">
        <v>45622</v>
      </c>
      <c r="J482">
        <v>0</v>
      </c>
      <c r="K482">
        <v>0</v>
      </c>
      <c r="L482">
        <v>0</v>
      </c>
      <c r="M482">
        <v>0</v>
      </c>
      <c r="N482">
        <v>0</v>
      </c>
      <c r="R482" t="str">
        <f t="shared" si="14"/>
        <v xml:space="preserve">100 BORROW  </v>
      </c>
      <c r="S482" s="5">
        <v>100</v>
      </c>
      <c r="T482" s="5">
        <v>0</v>
      </c>
      <c r="V482" s="5">
        <v>0</v>
      </c>
      <c r="W482" s="5">
        <v>0</v>
      </c>
      <c r="Y482" s="5">
        <v>200</v>
      </c>
      <c r="Z482" t="str">
        <f t="shared" si="15"/>
        <v xml:space="preserve">200 NEW CUST REQ  </v>
      </c>
      <c r="AA482" s="5">
        <v>0</v>
      </c>
      <c r="AB482" s="5">
        <v>0</v>
      </c>
      <c r="AC482" s="5" t="s">
        <v>1403</v>
      </c>
    </row>
    <row r="483" spans="1:31" x14ac:dyDescent="0.25">
      <c r="A483" s="4" t="s">
        <v>1262</v>
      </c>
      <c r="B483" t="s">
        <v>1263</v>
      </c>
      <c r="C483" t="s">
        <v>1264</v>
      </c>
      <c r="D483">
        <v>7177</v>
      </c>
      <c r="E483">
        <v>6690</v>
      </c>
      <c r="F483">
        <v>-487</v>
      </c>
      <c r="G483">
        <v>1.17</v>
      </c>
      <c r="H483">
        <v>8397.09</v>
      </c>
      <c r="I483" s="1">
        <v>45618</v>
      </c>
      <c r="J483">
        <v>1013</v>
      </c>
      <c r="K483">
        <v>4</v>
      </c>
      <c r="L483">
        <v>2</v>
      </c>
      <c r="M483">
        <v>0</v>
      </c>
      <c r="N483">
        <v>0</v>
      </c>
      <c r="R483" t="str">
        <f t="shared" si="14"/>
        <v xml:space="preserve">2272 CNS C/U  </v>
      </c>
      <c r="S483" s="5">
        <v>0</v>
      </c>
      <c r="T483" s="5">
        <v>2272</v>
      </c>
      <c r="V483" s="5">
        <v>0</v>
      </c>
      <c r="W483" s="5">
        <v>0</v>
      </c>
      <c r="Y483" s="5">
        <v>4571</v>
      </c>
      <c r="Z483" t="str">
        <f t="shared" si="15"/>
        <v xml:space="preserve">4571 NEW CUST REQ  </v>
      </c>
      <c r="AA483" s="5">
        <v>0</v>
      </c>
      <c r="AB483" s="5">
        <v>0</v>
      </c>
      <c r="AC483" s="5">
        <v>-20</v>
      </c>
      <c r="AD483" s="5" t="s">
        <v>1404</v>
      </c>
      <c r="AE483" s="5" t="s">
        <v>1405</v>
      </c>
    </row>
    <row r="484" spans="1:31" x14ac:dyDescent="0.25">
      <c r="A484" s="4" t="s">
        <v>1265</v>
      </c>
      <c r="B484" t="s">
        <v>1266</v>
      </c>
      <c r="C484" t="s">
        <v>1267</v>
      </c>
      <c r="D484">
        <v>48649</v>
      </c>
      <c r="E484">
        <v>48376</v>
      </c>
      <c r="F484">
        <v>-273</v>
      </c>
      <c r="G484">
        <v>24.73</v>
      </c>
      <c r="H484">
        <v>1203089.77</v>
      </c>
      <c r="I484" s="1">
        <v>45622</v>
      </c>
      <c r="J484">
        <v>163</v>
      </c>
      <c r="K484">
        <v>0</v>
      </c>
      <c r="L484">
        <v>0</v>
      </c>
      <c r="M484">
        <v>0</v>
      </c>
      <c r="N484">
        <v>0</v>
      </c>
      <c r="R484" t="str">
        <f t="shared" si="14"/>
        <v xml:space="preserve">400 BORROW  </v>
      </c>
      <c r="S484" s="5">
        <v>400</v>
      </c>
      <c r="T484" s="5">
        <v>0</v>
      </c>
      <c r="V484" s="5">
        <v>0</v>
      </c>
      <c r="W484" s="5">
        <v>0</v>
      </c>
      <c r="Y484" s="5">
        <v>352</v>
      </c>
      <c r="Z484" t="str">
        <f t="shared" si="15"/>
        <v xml:space="preserve">352 NEW CUST REQ  </v>
      </c>
      <c r="AA484" s="5">
        <v>0</v>
      </c>
      <c r="AB484" s="5">
        <v>0</v>
      </c>
      <c r="AC484" s="5" t="s">
        <v>1403</v>
      </c>
    </row>
    <row r="485" spans="1:31" x14ac:dyDescent="0.25">
      <c r="A485" s="4" t="s">
        <v>1268</v>
      </c>
      <c r="B485" t="s">
        <v>1269</v>
      </c>
      <c r="C485" t="s">
        <v>1270</v>
      </c>
      <c r="D485">
        <v>28272</v>
      </c>
      <c r="E485">
        <v>28107</v>
      </c>
      <c r="F485">
        <v>-165</v>
      </c>
      <c r="G485">
        <v>3.59</v>
      </c>
      <c r="H485">
        <v>101496.48</v>
      </c>
      <c r="I485" s="1">
        <v>45622</v>
      </c>
      <c r="J485">
        <v>20682</v>
      </c>
      <c r="K485">
        <v>0</v>
      </c>
      <c r="L485">
        <v>0</v>
      </c>
      <c r="M485">
        <v>0</v>
      </c>
      <c r="N485">
        <v>0</v>
      </c>
      <c r="R485" t="str">
        <f t="shared" si="14"/>
        <v/>
      </c>
      <c r="S485" s="5">
        <v>0</v>
      </c>
      <c r="T485" s="5">
        <v>0</v>
      </c>
      <c r="V485" s="5">
        <v>0</v>
      </c>
      <c r="W485" s="5">
        <v>0</v>
      </c>
      <c r="Y485" s="5">
        <v>-380655</v>
      </c>
      <c r="Z485" t="str">
        <f t="shared" si="15"/>
        <v/>
      </c>
      <c r="AA485" s="5">
        <v>0</v>
      </c>
      <c r="AB485" s="5">
        <v>9837</v>
      </c>
      <c r="AC485" s="5" t="s">
        <v>1403</v>
      </c>
    </row>
    <row r="486" spans="1:31" x14ac:dyDescent="0.25">
      <c r="A486" s="4" t="s">
        <v>1271</v>
      </c>
      <c r="B486" t="s">
        <v>1272</v>
      </c>
      <c r="C486" t="s">
        <v>1273</v>
      </c>
      <c r="D486">
        <v>7639</v>
      </c>
      <c r="E486">
        <v>7539</v>
      </c>
      <c r="F486">
        <v>-100</v>
      </c>
      <c r="G486">
        <v>2.02</v>
      </c>
      <c r="H486">
        <v>15430.78</v>
      </c>
      <c r="I486" s="1">
        <v>45617</v>
      </c>
      <c r="J486">
        <v>0</v>
      </c>
      <c r="K486">
        <v>5</v>
      </c>
      <c r="L486">
        <v>3</v>
      </c>
      <c r="M486">
        <v>0</v>
      </c>
      <c r="N486">
        <v>0</v>
      </c>
      <c r="R486" t="str">
        <f t="shared" si="14"/>
        <v xml:space="preserve">404 CNS C/U  </v>
      </c>
      <c r="S486" s="5">
        <v>0</v>
      </c>
      <c r="T486" s="5">
        <v>404</v>
      </c>
      <c r="V486" s="5">
        <v>0</v>
      </c>
      <c r="W486" s="5">
        <v>0</v>
      </c>
      <c r="Y486" s="5">
        <v>1098</v>
      </c>
      <c r="Z486" t="str">
        <f t="shared" si="15"/>
        <v xml:space="preserve">1098 NEW CUST REQ  </v>
      </c>
      <c r="AA486" s="5">
        <v>0</v>
      </c>
      <c r="AB486" s="5">
        <v>0</v>
      </c>
      <c r="AC486" s="5">
        <v>-77</v>
      </c>
      <c r="AD486" s="5" t="s">
        <v>1404</v>
      </c>
      <c r="AE486" s="5" t="s">
        <v>1405</v>
      </c>
    </row>
    <row r="487" spans="1:31" x14ac:dyDescent="0.25">
      <c r="A487" s="4" t="s">
        <v>1274</v>
      </c>
      <c r="B487" t="s">
        <v>1275</v>
      </c>
      <c r="C487" t="s">
        <v>1276</v>
      </c>
      <c r="D487">
        <v>382</v>
      </c>
      <c r="E487">
        <v>381</v>
      </c>
      <c r="F487">
        <v>-1</v>
      </c>
      <c r="G487">
        <v>0</v>
      </c>
      <c r="H487">
        <v>0</v>
      </c>
      <c r="I487" s="1">
        <v>45618</v>
      </c>
      <c r="J487">
        <v>0</v>
      </c>
      <c r="K487">
        <v>4</v>
      </c>
      <c r="L487">
        <v>2</v>
      </c>
      <c r="M487">
        <v>0</v>
      </c>
      <c r="N487">
        <v>0</v>
      </c>
      <c r="O487" t="s">
        <v>1412</v>
      </c>
      <c r="P487" t="s">
        <v>1412</v>
      </c>
      <c r="R487" t="str">
        <f t="shared" si="14"/>
        <v/>
      </c>
      <c r="S487" s="5">
        <v>0</v>
      </c>
      <c r="T487" s="5">
        <v>0</v>
      </c>
      <c r="V487" s="5">
        <v>0</v>
      </c>
      <c r="W487" s="5">
        <v>0</v>
      </c>
      <c r="Y487" s="5">
        <v>0</v>
      </c>
      <c r="Z487" t="str">
        <f t="shared" si="15"/>
        <v/>
      </c>
      <c r="AA487" s="5">
        <v>0</v>
      </c>
      <c r="AB487" s="5">
        <v>0</v>
      </c>
      <c r="AC487" s="5">
        <v>-1</v>
      </c>
      <c r="AD487" s="5" t="s">
        <v>1412</v>
      </c>
      <c r="AE487" s="5" t="s">
        <v>1412</v>
      </c>
    </row>
    <row r="488" spans="1:31" x14ac:dyDescent="0.25">
      <c r="A488" s="4" t="s">
        <v>1277</v>
      </c>
      <c r="B488" t="s">
        <v>1278</v>
      </c>
      <c r="C488" t="s">
        <v>1279</v>
      </c>
      <c r="D488">
        <v>11973502</v>
      </c>
      <c r="E488">
        <v>11973482</v>
      </c>
      <c r="F488">
        <v>-20</v>
      </c>
      <c r="G488">
        <v>1.27</v>
      </c>
      <c r="H488">
        <v>15206347.539999999</v>
      </c>
      <c r="I488" s="1">
        <v>45622</v>
      </c>
      <c r="J488">
        <v>0</v>
      </c>
      <c r="K488">
        <v>0</v>
      </c>
      <c r="L488">
        <v>0</v>
      </c>
      <c r="M488">
        <v>0</v>
      </c>
      <c r="N488">
        <v>0</v>
      </c>
      <c r="R488" t="str">
        <f t="shared" si="14"/>
        <v xml:space="preserve">11242 CNS C/U  </v>
      </c>
      <c r="S488" s="5">
        <v>0</v>
      </c>
      <c r="T488" s="5">
        <v>11242</v>
      </c>
      <c r="V488" s="5">
        <v>0</v>
      </c>
      <c r="W488" s="5">
        <v>0</v>
      </c>
      <c r="Y488" s="5">
        <v>8887</v>
      </c>
      <c r="Z488" t="str">
        <f t="shared" si="15"/>
        <v xml:space="preserve">8887 NEW CUST REQ  </v>
      </c>
      <c r="AA488" s="5">
        <v>0</v>
      </c>
      <c r="AB488" s="5">
        <v>0</v>
      </c>
      <c r="AC488" s="5" t="s">
        <v>1403</v>
      </c>
    </row>
    <row r="489" spans="1:31" x14ac:dyDescent="0.25">
      <c r="A489" s="4" t="s">
        <v>1280</v>
      </c>
      <c r="B489" t="s">
        <v>1281</v>
      </c>
      <c r="C489" t="s">
        <v>1282</v>
      </c>
      <c r="D489">
        <v>92324</v>
      </c>
      <c r="E489">
        <v>92298</v>
      </c>
      <c r="F489">
        <v>-26</v>
      </c>
      <c r="G489">
        <v>4.68</v>
      </c>
      <c r="H489">
        <v>432076.32</v>
      </c>
      <c r="I489" s="1">
        <v>45622</v>
      </c>
      <c r="J489">
        <v>0</v>
      </c>
      <c r="K489">
        <v>0</v>
      </c>
      <c r="L489">
        <v>0</v>
      </c>
      <c r="M489">
        <v>0</v>
      </c>
      <c r="N489">
        <v>0</v>
      </c>
      <c r="R489" t="str">
        <f t="shared" si="14"/>
        <v xml:space="preserve">526 CNS C/U  </v>
      </c>
      <c r="S489" s="5">
        <v>0</v>
      </c>
      <c r="T489" s="5">
        <v>526</v>
      </c>
      <c r="V489" s="5">
        <v>0</v>
      </c>
      <c r="W489" s="5">
        <v>0</v>
      </c>
      <c r="Y489" s="5">
        <v>51</v>
      </c>
      <c r="Z489" t="str">
        <f t="shared" si="15"/>
        <v xml:space="preserve">51 NEW CUST REQ  </v>
      </c>
      <c r="AA489" s="5">
        <v>0</v>
      </c>
      <c r="AB489" s="5">
        <v>0</v>
      </c>
      <c r="AC489" s="5" t="s">
        <v>1403</v>
      </c>
    </row>
    <row r="490" spans="1:31" x14ac:dyDescent="0.25">
      <c r="A490" s="4" t="s">
        <v>1283</v>
      </c>
      <c r="B490" t="s">
        <v>1284</v>
      </c>
      <c r="C490" t="s">
        <v>1285</v>
      </c>
      <c r="D490">
        <v>1025379</v>
      </c>
      <c r="E490">
        <v>1006995</v>
      </c>
      <c r="F490">
        <v>-18384</v>
      </c>
      <c r="G490">
        <v>1.99</v>
      </c>
      <c r="H490">
        <v>2040504.21</v>
      </c>
      <c r="I490" s="1">
        <v>45610</v>
      </c>
      <c r="J490">
        <v>0</v>
      </c>
      <c r="K490">
        <v>12</v>
      </c>
      <c r="L490">
        <v>8</v>
      </c>
      <c r="M490">
        <v>0</v>
      </c>
      <c r="N490">
        <v>0</v>
      </c>
      <c r="R490" t="str">
        <f t="shared" si="14"/>
        <v/>
      </c>
      <c r="S490" s="5">
        <v>0</v>
      </c>
      <c r="T490" s="5">
        <v>12718</v>
      </c>
      <c r="V490" s="5">
        <v>0</v>
      </c>
      <c r="W490" s="5">
        <v>0</v>
      </c>
      <c r="Y490" s="5">
        <v>29586</v>
      </c>
      <c r="Z490" t="str">
        <f t="shared" si="15"/>
        <v xml:space="preserve">29586 NEW CUST REQ  </v>
      </c>
      <c r="AA490" s="5">
        <v>0</v>
      </c>
      <c r="AB490" s="5">
        <v>0</v>
      </c>
      <c r="AC490" s="5">
        <v>-18500</v>
      </c>
      <c r="AD490" s="5" t="s">
        <v>1404</v>
      </c>
      <c r="AE490" s="5" t="s">
        <v>1405</v>
      </c>
    </row>
    <row r="491" spans="1:31" x14ac:dyDescent="0.25">
      <c r="A491" s="4" t="s">
        <v>1286</v>
      </c>
      <c r="B491" t="s">
        <v>1287</v>
      </c>
      <c r="C491" t="s">
        <v>1288</v>
      </c>
      <c r="D491">
        <v>3712</v>
      </c>
      <c r="E491">
        <v>3639</v>
      </c>
      <c r="F491">
        <v>-73</v>
      </c>
      <c r="G491">
        <v>7.22</v>
      </c>
      <c r="H491">
        <v>26800.639999999999</v>
      </c>
      <c r="I491" s="1">
        <v>45622</v>
      </c>
      <c r="J491">
        <v>176</v>
      </c>
      <c r="K491">
        <v>0</v>
      </c>
      <c r="L491">
        <v>0</v>
      </c>
      <c r="M491">
        <v>0</v>
      </c>
      <c r="N491">
        <v>0</v>
      </c>
      <c r="R491" t="str">
        <f t="shared" si="14"/>
        <v xml:space="preserve">220 CNS C/U  </v>
      </c>
      <c r="S491" s="5">
        <v>0</v>
      </c>
      <c r="T491" s="5">
        <v>220</v>
      </c>
      <c r="V491" s="5">
        <v>0</v>
      </c>
      <c r="W491" s="5">
        <v>0</v>
      </c>
      <c r="Y491" s="5">
        <v>613</v>
      </c>
      <c r="Z491" t="str">
        <f t="shared" si="15"/>
        <v xml:space="preserve">613 NEW CUST REQ  </v>
      </c>
      <c r="AA491" s="5">
        <v>0</v>
      </c>
      <c r="AB491" s="5">
        <v>0</v>
      </c>
      <c r="AC491" s="5" t="s">
        <v>1403</v>
      </c>
    </row>
    <row r="492" spans="1:31" x14ac:dyDescent="0.25">
      <c r="A492" s="4" t="s">
        <v>1289</v>
      </c>
      <c r="B492" t="s">
        <v>1290</v>
      </c>
      <c r="C492" t="s">
        <v>1291</v>
      </c>
      <c r="D492">
        <v>105101</v>
      </c>
      <c r="E492">
        <v>5805</v>
      </c>
      <c r="F492">
        <v>-99296</v>
      </c>
      <c r="G492">
        <v>6.12</v>
      </c>
      <c r="H492">
        <v>643218.12</v>
      </c>
      <c r="I492" s="1">
        <v>45621</v>
      </c>
      <c r="J492">
        <v>704</v>
      </c>
      <c r="K492">
        <v>1</v>
      </c>
      <c r="L492">
        <v>1</v>
      </c>
      <c r="M492">
        <v>0</v>
      </c>
      <c r="N492">
        <v>0</v>
      </c>
      <c r="O492" t="s">
        <v>1408</v>
      </c>
      <c r="R492" t="str">
        <f t="shared" si="14"/>
        <v/>
      </c>
      <c r="S492" s="5">
        <v>0</v>
      </c>
      <c r="T492" s="5">
        <v>0</v>
      </c>
      <c r="V492" s="5">
        <v>0</v>
      </c>
      <c r="W492" s="5">
        <v>0</v>
      </c>
      <c r="Y492" s="5">
        <v>-179</v>
      </c>
      <c r="Z492" t="str">
        <f t="shared" si="15"/>
        <v xml:space="preserve">100000 BROKER FTR  </v>
      </c>
      <c r="AA492" s="5">
        <v>0</v>
      </c>
      <c r="AB492" s="5">
        <v>100000</v>
      </c>
      <c r="AC492" s="5">
        <v>-99198</v>
      </c>
      <c r="AD492" s="5" t="s">
        <v>1408</v>
      </c>
      <c r="AE492" s="5">
        <v>0</v>
      </c>
    </row>
    <row r="493" spans="1:31" x14ac:dyDescent="0.25">
      <c r="A493" s="4" t="s">
        <v>1292</v>
      </c>
      <c r="B493" t="s">
        <v>1293</v>
      </c>
      <c r="C493" t="s">
        <v>1294</v>
      </c>
      <c r="D493">
        <v>420</v>
      </c>
      <c r="E493">
        <v>44</v>
      </c>
      <c r="F493">
        <v>-376</v>
      </c>
      <c r="G493">
        <v>3.93</v>
      </c>
      <c r="H493">
        <v>1650.6</v>
      </c>
      <c r="I493" s="1">
        <v>45622</v>
      </c>
      <c r="J493">
        <v>0</v>
      </c>
      <c r="K493">
        <v>0</v>
      </c>
      <c r="L493">
        <v>0</v>
      </c>
      <c r="M493">
        <v>0</v>
      </c>
      <c r="N493">
        <v>0</v>
      </c>
      <c r="R493" t="str">
        <f t="shared" si="14"/>
        <v xml:space="preserve">1886 CNS C/U  </v>
      </c>
      <c r="S493" s="5">
        <v>0</v>
      </c>
      <c r="T493" s="5">
        <v>1886</v>
      </c>
      <c r="V493" s="5">
        <v>0</v>
      </c>
      <c r="W493" s="5">
        <v>0</v>
      </c>
      <c r="Y493" s="5">
        <v>420</v>
      </c>
      <c r="Z493" t="str">
        <f t="shared" si="15"/>
        <v xml:space="preserve">420 NEW CUST REQ  </v>
      </c>
      <c r="AA493" s="5">
        <v>0</v>
      </c>
      <c r="AB493" s="5">
        <v>0</v>
      </c>
      <c r="AC493" s="5" t="s">
        <v>1403</v>
      </c>
    </row>
    <row r="494" spans="1:31" x14ac:dyDescent="0.25">
      <c r="A494" s="4" t="s">
        <v>1295</v>
      </c>
      <c r="B494" t="s">
        <v>1296</v>
      </c>
      <c r="C494" t="s">
        <v>1297</v>
      </c>
      <c r="D494">
        <v>7522</v>
      </c>
      <c r="E494">
        <v>2121</v>
      </c>
      <c r="F494">
        <v>-5401</v>
      </c>
      <c r="G494">
        <v>1.1599999999999999</v>
      </c>
      <c r="H494">
        <v>8725.52</v>
      </c>
      <c r="I494" s="1">
        <v>45622</v>
      </c>
      <c r="J494">
        <v>99</v>
      </c>
      <c r="K494">
        <v>0</v>
      </c>
      <c r="L494">
        <v>0</v>
      </c>
      <c r="M494">
        <v>0</v>
      </c>
      <c r="N494">
        <v>0</v>
      </c>
      <c r="R494" t="str">
        <f t="shared" si="14"/>
        <v/>
      </c>
      <c r="S494" s="5">
        <v>0</v>
      </c>
      <c r="T494" s="5">
        <v>101</v>
      </c>
      <c r="V494" s="5">
        <v>0</v>
      </c>
      <c r="W494" s="5">
        <v>0</v>
      </c>
      <c r="Y494" s="5">
        <v>6554</v>
      </c>
      <c r="Z494" t="str">
        <f t="shared" si="15"/>
        <v xml:space="preserve">6554 NEW CUST REQ  </v>
      </c>
      <c r="AA494" s="5">
        <v>0</v>
      </c>
      <c r="AB494" s="5">
        <v>0</v>
      </c>
      <c r="AC494" s="5" t="s">
        <v>1403</v>
      </c>
    </row>
    <row r="495" spans="1:31" x14ac:dyDescent="0.25">
      <c r="A495" s="4" t="s">
        <v>1298</v>
      </c>
      <c r="B495" t="s">
        <v>1299</v>
      </c>
      <c r="C495" t="s">
        <v>1300</v>
      </c>
      <c r="D495">
        <v>551204</v>
      </c>
      <c r="E495">
        <v>551119</v>
      </c>
      <c r="F495">
        <v>-85</v>
      </c>
      <c r="G495">
        <v>3.18</v>
      </c>
      <c r="H495">
        <v>1752828.72</v>
      </c>
      <c r="I495" s="1">
        <v>45622</v>
      </c>
      <c r="J495">
        <v>0</v>
      </c>
      <c r="K495">
        <v>0</v>
      </c>
      <c r="L495">
        <v>0</v>
      </c>
      <c r="M495">
        <v>0</v>
      </c>
      <c r="N495">
        <v>0</v>
      </c>
      <c r="R495" t="str">
        <f t="shared" si="14"/>
        <v/>
      </c>
      <c r="S495" s="5">
        <v>0</v>
      </c>
      <c r="T495" s="5">
        <v>56</v>
      </c>
      <c r="V495" s="5">
        <v>0</v>
      </c>
      <c r="W495" s="5">
        <v>0</v>
      </c>
      <c r="Y495" s="5">
        <v>4500</v>
      </c>
      <c r="Z495" t="str">
        <f t="shared" si="15"/>
        <v xml:space="preserve">4500 NEW CUST REQ  </v>
      </c>
      <c r="AA495" s="5">
        <v>0</v>
      </c>
      <c r="AB495" s="5">
        <v>0</v>
      </c>
      <c r="AC495" s="5" t="s">
        <v>1403</v>
      </c>
    </row>
    <row r="496" spans="1:31" x14ac:dyDescent="0.25">
      <c r="A496" s="4" t="s">
        <v>1301</v>
      </c>
      <c r="B496" t="s">
        <v>1302</v>
      </c>
      <c r="C496" t="s">
        <v>1303</v>
      </c>
      <c r="D496">
        <v>155598</v>
      </c>
      <c r="E496">
        <v>152198</v>
      </c>
      <c r="F496">
        <v>-3400</v>
      </c>
      <c r="G496">
        <v>0.61499999999999999</v>
      </c>
      <c r="H496">
        <v>95692.77</v>
      </c>
      <c r="I496" s="1">
        <v>45622</v>
      </c>
      <c r="J496">
        <v>0</v>
      </c>
      <c r="K496">
        <v>0</v>
      </c>
      <c r="L496">
        <v>0</v>
      </c>
      <c r="M496">
        <v>0</v>
      </c>
      <c r="N496">
        <v>0</v>
      </c>
      <c r="R496" t="str">
        <f t="shared" si="14"/>
        <v/>
      </c>
      <c r="S496" s="5">
        <v>0</v>
      </c>
      <c r="T496" s="5">
        <v>0</v>
      </c>
      <c r="V496" s="5">
        <v>0</v>
      </c>
      <c r="W496" s="5">
        <v>0</v>
      </c>
      <c r="Y496" s="5">
        <v>6852</v>
      </c>
      <c r="Z496" t="str">
        <f t="shared" si="15"/>
        <v xml:space="preserve">6852 NEW CUST REQ  </v>
      </c>
      <c r="AA496" s="5">
        <v>0</v>
      </c>
      <c r="AB496" s="5">
        <v>0</v>
      </c>
      <c r="AC496" s="5" t="s">
        <v>1403</v>
      </c>
    </row>
    <row r="497" spans="1:31" x14ac:dyDescent="0.25">
      <c r="A497" s="4" t="s">
        <v>1304</v>
      </c>
      <c r="B497" t="s">
        <v>1305</v>
      </c>
      <c r="C497" t="s">
        <v>1306</v>
      </c>
      <c r="D497">
        <v>3610</v>
      </c>
      <c r="E497">
        <v>0</v>
      </c>
      <c r="F497">
        <v>-1978</v>
      </c>
      <c r="G497">
        <v>45.95</v>
      </c>
      <c r="H497">
        <v>165879.5</v>
      </c>
      <c r="I497" s="1">
        <v>45616</v>
      </c>
      <c r="J497">
        <v>0</v>
      </c>
      <c r="K497">
        <v>6</v>
      </c>
      <c r="L497">
        <v>4</v>
      </c>
      <c r="M497">
        <v>0</v>
      </c>
      <c r="N497">
        <v>3610</v>
      </c>
      <c r="O497" t="s">
        <v>1408</v>
      </c>
      <c r="R497" t="str">
        <f t="shared" si="14"/>
        <v/>
      </c>
      <c r="S497" s="5">
        <v>0</v>
      </c>
      <c r="T497" s="5">
        <v>0</v>
      </c>
      <c r="V497" s="5">
        <v>0</v>
      </c>
      <c r="W497" s="5">
        <v>0</v>
      </c>
      <c r="Y497" s="5">
        <v>0</v>
      </c>
      <c r="Z497" t="str">
        <f t="shared" si="15"/>
        <v xml:space="preserve">1978 BROKER FTR  </v>
      </c>
      <c r="AA497" s="5">
        <v>0</v>
      </c>
      <c r="AB497" s="5">
        <v>1978</v>
      </c>
      <c r="AC497" s="5">
        <v>-1978</v>
      </c>
      <c r="AD497" s="5" t="s">
        <v>1408</v>
      </c>
      <c r="AE497" s="5">
        <v>0</v>
      </c>
    </row>
    <row r="498" spans="1:31" x14ac:dyDescent="0.25">
      <c r="A498" s="4" t="s">
        <v>1307</v>
      </c>
      <c r="B498" t="s">
        <v>1308</v>
      </c>
      <c r="C498" t="s">
        <v>1309</v>
      </c>
      <c r="D498">
        <v>111922</v>
      </c>
      <c r="E498">
        <v>111838</v>
      </c>
      <c r="F498">
        <v>-84</v>
      </c>
      <c r="G498">
        <v>0.82</v>
      </c>
      <c r="H498">
        <v>91776.04</v>
      </c>
      <c r="I498" s="1">
        <v>45622</v>
      </c>
      <c r="J498">
        <v>0</v>
      </c>
      <c r="K498">
        <v>0</v>
      </c>
      <c r="L498">
        <v>0</v>
      </c>
      <c r="M498">
        <v>0</v>
      </c>
      <c r="N498">
        <v>0</v>
      </c>
      <c r="R498" t="str">
        <f t="shared" si="14"/>
        <v xml:space="preserve">1396 CNS C/U  </v>
      </c>
      <c r="S498" s="5">
        <v>0</v>
      </c>
      <c r="T498" s="5">
        <v>1396</v>
      </c>
      <c r="V498" s="5">
        <v>0</v>
      </c>
      <c r="W498" s="5">
        <v>0</v>
      </c>
      <c r="Y498" s="5">
        <v>14670</v>
      </c>
      <c r="Z498" t="str">
        <f t="shared" si="15"/>
        <v xml:space="preserve">14670 NEW CUST REQ  </v>
      </c>
      <c r="AA498" s="5">
        <v>0</v>
      </c>
      <c r="AB498" s="5">
        <v>0</v>
      </c>
      <c r="AC498" s="5" t="s">
        <v>1403</v>
      </c>
    </row>
    <row r="499" spans="1:31" x14ac:dyDescent="0.25">
      <c r="A499" s="4" t="s">
        <v>1310</v>
      </c>
      <c r="B499" t="s">
        <v>1311</v>
      </c>
      <c r="C499" t="s">
        <v>1312</v>
      </c>
      <c r="D499">
        <v>275776</v>
      </c>
      <c r="E499">
        <v>135435</v>
      </c>
      <c r="F499">
        <v>-140341</v>
      </c>
      <c r="G499">
        <v>107.36</v>
      </c>
      <c r="H499">
        <v>29607311.359999999</v>
      </c>
      <c r="I499" s="1">
        <v>45622</v>
      </c>
      <c r="J499">
        <v>35859</v>
      </c>
      <c r="K499">
        <v>0</v>
      </c>
      <c r="L499">
        <v>0</v>
      </c>
      <c r="M499">
        <v>0</v>
      </c>
      <c r="N499">
        <v>0</v>
      </c>
      <c r="R499" t="str">
        <f t="shared" si="14"/>
        <v/>
      </c>
      <c r="S499" s="5">
        <v>0</v>
      </c>
      <c r="T499" s="5">
        <v>0</v>
      </c>
      <c r="V499" s="5">
        <v>0</v>
      </c>
      <c r="W499" s="5">
        <v>0</v>
      </c>
      <c r="Y499" s="5">
        <v>125854</v>
      </c>
      <c r="Z499" t="str">
        <f t="shared" si="15"/>
        <v/>
      </c>
      <c r="AA499" s="5">
        <v>0</v>
      </c>
      <c r="AB499" s="5">
        <v>0</v>
      </c>
      <c r="AC499" s="5" t="s">
        <v>1403</v>
      </c>
    </row>
    <row r="500" spans="1:31" x14ac:dyDescent="0.25">
      <c r="A500" s="4" t="s">
        <v>1313</v>
      </c>
      <c r="B500" t="s">
        <v>1314</v>
      </c>
      <c r="C500" t="s">
        <v>1315</v>
      </c>
      <c r="D500">
        <v>160962</v>
      </c>
      <c r="E500">
        <v>47138</v>
      </c>
      <c r="F500">
        <v>-113824</v>
      </c>
      <c r="G500">
        <v>1</v>
      </c>
      <c r="H500">
        <v>160962</v>
      </c>
      <c r="I500" s="1">
        <v>45622</v>
      </c>
      <c r="J500">
        <v>7873</v>
      </c>
      <c r="K500">
        <v>0</v>
      </c>
      <c r="L500">
        <v>0</v>
      </c>
      <c r="M500">
        <v>0</v>
      </c>
      <c r="N500">
        <v>0</v>
      </c>
      <c r="R500" t="str">
        <f t="shared" si="14"/>
        <v/>
      </c>
      <c r="S500" s="5">
        <v>0</v>
      </c>
      <c r="T500" s="5">
        <v>0</v>
      </c>
      <c r="V500" s="5">
        <v>0</v>
      </c>
      <c r="W500" s="5">
        <v>0</v>
      </c>
      <c r="Y500" s="5">
        <v>113850</v>
      </c>
      <c r="Z500" t="str">
        <f t="shared" si="15"/>
        <v xml:space="preserve">26566 F/R CNS   +113850 NEW CUST REQ  </v>
      </c>
      <c r="AA500" s="5">
        <v>26566</v>
      </c>
      <c r="AB500" s="5">
        <v>0</v>
      </c>
      <c r="AC500" s="5" t="s">
        <v>1403</v>
      </c>
    </row>
    <row r="501" spans="1:31" x14ac:dyDescent="0.25">
      <c r="A501" s="4" t="s">
        <v>1316</v>
      </c>
      <c r="B501" t="s">
        <v>1317</v>
      </c>
      <c r="C501" t="s">
        <v>1318</v>
      </c>
      <c r="D501">
        <v>58448</v>
      </c>
      <c r="E501">
        <v>12085</v>
      </c>
      <c r="F501">
        <v>-46363</v>
      </c>
      <c r="G501">
        <v>1.49</v>
      </c>
      <c r="H501">
        <v>87087.52</v>
      </c>
      <c r="I501" s="1">
        <v>45622</v>
      </c>
      <c r="J501">
        <v>580</v>
      </c>
      <c r="K501">
        <v>0</v>
      </c>
      <c r="L501">
        <v>0</v>
      </c>
      <c r="M501">
        <v>0</v>
      </c>
      <c r="N501">
        <v>0</v>
      </c>
      <c r="R501" t="str">
        <f t="shared" si="14"/>
        <v/>
      </c>
      <c r="S501" s="5">
        <v>0</v>
      </c>
      <c r="T501" s="5">
        <v>17580</v>
      </c>
      <c r="V501" s="5">
        <v>0</v>
      </c>
      <c r="W501" s="5">
        <v>0</v>
      </c>
      <c r="Y501" s="5">
        <v>17270</v>
      </c>
      <c r="Z501" t="str">
        <f t="shared" si="15"/>
        <v/>
      </c>
      <c r="AA501" s="5">
        <v>0</v>
      </c>
      <c r="AB501" s="5">
        <v>0</v>
      </c>
      <c r="AC501" s="5" t="s">
        <v>1403</v>
      </c>
    </row>
    <row r="502" spans="1:31" x14ac:dyDescent="0.25">
      <c r="A502" s="4" t="s">
        <v>1319</v>
      </c>
      <c r="B502" t="s">
        <v>1320</v>
      </c>
      <c r="C502" t="s">
        <v>1321</v>
      </c>
      <c r="D502">
        <v>6139</v>
      </c>
      <c r="E502">
        <v>5959</v>
      </c>
      <c r="F502">
        <v>-180</v>
      </c>
      <c r="G502">
        <v>1.1000000000000001</v>
      </c>
      <c r="H502">
        <v>6752.9</v>
      </c>
      <c r="I502" s="1">
        <v>45617</v>
      </c>
      <c r="J502">
        <v>0</v>
      </c>
      <c r="K502">
        <v>5</v>
      </c>
      <c r="L502">
        <v>3</v>
      </c>
      <c r="M502">
        <v>0</v>
      </c>
      <c r="N502">
        <v>0</v>
      </c>
      <c r="O502" t="s">
        <v>1408</v>
      </c>
      <c r="R502" t="str">
        <f t="shared" si="14"/>
        <v/>
      </c>
      <c r="S502" s="5">
        <v>0</v>
      </c>
      <c r="T502" s="5">
        <v>0</v>
      </c>
      <c r="V502" s="5">
        <v>0</v>
      </c>
      <c r="W502" s="5">
        <v>0</v>
      </c>
      <c r="Y502" s="5">
        <v>0</v>
      </c>
      <c r="Z502" t="str">
        <f t="shared" si="15"/>
        <v xml:space="preserve">432 BROKER FTR  </v>
      </c>
      <c r="AA502" s="5">
        <v>0</v>
      </c>
      <c r="AB502" s="5">
        <v>432</v>
      </c>
      <c r="AC502" s="5">
        <v>-180</v>
      </c>
      <c r="AD502" s="5" t="s">
        <v>1408</v>
      </c>
      <c r="AE502" s="5">
        <v>0</v>
      </c>
    </row>
    <row r="503" spans="1:31" x14ac:dyDescent="0.25">
      <c r="A503" s="4" t="s">
        <v>1322</v>
      </c>
      <c r="B503" t="s">
        <v>1323</v>
      </c>
      <c r="C503" t="s">
        <v>1324</v>
      </c>
      <c r="D503">
        <v>145</v>
      </c>
      <c r="E503">
        <v>63</v>
      </c>
      <c r="F503">
        <v>-82</v>
      </c>
      <c r="G503">
        <v>22.06</v>
      </c>
      <c r="H503">
        <v>3198.7</v>
      </c>
      <c r="I503" s="1">
        <v>45622</v>
      </c>
      <c r="J503">
        <v>0</v>
      </c>
      <c r="K503">
        <v>0</v>
      </c>
      <c r="L503">
        <v>0</v>
      </c>
      <c r="M503">
        <v>0</v>
      </c>
      <c r="N503">
        <v>0</v>
      </c>
      <c r="R503" t="str">
        <f t="shared" si="14"/>
        <v xml:space="preserve">151 CNS C/U  </v>
      </c>
      <c r="S503" s="5">
        <v>0</v>
      </c>
      <c r="T503" s="5">
        <v>151</v>
      </c>
      <c r="V503" s="5">
        <v>0</v>
      </c>
      <c r="W503" s="5">
        <v>0</v>
      </c>
      <c r="Y503" s="5">
        <v>100</v>
      </c>
      <c r="Z503" t="str">
        <f t="shared" si="15"/>
        <v xml:space="preserve">100 NEW CUST REQ  </v>
      </c>
      <c r="AA503" s="5">
        <v>0</v>
      </c>
      <c r="AB503" s="5">
        <v>0</v>
      </c>
      <c r="AC503" s="5" t="s">
        <v>1403</v>
      </c>
    </row>
    <row r="504" spans="1:31" x14ac:dyDescent="0.25">
      <c r="A504" s="4" t="s">
        <v>1325</v>
      </c>
      <c r="B504" t="s">
        <v>1326</v>
      </c>
      <c r="C504" t="s">
        <v>1327</v>
      </c>
      <c r="D504">
        <v>684066</v>
      </c>
      <c r="E504">
        <v>680874</v>
      </c>
      <c r="F504">
        <v>-3192</v>
      </c>
      <c r="G504">
        <v>0.17699999999999999</v>
      </c>
      <c r="H504">
        <v>121079.67999999999</v>
      </c>
      <c r="I504" s="1">
        <v>45622</v>
      </c>
      <c r="J504">
        <v>0</v>
      </c>
      <c r="K504">
        <v>0</v>
      </c>
      <c r="L504">
        <v>0</v>
      </c>
      <c r="M504">
        <v>0</v>
      </c>
      <c r="N504">
        <v>0</v>
      </c>
      <c r="R504" t="str">
        <f t="shared" si="14"/>
        <v xml:space="preserve">79145 CNS C/U  </v>
      </c>
      <c r="S504" s="5">
        <v>0</v>
      </c>
      <c r="T504" s="5">
        <v>79145</v>
      </c>
      <c r="V504" s="5">
        <v>0</v>
      </c>
      <c r="W504" s="5">
        <v>0</v>
      </c>
      <c r="Y504" s="5">
        <v>7135</v>
      </c>
      <c r="Z504" t="str">
        <f t="shared" si="15"/>
        <v xml:space="preserve">7135 NEW CUST REQ  </v>
      </c>
      <c r="AA504" s="5">
        <v>0</v>
      </c>
      <c r="AB504" s="5">
        <v>0</v>
      </c>
      <c r="AC504" s="5" t="s">
        <v>1403</v>
      </c>
    </row>
    <row r="505" spans="1:31" x14ac:dyDescent="0.25">
      <c r="A505" s="4" t="s">
        <v>1328</v>
      </c>
      <c r="B505" t="s">
        <v>1329</v>
      </c>
      <c r="C505" t="s">
        <v>1330</v>
      </c>
      <c r="D505">
        <v>90910</v>
      </c>
      <c r="E505">
        <v>86209</v>
      </c>
      <c r="F505">
        <v>-4701</v>
      </c>
      <c r="G505">
        <v>1.79</v>
      </c>
      <c r="H505">
        <v>162728.9</v>
      </c>
      <c r="I505" s="1">
        <v>45621</v>
      </c>
      <c r="J505">
        <v>0</v>
      </c>
      <c r="K505">
        <v>1</v>
      </c>
      <c r="L505">
        <v>1</v>
      </c>
      <c r="M505">
        <v>0</v>
      </c>
      <c r="N505">
        <v>0</v>
      </c>
      <c r="O505" t="s">
        <v>1408</v>
      </c>
      <c r="R505" t="str">
        <f t="shared" si="14"/>
        <v xml:space="preserve">5289 CNS C/U  </v>
      </c>
      <c r="S505" s="5">
        <v>0</v>
      </c>
      <c r="T505" s="5">
        <v>5289</v>
      </c>
      <c r="V505" s="5">
        <v>0</v>
      </c>
      <c r="W505" s="5">
        <v>0</v>
      </c>
      <c r="Y505" s="5">
        <v>1577</v>
      </c>
      <c r="Z505" t="str">
        <f t="shared" si="15"/>
        <v/>
      </c>
      <c r="AA505" s="5">
        <v>0</v>
      </c>
      <c r="AB505" s="5">
        <v>1</v>
      </c>
      <c r="AC505" s="5">
        <v>-101</v>
      </c>
      <c r="AD505" s="5" t="s">
        <v>1408</v>
      </c>
      <c r="AE505" s="5">
        <v>0</v>
      </c>
    </row>
    <row r="506" spans="1:31" x14ac:dyDescent="0.25">
      <c r="A506" s="4" t="s">
        <v>1331</v>
      </c>
      <c r="B506" t="s">
        <v>1332</v>
      </c>
      <c r="C506" t="s">
        <v>1333</v>
      </c>
      <c r="D506">
        <v>23810</v>
      </c>
      <c r="E506">
        <v>23610</v>
      </c>
      <c r="F506">
        <v>-200</v>
      </c>
      <c r="G506">
        <v>1.75</v>
      </c>
      <c r="H506">
        <v>41667.5</v>
      </c>
      <c r="I506" s="1">
        <v>45622</v>
      </c>
      <c r="J506">
        <v>0</v>
      </c>
      <c r="K506">
        <v>0</v>
      </c>
      <c r="L506">
        <v>0</v>
      </c>
      <c r="M506">
        <v>0</v>
      </c>
      <c r="N506">
        <v>0</v>
      </c>
      <c r="R506" t="str">
        <f t="shared" si="14"/>
        <v xml:space="preserve">996 CNS C/U  </v>
      </c>
      <c r="S506" s="5">
        <v>0</v>
      </c>
      <c r="T506" s="5">
        <v>996</v>
      </c>
      <c r="V506" s="5">
        <v>0</v>
      </c>
      <c r="W506" s="5">
        <v>0</v>
      </c>
      <c r="Y506" s="5">
        <v>3800</v>
      </c>
      <c r="Z506" t="str">
        <f t="shared" si="15"/>
        <v xml:space="preserve">3800 NEW CUST REQ  </v>
      </c>
      <c r="AA506" s="5">
        <v>0</v>
      </c>
      <c r="AB506" s="5">
        <v>0</v>
      </c>
      <c r="AC506" s="5" t="s">
        <v>1403</v>
      </c>
    </row>
    <row r="507" spans="1:31" x14ac:dyDescent="0.25">
      <c r="A507" s="4" t="s">
        <v>1334</v>
      </c>
      <c r="B507" t="s">
        <v>1335</v>
      </c>
      <c r="C507" t="s">
        <v>1336</v>
      </c>
      <c r="D507">
        <v>370644</v>
      </c>
      <c r="E507">
        <v>362354</v>
      </c>
      <c r="F507">
        <v>-8290</v>
      </c>
      <c r="G507">
        <v>5.35</v>
      </c>
      <c r="H507">
        <v>1982945.4</v>
      </c>
      <c r="I507" s="1">
        <v>45618</v>
      </c>
      <c r="J507">
        <v>60</v>
      </c>
      <c r="K507">
        <v>4</v>
      </c>
      <c r="L507">
        <v>2</v>
      </c>
      <c r="M507">
        <v>0</v>
      </c>
      <c r="N507">
        <v>0</v>
      </c>
      <c r="R507" t="str">
        <f t="shared" si="14"/>
        <v/>
      </c>
      <c r="S507" s="5">
        <v>1400</v>
      </c>
      <c r="T507" s="5">
        <v>6516</v>
      </c>
      <c r="V507" s="5">
        <v>0</v>
      </c>
      <c r="W507" s="5">
        <v>0</v>
      </c>
      <c r="Y507" s="5">
        <v>21636</v>
      </c>
      <c r="Z507" t="str">
        <f t="shared" si="15"/>
        <v xml:space="preserve">5850 F/R CNS   +21636 NEW CUST REQ  </v>
      </c>
      <c r="AA507" s="5">
        <v>5850</v>
      </c>
      <c r="AB507" s="5">
        <v>0</v>
      </c>
      <c r="AC507" s="5">
        <v>-1752</v>
      </c>
      <c r="AD507" s="5" t="s">
        <v>1404</v>
      </c>
      <c r="AE507" s="5" t="s">
        <v>1405</v>
      </c>
    </row>
    <row r="508" spans="1:31" x14ac:dyDescent="0.25">
      <c r="A508" s="4" t="s">
        <v>1337</v>
      </c>
      <c r="B508" t="s">
        <v>1338</v>
      </c>
      <c r="C508" t="s">
        <v>1339</v>
      </c>
      <c r="D508">
        <v>2028</v>
      </c>
      <c r="E508">
        <v>2010</v>
      </c>
      <c r="F508">
        <v>-18</v>
      </c>
      <c r="G508">
        <v>288.48</v>
      </c>
      <c r="H508">
        <v>585037.43999999994</v>
      </c>
      <c r="I508" s="1">
        <v>45622</v>
      </c>
      <c r="J508">
        <v>0</v>
      </c>
      <c r="K508">
        <v>0</v>
      </c>
      <c r="L508">
        <v>0</v>
      </c>
      <c r="M508">
        <v>0</v>
      </c>
      <c r="N508">
        <v>0</v>
      </c>
      <c r="R508" t="str">
        <f t="shared" si="14"/>
        <v xml:space="preserve">62 CNS C/U  </v>
      </c>
      <c r="S508" s="5">
        <v>0</v>
      </c>
      <c r="T508" s="5">
        <v>62</v>
      </c>
      <c r="V508" s="5">
        <v>0</v>
      </c>
      <c r="W508" s="5">
        <v>0</v>
      </c>
      <c r="Y508" s="5">
        <v>298</v>
      </c>
      <c r="Z508" t="str">
        <f t="shared" si="15"/>
        <v xml:space="preserve">298 NEW CUST REQ  </v>
      </c>
      <c r="AA508" s="5">
        <v>0</v>
      </c>
      <c r="AB508" s="5">
        <v>0</v>
      </c>
      <c r="AC508" s="5" t="s">
        <v>1403</v>
      </c>
    </row>
    <row r="509" spans="1:31" x14ac:dyDescent="0.25">
      <c r="A509" s="4" t="s">
        <v>1340</v>
      </c>
      <c r="B509" t="s">
        <v>1341</v>
      </c>
      <c r="C509" t="s">
        <v>1342</v>
      </c>
      <c r="D509">
        <v>21317</v>
      </c>
      <c r="E509">
        <v>21299</v>
      </c>
      <c r="F509">
        <v>-18</v>
      </c>
      <c r="G509">
        <v>49.31</v>
      </c>
      <c r="H509">
        <v>1051141.27</v>
      </c>
      <c r="I509" s="1">
        <v>45622</v>
      </c>
      <c r="J509">
        <v>20</v>
      </c>
      <c r="K509">
        <v>0</v>
      </c>
      <c r="L509">
        <v>0</v>
      </c>
      <c r="M509">
        <v>0</v>
      </c>
      <c r="N509">
        <v>0</v>
      </c>
      <c r="R509" t="str">
        <f t="shared" si="14"/>
        <v/>
      </c>
      <c r="S509" s="5">
        <v>0</v>
      </c>
      <c r="T509" s="5">
        <v>0</v>
      </c>
      <c r="V509" s="5">
        <v>0</v>
      </c>
      <c r="W509" s="5">
        <v>0</v>
      </c>
      <c r="Y509" s="5">
        <v>30</v>
      </c>
      <c r="Z509" t="str">
        <f t="shared" si="15"/>
        <v xml:space="preserve">30 NEW CUST REQ  </v>
      </c>
      <c r="AA509" s="5">
        <v>0</v>
      </c>
      <c r="AB509" s="5">
        <v>0</v>
      </c>
      <c r="AC509" s="5" t="s">
        <v>1403</v>
      </c>
    </row>
    <row r="510" spans="1:31" x14ac:dyDescent="0.25">
      <c r="A510" s="4" t="s">
        <v>1343</v>
      </c>
      <c r="B510" t="s">
        <v>1344</v>
      </c>
      <c r="C510" t="s">
        <v>1345</v>
      </c>
      <c r="D510">
        <v>2480</v>
      </c>
      <c r="E510">
        <v>2344</v>
      </c>
      <c r="F510">
        <v>-136</v>
      </c>
      <c r="G510">
        <v>212.85</v>
      </c>
      <c r="H510">
        <v>527868</v>
      </c>
      <c r="I510" s="1">
        <v>45622</v>
      </c>
      <c r="J510">
        <v>0</v>
      </c>
      <c r="K510">
        <v>0</v>
      </c>
      <c r="L510">
        <v>0</v>
      </c>
      <c r="M510">
        <v>0</v>
      </c>
      <c r="N510">
        <v>0</v>
      </c>
      <c r="R510" t="str">
        <f t="shared" si="14"/>
        <v xml:space="preserve">200 BORROW   +12 CNS C/U  </v>
      </c>
      <c r="S510" s="5">
        <v>200</v>
      </c>
      <c r="T510" s="5">
        <v>12</v>
      </c>
      <c r="V510" s="5">
        <v>0</v>
      </c>
      <c r="W510" s="5">
        <v>0</v>
      </c>
      <c r="Y510" s="5">
        <v>194</v>
      </c>
      <c r="Z510" t="str">
        <f t="shared" si="15"/>
        <v xml:space="preserve">194 NEW CUST REQ  </v>
      </c>
      <c r="AA510" s="5">
        <v>0</v>
      </c>
      <c r="AB510" s="5">
        <v>0</v>
      </c>
      <c r="AC510" s="5" t="s">
        <v>1403</v>
      </c>
    </row>
    <row r="511" spans="1:31" x14ac:dyDescent="0.25">
      <c r="A511" s="4" t="s">
        <v>1346</v>
      </c>
      <c r="B511" t="s">
        <v>1347</v>
      </c>
      <c r="C511" t="s">
        <v>1348</v>
      </c>
      <c r="D511">
        <v>685</v>
      </c>
      <c r="E511">
        <v>635</v>
      </c>
      <c r="F511">
        <v>-50</v>
      </c>
      <c r="G511">
        <v>1.36</v>
      </c>
      <c r="H511">
        <v>931.6</v>
      </c>
      <c r="I511" s="1">
        <v>45622</v>
      </c>
      <c r="J511">
        <v>0</v>
      </c>
      <c r="K511">
        <v>0</v>
      </c>
      <c r="L511">
        <v>0</v>
      </c>
      <c r="M511">
        <v>0</v>
      </c>
      <c r="N511">
        <v>0</v>
      </c>
      <c r="R511" t="str">
        <f t="shared" si="14"/>
        <v xml:space="preserve">916 CNS C/U  </v>
      </c>
      <c r="S511" s="5">
        <v>0</v>
      </c>
      <c r="T511" s="5">
        <v>916</v>
      </c>
      <c r="V511" s="5">
        <v>0</v>
      </c>
      <c r="W511" s="5">
        <v>0</v>
      </c>
      <c r="Y511" s="5">
        <v>106</v>
      </c>
      <c r="Z511" t="str">
        <f t="shared" si="15"/>
        <v xml:space="preserve">106 NEW CUST REQ  </v>
      </c>
      <c r="AA511" s="5">
        <v>0</v>
      </c>
      <c r="AB511" s="5">
        <v>0</v>
      </c>
      <c r="AC511" s="5" t="s">
        <v>1403</v>
      </c>
    </row>
    <row r="512" spans="1:31" x14ac:dyDescent="0.25">
      <c r="A512" s="4" t="s">
        <v>1349</v>
      </c>
      <c r="B512" t="s">
        <v>1350</v>
      </c>
      <c r="C512" t="s">
        <v>1351</v>
      </c>
      <c r="D512">
        <v>3315</v>
      </c>
      <c r="E512">
        <v>3292</v>
      </c>
      <c r="F512">
        <v>-23</v>
      </c>
      <c r="G512">
        <v>71.12</v>
      </c>
      <c r="H512">
        <v>235762.8</v>
      </c>
      <c r="I512" s="1">
        <v>45622</v>
      </c>
      <c r="J512">
        <v>0</v>
      </c>
      <c r="K512">
        <v>0</v>
      </c>
      <c r="L512">
        <v>0</v>
      </c>
      <c r="M512">
        <v>0</v>
      </c>
      <c r="N512">
        <v>0</v>
      </c>
      <c r="R512" t="str">
        <f t="shared" si="14"/>
        <v xml:space="preserve">100 BORROW  </v>
      </c>
      <c r="S512" s="5">
        <v>100</v>
      </c>
      <c r="T512" s="5">
        <v>0</v>
      </c>
      <c r="V512" s="5">
        <v>0</v>
      </c>
      <c r="W512" s="5">
        <v>0</v>
      </c>
      <c r="Y512" s="5">
        <v>38</v>
      </c>
      <c r="Z512" t="str">
        <f t="shared" si="15"/>
        <v xml:space="preserve">38 NEW CUST REQ  </v>
      </c>
      <c r="AA512" s="5">
        <v>0</v>
      </c>
      <c r="AB512" s="5">
        <v>0</v>
      </c>
      <c r="AC512" s="5" t="s">
        <v>1403</v>
      </c>
    </row>
    <row r="513" spans="1:31" x14ac:dyDescent="0.25">
      <c r="A513" s="4" t="s">
        <v>1352</v>
      </c>
      <c r="B513" t="s">
        <v>1353</v>
      </c>
      <c r="C513" t="s">
        <v>1354</v>
      </c>
      <c r="D513">
        <v>50095</v>
      </c>
      <c r="E513">
        <v>802</v>
      </c>
      <c r="F513">
        <v>-49293</v>
      </c>
      <c r="G513">
        <v>2.72</v>
      </c>
      <c r="H513">
        <v>136258.4</v>
      </c>
      <c r="I513" s="1">
        <v>45622</v>
      </c>
      <c r="J513">
        <v>2019</v>
      </c>
      <c r="K513">
        <v>0</v>
      </c>
      <c r="L513">
        <v>0</v>
      </c>
      <c r="M513">
        <v>0</v>
      </c>
      <c r="N513">
        <v>0</v>
      </c>
      <c r="R513" t="str">
        <f t="shared" si="14"/>
        <v/>
      </c>
      <c r="S513" s="5">
        <v>2100</v>
      </c>
      <c r="T513" s="5">
        <v>0</v>
      </c>
      <c r="V513" s="5">
        <v>0</v>
      </c>
      <c r="W513" s="5">
        <v>0</v>
      </c>
      <c r="Y513" s="5">
        <v>49784</v>
      </c>
      <c r="Z513" t="str">
        <f t="shared" si="15"/>
        <v xml:space="preserve">49784 NEW CUST REQ  </v>
      </c>
      <c r="AA513" s="5">
        <v>0</v>
      </c>
      <c r="AB513" s="5">
        <v>0</v>
      </c>
      <c r="AC513" s="5" t="s">
        <v>1403</v>
      </c>
    </row>
    <row r="514" spans="1:31" x14ac:dyDescent="0.25">
      <c r="A514" s="4" t="s">
        <v>1355</v>
      </c>
      <c r="B514" t="s">
        <v>1356</v>
      </c>
      <c r="C514" t="s">
        <v>1357</v>
      </c>
      <c r="D514">
        <v>1236</v>
      </c>
      <c r="E514">
        <v>1142</v>
      </c>
      <c r="F514">
        <v>-94</v>
      </c>
      <c r="G514">
        <v>293</v>
      </c>
      <c r="H514">
        <v>362148</v>
      </c>
      <c r="I514" s="1">
        <v>45622</v>
      </c>
      <c r="J514">
        <v>5</v>
      </c>
      <c r="K514">
        <v>0</v>
      </c>
      <c r="L514">
        <v>0</v>
      </c>
      <c r="M514">
        <v>0</v>
      </c>
      <c r="N514">
        <v>0</v>
      </c>
      <c r="R514" t="str">
        <f t="shared" si="14"/>
        <v xml:space="preserve">100 BORROW   +68 CNS C/U  </v>
      </c>
      <c r="S514" s="5">
        <v>100</v>
      </c>
      <c r="T514" s="5">
        <v>68</v>
      </c>
      <c r="V514" s="5">
        <v>0</v>
      </c>
      <c r="W514" s="5">
        <v>0</v>
      </c>
      <c r="Y514" s="5">
        <v>1116</v>
      </c>
      <c r="Z514" t="str">
        <f t="shared" si="15"/>
        <v xml:space="preserve">1116 NEW CUST REQ  </v>
      </c>
      <c r="AA514" s="5">
        <v>0</v>
      </c>
      <c r="AB514" s="5">
        <v>0</v>
      </c>
      <c r="AC514" s="5" t="s">
        <v>1403</v>
      </c>
    </row>
    <row r="515" spans="1:31" x14ac:dyDescent="0.25">
      <c r="A515" s="4" t="s">
        <v>1358</v>
      </c>
      <c r="B515" t="s">
        <v>1359</v>
      </c>
      <c r="C515" t="s">
        <v>1360</v>
      </c>
      <c r="D515">
        <v>105093</v>
      </c>
      <c r="E515">
        <v>30747</v>
      </c>
      <c r="F515">
        <v>-74346</v>
      </c>
      <c r="G515">
        <v>8.8950000000000001E-2</v>
      </c>
      <c r="H515">
        <v>9348.02</v>
      </c>
      <c r="I515" s="1">
        <v>45615</v>
      </c>
      <c r="J515">
        <v>13627</v>
      </c>
      <c r="K515">
        <v>7</v>
      </c>
      <c r="L515">
        <v>5</v>
      </c>
      <c r="M515">
        <v>0</v>
      </c>
      <c r="N515">
        <v>0</v>
      </c>
      <c r="O515" t="s">
        <v>1407</v>
      </c>
      <c r="R515" t="str">
        <f t="shared" ref="R515:R524" si="16">IF(SUM(S515,T515,V515,W515)&gt;=0-F515,_xlfn.TEXTJOIN(" +", TRUE,IF(S515&lt;&gt;0, S515 &amp; " BORROW  ",""),IF(T515&lt;&gt;0,T515 &amp; " CNS C/U  ",""),IF(V515&lt;&gt;0,V515 &amp;" SL RET  ",""),IF(W515&lt;&gt;0,W515 &amp;" RVP C/U ","")),"")</f>
        <v xml:space="preserve">74346 CNS C/U  </v>
      </c>
      <c r="S515" s="5">
        <v>0</v>
      </c>
      <c r="T515" s="5">
        <v>74346</v>
      </c>
      <c r="V515" s="5">
        <v>0</v>
      </c>
      <c r="W515" s="5">
        <v>0</v>
      </c>
      <c r="Y515" s="5">
        <v>8469</v>
      </c>
      <c r="Z515" t="str">
        <f t="shared" ref="Z515:Z524" si="17">IF(SUM(AA515,AB515,Y515)&gt;=0-F515,_xlfn.TEXTJOIN(" +", TRUE,IF(AA515&lt;&gt;0, AA515 &amp; " F/R CNS  ",""),IF(AB515&lt;&gt;0,AB515 &amp; " BROKER FTR  ",""),IF(Y515&gt;0,Y515 &amp;" NEW CUST REQ  ","")),"")</f>
        <v xml:space="preserve">87973 F/R CNS   +8469 NEW CUST REQ  </v>
      </c>
      <c r="AA515" s="5">
        <v>87973</v>
      </c>
      <c r="AB515" s="5">
        <v>0</v>
      </c>
      <c r="AC515" s="5">
        <v>-68271</v>
      </c>
      <c r="AD515" s="5" t="s">
        <v>1407</v>
      </c>
      <c r="AE515" s="5">
        <v>0</v>
      </c>
    </row>
    <row r="516" spans="1:31" x14ac:dyDescent="0.25">
      <c r="A516" s="4" t="s">
        <v>1361</v>
      </c>
      <c r="B516" t="s">
        <v>1362</v>
      </c>
      <c r="C516" t="s">
        <v>1363</v>
      </c>
      <c r="D516">
        <v>40497</v>
      </c>
      <c r="E516">
        <v>38943</v>
      </c>
      <c r="F516">
        <v>-1554</v>
      </c>
      <c r="G516">
        <v>21.1</v>
      </c>
      <c r="H516">
        <v>854486.7</v>
      </c>
      <c r="I516" s="1">
        <v>45618</v>
      </c>
      <c r="J516">
        <v>14</v>
      </c>
      <c r="K516">
        <v>4</v>
      </c>
      <c r="L516">
        <v>2</v>
      </c>
      <c r="M516">
        <v>0</v>
      </c>
      <c r="N516">
        <v>0</v>
      </c>
      <c r="R516" t="str">
        <f t="shared" si="16"/>
        <v xml:space="preserve">200 BORROW   +5663 CNS C/U   +100 SL RET  </v>
      </c>
      <c r="S516" s="5">
        <v>200</v>
      </c>
      <c r="T516" s="5">
        <v>5663</v>
      </c>
      <c r="V516" s="5">
        <v>100</v>
      </c>
      <c r="W516" s="5">
        <v>0</v>
      </c>
      <c r="Y516" s="5">
        <v>2571</v>
      </c>
      <c r="Z516" t="str">
        <f t="shared" si="17"/>
        <v xml:space="preserve">2571 NEW CUST REQ  </v>
      </c>
      <c r="AA516" s="5">
        <v>0</v>
      </c>
      <c r="AB516" s="5">
        <v>0</v>
      </c>
      <c r="AC516" s="5">
        <v>-3098</v>
      </c>
      <c r="AD516" s="5" t="s">
        <v>1404</v>
      </c>
      <c r="AE516" s="5" t="s">
        <v>1405</v>
      </c>
    </row>
    <row r="517" spans="1:31" x14ac:dyDescent="0.25">
      <c r="A517" s="4" t="s">
        <v>1364</v>
      </c>
      <c r="B517" t="s">
        <v>1365</v>
      </c>
      <c r="C517" t="s">
        <v>1366</v>
      </c>
      <c r="D517">
        <v>6245</v>
      </c>
      <c r="E517">
        <v>5819</v>
      </c>
      <c r="F517">
        <v>-426</v>
      </c>
      <c r="G517">
        <v>671.97</v>
      </c>
      <c r="H517">
        <v>4196452.6500000004</v>
      </c>
      <c r="I517" s="1">
        <v>45622</v>
      </c>
      <c r="J517">
        <v>101</v>
      </c>
      <c r="K517">
        <v>0</v>
      </c>
      <c r="L517">
        <v>0</v>
      </c>
      <c r="M517">
        <v>0</v>
      </c>
      <c r="N517">
        <v>0</v>
      </c>
      <c r="R517" t="str">
        <f t="shared" si="16"/>
        <v xml:space="preserve">500 CNS C/U  </v>
      </c>
      <c r="S517" s="5">
        <v>0</v>
      </c>
      <c r="T517" s="5">
        <v>500</v>
      </c>
      <c r="V517" s="5">
        <v>0</v>
      </c>
      <c r="W517" s="5">
        <v>0</v>
      </c>
      <c r="Y517" s="5">
        <v>490</v>
      </c>
      <c r="Z517" t="str">
        <f t="shared" si="17"/>
        <v xml:space="preserve">490 NEW CUST REQ  </v>
      </c>
      <c r="AA517" s="5">
        <v>0</v>
      </c>
      <c r="AB517" s="5">
        <v>0</v>
      </c>
      <c r="AC517" s="5" t="s">
        <v>1403</v>
      </c>
    </row>
    <row r="518" spans="1:31" x14ac:dyDescent="0.25">
      <c r="A518" s="4" t="s">
        <v>1367</v>
      </c>
      <c r="B518" t="s">
        <v>1368</v>
      </c>
      <c r="C518" t="s">
        <v>1369</v>
      </c>
      <c r="D518">
        <v>200650</v>
      </c>
      <c r="E518">
        <v>196633</v>
      </c>
      <c r="F518">
        <v>-4017</v>
      </c>
      <c r="G518">
        <v>22.12</v>
      </c>
      <c r="H518">
        <v>4438378</v>
      </c>
      <c r="I518" s="1">
        <v>45622</v>
      </c>
      <c r="J518">
        <v>0</v>
      </c>
      <c r="K518">
        <v>0</v>
      </c>
      <c r="L518">
        <v>0</v>
      </c>
      <c r="M518">
        <v>0</v>
      </c>
      <c r="N518">
        <v>0</v>
      </c>
      <c r="R518" t="str">
        <f t="shared" si="16"/>
        <v xml:space="preserve">700 BORROW   +3433 CNS C/U  </v>
      </c>
      <c r="S518" s="5">
        <v>700</v>
      </c>
      <c r="T518" s="5">
        <v>3433</v>
      </c>
      <c r="V518" s="5">
        <v>0</v>
      </c>
      <c r="W518" s="5">
        <v>0</v>
      </c>
      <c r="Y518" s="5">
        <v>4026</v>
      </c>
      <c r="Z518" t="str">
        <f t="shared" si="17"/>
        <v xml:space="preserve">4026 NEW CUST REQ  </v>
      </c>
      <c r="AA518" s="5">
        <v>0</v>
      </c>
      <c r="AB518" s="5">
        <v>0</v>
      </c>
      <c r="AC518" s="5" t="s">
        <v>1403</v>
      </c>
    </row>
    <row r="519" spans="1:31" x14ac:dyDescent="0.25">
      <c r="A519" s="4" t="s">
        <v>1370</v>
      </c>
      <c r="B519" t="s">
        <v>1371</v>
      </c>
      <c r="C519" t="s">
        <v>1372</v>
      </c>
      <c r="D519">
        <v>11653</v>
      </c>
      <c r="E519">
        <v>4692</v>
      </c>
      <c r="F519">
        <v>-6961</v>
      </c>
      <c r="G519">
        <v>1.87</v>
      </c>
      <c r="H519">
        <v>21791.11</v>
      </c>
      <c r="I519" s="1">
        <v>45622</v>
      </c>
      <c r="J519">
        <v>200</v>
      </c>
      <c r="K519">
        <v>0</v>
      </c>
      <c r="L519">
        <v>0</v>
      </c>
      <c r="M519">
        <v>0</v>
      </c>
      <c r="N519">
        <v>0</v>
      </c>
      <c r="R519" t="str">
        <f t="shared" si="16"/>
        <v/>
      </c>
      <c r="S519" s="5">
        <v>0</v>
      </c>
      <c r="T519" s="5">
        <v>0</v>
      </c>
      <c r="V519" s="5">
        <v>0</v>
      </c>
      <c r="W519" s="5">
        <v>0</v>
      </c>
      <c r="Y519" s="5">
        <v>6989</v>
      </c>
      <c r="Z519" t="str">
        <f t="shared" si="17"/>
        <v xml:space="preserve">6989 NEW CUST REQ  </v>
      </c>
      <c r="AA519" s="5">
        <v>0</v>
      </c>
      <c r="AB519" s="5">
        <v>0</v>
      </c>
      <c r="AC519" s="5" t="s">
        <v>1403</v>
      </c>
    </row>
    <row r="520" spans="1:31" x14ac:dyDescent="0.25">
      <c r="A520" s="4" t="s">
        <v>1373</v>
      </c>
      <c r="B520" t="s">
        <v>1374</v>
      </c>
      <c r="C520" t="s">
        <v>1375</v>
      </c>
      <c r="D520">
        <v>8703</v>
      </c>
      <c r="E520">
        <v>5619</v>
      </c>
      <c r="F520">
        <v>-3084</v>
      </c>
      <c r="G520">
        <v>1.81</v>
      </c>
      <c r="H520">
        <v>15752.43</v>
      </c>
      <c r="I520" s="1">
        <v>45622</v>
      </c>
      <c r="J520">
        <v>0</v>
      </c>
      <c r="K520">
        <v>0</v>
      </c>
      <c r="L520">
        <v>0</v>
      </c>
      <c r="M520">
        <v>0</v>
      </c>
      <c r="N520">
        <v>0</v>
      </c>
      <c r="R520" t="str">
        <f t="shared" si="16"/>
        <v xml:space="preserve">18237 CNS C/U  </v>
      </c>
      <c r="S520" s="5">
        <v>0</v>
      </c>
      <c r="T520" s="5">
        <v>18237</v>
      </c>
      <c r="V520" s="5">
        <v>0</v>
      </c>
      <c r="W520" s="5">
        <v>0</v>
      </c>
      <c r="Y520" s="5">
        <v>2600</v>
      </c>
      <c r="Z520" t="str">
        <f t="shared" si="17"/>
        <v/>
      </c>
      <c r="AA520" s="5">
        <v>0</v>
      </c>
      <c r="AB520" s="5">
        <v>0</v>
      </c>
      <c r="AC520" s="5" t="s">
        <v>1403</v>
      </c>
    </row>
    <row r="521" spans="1:31" x14ac:dyDescent="0.25">
      <c r="A521" s="4" t="s">
        <v>1376</v>
      </c>
      <c r="B521" t="s">
        <v>1377</v>
      </c>
      <c r="C521" t="s">
        <v>1378</v>
      </c>
      <c r="D521">
        <v>139629</v>
      </c>
      <c r="E521">
        <v>139559</v>
      </c>
      <c r="F521">
        <v>-70</v>
      </c>
      <c r="G521">
        <v>0.7732</v>
      </c>
      <c r="H521">
        <v>107961.14</v>
      </c>
      <c r="I521" s="1">
        <v>45622</v>
      </c>
      <c r="J521">
        <v>90</v>
      </c>
      <c r="K521">
        <v>0</v>
      </c>
      <c r="L521">
        <v>0</v>
      </c>
      <c r="M521">
        <v>0</v>
      </c>
      <c r="N521">
        <v>0</v>
      </c>
      <c r="R521" t="str">
        <f t="shared" si="16"/>
        <v xml:space="preserve">20819 CNS C/U  </v>
      </c>
      <c r="S521" s="5">
        <v>0</v>
      </c>
      <c r="T521" s="5">
        <v>20819</v>
      </c>
      <c r="V521" s="5">
        <v>0</v>
      </c>
      <c r="W521" s="5">
        <v>0</v>
      </c>
      <c r="Y521" s="5">
        <v>-330</v>
      </c>
      <c r="Z521" t="str">
        <f t="shared" si="17"/>
        <v/>
      </c>
      <c r="AA521" s="5">
        <v>0</v>
      </c>
      <c r="AB521" s="5">
        <v>0</v>
      </c>
      <c r="AC521" s="5" t="s">
        <v>1403</v>
      </c>
    </row>
    <row r="522" spans="1:31" x14ac:dyDescent="0.25">
      <c r="A522" s="4" t="s">
        <v>1379</v>
      </c>
      <c r="B522" t="s">
        <v>1380</v>
      </c>
      <c r="C522" t="s">
        <v>1381</v>
      </c>
      <c r="D522">
        <v>25319</v>
      </c>
      <c r="E522">
        <v>19987</v>
      </c>
      <c r="F522">
        <v>-5332</v>
      </c>
      <c r="G522">
        <v>7.66</v>
      </c>
      <c r="H522">
        <v>193943.54</v>
      </c>
      <c r="I522" s="1">
        <v>45622</v>
      </c>
      <c r="J522">
        <v>68</v>
      </c>
      <c r="K522">
        <v>0</v>
      </c>
      <c r="L522">
        <v>0</v>
      </c>
      <c r="M522">
        <v>0</v>
      </c>
      <c r="N522">
        <v>0</v>
      </c>
      <c r="R522" t="str">
        <f t="shared" si="16"/>
        <v/>
      </c>
      <c r="S522" s="5">
        <v>0</v>
      </c>
      <c r="T522" s="5">
        <v>913</v>
      </c>
      <c r="V522" s="5">
        <v>0</v>
      </c>
      <c r="W522" s="5">
        <v>0</v>
      </c>
      <c r="Y522" s="5">
        <v>16433</v>
      </c>
      <c r="Z522" t="str">
        <f t="shared" si="17"/>
        <v xml:space="preserve">16433 NEW CUST REQ  </v>
      </c>
      <c r="AA522" s="5">
        <v>0</v>
      </c>
      <c r="AB522" s="5">
        <v>0</v>
      </c>
      <c r="AC522" s="5" t="s">
        <v>1403</v>
      </c>
    </row>
    <row r="523" spans="1:31" x14ac:dyDescent="0.25">
      <c r="A523" s="4" t="s">
        <v>1382</v>
      </c>
      <c r="B523" t="s">
        <v>1383</v>
      </c>
      <c r="C523" t="s">
        <v>1384</v>
      </c>
      <c r="D523">
        <v>126733</v>
      </c>
      <c r="E523">
        <v>125733</v>
      </c>
      <c r="F523">
        <v>-1000</v>
      </c>
      <c r="G523">
        <v>0.76600000000000001</v>
      </c>
      <c r="H523">
        <v>97077.48</v>
      </c>
      <c r="I523" s="1">
        <v>45622</v>
      </c>
      <c r="J523">
        <v>0</v>
      </c>
      <c r="K523">
        <v>0</v>
      </c>
      <c r="L523">
        <v>0</v>
      </c>
      <c r="M523">
        <v>0</v>
      </c>
      <c r="N523">
        <v>0</v>
      </c>
      <c r="R523" t="str">
        <f t="shared" si="16"/>
        <v/>
      </c>
      <c r="S523" s="5">
        <v>0</v>
      </c>
      <c r="T523" s="5">
        <v>0</v>
      </c>
      <c r="V523" s="5">
        <v>0</v>
      </c>
      <c r="W523" s="5">
        <v>0</v>
      </c>
      <c r="Y523" s="5">
        <v>2000</v>
      </c>
      <c r="Z523" t="str">
        <f t="shared" si="17"/>
        <v xml:space="preserve">2000 NEW CUST REQ  </v>
      </c>
      <c r="AA523" s="5">
        <v>0</v>
      </c>
      <c r="AB523" s="5">
        <v>0</v>
      </c>
      <c r="AC523" s="5" t="s">
        <v>1403</v>
      </c>
    </row>
    <row r="524" spans="1:31" x14ac:dyDescent="0.25">
      <c r="A524" s="4" t="s">
        <v>1385</v>
      </c>
      <c r="B524" t="s">
        <v>1386</v>
      </c>
      <c r="C524" t="s">
        <v>1387</v>
      </c>
      <c r="D524">
        <v>49780</v>
      </c>
      <c r="E524">
        <v>49590</v>
      </c>
      <c r="F524">
        <v>-190</v>
      </c>
      <c r="G524">
        <v>3.95</v>
      </c>
      <c r="H524">
        <v>196631</v>
      </c>
      <c r="I524" s="1">
        <v>45622</v>
      </c>
      <c r="J524">
        <v>10</v>
      </c>
      <c r="K524">
        <v>0</v>
      </c>
      <c r="L524">
        <v>0</v>
      </c>
      <c r="M524">
        <v>0</v>
      </c>
      <c r="N524">
        <v>0</v>
      </c>
      <c r="R524" t="str">
        <f t="shared" si="16"/>
        <v xml:space="preserve">2464 CNS C/U  </v>
      </c>
      <c r="S524" s="5">
        <v>0</v>
      </c>
      <c r="T524" s="5">
        <v>2464</v>
      </c>
      <c r="V524" s="5">
        <v>0</v>
      </c>
      <c r="W524" s="5">
        <v>0</v>
      </c>
      <c r="Y524" s="5">
        <v>-515</v>
      </c>
      <c r="Z524" t="str">
        <f t="shared" si="17"/>
        <v/>
      </c>
      <c r="AA524" s="5">
        <v>0</v>
      </c>
      <c r="AB524" s="5">
        <v>0</v>
      </c>
      <c r="AC524" s="5" t="s">
        <v>1403</v>
      </c>
    </row>
  </sheetData>
  <autoFilter ref="A1:AE1" xr:uid="{4974BC04-BD61-42E1-BA1E-8E10400EFBB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03B82-266D-4567-9541-189F002D722B}">
  <dimension ref="A1:AE524"/>
  <sheetViews>
    <sheetView workbookViewId="0">
      <selection activeCell="S1" sqref="S1"/>
    </sheetView>
  </sheetViews>
  <sheetFormatPr defaultRowHeight="15" x14ac:dyDescent="0.25"/>
  <cols>
    <col min="19" max="19" width="20.28515625" customWidth="1"/>
    <col min="20" max="20" width="16.140625" customWidth="1"/>
    <col min="25" max="25" width="13.28515625" bestFit="1" customWidth="1"/>
    <col min="27" max="27" width="21.5703125" customWidth="1"/>
  </cols>
  <sheetData>
    <row r="1" spans="1:31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9</v>
      </c>
      <c r="H1" t="s">
        <v>10</v>
      </c>
      <c r="I1" t="s">
        <v>18</v>
      </c>
      <c r="J1" t="s">
        <v>19</v>
      </c>
      <c r="K1" t="s">
        <v>20</v>
      </c>
      <c r="L1" t="s">
        <v>21</v>
      </c>
      <c r="M1" t="s">
        <v>24</v>
      </c>
      <c r="N1" t="s">
        <v>25</v>
      </c>
      <c r="O1" t="s">
        <v>1402</v>
      </c>
      <c r="P1" t="s">
        <v>1401</v>
      </c>
      <c r="Q1" t="s">
        <v>1400</v>
      </c>
      <c r="S1" s="3" t="s">
        <v>1399</v>
      </c>
      <c r="T1" s="3" t="s">
        <v>1398</v>
      </c>
      <c r="U1" s="3" t="s">
        <v>1397</v>
      </c>
      <c r="V1" s="3" t="s">
        <v>1396</v>
      </c>
      <c r="W1" s="3" t="s">
        <v>1395</v>
      </c>
      <c r="X1" s="3" t="s">
        <v>1394</v>
      </c>
      <c r="Y1" s="3" t="s">
        <v>1393</v>
      </c>
      <c r="Z1" s="3"/>
      <c r="AA1" s="3" t="s">
        <v>1392</v>
      </c>
      <c r="AB1" s="3" t="s">
        <v>1391</v>
      </c>
      <c r="AC1" s="3" t="s">
        <v>1390</v>
      </c>
      <c r="AD1" s="3" t="s">
        <v>1389</v>
      </c>
      <c r="AE1" s="3" t="s">
        <v>1388</v>
      </c>
    </row>
    <row r="2" spans="1:31" x14ac:dyDescent="0.25">
      <c r="A2">
        <v>1228303</v>
      </c>
      <c r="B2" t="s">
        <v>26</v>
      </c>
      <c r="C2" t="s">
        <v>27</v>
      </c>
      <c r="D2">
        <v>2000</v>
      </c>
      <c r="E2">
        <v>1097</v>
      </c>
      <c r="F2">
        <v>-903</v>
      </c>
      <c r="G2">
        <v>22.39</v>
      </c>
      <c r="H2">
        <v>44780</v>
      </c>
      <c r="I2" s="1">
        <v>45618</v>
      </c>
      <c r="J2">
        <v>0</v>
      </c>
      <c r="K2">
        <v>4</v>
      </c>
      <c r="L2">
        <v>2</v>
      </c>
      <c r="M2">
        <v>0</v>
      </c>
      <c r="N2">
        <v>0</v>
      </c>
      <c r="R2" t="str">
        <f>IF(SUM(S2,T2,V2,W2)&gt;=0-F2,_xlfn.TEXTJOIN(" +", TRUE,IF(S2&lt;&gt;0, S2 &amp; " BORROW  ",""),IF(T2&lt;&gt;0,T2 &amp; " CNS C/U  ",""),IF(V2&lt;&gt;0,V2 &amp;" SL RET  ",""),IF(W2&lt;&gt;0,W2 &amp;" RVP C/U ","")),"")</f>
        <v/>
      </c>
    </row>
    <row r="3" spans="1:31" x14ac:dyDescent="0.25">
      <c r="A3" t="s">
        <v>29</v>
      </c>
      <c r="B3" t="s">
        <v>30</v>
      </c>
      <c r="C3" t="s">
        <v>31</v>
      </c>
      <c r="D3">
        <v>123771</v>
      </c>
      <c r="E3">
        <v>123571</v>
      </c>
      <c r="F3">
        <v>-200</v>
      </c>
      <c r="G3">
        <v>2.93</v>
      </c>
      <c r="H3">
        <v>362649.03</v>
      </c>
      <c r="I3" s="1">
        <v>45622</v>
      </c>
      <c r="J3">
        <v>0</v>
      </c>
      <c r="K3">
        <v>0</v>
      </c>
      <c r="L3">
        <v>0</v>
      </c>
      <c r="M3">
        <v>0</v>
      </c>
      <c r="N3">
        <v>0</v>
      </c>
    </row>
    <row r="4" spans="1:31" x14ac:dyDescent="0.25">
      <c r="A4" t="s">
        <v>32</v>
      </c>
      <c r="B4" t="s">
        <v>33</v>
      </c>
      <c r="C4" t="s">
        <v>34</v>
      </c>
      <c r="D4">
        <v>55375</v>
      </c>
      <c r="E4">
        <v>55200</v>
      </c>
      <c r="F4">
        <v>-175</v>
      </c>
      <c r="G4">
        <v>56.2</v>
      </c>
      <c r="H4">
        <v>3112075</v>
      </c>
      <c r="I4" s="1">
        <v>45622</v>
      </c>
      <c r="J4">
        <v>0</v>
      </c>
      <c r="K4">
        <v>0</v>
      </c>
      <c r="L4">
        <v>0</v>
      </c>
      <c r="M4">
        <v>0</v>
      </c>
      <c r="N4">
        <v>0</v>
      </c>
    </row>
    <row r="5" spans="1:31" x14ac:dyDescent="0.25">
      <c r="A5" t="s">
        <v>35</v>
      </c>
      <c r="B5" t="s">
        <v>36</v>
      </c>
      <c r="C5" t="s">
        <v>37</v>
      </c>
      <c r="D5">
        <v>130539</v>
      </c>
      <c r="E5">
        <v>126559</v>
      </c>
      <c r="F5">
        <v>-3980</v>
      </c>
      <c r="G5">
        <v>23.39</v>
      </c>
      <c r="H5">
        <v>3053307.21</v>
      </c>
      <c r="I5" s="1">
        <v>45622</v>
      </c>
      <c r="J5">
        <v>0</v>
      </c>
      <c r="K5">
        <v>0</v>
      </c>
      <c r="L5">
        <v>0</v>
      </c>
      <c r="M5">
        <v>0</v>
      </c>
      <c r="N5">
        <v>0</v>
      </c>
    </row>
    <row r="6" spans="1:31" x14ac:dyDescent="0.25">
      <c r="A6" t="s">
        <v>38</v>
      </c>
      <c r="B6" t="s">
        <v>39</v>
      </c>
      <c r="C6" t="s">
        <v>40</v>
      </c>
      <c r="D6">
        <v>15079</v>
      </c>
      <c r="E6">
        <v>14604</v>
      </c>
      <c r="F6">
        <v>-475</v>
      </c>
      <c r="G6">
        <v>5.85</v>
      </c>
      <c r="H6">
        <v>88212.15</v>
      </c>
      <c r="I6" s="1">
        <v>45621</v>
      </c>
      <c r="J6">
        <v>11154</v>
      </c>
      <c r="K6">
        <v>1</v>
      </c>
      <c r="L6">
        <v>1</v>
      </c>
      <c r="M6">
        <v>0</v>
      </c>
      <c r="N6">
        <v>0</v>
      </c>
    </row>
    <row r="7" spans="1:31" x14ac:dyDescent="0.25">
      <c r="A7" t="s">
        <v>41</v>
      </c>
      <c r="B7" t="s">
        <v>42</v>
      </c>
      <c r="C7" t="s">
        <v>43</v>
      </c>
      <c r="D7">
        <v>51648</v>
      </c>
      <c r="E7">
        <v>51209</v>
      </c>
      <c r="F7">
        <v>-439</v>
      </c>
      <c r="G7">
        <v>6.03</v>
      </c>
      <c r="H7">
        <v>311437.44</v>
      </c>
      <c r="I7" s="1">
        <v>45622</v>
      </c>
      <c r="J7">
        <v>0</v>
      </c>
      <c r="K7">
        <v>0</v>
      </c>
      <c r="L7">
        <v>0</v>
      </c>
      <c r="M7">
        <v>0</v>
      </c>
      <c r="N7">
        <v>0</v>
      </c>
    </row>
    <row r="8" spans="1:31" x14ac:dyDescent="0.25">
      <c r="A8">
        <v>3013109</v>
      </c>
      <c r="B8" t="s">
        <v>44</v>
      </c>
      <c r="C8" t="s">
        <v>45</v>
      </c>
      <c r="D8">
        <v>213</v>
      </c>
      <c r="E8">
        <v>171</v>
      </c>
      <c r="F8">
        <v>-42</v>
      </c>
      <c r="G8">
        <v>5.9352999999999998</v>
      </c>
      <c r="H8">
        <v>1264.22</v>
      </c>
      <c r="I8" s="1">
        <v>45622</v>
      </c>
      <c r="J8">
        <v>58</v>
      </c>
      <c r="K8">
        <v>0</v>
      </c>
      <c r="L8">
        <v>0</v>
      </c>
      <c r="M8">
        <v>0</v>
      </c>
      <c r="N8">
        <v>0</v>
      </c>
    </row>
    <row r="9" spans="1:31" x14ac:dyDescent="0.25">
      <c r="A9">
        <v>4225108</v>
      </c>
      <c r="B9" t="s">
        <v>46</v>
      </c>
      <c r="C9" t="s">
        <v>47</v>
      </c>
      <c r="D9">
        <v>3275</v>
      </c>
      <c r="E9">
        <v>3169</v>
      </c>
      <c r="F9">
        <v>-106</v>
      </c>
      <c r="G9">
        <v>16.21</v>
      </c>
      <c r="H9">
        <v>53087.75</v>
      </c>
      <c r="I9" s="1">
        <v>45622</v>
      </c>
      <c r="J9">
        <v>5</v>
      </c>
      <c r="K9">
        <v>0</v>
      </c>
      <c r="L9">
        <v>0</v>
      </c>
      <c r="M9">
        <v>0</v>
      </c>
      <c r="N9">
        <v>0</v>
      </c>
    </row>
    <row r="10" spans="1:31" x14ac:dyDescent="0.25">
      <c r="A10" t="s">
        <v>48</v>
      </c>
      <c r="B10" t="s">
        <v>49</v>
      </c>
      <c r="C10" t="s">
        <v>50</v>
      </c>
      <c r="D10">
        <v>37549</v>
      </c>
      <c r="E10">
        <v>37261</v>
      </c>
      <c r="F10">
        <v>-288</v>
      </c>
      <c r="G10">
        <v>3.63</v>
      </c>
      <c r="H10">
        <v>136302.87</v>
      </c>
      <c r="I10" s="1">
        <v>45622</v>
      </c>
      <c r="J10">
        <v>286</v>
      </c>
      <c r="K10">
        <v>0</v>
      </c>
      <c r="L10">
        <v>0</v>
      </c>
      <c r="M10">
        <v>0</v>
      </c>
      <c r="N10">
        <v>0</v>
      </c>
    </row>
    <row r="11" spans="1:31" x14ac:dyDescent="0.25">
      <c r="A11" t="s">
        <v>51</v>
      </c>
      <c r="B11" t="s">
        <v>52</v>
      </c>
      <c r="C11" t="s">
        <v>53</v>
      </c>
      <c r="D11">
        <v>25068</v>
      </c>
      <c r="E11">
        <v>25043</v>
      </c>
      <c r="F11">
        <v>-25</v>
      </c>
      <c r="G11">
        <v>1.23</v>
      </c>
      <c r="H11">
        <v>30833.64</v>
      </c>
      <c r="I11" s="1">
        <v>45622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31" x14ac:dyDescent="0.25">
      <c r="A12" t="s">
        <v>54</v>
      </c>
      <c r="B12" t="s">
        <v>55</v>
      </c>
      <c r="C12" t="s">
        <v>56</v>
      </c>
      <c r="D12">
        <v>2423</v>
      </c>
      <c r="E12">
        <v>2394</v>
      </c>
      <c r="F12">
        <v>-29</v>
      </c>
      <c r="G12">
        <v>1.1399999999999999</v>
      </c>
      <c r="H12">
        <v>2762.22</v>
      </c>
      <c r="I12" s="1">
        <v>45622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31" x14ac:dyDescent="0.25">
      <c r="A13" t="s">
        <v>57</v>
      </c>
      <c r="B13" t="s">
        <v>58</v>
      </c>
      <c r="C13" t="s">
        <v>59</v>
      </c>
      <c r="D13">
        <v>36615</v>
      </c>
      <c r="E13">
        <v>35548</v>
      </c>
      <c r="F13">
        <v>-1067</v>
      </c>
      <c r="G13">
        <v>0.59</v>
      </c>
      <c r="H13">
        <v>21602.85</v>
      </c>
      <c r="I13" s="1">
        <v>45622</v>
      </c>
      <c r="J13">
        <v>593</v>
      </c>
      <c r="K13">
        <v>0</v>
      </c>
      <c r="L13">
        <v>0</v>
      </c>
      <c r="M13">
        <v>0</v>
      </c>
      <c r="N13">
        <v>0</v>
      </c>
    </row>
    <row r="14" spans="1:31" x14ac:dyDescent="0.25">
      <c r="A14" t="s">
        <v>60</v>
      </c>
      <c r="B14" t="s">
        <v>61</v>
      </c>
      <c r="C14" t="s">
        <v>62</v>
      </c>
      <c r="D14">
        <v>97751</v>
      </c>
      <c r="E14">
        <v>97651</v>
      </c>
      <c r="F14">
        <v>-100</v>
      </c>
      <c r="G14">
        <v>1</v>
      </c>
      <c r="H14">
        <v>97751</v>
      </c>
      <c r="I14" s="1">
        <v>45621</v>
      </c>
      <c r="J14">
        <v>0</v>
      </c>
      <c r="K14">
        <v>1</v>
      </c>
      <c r="L14">
        <v>1</v>
      </c>
      <c r="M14">
        <v>0</v>
      </c>
      <c r="N14">
        <v>0</v>
      </c>
    </row>
    <row r="15" spans="1:31" x14ac:dyDescent="0.25">
      <c r="A15" t="s">
        <v>63</v>
      </c>
      <c r="B15" t="s">
        <v>64</v>
      </c>
      <c r="C15" t="s">
        <v>65</v>
      </c>
      <c r="D15">
        <v>21652</v>
      </c>
      <c r="E15">
        <v>21199</v>
      </c>
      <c r="F15">
        <v>-453</v>
      </c>
      <c r="G15">
        <v>11.9</v>
      </c>
      <c r="H15">
        <v>257658.8</v>
      </c>
      <c r="I15" s="1">
        <v>45622</v>
      </c>
      <c r="J15">
        <v>347</v>
      </c>
      <c r="K15">
        <v>0</v>
      </c>
      <c r="L15">
        <v>0</v>
      </c>
      <c r="M15">
        <v>0</v>
      </c>
      <c r="N15">
        <v>0</v>
      </c>
    </row>
    <row r="16" spans="1:31" x14ac:dyDescent="0.25">
      <c r="A16" t="s">
        <v>66</v>
      </c>
      <c r="B16" t="s">
        <v>67</v>
      </c>
      <c r="C16" t="s">
        <v>68</v>
      </c>
      <c r="D16">
        <v>11067</v>
      </c>
      <c r="E16">
        <v>10511</v>
      </c>
      <c r="F16">
        <v>-556</v>
      </c>
      <c r="G16">
        <v>13.9</v>
      </c>
      <c r="H16">
        <v>153831.29999999999</v>
      </c>
      <c r="I16" s="1">
        <v>45622</v>
      </c>
      <c r="J16">
        <v>55.1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t="s">
        <v>69</v>
      </c>
      <c r="B17" t="s">
        <v>70</v>
      </c>
      <c r="C17" t="s">
        <v>71</v>
      </c>
      <c r="D17">
        <v>3064</v>
      </c>
      <c r="E17">
        <v>3054</v>
      </c>
      <c r="F17">
        <v>-10</v>
      </c>
      <c r="G17">
        <v>6.16</v>
      </c>
      <c r="H17">
        <v>18874.240000000002</v>
      </c>
      <c r="I17" s="1">
        <v>45622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t="s">
        <v>72</v>
      </c>
      <c r="B18" t="s">
        <v>73</v>
      </c>
      <c r="C18" t="s">
        <v>74</v>
      </c>
      <c r="D18">
        <v>8640</v>
      </c>
      <c r="E18">
        <v>8590</v>
      </c>
      <c r="F18">
        <v>-50</v>
      </c>
      <c r="G18">
        <v>5.09</v>
      </c>
      <c r="H18">
        <v>43977.599999999999</v>
      </c>
      <c r="I18" s="1">
        <v>45621</v>
      </c>
      <c r="J18">
        <v>0</v>
      </c>
      <c r="K18">
        <v>1</v>
      </c>
      <c r="L18">
        <v>1</v>
      </c>
      <c r="M18">
        <v>0</v>
      </c>
      <c r="N18">
        <v>0</v>
      </c>
    </row>
    <row r="19" spans="1:14" x14ac:dyDescent="0.25">
      <c r="A19">
        <v>7903107</v>
      </c>
      <c r="B19" t="s">
        <v>75</v>
      </c>
      <c r="C19" t="s">
        <v>76</v>
      </c>
      <c r="D19">
        <v>263305</v>
      </c>
      <c r="E19">
        <v>262129</v>
      </c>
      <c r="F19">
        <v>-1176</v>
      </c>
      <c r="G19">
        <v>137.72</v>
      </c>
      <c r="H19">
        <v>36262364.600000001</v>
      </c>
      <c r="I19" s="1">
        <v>45622</v>
      </c>
      <c r="J19">
        <v>783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>
        <v>8252108</v>
      </c>
      <c r="B20" t="s">
        <v>77</v>
      </c>
      <c r="C20" t="s">
        <v>78</v>
      </c>
      <c r="D20">
        <v>10</v>
      </c>
      <c r="E20">
        <v>9</v>
      </c>
      <c r="F20">
        <v>-1</v>
      </c>
      <c r="G20">
        <v>189.25</v>
      </c>
      <c r="H20">
        <v>1892.5</v>
      </c>
      <c r="I20" s="1">
        <v>45622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t="s">
        <v>79</v>
      </c>
      <c r="B21" t="s">
        <v>80</v>
      </c>
      <c r="C21" t="s">
        <v>81</v>
      </c>
      <c r="D21">
        <v>154107</v>
      </c>
      <c r="E21">
        <v>153442</v>
      </c>
      <c r="F21">
        <v>-665</v>
      </c>
      <c r="G21">
        <v>2.0499999999999998</v>
      </c>
      <c r="H21">
        <v>315919.34999999998</v>
      </c>
      <c r="I21" s="1">
        <v>45622</v>
      </c>
      <c r="J21">
        <v>400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>
        <v>12653101</v>
      </c>
      <c r="B22" t="s">
        <v>82</v>
      </c>
      <c r="C22" t="s">
        <v>83</v>
      </c>
      <c r="D22">
        <v>48258</v>
      </c>
      <c r="E22">
        <v>48184</v>
      </c>
      <c r="F22">
        <v>-74</v>
      </c>
      <c r="G22">
        <v>106.79</v>
      </c>
      <c r="H22">
        <v>5153471.82</v>
      </c>
      <c r="I22" s="1">
        <v>45622</v>
      </c>
      <c r="J22">
        <v>1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>
        <v>14442107</v>
      </c>
      <c r="B23" t="s">
        <v>84</v>
      </c>
      <c r="C23" t="s">
        <v>85</v>
      </c>
      <c r="D23">
        <v>8300</v>
      </c>
      <c r="E23">
        <v>8000</v>
      </c>
      <c r="F23">
        <v>-300</v>
      </c>
      <c r="G23">
        <v>2.57</v>
      </c>
      <c r="H23">
        <v>21331</v>
      </c>
      <c r="I23" s="1">
        <v>45622</v>
      </c>
      <c r="J23">
        <v>100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t="s">
        <v>86</v>
      </c>
      <c r="B24" t="s">
        <v>87</v>
      </c>
      <c r="C24" t="s">
        <v>88</v>
      </c>
      <c r="D24">
        <v>513089</v>
      </c>
      <c r="E24">
        <v>493928</v>
      </c>
      <c r="F24">
        <v>-19161</v>
      </c>
      <c r="G24">
        <v>85.18</v>
      </c>
      <c r="H24">
        <v>43704921.020000003</v>
      </c>
      <c r="I24" s="1">
        <v>45622</v>
      </c>
      <c r="J24">
        <v>2625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t="s">
        <v>89</v>
      </c>
      <c r="B25" t="s">
        <v>90</v>
      </c>
      <c r="C25" t="s">
        <v>91</v>
      </c>
      <c r="D25">
        <v>2952</v>
      </c>
      <c r="E25">
        <v>2917</v>
      </c>
      <c r="F25">
        <v>-35</v>
      </c>
      <c r="G25">
        <v>8.02</v>
      </c>
      <c r="H25">
        <v>23675.040000000001</v>
      </c>
      <c r="I25" s="1">
        <v>45622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>
        <v>20002788</v>
      </c>
      <c r="B26" t="s">
        <v>92</v>
      </c>
      <c r="C26" t="s">
        <v>93</v>
      </c>
      <c r="D26">
        <v>1897</v>
      </c>
      <c r="E26">
        <v>953</v>
      </c>
      <c r="F26">
        <v>-944</v>
      </c>
      <c r="G26">
        <v>26.899000000000001</v>
      </c>
      <c r="H26">
        <v>51027.4</v>
      </c>
      <c r="I26" s="1">
        <v>45621</v>
      </c>
      <c r="J26">
        <v>0</v>
      </c>
      <c r="K26">
        <v>1</v>
      </c>
      <c r="L26">
        <v>1</v>
      </c>
      <c r="M26">
        <v>0</v>
      </c>
      <c r="N26">
        <v>0</v>
      </c>
    </row>
    <row r="27" spans="1:14" x14ac:dyDescent="0.25">
      <c r="A27" t="s">
        <v>94</v>
      </c>
      <c r="B27" t="s">
        <v>95</v>
      </c>
      <c r="C27" t="s">
        <v>96</v>
      </c>
      <c r="D27">
        <v>30000</v>
      </c>
      <c r="E27">
        <v>26713</v>
      </c>
      <c r="F27">
        <v>-3287</v>
      </c>
      <c r="G27">
        <v>5.95</v>
      </c>
      <c r="H27">
        <v>178500</v>
      </c>
      <c r="I27" s="1">
        <v>45615</v>
      </c>
      <c r="J27">
        <v>0</v>
      </c>
      <c r="K27">
        <v>7</v>
      </c>
      <c r="L27">
        <v>5</v>
      </c>
      <c r="M27">
        <v>0</v>
      </c>
      <c r="N27">
        <v>0</v>
      </c>
    </row>
    <row r="28" spans="1:14" x14ac:dyDescent="0.25">
      <c r="A28" t="s">
        <v>97</v>
      </c>
      <c r="B28" t="s">
        <v>98</v>
      </c>
      <c r="C28" t="s">
        <v>99</v>
      </c>
      <c r="D28">
        <v>161562</v>
      </c>
      <c r="E28">
        <v>158358</v>
      </c>
      <c r="F28">
        <v>-3204</v>
      </c>
      <c r="G28">
        <v>170.62</v>
      </c>
      <c r="H28">
        <v>27565708.440000001</v>
      </c>
      <c r="I28" s="1">
        <v>45622</v>
      </c>
      <c r="J28">
        <v>73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t="s">
        <v>100</v>
      </c>
      <c r="B29" t="s">
        <v>101</v>
      </c>
      <c r="C29" t="s">
        <v>102</v>
      </c>
      <c r="D29">
        <v>13004</v>
      </c>
      <c r="E29">
        <v>11997</v>
      </c>
      <c r="F29">
        <v>-1007</v>
      </c>
      <c r="G29">
        <v>22.04</v>
      </c>
      <c r="H29">
        <v>286608.15999999997</v>
      </c>
      <c r="I29" s="1">
        <v>45622</v>
      </c>
      <c r="J29">
        <v>10120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t="s">
        <v>104</v>
      </c>
      <c r="B30" t="s">
        <v>105</v>
      </c>
      <c r="C30" t="s">
        <v>106</v>
      </c>
      <c r="D30">
        <v>21343</v>
      </c>
      <c r="E30">
        <v>21304</v>
      </c>
      <c r="F30">
        <v>-39</v>
      </c>
      <c r="G30">
        <v>4.22</v>
      </c>
      <c r="H30">
        <v>90067.46</v>
      </c>
      <c r="I30" s="1">
        <v>45622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>
        <v>25537101</v>
      </c>
      <c r="B31" t="s">
        <v>107</v>
      </c>
      <c r="C31" t="s">
        <v>108</v>
      </c>
      <c r="D31">
        <v>1231</v>
      </c>
      <c r="E31">
        <v>1170</v>
      </c>
      <c r="F31">
        <v>-61</v>
      </c>
      <c r="G31">
        <v>99.33</v>
      </c>
      <c r="H31">
        <v>122275.23</v>
      </c>
      <c r="I31" s="1">
        <v>45618</v>
      </c>
      <c r="J31">
        <v>3</v>
      </c>
      <c r="K31">
        <v>4</v>
      </c>
      <c r="L31">
        <v>2</v>
      </c>
      <c r="M31">
        <v>0</v>
      </c>
      <c r="N31">
        <v>0</v>
      </c>
    </row>
    <row r="32" spans="1:14" x14ac:dyDescent="0.25">
      <c r="A32">
        <v>25816109</v>
      </c>
      <c r="B32" t="s">
        <v>109</v>
      </c>
      <c r="C32" t="s">
        <v>110</v>
      </c>
      <c r="D32">
        <v>3741</v>
      </c>
      <c r="E32">
        <v>3732</v>
      </c>
      <c r="F32">
        <v>-9</v>
      </c>
      <c r="G32">
        <v>305.57</v>
      </c>
      <c r="H32">
        <v>1143137.3700000001</v>
      </c>
      <c r="I32" s="1">
        <v>45622</v>
      </c>
      <c r="J32">
        <v>12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>
        <v>25932807</v>
      </c>
      <c r="B33" t="s">
        <v>111</v>
      </c>
      <c r="C33" t="s">
        <v>112</v>
      </c>
      <c r="D33">
        <v>100</v>
      </c>
      <c r="E33">
        <v>77</v>
      </c>
      <c r="F33">
        <v>-23</v>
      </c>
      <c r="G33">
        <v>24.61</v>
      </c>
      <c r="H33">
        <v>2461</v>
      </c>
      <c r="I33" s="1">
        <v>45622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>
        <v>31094204</v>
      </c>
      <c r="B34" t="s">
        <v>113</v>
      </c>
      <c r="C34" t="s">
        <v>114</v>
      </c>
      <c r="D34">
        <v>1039</v>
      </c>
      <c r="E34">
        <v>1037</v>
      </c>
      <c r="F34">
        <v>-2</v>
      </c>
      <c r="G34">
        <v>2.31</v>
      </c>
      <c r="H34">
        <v>2400.09</v>
      </c>
      <c r="I34" s="1">
        <v>45622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>
        <v>31100100</v>
      </c>
      <c r="B35" t="s">
        <v>115</v>
      </c>
      <c r="C35" t="s">
        <v>116</v>
      </c>
      <c r="D35">
        <v>219</v>
      </c>
      <c r="E35">
        <v>159</v>
      </c>
      <c r="F35">
        <v>-60</v>
      </c>
      <c r="G35">
        <v>197.02</v>
      </c>
      <c r="H35">
        <v>43147.38</v>
      </c>
      <c r="I35" s="1">
        <v>45622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>
        <v>31162100</v>
      </c>
      <c r="B36" t="s">
        <v>117</v>
      </c>
      <c r="C36" t="s">
        <v>118</v>
      </c>
      <c r="D36">
        <v>4601</v>
      </c>
      <c r="E36">
        <v>1995</v>
      </c>
      <c r="F36">
        <v>-2606</v>
      </c>
      <c r="G36">
        <v>280.01</v>
      </c>
      <c r="H36">
        <v>1288326.01</v>
      </c>
      <c r="I36" s="1">
        <v>45622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>
        <v>32037111</v>
      </c>
      <c r="B37" t="s">
        <v>119</v>
      </c>
      <c r="C37" t="s">
        <v>120</v>
      </c>
      <c r="D37">
        <v>128039</v>
      </c>
      <c r="E37">
        <v>126621</v>
      </c>
      <c r="F37">
        <v>-1418</v>
      </c>
      <c r="G37">
        <v>0.06</v>
      </c>
      <c r="H37">
        <v>7682.34</v>
      </c>
      <c r="I37" s="1">
        <v>45600</v>
      </c>
      <c r="J37">
        <v>0</v>
      </c>
      <c r="K37">
        <v>22</v>
      </c>
      <c r="L37">
        <v>15</v>
      </c>
      <c r="M37">
        <v>0</v>
      </c>
      <c r="N37">
        <v>0</v>
      </c>
    </row>
    <row r="38" spans="1:14" x14ac:dyDescent="0.25">
      <c r="A38" t="s">
        <v>121</v>
      </c>
      <c r="B38" t="s">
        <v>122</v>
      </c>
      <c r="C38" t="s">
        <v>123</v>
      </c>
      <c r="D38">
        <v>5192</v>
      </c>
      <c r="E38">
        <v>5118</v>
      </c>
      <c r="F38">
        <v>-74</v>
      </c>
      <c r="G38">
        <v>5.45</v>
      </c>
      <c r="H38">
        <v>28296.400000000001</v>
      </c>
      <c r="I38" s="1">
        <v>45622</v>
      </c>
      <c r="J38">
        <v>166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>
        <v>37833100</v>
      </c>
      <c r="B39" t="s">
        <v>124</v>
      </c>
      <c r="C39" t="s">
        <v>125</v>
      </c>
      <c r="D39">
        <v>198045</v>
      </c>
      <c r="E39">
        <v>192552</v>
      </c>
      <c r="F39">
        <v>-5493</v>
      </c>
      <c r="G39">
        <v>235.06</v>
      </c>
      <c r="H39">
        <v>46552457.700000003</v>
      </c>
      <c r="I39" s="1">
        <v>45622</v>
      </c>
      <c r="J39">
        <v>2450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>
        <v>38222105</v>
      </c>
      <c r="B40" t="s">
        <v>126</v>
      </c>
      <c r="C40" t="s">
        <v>127</v>
      </c>
      <c r="D40">
        <v>26227</v>
      </c>
      <c r="E40">
        <v>15097</v>
      </c>
      <c r="F40">
        <v>-11130</v>
      </c>
      <c r="G40">
        <v>173.2</v>
      </c>
      <c r="H40">
        <v>4542516.4000000004</v>
      </c>
      <c r="I40" s="1">
        <v>45622</v>
      </c>
      <c r="J40">
        <v>2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t="s">
        <v>128</v>
      </c>
      <c r="B41" t="s">
        <v>129</v>
      </c>
      <c r="C41" t="s">
        <v>130</v>
      </c>
      <c r="D41">
        <v>14854</v>
      </c>
      <c r="E41">
        <v>12451</v>
      </c>
      <c r="F41">
        <v>-2403</v>
      </c>
      <c r="G41">
        <v>329.77</v>
      </c>
      <c r="H41">
        <v>4898403.58</v>
      </c>
      <c r="I41" s="1">
        <v>45622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2">
        <v>3.8429999999999997E+107</v>
      </c>
      <c r="B42" t="s">
        <v>131</v>
      </c>
      <c r="C42" t="s">
        <v>132</v>
      </c>
      <c r="D42">
        <v>7288</v>
      </c>
      <c r="E42">
        <v>7284</v>
      </c>
      <c r="F42">
        <v>-4</v>
      </c>
      <c r="G42">
        <v>4.88</v>
      </c>
      <c r="H42">
        <v>35565.440000000002</v>
      </c>
      <c r="I42" s="1">
        <v>45622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>
        <v>38923868</v>
      </c>
      <c r="B43" t="s">
        <v>133</v>
      </c>
      <c r="C43" t="s">
        <v>134</v>
      </c>
      <c r="D43">
        <v>2075</v>
      </c>
      <c r="E43">
        <v>1688</v>
      </c>
      <c r="F43">
        <v>-387</v>
      </c>
      <c r="G43">
        <v>19.23</v>
      </c>
      <c r="H43">
        <v>39902.25</v>
      </c>
      <c r="I43" s="1">
        <v>45622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>
        <v>38923876</v>
      </c>
      <c r="B44" t="s">
        <v>135</v>
      </c>
      <c r="C44" t="s">
        <v>136</v>
      </c>
      <c r="D44">
        <v>2003</v>
      </c>
      <c r="E44">
        <v>553</v>
      </c>
      <c r="F44">
        <v>-1450</v>
      </c>
      <c r="G44">
        <v>19.23</v>
      </c>
      <c r="H44">
        <v>38517.69</v>
      </c>
      <c r="I44" s="1">
        <v>45622</v>
      </c>
      <c r="J44">
        <v>550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t="s">
        <v>137</v>
      </c>
      <c r="B45" t="s">
        <v>138</v>
      </c>
      <c r="C45" t="s">
        <v>139</v>
      </c>
      <c r="D45">
        <v>222410</v>
      </c>
      <c r="E45">
        <v>221653</v>
      </c>
      <c r="F45">
        <v>-757</v>
      </c>
      <c r="G45">
        <v>7.22</v>
      </c>
      <c r="H45">
        <v>1605800.2</v>
      </c>
      <c r="I45" s="1">
        <v>45622</v>
      </c>
      <c r="J45">
        <v>10955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t="s">
        <v>140</v>
      </c>
      <c r="B46" t="s">
        <v>141</v>
      </c>
      <c r="C46" t="s">
        <v>142</v>
      </c>
      <c r="D46">
        <v>200</v>
      </c>
      <c r="E46">
        <v>0</v>
      </c>
      <c r="F46">
        <v>-200</v>
      </c>
      <c r="G46">
        <v>25.2</v>
      </c>
      <c r="H46">
        <v>5040</v>
      </c>
      <c r="I46" s="1">
        <v>45622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>
        <v>49468101</v>
      </c>
      <c r="B47" t="s">
        <v>143</v>
      </c>
      <c r="C47" t="s">
        <v>144</v>
      </c>
      <c r="D47">
        <v>1878</v>
      </c>
      <c r="E47">
        <v>1846</v>
      </c>
      <c r="F47">
        <v>-32</v>
      </c>
      <c r="G47">
        <v>262.23</v>
      </c>
      <c r="H47">
        <v>492467.94</v>
      </c>
      <c r="I47" s="1">
        <v>45622</v>
      </c>
      <c r="J47">
        <v>21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t="s">
        <v>145</v>
      </c>
      <c r="B48" t="s">
        <v>146</v>
      </c>
      <c r="C48" t="s">
        <v>147</v>
      </c>
      <c r="D48">
        <v>644</v>
      </c>
      <c r="E48">
        <v>637</v>
      </c>
      <c r="F48">
        <v>-7</v>
      </c>
      <c r="G48">
        <v>8.9600000000000009</v>
      </c>
      <c r="H48">
        <v>5770.24</v>
      </c>
      <c r="I48" s="1">
        <v>45622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>
        <v>52769106</v>
      </c>
      <c r="B49" t="s">
        <v>148</v>
      </c>
      <c r="C49" t="s">
        <v>149</v>
      </c>
      <c r="D49">
        <v>2346</v>
      </c>
      <c r="E49">
        <v>1955</v>
      </c>
      <c r="F49">
        <v>-391</v>
      </c>
      <c r="G49">
        <v>317.95999999999998</v>
      </c>
      <c r="H49">
        <v>745934.16</v>
      </c>
      <c r="I49" s="1">
        <v>45622</v>
      </c>
      <c r="J49">
        <v>40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>
        <v>53015103</v>
      </c>
      <c r="B50" t="s">
        <v>150</v>
      </c>
      <c r="C50" t="s">
        <v>151</v>
      </c>
      <c r="D50">
        <v>265</v>
      </c>
      <c r="E50">
        <v>234</v>
      </c>
      <c r="F50">
        <v>-31</v>
      </c>
      <c r="G50">
        <v>307.97000000000003</v>
      </c>
      <c r="H50">
        <v>81612.05</v>
      </c>
      <c r="I50" s="1">
        <v>45622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>
        <v>53484101</v>
      </c>
      <c r="B51" t="s">
        <v>152</v>
      </c>
      <c r="C51" t="s">
        <v>153</v>
      </c>
      <c r="D51">
        <v>636</v>
      </c>
      <c r="E51">
        <v>634</v>
      </c>
      <c r="F51">
        <v>-2</v>
      </c>
      <c r="G51">
        <v>235.39</v>
      </c>
      <c r="H51">
        <v>149708.04</v>
      </c>
      <c r="I51" s="1">
        <v>45622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t="s">
        <v>154</v>
      </c>
      <c r="B52" t="s">
        <v>155</v>
      </c>
      <c r="C52" t="s">
        <v>156</v>
      </c>
      <c r="D52">
        <v>2437</v>
      </c>
      <c r="E52">
        <v>1688</v>
      </c>
      <c r="F52">
        <v>-749</v>
      </c>
      <c r="G52">
        <v>21.52</v>
      </c>
      <c r="H52">
        <v>52444.24</v>
      </c>
      <c r="I52" s="1">
        <v>45622</v>
      </c>
      <c r="J52">
        <v>358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t="s">
        <v>157</v>
      </c>
      <c r="B53" t="s">
        <v>158</v>
      </c>
      <c r="C53" t="s">
        <v>159</v>
      </c>
      <c r="D53">
        <v>23619</v>
      </c>
      <c r="E53">
        <v>14198</v>
      </c>
      <c r="F53">
        <v>-9421</v>
      </c>
      <c r="G53">
        <v>43.53</v>
      </c>
      <c r="H53">
        <v>1028135.07</v>
      </c>
      <c r="I53" s="1">
        <v>45622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t="s">
        <v>160</v>
      </c>
      <c r="B54" t="s">
        <v>161</v>
      </c>
      <c r="C54" t="s">
        <v>162</v>
      </c>
      <c r="D54">
        <v>26777</v>
      </c>
      <c r="E54">
        <v>26559</v>
      </c>
      <c r="F54">
        <v>-218</v>
      </c>
      <c r="G54">
        <v>25.86</v>
      </c>
      <c r="H54">
        <v>692453.22</v>
      </c>
      <c r="I54" s="1">
        <v>45617</v>
      </c>
      <c r="J54">
        <v>136</v>
      </c>
      <c r="K54">
        <v>5</v>
      </c>
      <c r="L54">
        <v>3</v>
      </c>
      <c r="M54">
        <v>0</v>
      </c>
      <c r="N54">
        <v>0</v>
      </c>
    </row>
    <row r="55" spans="1:14" x14ac:dyDescent="0.25">
      <c r="A55">
        <v>58586108</v>
      </c>
      <c r="B55" t="s">
        <v>163</v>
      </c>
      <c r="C55" t="s">
        <v>164</v>
      </c>
      <c r="D55">
        <v>22808</v>
      </c>
      <c r="E55">
        <v>22708</v>
      </c>
      <c r="F55">
        <v>-100</v>
      </c>
      <c r="G55">
        <v>1.37</v>
      </c>
      <c r="H55">
        <v>31246.959999999999</v>
      </c>
      <c r="I55" s="1">
        <v>45622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>
        <v>59460303</v>
      </c>
      <c r="B56" t="s">
        <v>165</v>
      </c>
      <c r="C56" t="s">
        <v>166</v>
      </c>
      <c r="D56">
        <v>137728</v>
      </c>
      <c r="E56">
        <v>137700</v>
      </c>
      <c r="F56">
        <v>-28</v>
      </c>
      <c r="G56">
        <v>2.37</v>
      </c>
      <c r="H56">
        <v>326415.35999999999</v>
      </c>
      <c r="I56" s="1">
        <v>45621</v>
      </c>
      <c r="J56">
        <v>3</v>
      </c>
      <c r="K56">
        <v>1</v>
      </c>
      <c r="L56">
        <v>1</v>
      </c>
      <c r="M56">
        <v>0</v>
      </c>
      <c r="N56">
        <v>0</v>
      </c>
    </row>
    <row r="57" spans="1:14" x14ac:dyDescent="0.25">
      <c r="A57">
        <v>60505229</v>
      </c>
      <c r="B57" t="s">
        <v>167</v>
      </c>
      <c r="C57" t="s">
        <v>168</v>
      </c>
      <c r="D57">
        <v>619</v>
      </c>
      <c r="E57">
        <v>102</v>
      </c>
      <c r="F57">
        <v>-517</v>
      </c>
      <c r="G57">
        <v>25.094999999999999</v>
      </c>
      <c r="H57">
        <v>15533.81</v>
      </c>
      <c r="I57" s="1">
        <v>45622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>
        <v>63679534</v>
      </c>
      <c r="B58" t="s">
        <v>169</v>
      </c>
      <c r="C58" t="s">
        <v>170</v>
      </c>
      <c r="D58">
        <v>9402</v>
      </c>
      <c r="E58">
        <v>9295</v>
      </c>
      <c r="F58">
        <v>-107</v>
      </c>
      <c r="G58">
        <v>515.4</v>
      </c>
      <c r="H58">
        <v>4845790.8</v>
      </c>
      <c r="I58" s="1">
        <v>45622</v>
      </c>
      <c r="J58">
        <v>19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>
        <v>63679567</v>
      </c>
      <c r="B59" t="s">
        <v>171</v>
      </c>
      <c r="C59" t="s">
        <v>172</v>
      </c>
      <c r="D59">
        <v>2317</v>
      </c>
      <c r="E59">
        <v>2117</v>
      </c>
      <c r="F59">
        <v>-200</v>
      </c>
      <c r="G59">
        <v>52.93</v>
      </c>
      <c r="H59">
        <v>122638.81</v>
      </c>
      <c r="I59" s="1">
        <v>45622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t="s">
        <v>173</v>
      </c>
      <c r="B60" t="s">
        <v>174</v>
      </c>
      <c r="C60" t="s">
        <v>175</v>
      </c>
      <c r="D60">
        <v>4859</v>
      </c>
      <c r="E60">
        <v>4819</v>
      </c>
      <c r="F60">
        <v>-40</v>
      </c>
      <c r="G60">
        <v>43.61</v>
      </c>
      <c r="H60">
        <v>211900.99</v>
      </c>
      <c r="I60" s="1">
        <v>45622</v>
      </c>
      <c r="J60">
        <v>200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t="s">
        <v>176</v>
      </c>
      <c r="B61" t="s">
        <v>177</v>
      </c>
      <c r="C61" t="s">
        <v>178</v>
      </c>
      <c r="D61">
        <v>1467</v>
      </c>
      <c r="E61">
        <v>1426</v>
      </c>
      <c r="F61">
        <v>-41</v>
      </c>
      <c r="G61">
        <v>10.55</v>
      </c>
      <c r="H61">
        <v>15476.85</v>
      </c>
      <c r="I61" s="1">
        <v>45621</v>
      </c>
      <c r="J61">
        <v>0</v>
      </c>
      <c r="K61">
        <v>1</v>
      </c>
      <c r="L61">
        <v>1</v>
      </c>
      <c r="M61">
        <v>0</v>
      </c>
      <c r="N61">
        <v>0</v>
      </c>
    </row>
    <row r="62" spans="1:14" x14ac:dyDescent="0.25">
      <c r="A62">
        <v>67901108</v>
      </c>
      <c r="B62" t="s">
        <v>179</v>
      </c>
      <c r="C62" t="s">
        <v>180</v>
      </c>
      <c r="D62">
        <v>242794</v>
      </c>
      <c r="E62">
        <v>242186</v>
      </c>
      <c r="F62">
        <v>-608</v>
      </c>
      <c r="G62">
        <v>17.559999999999999</v>
      </c>
      <c r="H62">
        <v>4263462.6399999997</v>
      </c>
      <c r="I62" s="1">
        <v>45618</v>
      </c>
      <c r="J62">
        <v>914</v>
      </c>
      <c r="K62">
        <v>4</v>
      </c>
      <c r="L62">
        <v>2</v>
      </c>
      <c r="M62">
        <v>0</v>
      </c>
      <c r="N62">
        <v>0</v>
      </c>
    </row>
    <row r="63" spans="1:14" x14ac:dyDescent="0.25">
      <c r="A63">
        <v>72743305</v>
      </c>
      <c r="B63" t="s">
        <v>181</v>
      </c>
      <c r="C63" t="s">
        <v>182</v>
      </c>
      <c r="D63">
        <v>550</v>
      </c>
      <c r="E63">
        <v>50</v>
      </c>
      <c r="F63">
        <v>-500</v>
      </c>
      <c r="G63">
        <v>0</v>
      </c>
      <c r="H63">
        <v>0</v>
      </c>
      <c r="I63" s="1">
        <v>45580</v>
      </c>
      <c r="J63">
        <v>0</v>
      </c>
      <c r="K63">
        <v>42</v>
      </c>
      <c r="L63">
        <v>29</v>
      </c>
      <c r="M63">
        <v>0</v>
      </c>
      <c r="N63">
        <v>0</v>
      </c>
    </row>
    <row r="64" spans="1:14" x14ac:dyDescent="0.25">
      <c r="A64">
        <v>84423870</v>
      </c>
      <c r="B64" t="s">
        <v>183</v>
      </c>
      <c r="C64" t="s">
        <v>184</v>
      </c>
      <c r="D64">
        <v>1395</v>
      </c>
      <c r="E64">
        <v>1383</v>
      </c>
      <c r="F64">
        <v>-12</v>
      </c>
      <c r="G64">
        <v>18.57</v>
      </c>
      <c r="H64">
        <v>25905.15</v>
      </c>
      <c r="I64" s="1">
        <v>45622</v>
      </c>
      <c r="J64">
        <v>155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t="s">
        <v>185</v>
      </c>
      <c r="B65" t="s">
        <v>186</v>
      </c>
      <c r="C65" t="s">
        <v>187</v>
      </c>
      <c r="D65">
        <v>17190</v>
      </c>
      <c r="E65">
        <v>17054</v>
      </c>
      <c r="F65">
        <v>-136</v>
      </c>
      <c r="G65">
        <v>3.92</v>
      </c>
      <c r="H65">
        <v>67384.800000000003</v>
      </c>
      <c r="I65" s="1">
        <v>45622</v>
      </c>
      <c r="J65">
        <v>640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t="s">
        <v>188</v>
      </c>
      <c r="B66" t="s">
        <v>189</v>
      </c>
      <c r="C66" t="s">
        <v>190</v>
      </c>
      <c r="D66">
        <v>13146</v>
      </c>
      <c r="E66">
        <v>13054</v>
      </c>
      <c r="F66">
        <v>-92</v>
      </c>
      <c r="G66">
        <v>1.66</v>
      </c>
      <c r="H66">
        <v>21822.36</v>
      </c>
      <c r="I66" s="1">
        <v>45622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>
        <v>90043100</v>
      </c>
      <c r="B67" t="s">
        <v>191</v>
      </c>
      <c r="C67" t="s">
        <v>192</v>
      </c>
      <c r="D67">
        <v>891</v>
      </c>
      <c r="E67">
        <v>743</v>
      </c>
      <c r="F67">
        <v>-148</v>
      </c>
      <c r="G67">
        <v>92.85</v>
      </c>
      <c r="H67">
        <v>82729.350000000006</v>
      </c>
      <c r="I67" s="1">
        <v>45622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t="s">
        <v>193</v>
      </c>
      <c r="B68" t="s">
        <v>194</v>
      </c>
      <c r="C68" t="s">
        <v>195</v>
      </c>
      <c r="D68">
        <v>23100</v>
      </c>
      <c r="E68">
        <v>19837</v>
      </c>
      <c r="F68">
        <v>-3263</v>
      </c>
      <c r="G68">
        <v>0.28299999999999997</v>
      </c>
      <c r="H68">
        <v>6537.3</v>
      </c>
      <c r="I68" s="1">
        <v>45622</v>
      </c>
      <c r="J68">
        <v>2237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t="s">
        <v>196</v>
      </c>
      <c r="B69" t="s">
        <v>197</v>
      </c>
      <c r="C69" t="s">
        <v>198</v>
      </c>
      <c r="D69">
        <v>124411</v>
      </c>
      <c r="E69">
        <v>105011</v>
      </c>
      <c r="F69">
        <v>-19400</v>
      </c>
      <c r="G69">
        <v>0.2762</v>
      </c>
      <c r="H69">
        <v>34362.32</v>
      </c>
      <c r="I69" s="1">
        <v>45622</v>
      </c>
      <c r="J69">
        <v>5000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t="s">
        <v>199</v>
      </c>
      <c r="B70" t="s">
        <v>200</v>
      </c>
      <c r="C70" t="s">
        <v>201</v>
      </c>
      <c r="D70">
        <v>26822</v>
      </c>
      <c r="E70">
        <v>26295</v>
      </c>
      <c r="F70">
        <v>-527</v>
      </c>
      <c r="G70">
        <v>5.8201000000000001</v>
      </c>
      <c r="H70">
        <v>156106.72</v>
      </c>
      <c r="I70" s="1">
        <v>45621</v>
      </c>
      <c r="J70">
        <v>1</v>
      </c>
      <c r="K70">
        <v>1</v>
      </c>
      <c r="L70">
        <v>1</v>
      </c>
      <c r="M70">
        <v>0</v>
      </c>
      <c r="N70">
        <v>0</v>
      </c>
    </row>
    <row r="71" spans="1:14" x14ac:dyDescent="0.25">
      <c r="A71" t="s">
        <v>202</v>
      </c>
      <c r="B71" t="s">
        <v>203</v>
      </c>
      <c r="C71" t="s">
        <v>204</v>
      </c>
      <c r="D71">
        <v>1286</v>
      </c>
      <c r="E71">
        <v>986</v>
      </c>
      <c r="F71">
        <v>-300</v>
      </c>
      <c r="G71">
        <v>10.31</v>
      </c>
      <c r="H71">
        <v>13258.66</v>
      </c>
      <c r="I71" s="1">
        <v>45622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t="s">
        <v>205</v>
      </c>
      <c r="B72" t="s">
        <v>206</v>
      </c>
      <c r="C72" t="s">
        <v>207</v>
      </c>
      <c r="D72">
        <v>563</v>
      </c>
      <c r="E72">
        <v>463</v>
      </c>
      <c r="F72">
        <v>-100</v>
      </c>
      <c r="G72">
        <v>11.17</v>
      </c>
      <c r="H72">
        <v>6288.71</v>
      </c>
      <c r="I72" s="1">
        <v>45622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t="s">
        <v>208</v>
      </c>
      <c r="B73" t="s">
        <v>209</v>
      </c>
      <c r="C73" t="s">
        <v>210</v>
      </c>
      <c r="D73">
        <v>1235638</v>
      </c>
      <c r="E73">
        <v>1218938</v>
      </c>
      <c r="F73">
        <v>-16700</v>
      </c>
      <c r="G73">
        <v>1.55</v>
      </c>
      <c r="H73">
        <v>1915238.9</v>
      </c>
      <c r="I73" s="1">
        <v>45622</v>
      </c>
      <c r="J73">
        <v>200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>
        <v>97023105</v>
      </c>
      <c r="B74" t="s">
        <v>211</v>
      </c>
      <c r="C74" t="s">
        <v>212</v>
      </c>
      <c r="D74">
        <v>89609</v>
      </c>
      <c r="E74">
        <v>75282</v>
      </c>
      <c r="F74">
        <v>-14327</v>
      </c>
      <c r="G74">
        <v>150.76</v>
      </c>
      <c r="H74">
        <v>13509452.84</v>
      </c>
      <c r="I74" s="1">
        <v>45622</v>
      </c>
      <c r="J74">
        <v>50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t="s">
        <v>213</v>
      </c>
      <c r="B75" t="s">
        <v>214</v>
      </c>
      <c r="C75" t="s">
        <v>215</v>
      </c>
      <c r="D75">
        <v>51290</v>
      </c>
      <c r="E75">
        <v>50775</v>
      </c>
      <c r="F75">
        <v>-515</v>
      </c>
      <c r="G75">
        <v>0.31009999999999999</v>
      </c>
      <c r="H75">
        <v>15905.03</v>
      </c>
      <c r="I75" s="1">
        <v>45618</v>
      </c>
      <c r="J75">
        <v>0</v>
      </c>
      <c r="K75">
        <v>4</v>
      </c>
      <c r="L75">
        <v>2</v>
      </c>
      <c r="M75">
        <v>0</v>
      </c>
      <c r="N75">
        <v>0</v>
      </c>
    </row>
    <row r="76" spans="1:14" x14ac:dyDescent="0.25">
      <c r="A76">
        <v>101137107</v>
      </c>
      <c r="B76" t="s">
        <v>216</v>
      </c>
      <c r="C76" t="s">
        <v>217</v>
      </c>
      <c r="D76">
        <v>1931</v>
      </c>
      <c r="E76">
        <v>1919</v>
      </c>
      <c r="F76">
        <v>-12</v>
      </c>
      <c r="G76">
        <v>90.21</v>
      </c>
      <c r="H76">
        <v>174195.51</v>
      </c>
      <c r="I76" s="1">
        <v>45622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>
        <v>103304101</v>
      </c>
      <c r="B77" t="s">
        <v>218</v>
      </c>
      <c r="C77" t="s">
        <v>219</v>
      </c>
      <c r="D77">
        <v>164</v>
      </c>
      <c r="E77">
        <v>161</v>
      </c>
      <c r="F77">
        <v>-3</v>
      </c>
      <c r="G77">
        <v>73.05</v>
      </c>
      <c r="H77">
        <v>11980.2</v>
      </c>
      <c r="I77" s="1">
        <v>45622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>
        <v>107931107</v>
      </c>
      <c r="B78">
        <v>107931107</v>
      </c>
      <c r="C78" t="s">
        <v>220</v>
      </c>
      <c r="D78">
        <v>692500</v>
      </c>
      <c r="E78">
        <v>0</v>
      </c>
      <c r="F78">
        <v>-692500</v>
      </c>
      <c r="G78">
        <v>0</v>
      </c>
      <c r="H78">
        <v>0</v>
      </c>
      <c r="I78" s="1">
        <v>45197</v>
      </c>
      <c r="J78">
        <v>0</v>
      </c>
      <c r="K78">
        <v>425</v>
      </c>
      <c r="L78">
        <v>290</v>
      </c>
      <c r="M78">
        <v>0</v>
      </c>
      <c r="N78">
        <v>0</v>
      </c>
    </row>
    <row r="79" spans="1:14" x14ac:dyDescent="0.25">
      <c r="A79" t="s">
        <v>221</v>
      </c>
      <c r="B79" t="s">
        <v>222</v>
      </c>
      <c r="C79" t="s">
        <v>223</v>
      </c>
      <c r="D79">
        <v>4</v>
      </c>
      <c r="E79">
        <v>0</v>
      </c>
      <c r="F79">
        <v>-4</v>
      </c>
      <c r="G79">
        <v>68.06</v>
      </c>
      <c r="H79">
        <v>272.24</v>
      </c>
      <c r="I79" s="1">
        <v>45622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>
        <v>110122108</v>
      </c>
      <c r="B80" t="s">
        <v>224</v>
      </c>
      <c r="C80" t="s">
        <v>225</v>
      </c>
      <c r="D80">
        <v>5563</v>
      </c>
      <c r="E80">
        <v>5484</v>
      </c>
      <c r="F80">
        <v>-79</v>
      </c>
      <c r="G80">
        <v>58.74</v>
      </c>
      <c r="H80">
        <v>326770.62</v>
      </c>
      <c r="I80" s="1">
        <v>45622</v>
      </c>
      <c r="J80">
        <v>10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t="s">
        <v>226</v>
      </c>
      <c r="B81" t="s">
        <v>227</v>
      </c>
      <c r="C81" t="s">
        <v>228</v>
      </c>
      <c r="D81">
        <v>383</v>
      </c>
      <c r="E81">
        <v>231</v>
      </c>
      <c r="F81">
        <v>-152</v>
      </c>
      <c r="G81">
        <v>25.99</v>
      </c>
      <c r="H81">
        <v>9954.17</v>
      </c>
      <c r="I81" s="1">
        <v>45622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t="s">
        <v>229</v>
      </c>
      <c r="B82" t="s">
        <v>230</v>
      </c>
      <c r="C82" t="s">
        <v>231</v>
      </c>
      <c r="D82">
        <v>3008</v>
      </c>
      <c r="E82">
        <v>3005</v>
      </c>
      <c r="F82">
        <v>-3</v>
      </c>
      <c r="G82">
        <v>60.08</v>
      </c>
      <c r="H82">
        <v>180720.64000000001</v>
      </c>
      <c r="I82" s="1">
        <v>45622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t="s">
        <v>232</v>
      </c>
      <c r="B83" t="s">
        <v>233</v>
      </c>
      <c r="C83" t="s">
        <v>234</v>
      </c>
      <c r="D83">
        <v>100</v>
      </c>
      <c r="E83">
        <v>31</v>
      </c>
      <c r="F83">
        <v>-69</v>
      </c>
      <c r="G83">
        <v>17.920000000000002</v>
      </c>
      <c r="H83">
        <v>1792</v>
      </c>
      <c r="I83" s="1">
        <v>45622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>
        <v>120076104</v>
      </c>
      <c r="B84" t="s">
        <v>235</v>
      </c>
      <c r="C84" t="s">
        <v>236</v>
      </c>
      <c r="D84">
        <v>282</v>
      </c>
      <c r="E84">
        <v>246</v>
      </c>
      <c r="F84">
        <v>-36</v>
      </c>
      <c r="G84">
        <v>37.93</v>
      </c>
      <c r="H84">
        <v>10696.26</v>
      </c>
      <c r="I84" s="1">
        <v>45622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t="s">
        <v>237</v>
      </c>
      <c r="B85" t="s">
        <v>238</v>
      </c>
      <c r="C85" t="s">
        <v>239</v>
      </c>
      <c r="D85">
        <v>474</v>
      </c>
      <c r="E85">
        <v>451</v>
      </c>
      <c r="F85">
        <v>-23</v>
      </c>
      <c r="G85">
        <v>78.930000000000007</v>
      </c>
      <c r="H85">
        <v>37412.82</v>
      </c>
      <c r="I85" s="1">
        <v>45622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t="s">
        <v>240</v>
      </c>
      <c r="B86" t="s">
        <v>241</v>
      </c>
      <c r="C86" t="s">
        <v>242</v>
      </c>
      <c r="D86">
        <v>11945</v>
      </c>
      <c r="E86">
        <v>11919</v>
      </c>
      <c r="F86">
        <v>-26</v>
      </c>
      <c r="G86">
        <v>5.7</v>
      </c>
      <c r="H86">
        <v>68086.5</v>
      </c>
      <c r="I86" s="1">
        <v>45622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5">
      <c r="A87" t="s">
        <v>243</v>
      </c>
      <c r="B87" t="s">
        <v>244</v>
      </c>
      <c r="C87" t="s">
        <v>245</v>
      </c>
      <c r="D87">
        <v>5</v>
      </c>
      <c r="E87">
        <v>0</v>
      </c>
      <c r="F87">
        <v>-5</v>
      </c>
      <c r="G87">
        <v>26.6</v>
      </c>
      <c r="H87">
        <v>133</v>
      </c>
      <c r="I87" s="1">
        <v>45622</v>
      </c>
      <c r="J87">
        <v>1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>
        <v>127097103</v>
      </c>
      <c r="B88" t="s">
        <v>246</v>
      </c>
      <c r="C88" t="s">
        <v>247</v>
      </c>
      <c r="D88">
        <v>6169</v>
      </c>
      <c r="E88">
        <v>6135</v>
      </c>
      <c r="F88">
        <v>-34</v>
      </c>
      <c r="G88">
        <v>26.78</v>
      </c>
      <c r="H88">
        <v>165205.82</v>
      </c>
      <c r="I88" s="1">
        <v>45622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5">
      <c r="A89">
        <v>127387108</v>
      </c>
      <c r="B89" t="s">
        <v>248</v>
      </c>
      <c r="C89" t="s">
        <v>249</v>
      </c>
      <c r="D89">
        <v>1010</v>
      </c>
      <c r="E89">
        <v>871</v>
      </c>
      <c r="F89">
        <v>-139</v>
      </c>
      <c r="G89">
        <v>310.10000000000002</v>
      </c>
      <c r="H89">
        <v>313201</v>
      </c>
      <c r="I89" s="1">
        <v>45622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 t="s">
        <v>250</v>
      </c>
      <c r="B90" t="s">
        <v>251</v>
      </c>
      <c r="C90" t="s">
        <v>252</v>
      </c>
      <c r="D90">
        <v>513</v>
      </c>
      <c r="E90">
        <v>512</v>
      </c>
      <c r="F90">
        <v>-1</v>
      </c>
      <c r="G90">
        <v>12.33</v>
      </c>
      <c r="H90">
        <v>6325.29</v>
      </c>
      <c r="I90" s="1">
        <v>45622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>
        <v>134748102</v>
      </c>
      <c r="B91" t="s">
        <v>253</v>
      </c>
      <c r="C91" t="s">
        <v>254</v>
      </c>
      <c r="D91">
        <v>1591334</v>
      </c>
      <c r="E91">
        <v>1590069</v>
      </c>
      <c r="F91">
        <v>-1265</v>
      </c>
      <c r="G91">
        <v>1.8</v>
      </c>
      <c r="H91">
        <v>2864401.2</v>
      </c>
      <c r="I91" s="1">
        <v>45621</v>
      </c>
      <c r="J91">
        <v>400</v>
      </c>
      <c r="K91">
        <v>1</v>
      </c>
      <c r="L91">
        <v>1</v>
      </c>
      <c r="M91">
        <v>0</v>
      </c>
      <c r="N91">
        <v>0</v>
      </c>
    </row>
    <row r="92" spans="1:14" x14ac:dyDescent="0.25">
      <c r="A92" t="s">
        <v>255</v>
      </c>
      <c r="B92" t="s">
        <v>256</v>
      </c>
      <c r="C92" t="s">
        <v>257</v>
      </c>
      <c r="D92">
        <v>604</v>
      </c>
      <c r="E92">
        <v>567</v>
      </c>
      <c r="F92">
        <v>-37</v>
      </c>
      <c r="G92">
        <v>74.39</v>
      </c>
      <c r="H92">
        <v>44931.56</v>
      </c>
      <c r="I92" s="1">
        <v>45621</v>
      </c>
      <c r="J92">
        <v>0</v>
      </c>
      <c r="K92">
        <v>1</v>
      </c>
      <c r="L92">
        <v>1</v>
      </c>
      <c r="M92">
        <v>0</v>
      </c>
      <c r="N92">
        <v>0</v>
      </c>
    </row>
    <row r="93" spans="1:14" x14ac:dyDescent="0.25">
      <c r="A93">
        <v>138035704</v>
      </c>
      <c r="B93" t="s">
        <v>258</v>
      </c>
      <c r="C93" t="s">
        <v>259</v>
      </c>
      <c r="D93">
        <v>18657</v>
      </c>
      <c r="E93">
        <v>18646</v>
      </c>
      <c r="F93">
        <v>-11</v>
      </c>
      <c r="G93">
        <v>3.94</v>
      </c>
      <c r="H93">
        <v>73508.58</v>
      </c>
      <c r="I93" s="1">
        <v>45618</v>
      </c>
      <c r="J93">
        <v>0</v>
      </c>
      <c r="K93">
        <v>4</v>
      </c>
      <c r="L93">
        <v>2</v>
      </c>
      <c r="M93">
        <v>0</v>
      </c>
      <c r="N93">
        <v>0</v>
      </c>
    </row>
    <row r="94" spans="1:14" x14ac:dyDescent="0.25">
      <c r="A94" t="s">
        <v>260</v>
      </c>
      <c r="B94" t="s">
        <v>261</v>
      </c>
      <c r="C94" t="s">
        <v>262</v>
      </c>
      <c r="D94">
        <v>500</v>
      </c>
      <c r="E94">
        <v>113</v>
      </c>
      <c r="F94">
        <v>-387</v>
      </c>
      <c r="G94">
        <v>18.28</v>
      </c>
      <c r="H94">
        <v>9140</v>
      </c>
      <c r="I94" s="1">
        <v>45622</v>
      </c>
      <c r="J94">
        <v>432</v>
      </c>
      <c r="K94">
        <v>0</v>
      </c>
      <c r="L94">
        <v>0</v>
      </c>
      <c r="M94">
        <v>0</v>
      </c>
      <c r="N94">
        <v>0</v>
      </c>
    </row>
    <row r="95" spans="1:14" x14ac:dyDescent="0.25">
      <c r="A95" t="s">
        <v>263</v>
      </c>
      <c r="B95" t="s">
        <v>264</v>
      </c>
      <c r="C95" t="s">
        <v>265</v>
      </c>
      <c r="D95">
        <v>2575</v>
      </c>
      <c r="E95">
        <v>2457</v>
      </c>
      <c r="F95">
        <v>-118</v>
      </c>
      <c r="G95">
        <v>19.38</v>
      </c>
      <c r="H95">
        <v>49903.5</v>
      </c>
      <c r="I95" s="1">
        <v>45622</v>
      </c>
      <c r="J95">
        <v>502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 t="s">
        <v>266</v>
      </c>
      <c r="B96" t="s">
        <v>267</v>
      </c>
      <c r="C96" t="s">
        <v>268</v>
      </c>
      <c r="D96">
        <v>5163</v>
      </c>
      <c r="E96">
        <v>4963</v>
      </c>
      <c r="F96">
        <v>-200</v>
      </c>
      <c r="G96">
        <v>16.260000000000002</v>
      </c>
      <c r="H96">
        <v>83950.38</v>
      </c>
      <c r="I96" s="1">
        <v>45621</v>
      </c>
      <c r="J96">
        <v>0</v>
      </c>
      <c r="K96">
        <v>1</v>
      </c>
      <c r="L96">
        <v>1</v>
      </c>
      <c r="M96">
        <v>0</v>
      </c>
      <c r="N96">
        <v>0</v>
      </c>
    </row>
    <row r="97" spans="1:14" x14ac:dyDescent="0.25">
      <c r="A97" t="s">
        <v>269</v>
      </c>
      <c r="B97" t="s">
        <v>270</v>
      </c>
      <c r="C97" t="s">
        <v>271</v>
      </c>
      <c r="D97">
        <v>17968</v>
      </c>
      <c r="E97">
        <v>17056</v>
      </c>
      <c r="F97">
        <v>-912</v>
      </c>
      <c r="G97">
        <v>0.57130000000000003</v>
      </c>
      <c r="H97">
        <v>10265.120000000001</v>
      </c>
      <c r="I97" s="1">
        <v>45622</v>
      </c>
      <c r="J97">
        <v>45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>
        <v>146229109</v>
      </c>
      <c r="B98" t="s">
        <v>272</v>
      </c>
      <c r="C98" t="s">
        <v>273</v>
      </c>
      <c r="D98">
        <v>137</v>
      </c>
      <c r="E98">
        <v>126</v>
      </c>
      <c r="F98">
        <v>-11</v>
      </c>
      <c r="G98">
        <v>54.76</v>
      </c>
      <c r="H98">
        <v>7502.12</v>
      </c>
      <c r="I98" s="1">
        <v>45622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25">
      <c r="A99">
        <v>146869102</v>
      </c>
      <c r="B99" t="s">
        <v>274</v>
      </c>
      <c r="C99" t="s">
        <v>275</v>
      </c>
      <c r="D99">
        <v>4223</v>
      </c>
      <c r="E99">
        <v>4169</v>
      </c>
      <c r="F99">
        <v>-54</v>
      </c>
      <c r="G99">
        <v>256</v>
      </c>
      <c r="H99">
        <v>1081088</v>
      </c>
      <c r="I99" s="1">
        <v>45621</v>
      </c>
      <c r="J99">
        <v>18</v>
      </c>
      <c r="K99">
        <v>1</v>
      </c>
      <c r="L99">
        <v>1</v>
      </c>
      <c r="M99">
        <v>0</v>
      </c>
      <c r="N99">
        <v>0</v>
      </c>
    </row>
    <row r="100" spans="1:14" x14ac:dyDescent="0.25">
      <c r="A100" t="s">
        <v>276</v>
      </c>
      <c r="B100" t="s">
        <v>277</v>
      </c>
      <c r="C100" t="s">
        <v>278</v>
      </c>
      <c r="D100">
        <v>347483</v>
      </c>
      <c r="E100">
        <v>217575</v>
      </c>
      <c r="F100">
        <v>-129908</v>
      </c>
      <c r="G100">
        <v>3.8250000000000002</v>
      </c>
      <c r="H100">
        <v>1329122.48</v>
      </c>
      <c r="I100" s="1">
        <v>45621</v>
      </c>
      <c r="J100">
        <v>23607</v>
      </c>
      <c r="K100">
        <v>1</v>
      </c>
      <c r="L100">
        <v>1</v>
      </c>
      <c r="M100">
        <v>0</v>
      </c>
      <c r="N100">
        <v>0</v>
      </c>
    </row>
    <row r="101" spans="1:14" x14ac:dyDescent="0.25">
      <c r="A101">
        <v>149123101</v>
      </c>
      <c r="B101" t="s">
        <v>279</v>
      </c>
      <c r="C101" t="s">
        <v>280</v>
      </c>
      <c r="D101">
        <v>1327</v>
      </c>
      <c r="E101">
        <v>1307</v>
      </c>
      <c r="F101">
        <v>-20</v>
      </c>
      <c r="G101">
        <v>407.83</v>
      </c>
      <c r="H101">
        <v>541190.41</v>
      </c>
      <c r="I101" s="1">
        <v>45622</v>
      </c>
      <c r="J101">
        <v>107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 t="s">
        <v>281</v>
      </c>
      <c r="B102" t="s">
        <v>282</v>
      </c>
      <c r="C102" t="s">
        <v>283</v>
      </c>
      <c r="D102">
        <v>889177</v>
      </c>
      <c r="E102">
        <v>0</v>
      </c>
      <c r="F102">
        <v>-889177</v>
      </c>
      <c r="G102">
        <v>3.2</v>
      </c>
      <c r="H102">
        <v>2845366.4</v>
      </c>
      <c r="I102" s="1">
        <v>45622</v>
      </c>
      <c r="J102">
        <v>3348</v>
      </c>
      <c r="K102">
        <v>0</v>
      </c>
      <c r="L102">
        <v>0</v>
      </c>
      <c r="M102">
        <v>0</v>
      </c>
      <c r="N102">
        <v>0</v>
      </c>
    </row>
    <row r="103" spans="1:14" x14ac:dyDescent="0.25">
      <c r="A103">
        <v>153436100</v>
      </c>
      <c r="B103" t="s">
        <v>284</v>
      </c>
      <c r="C103" t="s">
        <v>285</v>
      </c>
      <c r="D103">
        <v>3900</v>
      </c>
      <c r="E103">
        <v>2612</v>
      </c>
      <c r="F103">
        <v>-1288</v>
      </c>
      <c r="G103">
        <v>11.93</v>
      </c>
      <c r="H103">
        <v>46527</v>
      </c>
      <c r="I103" s="1">
        <v>45621</v>
      </c>
      <c r="J103">
        <v>0</v>
      </c>
      <c r="K103">
        <v>1</v>
      </c>
      <c r="L103">
        <v>1</v>
      </c>
      <c r="M103">
        <v>0</v>
      </c>
      <c r="N103">
        <v>0</v>
      </c>
    </row>
    <row r="104" spans="1:14" x14ac:dyDescent="0.25">
      <c r="A104">
        <v>156727109</v>
      </c>
      <c r="B104" t="s">
        <v>286</v>
      </c>
      <c r="C104" t="s">
        <v>287</v>
      </c>
      <c r="D104">
        <v>7520</v>
      </c>
      <c r="E104">
        <v>7403</v>
      </c>
      <c r="F104">
        <v>-117</v>
      </c>
      <c r="G104">
        <v>6.47</v>
      </c>
      <c r="H104">
        <v>48654.400000000001</v>
      </c>
      <c r="I104" s="1">
        <v>45621</v>
      </c>
      <c r="J104">
        <v>80</v>
      </c>
      <c r="K104">
        <v>1</v>
      </c>
      <c r="L104">
        <v>1</v>
      </c>
      <c r="M104">
        <v>0</v>
      </c>
      <c r="N104">
        <v>0</v>
      </c>
    </row>
    <row r="105" spans="1:14" x14ac:dyDescent="0.25">
      <c r="A105" t="s">
        <v>288</v>
      </c>
      <c r="B105" t="s">
        <v>289</v>
      </c>
      <c r="C105" t="s">
        <v>290</v>
      </c>
      <c r="D105">
        <v>960148</v>
      </c>
      <c r="E105">
        <v>890193</v>
      </c>
      <c r="F105">
        <v>-69955</v>
      </c>
      <c r="G105">
        <v>1.1499999999999999</v>
      </c>
      <c r="H105">
        <v>1104170.2</v>
      </c>
      <c r="I105" s="1">
        <v>45597</v>
      </c>
      <c r="J105">
        <v>76</v>
      </c>
      <c r="K105">
        <v>25</v>
      </c>
      <c r="L105">
        <v>16</v>
      </c>
      <c r="M105">
        <v>0</v>
      </c>
      <c r="N105">
        <v>0</v>
      </c>
    </row>
    <row r="106" spans="1:14" x14ac:dyDescent="0.25">
      <c r="A106" t="s">
        <v>291</v>
      </c>
      <c r="B106" t="s">
        <v>292</v>
      </c>
      <c r="C106" t="s">
        <v>293</v>
      </c>
      <c r="D106">
        <v>83462</v>
      </c>
      <c r="E106">
        <v>83461</v>
      </c>
      <c r="F106">
        <v>-1</v>
      </c>
      <c r="G106">
        <v>1.88</v>
      </c>
      <c r="H106">
        <v>156908.56</v>
      </c>
      <c r="I106" s="1">
        <v>45622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25">
      <c r="A107" t="s">
        <v>294</v>
      </c>
      <c r="B107" t="s">
        <v>295</v>
      </c>
      <c r="C107" t="s">
        <v>296</v>
      </c>
      <c r="D107">
        <v>17918</v>
      </c>
      <c r="E107">
        <v>17915</v>
      </c>
      <c r="F107">
        <v>-3</v>
      </c>
      <c r="G107">
        <v>4.3600000000000003</v>
      </c>
      <c r="H107">
        <v>78122.48</v>
      </c>
      <c r="I107" s="1">
        <v>45622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25">
      <c r="A108" t="s">
        <v>297</v>
      </c>
      <c r="B108" t="s">
        <v>298</v>
      </c>
      <c r="C108" t="s">
        <v>299</v>
      </c>
      <c r="D108">
        <v>782547</v>
      </c>
      <c r="E108">
        <v>438457</v>
      </c>
      <c r="F108">
        <v>-344090</v>
      </c>
      <c r="G108">
        <v>5.63</v>
      </c>
      <c r="H108">
        <v>4405739.6100000003</v>
      </c>
      <c r="I108" s="1">
        <v>45622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25">
      <c r="A109">
        <v>172967424</v>
      </c>
      <c r="B109" t="s">
        <v>300</v>
      </c>
      <c r="C109" t="s">
        <v>301</v>
      </c>
      <c r="D109">
        <v>433220</v>
      </c>
      <c r="E109">
        <v>433206</v>
      </c>
      <c r="F109">
        <v>-14</v>
      </c>
      <c r="G109">
        <v>69.75</v>
      </c>
      <c r="H109">
        <v>30217095</v>
      </c>
      <c r="I109" s="1">
        <v>45622</v>
      </c>
      <c r="J109">
        <v>77</v>
      </c>
      <c r="K109">
        <v>0</v>
      </c>
      <c r="L109">
        <v>0</v>
      </c>
      <c r="M109">
        <v>0</v>
      </c>
      <c r="N109">
        <v>0</v>
      </c>
    </row>
    <row r="110" spans="1:14" x14ac:dyDescent="0.25">
      <c r="A110" t="s">
        <v>302</v>
      </c>
      <c r="B110" t="s">
        <v>303</v>
      </c>
      <c r="C110" t="s">
        <v>304</v>
      </c>
      <c r="D110">
        <v>33394</v>
      </c>
      <c r="E110">
        <v>32894</v>
      </c>
      <c r="F110">
        <v>-500</v>
      </c>
      <c r="G110">
        <v>0.47299999999999998</v>
      </c>
      <c r="H110">
        <v>15795.36</v>
      </c>
      <c r="I110" s="1">
        <v>45622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25">
      <c r="A111" t="s">
        <v>305</v>
      </c>
      <c r="B111" t="s">
        <v>306</v>
      </c>
      <c r="C111" t="s">
        <v>307</v>
      </c>
      <c r="D111">
        <v>41938</v>
      </c>
      <c r="E111">
        <v>25451</v>
      </c>
      <c r="F111">
        <v>-16487</v>
      </c>
      <c r="G111">
        <v>293.29000000000002</v>
      </c>
      <c r="H111">
        <v>12299996.02</v>
      </c>
      <c r="I111" s="1">
        <v>45622</v>
      </c>
      <c r="J111">
        <v>1876</v>
      </c>
      <c r="K111">
        <v>0</v>
      </c>
      <c r="L111">
        <v>0</v>
      </c>
      <c r="M111">
        <v>0</v>
      </c>
      <c r="N111">
        <v>0</v>
      </c>
    </row>
    <row r="112" spans="1:14" x14ac:dyDescent="0.25">
      <c r="A112">
        <v>199908104</v>
      </c>
      <c r="B112" t="s">
        <v>308</v>
      </c>
      <c r="C112" t="s">
        <v>309</v>
      </c>
      <c r="D112">
        <v>91</v>
      </c>
      <c r="E112">
        <v>90</v>
      </c>
      <c r="F112">
        <v>-1</v>
      </c>
      <c r="G112">
        <v>504.12</v>
      </c>
      <c r="H112">
        <v>45874.92</v>
      </c>
      <c r="I112" s="1">
        <v>45622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25">
      <c r="A113">
        <v>204448104</v>
      </c>
      <c r="B113" t="s">
        <v>310</v>
      </c>
      <c r="C113" t="s">
        <v>311</v>
      </c>
      <c r="D113">
        <v>22416</v>
      </c>
      <c r="E113">
        <v>22400</v>
      </c>
      <c r="F113">
        <v>-16</v>
      </c>
      <c r="G113">
        <v>12</v>
      </c>
      <c r="H113">
        <v>268992</v>
      </c>
      <c r="I113" s="1">
        <v>45622</v>
      </c>
      <c r="J113">
        <v>10</v>
      </c>
      <c r="K113">
        <v>0</v>
      </c>
      <c r="L113">
        <v>0</v>
      </c>
      <c r="M113">
        <v>0</v>
      </c>
      <c r="N113">
        <v>0</v>
      </c>
    </row>
    <row r="114" spans="1:14" x14ac:dyDescent="0.25">
      <c r="A114" t="s">
        <v>312</v>
      </c>
      <c r="B114" t="s">
        <v>313</v>
      </c>
      <c r="C114" t="s">
        <v>314</v>
      </c>
      <c r="D114">
        <v>4047</v>
      </c>
      <c r="E114">
        <v>3826</v>
      </c>
      <c r="F114">
        <v>-221</v>
      </c>
      <c r="G114">
        <v>9.4999E-2</v>
      </c>
      <c r="H114">
        <v>384.46</v>
      </c>
      <c r="I114" s="1">
        <v>45622</v>
      </c>
      <c r="J114">
        <v>15</v>
      </c>
      <c r="K114">
        <v>0</v>
      </c>
      <c r="L114">
        <v>0</v>
      </c>
      <c r="M114">
        <v>0</v>
      </c>
      <c r="N114">
        <v>0</v>
      </c>
    </row>
    <row r="115" spans="1:14" x14ac:dyDescent="0.25">
      <c r="A115">
        <v>206787103</v>
      </c>
      <c r="B115" t="s">
        <v>315</v>
      </c>
      <c r="C115" t="s">
        <v>316</v>
      </c>
      <c r="D115">
        <v>2746</v>
      </c>
      <c r="E115">
        <v>2546</v>
      </c>
      <c r="F115">
        <v>-200</v>
      </c>
      <c r="G115">
        <v>3.83</v>
      </c>
      <c r="H115">
        <v>10517.18</v>
      </c>
      <c r="I115" s="1">
        <v>45622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25">
      <c r="A116" t="s">
        <v>317</v>
      </c>
      <c r="B116" t="s">
        <v>318</v>
      </c>
      <c r="C116" t="s">
        <v>319</v>
      </c>
      <c r="D116">
        <v>1998</v>
      </c>
      <c r="E116">
        <v>1718</v>
      </c>
      <c r="F116">
        <v>-280</v>
      </c>
      <c r="G116">
        <v>31.29</v>
      </c>
      <c r="H116">
        <v>62517.42</v>
      </c>
      <c r="I116" s="1">
        <v>45621</v>
      </c>
      <c r="J116">
        <v>0</v>
      </c>
      <c r="K116">
        <v>1</v>
      </c>
      <c r="L116">
        <v>1</v>
      </c>
      <c r="M116">
        <v>0</v>
      </c>
      <c r="N116">
        <v>0</v>
      </c>
    </row>
    <row r="117" spans="1:14" x14ac:dyDescent="0.25">
      <c r="A117" t="s">
        <v>320</v>
      </c>
      <c r="B117" t="s">
        <v>320</v>
      </c>
      <c r="C117" t="s">
        <v>321</v>
      </c>
      <c r="D117">
        <v>133821</v>
      </c>
      <c r="E117">
        <v>77821</v>
      </c>
      <c r="F117">
        <v>-56000</v>
      </c>
      <c r="G117">
        <v>0</v>
      </c>
      <c r="H117">
        <v>0</v>
      </c>
      <c r="I117" s="1">
        <v>45316</v>
      </c>
      <c r="J117">
        <v>0</v>
      </c>
      <c r="K117">
        <v>306</v>
      </c>
      <c r="L117">
        <v>210</v>
      </c>
      <c r="M117">
        <v>0</v>
      </c>
      <c r="N117">
        <v>0</v>
      </c>
    </row>
    <row r="118" spans="1:14" x14ac:dyDescent="0.25">
      <c r="A118">
        <v>222070203</v>
      </c>
      <c r="B118" t="s">
        <v>322</v>
      </c>
      <c r="C118" t="s">
        <v>323</v>
      </c>
      <c r="D118">
        <v>1694</v>
      </c>
      <c r="E118">
        <v>1428</v>
      </c>
      <c r="F118">
        <v>-266</v>
      </c>
      <c r="G118">
        <v>7.41</v>
      </c>
      <c r="H118">
        <v>12552.54</v>
      </c>
      <c r="I118" s="1">
        <v>45622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x14ac:dyDescent="0.25">
      <c r="A119" t="s">
        <v>324</v>
      </c>
      <c r="B119" t="s">
        <v>325</v>
      </c>
      <c r="C119" t="s">
        <v>326</v>
      </c>
      <c r="D119">
        <v>2554</v>
      </c>
      <c r="E119">
        <v>2504</v>
      </c>
      <c r="F119">
        <v>-50</v>
      </c>
      <c r="G119">
        <v>20.420000000000002</v>
      </c>
      <c r="H119">
        <v>52152.68</v>
      </c>
      <c r="I119" s="1">
        <v>45622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25">
      <c r="A120">
        <v>224916106</v>
      </c>
      <c r="B120" t="s">
        <v>327</v>
      </c>
      <c r="C120" t="s">
        <v>328</v>
      </c>
      <c r="D120">
        <v>4359</v>
      </c>
      <c r="E120">
        <v>4259</v>
      </c>
      <c r="F120">
        <v>-100</v>
      </c>
      <c r="G120">
        <v>3</v>
      </c>
      <c r="H120">
        <v>13077</v>
      </c>
      <c r="I120" s="1">
        <v>45622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5">
      <c r="A121" t="s">
        <v>329</v>
      </c>
      <c r="B121" t="s">
        <v>330</v>
      </c>
      <c r="C121" t="s">
        <v>331</v>
      </c>
      <c r="D121">
        <v>10072</v>
      </c>
      <c r="E121">
        <v>9846</v>
      </c>
      <c r="F121">
        <v>-226</v>
      </c>
      <c r="G121">
        <v>364.3</v>
      </c>
      <c r="H121">
        <v>3669229.6</v>
      </c>
      <c r="I121" s="1">
        <v>45622</v>
      </c>
      <c r="J121">
        <v>262</v>
      </c>
      <c r="K121">
        <v>0</v>
      </c>
      <c r="L121">
        <v>0</v>
      </c>
      <c r="M121">
        <v>0</v>
      </c>
      <c r="N121">
        <v>0</v>
      </c>
    </row>
    <row r="122" spans="1:14" x14ac:dyDescent="0.25">
      <c r="A122">
        <v>228339404</v>
      </c>
      <c r="B122" t="s">
        <v>332</v>
      </c>
      <c r="C122" t="s">
        <v>333</v>
      </c>
      <c r="D122">
        <v>161154</v>
      </c>
      <c r="E122">
        <v>157139</v>
      </c>
      <c r="F122">
        <v>-4015</v>
      </c>
      <c r="G122">
        <v>0.308</v>
      </c>
      <c r="H122">
        <v>49635.43</v>
      </c>
      <c r="I122" s="1">
        <v>45616</v>
      </c>
      <c r="J122">
        <v>144</v>
      </c>
      <c r="K122">
        <v>6</v>
      </c>
      <c r="L122">
        <v>4</v>
      </c>
      <c r="M122">
        <v>0</v>
      </c>
      <c r="N122">
        <v>0</v>
      </c>
    </row>
    <row r="123" spans="1:14" x14ac:dyDescent="0.25">
      <c r="A123" t="s">
        <v>334</v>
      </c>
      <c r="B123" t="s">
        <v>335</v>
      </c>
      <c r="C123" t="s">
        <v>336</v>
      </c>
      <c r="D123">
        <v>3311</v>
      </c>
      <c r="E123">
        <v>3288</v>
      </c>
      <c r="F123">
        <v>-23</v>
      </c>
      <c r="G123">
        <v>6.39</v>
      </c>
      <c r="H123">
        <v>21157.29</v>
      </c>
      <c r="I123" s="1">
        <v>45622</v>
      </c>
      <c r="J123">
        <v>25554</v>
      </c>
      <c r="K123">
        <v>0</v>
      </c>
      <c r="L123">
        <v>0</v>
      </c>
      <c r="M123">
        <v>0</v>
      </c>
      <c r="N123">
        <v>0</v>
      </c>
    </row>
    <row r="124" spans="1:14" x14ac:dyDescent="0.25">
      <c r="A124" t="s">
        <v>337</v>
      </c>
      <c r="B124" t="s">
        <v>338</v>
      </c>
      <c r="C124" t="s">
        <v>339</v>
      </c>
      <c r="D124">
        <v>7546</v>
      </c>
      <c r="E124">
        <v>7343</v>
      </c>
      <c r="F124">
        <v>-203</v>
      </c>
      <c r="G124">
        <v>52.02</v>
      </c>
      <c r="H124">
        <v>392542.92</v>
      </c>
      <c r="I124" s="1">
        <v>45622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25">
      <c r="A125" t="s">
        <v>340</v>
      </c>
      <c r="B125" t="s">
        <v>341</v>
      </c>
      <c r="C125" t="s">
        <v>342</v>
      </c>
      <c r="D125">
        <v>135</v>
      </c>
      <c r="E125">
        <v>134</v>
      </c>
      <c r="F125">
        <v>-1</v>
      </c>
      <c r="G125">
        <v>45.706699999999998</v>
      </c>
      <c r="H125">
        <v>6170.4</v>
      </c>
      <c r="I125" s="1">
        <v>45622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25">
      <c r="A126">
        <v>233331859</v>
      </c>
      <c r="B126" t="s">
        <v>343</v>
      </c>
      <c r="C126" t="s">
        <v>344</v>
      </c>
      <c r="D126">
        <v>4487</v>
      </c>
      <c r="E126">
        <v>3887</v>
      </c>
      <c r="F126">
        <v>-600</v>
      </c>
      <c r="G126">
        <v>23.05</v>
      </c>
      <c r="H126">
        <v>103425.35</v>
      </c>
      <c r="I126" s="1">
        <v>45622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25">
      <c r="A127">
        <v>236272407</v>
      </c>
      <c r="B127" t="s">
        <v>345</v>
      </c>
      <c r="C127" t="s">
        <v>346</v>
      </c>
      <c r="D127">
        <v>6388</v>
      </c>
      <c r="E127">
        <v>5982</v>
      </c>
      <c r="F127">
        <v>-406</v>
      </c>
      <c r="G127">
        <v>4.5899000000000001</v>
      </c>
      <c r="H127">
        <v>29320.28</v>
      </c>
      <c r="I127" s="1">
        <v>45622</v>
      </c>
      <c r="J127">
        <v>4</v>
      </c>
      <c r="K127">
        <v>0</v>
      </c>
      <c r="L127">
        <v>0</v>
      </c>
      <c r="M127">
        <v>0</v>
      </c>
      <c r="N127">
        <v>0</v>
      </c>
    </row>
    <row r="128" spans="1:14" x14ac:dyDescent="0.25">
      <c r="A128">
        <v>239360100</v>
      </c>
      <c r="B128" t="s">
        <v>347</v>
      </c>
      <c r="C128" t="s">
        <v>348</v>
      </c>
      <c r="D128">
        <v>3345</v>
      </c>
      <c r="E128">
        <v>3326</v>
      </c>
      <c r="F128">
        <v>-19</v>
      </c>
      <c r="G128">
        <v>1.52</v>
      </c>
      <c r="H128">
        <v>5084.3999999999996</v>
      </c>
      <c r="I128" s="1">
        <v>45621</v>
      </c>
      <c r="J128">
        <v>0</v>
      </c>
      <c r="K128">
        <v>1</v>
      </c>
      <c r="L128">
        <v>1</v>
      </c>
      <c r="M128">
        <v>0</v>
      </c>
      <c r="N128">
        <v>0</v>
      </c>
    </row>
    <row r="129" spans="1:14" x14ac:dyDescent="0.25">
      <c r="A129">
        <v>248356107</v>
      </c>
      <c r="B129" t="s">
        <v>349</v>
      </c>
      <c r="C129" t="s">
        <v>350</v>
      </c>
      <c r="D129">
        <v>644099</v>
      </c>
      <c r="E129">
        <v>643923</v>
      </c>
      <c r="F129">
        <v>-176</v>
      </c>
      <c r="G129">
        <v>2.27</v>
      </c>
      <c r="H129">
        <v>1462104.73</v>
      </c>
      <c r="I129" s="1">
        <v>45622</v>
      </c>
      <c r="J129">
        <v>350</v>
      </c>
      <c r="K129">
        <v>0</v>
      </c>
      <c r="L129">
        <v>0</v>
      </c>
      <c r="M129">
        <v>0</v>
      </c>
      <c r="N129">
        <v>0</v>
      </c>
    </row>
    <row r="130" spans="1:14" x14ac:dyDescent="0.25">
      <c r="A130" t="s">
        <v>351</v>
      </c>
      <c r="B130" t="s">
        <v>352</v>
      </c>
      <c r="C130" t="s">
        <v>353</v>
      </c>
      <c r="D130">
        <v>45871</v>
      </c>
      <c r="E130">
        <v>45809</v>
      </c>
      <c r="F130">
        <v>-62</v>
      </c>
      <c r="G130">
        <v>37.71</v>
      </c>
      <c r="H130">
        <v>1729795.41</v>
      </c>
      <c r="I130" s="1">
        <v>45622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5">
      <c r="A131">
        <v>253868103</v>
      </c>
      <c r="B131" t="s">
        <v>354</v>
      </c>
      <c r="C131" t="s">
        <v>355</v>
      </c>
      <c r="D131">
        <v>1710</v>
      </c>
      <c r="E131">
        <v>1658</v>
      </c>
      <c r="F131">
        <v>-52</v>
      </c>
      <c r="G131">
        <v>194.02</v>
      </c>
      <c r="H131">
        <v>331774.2</v>
      </c>
      <c r="I131" s="1">
        <v>45622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25">
      <c r="A132">
        <v>253868855</v>
      </c>
      <c r="B132" t="s">
        <v>356</v>
      </c>
      <c r="C132" t="s">
        <v>357</v>
      </c>
      <c r="D132">
        <v>100</v>
      </c>
      <c r="E132">
        <v>12</v>
      </c>
      <c r="F132">
        <v>-88</v>
      </c>
      <c r="G132">
        <v>23.21</v>
      </c>
      <c r="H132">
        <v>2321</v>
      </c>
      <c r="I132" s="1">
        <v>45622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5">
      <c r="A133" t="s">
        <v>358</v>
      </c>
      <c r="B133" t="s">
        <v>359</v>
      </c>
      <c r="C133" t="s">
        <v>360</v>
      </c>
      <c r="D133">
        <v>3989</v>
      </c>
      <c r="E133">
        <v>3979</v>
      </c>
      <c r="F133">
        <v>-10</v>
      </c>
      <c r="G133">
        <v>19.824999999999999</v>
      </c>
      <c r="H133">
        <v>79081.929999999993</v>
      </c>
      <c r="I133" s="1">
        <v>45621</v>
      </c>
      <c r="J133">
        <v>15</v>
      </c>
      <c r="K133">
        <v>1</v>
      </c>
      <c r="L133">
        <v>1</v>
      </c>
      <c r="M133">
        <v>0</v>
      </c>
      <c r="N133">
        <v>0</v>
      </c>
    </row>
    <row r="134" spans="1:14" x14ac:dyDescent="0.25">
      <c r="A134" t="s">
        <v>361</v>
      </c>
      <c r="B134" t="s">
        <v>362</v>
      </c>
      <c r="C134" t="s">
        <v>363</v>
      </c>
      <c r="D134">
        <v>5364</v>
      </c>
      <c r="E134">
        <v>5342</v>
      </c>
      <c r="F134">
        <v>-22</v>
      </c>
      <c r="G134">
        <v>94.99</v>
      </c>
      <c r="H134">
        <v>509526.36</v>
      </c>
      <c r="I134" s="1">
        <v>45622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5">
      <c r="A135" t="s">
        <v>364</v>
      </c>
      <c r="B135" t="s">
        <v>365</v>
      </c>
      <c r="C135" t="s">
        <v>366</v>
      </c>
      <c r="D135">
        <v>666969</v>
      </c>
      <c r="E135">
        <v>577909</v>
      </c>
      <c r="F135">
        <v>-89060</v>
      </c>
      <c r="G135">
        <v>28.13</v>
      </c>
      <c r="H135">
        <v>18761837.969999999</v>
      </c>
      <c r="I135" s="1">
        <v>45622</v>
      </c>
      <c r="J135">
        <v>2650</v>
      </c>
      <c r="K135">
        <v>0</v>
      </c>
      <c r="L135">
        <v>0</v>
      </c>
      <c r="M135">
        <v>0</v>
      </c>
      <c r="N135">
        <v>0</v>
      </c>
    </row>
    <row r="136" spans="1:14" x14ac:dyDescent="0.25">
      <c r="A136" t="s">
        <v>367</v>
      </c>
      <c r="B136" t="s">
        <v>368</v>
      </c>
      <c r="C136" t="s">
        <v>369</v>
      </c>
      <c r="D136">
        <v>162530</v>
      </c>
      <c r="E136">
        <v>132933</v>
      </c>
      <c r="F136">
        <v>-29597</v>
      </c>
      <c r="G136">
        <v>23.64</v>
      </c>
      <c r="H136">
        <v>3842209.2</v>
      </c>
      <c r="I136" s="1">
        <v>45618</v>
      </c>
      <c r="J136">
        <v>3771</v>
      </c>
      <c r="K136">
        <v>4</v>
      </c>
      <c r="L136">
        <v>2</v>
      </c>
      <c r="M136">
        <v>0</v>
      </c>
      <c r="N136">
        <v>0</v>
      </c>
    </row>
    <row r="137" spans="1:14" x14ac:dyDescent="0.25">
      <c r="A137" t="s">
        <v>370</v>
      </c>
      <c r="B137" t="s">
        <v>371</v>
      </c>
      <c r="C137" t="s">
        <v>372</v>
      </c>
      <c r="D137">
        <v>26651</v>
      </c>
      <c r="E137">
        <v>25647</v>
      </c>
      <c r="F137">
        <v>-1004</v>
      </c>
      <c r="G137">
        <v>42.48</v>
      </c>
      <c r="H137">
        <v>1132134.48</v>
      </c>
      <c r="I137" s="1">
        <v>45622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25">
      <c r="A138" t="s">
        <v>373</v>
      </c>
      <c r="B138" t="s">
        <v>374</v>
      </c>
      <c r="C138" t="s">
        <v>375</v>
      </c>
      <c r="D138">
        <v>1315</v>
      </c>
      <c r="E138">
        <v>1095</v>
      </c>
      <c r="F138">
        <v>-220</v>
      </c>
      <c r="G138">
        <v>59.22</v>
      </c>
      <c r="H138">
        <v>77874.3</v>
      </c>
      <c r="I138" s="1">
        <v>45622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5">
      <c r="A139" t="s">
        <v>376</v>
      </c>
      <c r="B139" t="s">
        <v>377</v>
      </c>
      <c r="C139" t="s">
        <v>378</v>
      </c>
      <c r="D139">
        <v>559</v>
      </c>
      <c r="E139">
        <v>414</v>
      </c>
      <c r="F139">
        <v>-145</v>
      </c>
      <c r="G139">
        <v>179.01</v>
      </c>
      <c r="H139">
        <v>100066.59</v>
      </c>
      <c r="I139" s="1">
        <v>45622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25">
      <c r="A140" t="s">
        <v>379</v>
      </c>
      <c r="B140" t="s">
        <v>380</v>
      </c>
      <c r="C140" t="s">
        <v>381</v>
      </c>
      <c r="D140">
        <v>10993</v>
      </c>
      <c r="E140">
        <v>10843</v>
      </c>
      <c r="F140">
        <v>-150</v>
      </c>
      <c r="G140">
        <v>43.06</v>
      </c>
      <c r="H140">
        <v>473358.58</v>
      </c>
      <c r="I140" s="1">
        <v>45622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5">
      <c r="A141" t="s">
        <v>382</v>
      </c>
      <c r="B141" t="s">
        <v>383</v>
      </c>
      <c r="C141" t="s">
        <v>384</v>
      </c>
      <c r="D141">
        <v>100</v>
      </c>
      <c r="E141">
        <v>72</v>
      </c>
      <c r="F141">
        <v>-28</v>
      </c>
      <c r="G141">
        <v>22.16</v>
      </c>
      <c r="H141">
        <v>2216</v>
      </c>
      <c r="I141" s="1">
        <v>45622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25">
      <c r="A142" t="s">
        <v>385</v>
      </c>
      <c r="B142" t="s">
        <v>386</v>
      </c>
      <c r="C142" t="s">
        <v>387</v>
      </c>
      <c r="D142">
        <v>8090</v>
      </c>
      <c r="E142">
        <v>7990</v>
      </c>
      <c r="F142">
        <v>-100</v>
      </c>
      <c r="G142">
        <v>24.39</v>
      </c>
      <c r="H142">
        <v>197315.1</v>
      </c>
      <c r="I142" s="1">
        <v>45622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5">
      <c r="A143" t="s">
        <v>388</v>
      </c>
      <c r="B143" t="s">
        <v>389</v>
      </c>
      <c r="C143" t="s">
        <v>390</v>
      </c>
      <c r="D143">
        <v>4233</v>
      </c>
      <c r="E143">
        <v>3833</v>
      </c>
      <c r="F143">
        <v>-400</v>
      </c>
      <c r="G143">
        <v>141.32</v>
      </c>
      <c r="H143">
        <v>598207.56000000006</v>
      </c>
      <c r="I143" s="1">
        <v>45621</v>
      </c>
      <c r="J143">
        <v>5853</v>
      </c>
      <c r="K143">
        <v>1</v>
      </c>
      <c r="L143">
        <v>1</v>
      </c>
      <c r="M143">
        <v>0</v>
      </c>
      <c r="N143">
        <v>0</v>
      </c>
    </row>
    <row r="144" spans="1:14" x14ac:dyDescent="0.25">
      <c r="A144" t="s">
        <v>391</v>
      </c>
      <c r="B144" t="s">
        <v>392</v>
      </c>
      <c r="C144" t="s">
        <v>393</v>
      </c>
      <c r="D144">
        <v>53155</v>
      </c>
      <c r="E144">
        <v>52595</v>
      </c>
      <c r="F144">
        <v>-560</v>
      </c>
      <c r="G144">
        <v>4.0999999999999996</v>
      </c>
      <c r="H144">
        <v>217935.5</v>
      </c>
      <c r="I144" s="1">
        <v>45622</v>
      </c>
      <c r="J144">
        <v>2900</v>
      </c>
      <c r="K144">
        <v>0</v>
      </c>
      <c r="L144">
        <v>0</v>
      </c>
      <c r="M144">
        <v>0</v>
      </c>
      <c r="N144">
        <v>0</v>
      </c>
    </row>
    <row r="145" spans="1:14" x14ac:dyDescent="0.25">
      <c r="A145" t="s">
        <v>394</v>
      </c>
      <c r="B145" t="s">
        <v>395</v>
      </c>
      <c r="C145" t="s">
        <v>396</v>
      </c>
      <c r="D145">
        <v>516</v>
      </c>
      <c r="E145">
        <v>320</v>
      </c>
      <c r="F145">
        <v>-196</v>
      </c>
      <c r="G145">
        <v>32.08</v>
      </c>
      <c r="H145">
        <v>16553.28</v>
      </c>
      <c r="I145" s="1">
        <v>45622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25">
      <c r="A146" t="s">
        <v>397</v>
      </c>
      <c r="B146" t="s">
        <v>398</v>
      </c>
      <c r="C146" t="s">
        <v>399</v>
      </c>
      <c r="D146">
        <v>6601</v>
      </c>
      <c r="E146">
        <v>6537</v>
      </c>
      <c r="F146">
        <v>-64</v>
      </c>
      <c r="G146">
        <v>5.37</v>
      </c>
      <c r="H146">
        <v>35447.370000000003</v>
      </c>
      <c r="I146" s="1">
        <v>45622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25">
      <c r="A147" t="s">
        <v>400</v>
      </c>
      <c r="B147" t="s">
        <v>401</v>
      </c>
      <c r="C147" t="s">
        <v>402</v>
      </c>
      <c r="D147">
        <v>14517</v>
      </c>
      <c r="E147">
        <v>14454</v>
      </c>
      <c r="F147">
        <v>-63</v>
      </c>
      <c r="G147">
        <v>4.25</v>
      </c>
      <c r="H147">
        <v>61697.25</v>
      </c>
      <c r="I147" s="1">
        <v>45622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25">
      <c r="A148" t="s">
        <v>403</v>
      </c>
      <c r="B148" t="s">
        <v>404</v>
      </c>
      <c r="C148" t="s">
        <v>405</v>
      </c>
      <c r="D148">
        <v>17399</v>
      </c>
      <c r="E148">
        <v>17397</v>
      </c>
      <c r="F148">
        <v>-2</v>
      </c>
      <c r="G148">
        <v>39.06</v>
      </c>
      <c r="H148">
        <v>679604.94</v>
      </c>
      <c r="I148" s="1">
        <v>45622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25">
      <c r="A149">
        <v>293594107</v>
      </c>
      <c r="B149" t="s">
        <v>406</v>
      </c>
      <c r="C149" t="s">
        <v>407</v>
      </c>
      <c r="D149">
        <v>16835</v>
      </c>
      <c r="E149">
        <v>16820</v>
      </c>
      <c r="F149">
        <v>-15</v>
      </c>
      <c r="G149">
        <v>9.2200000000000006</v>
      </c>
      <c r="H149">
        <v>155218.70000000001</v>
      </c>
      <c r="I149" s="1">
        <v>45622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25">
      <c r="A150" s="2">
        <v>3.0050000000000001E+109</v>
      </c>
      <c r="B150" t="s">
        <v>408</v>
      </c>
      <c r="C150" t="s">
        <v>409</v>
      </c>
      <c r="D150">
        <v>628</v>
      </c>
      <c r="E150">
        <v>580</v>
      </c>
      <c r="F150">
        <v>-48</v>
      </c>
      <c r="G150">
        <v>4.76</v>
      </c>
      <c r="H150">
        <v>2989.28</v>
      </c>
      <c r="I150" s="1">
        <v>45622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25">
      <c r="A151" t="s">
        <v>410</v>
      </c>
      <c r="B151" t="s">
        <v>411</v>
      </c>
      <c r="C151" t="s">
        <v>412</v>
      </c>
      <c r="D151">
        <v>34419</v>
      </c>
      <c r="E151">
        <v>34412</v>
      </c>
      <c r="F151">
        <v>-7</v>
      </c>
      <c r="G151">
        <v>6.49</v>
      </c>
      <c r="H151">
        <v>223379.31</v>
      </c>
      <c r="I151" s="1">
        <v>45622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25">
      <c r="A152" t="s">
        <v>413</v>
      </c>
      <c r="B152" t="s">
        <v>414</v>
      </c>
      <c r="C152" t="s">
        <v>415</v>
      </c>
      <c r="D152">
        <v>41948</v>
      </c>
      <c r="E152">
        <v>38748</v>
      </c>
      <c r="F152">
        <v>-3200</v>
      </c>
      <c r="G152">
        <v>2.27</v>
      </c>
      <c r="H152">
        <v>95221.96</v>
      </c>
      <c r="I152" s="1">
        <v>45618</v>
      </c>
      <c r="J152">
        <v>500</v>
      </c>
      <c r="K152">
        <v>4</v>
      </c>
      <c r="L152">
        <v>2</v>
      </c>
      <c r="M152">
        <v>0</v>
      </c>
      <c r="N152">
        <v>0</v>
      </c>
    </row>
    <row r="153" spans="1:14" x14ac:dyDescent="0.25">
      <c r="A153" t="s">
        <v>416</v>
      </c>
      <c r="B153" t="s">
        <v>417</v>
      </c>
      <c r="C153" t="s">
        <v>418</v>
      </c>
      <c r="D153">
        <v>9730</v>
      </c>
      <c r="E153">
        <v>9680</v>
      </c>
      <c r="F153">
        <v>-50</v>
      </c>
      <c r="G153">
        <v>3</v>
      </c>
      <c r="H153">
        <v>29190</v>
      </c>
      <c r="I153" s="1">
        <v>45618</v>
      </c>
      <c r="J153">
        <v>0</v>
      </c>
      <c r="K153">
        <v>4</v>
      </c>
      <c r="L153">
        <v>2</v>
      </c>
      <c r="M153">
        <v>0</v>
      </c>
      <c r="N153">
        <v>0</v>
      </c>
    </row>
    <row r="154" spans="1:14" x14ac:dyDescent="0.25">
      <c r="A154">
        <v>307359885</v>
      </c>
      <c r="B154" t="s">
        <v>419</v>
      </c>
      <c r="C154" t="s">
        <v>420</v>
      </c>
      <c r="D154">
        <v>845397</v>
      </c>
      <c r="E154">
        <v>818423</v>
      </c>
      <c r="F154">
        <v>-26974</v>
      </c>
      <c r="G154">
        <v>1.34</v>
      </c>
      <c r="H154">
        <v>1132831.98</v>
      </c>
      <c r="I154" s="1">
        <v>45622</v>
      </c>
      <c r="J154">
        <v>28305</v>
      </c>
      <c r="K154">
        <v>0</v>
      </c>
      <c r="L154">
        <v>0</v>
      </c>
      <c r="M154">
        <v>0</v>
      </c>
      <c r="N154">
        <v>0</v>
      </c>
    </row>
    <row r="155" spans="1:14" x14ac:dyDescent="0.25">
      <c r="A155">
        <v>313400301</v>
      </c>
      <c r="B155" t="s">
        <v>421</v>
      </c>
      <c r="C155" t="s">
        <v>422</v>
      </c>
      <c r="D155">
        <v>2916593</v>
      </c>
      <c r="E155">
        <v>2814593</v>
      </c>
      <c r="F155">
        <v>-102000</v>
      </c>
      <c r="G155">
        <v>3.28</v>
      </c>
      <c r="H155">
        <v>9566425.0399999991</v>
      </c>
      <c r="I155" s="1">
        <v>45622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25">
      <c r="A156">
        <v>313745200</v>
      </c>
      <c r="B156" t="s">
        <v>423</v>
      </c>
      <c r="C156" t="s">
        <v>424</v>
      </c>
      <c r="D156">
        <v>2638</v>
      </c>
      <c r="E156">
        <v>2486</v>
      </c>
      <c r="F156">
        <v>-152</v>
      </c>
      <c r="G156">
        <v>21.66</v>
      </c>
      <c r="H156">
        <v>57139.08</v>
      </c>
      <c r="I156" s="1">
        <v>45622</v>
      </c>
      <c r="J156">
        <v>100</v>
      </c>
      <c r="K156">
        <v>0</v>
      </c>
      <c r="L156">
        <v>0</v>
      </c>
      <c r="M156">
        <v>0</v>
      </c>
      <c r="N156">
        <v>0</v>
      </c>
    </row>
    <row r="157" spans="1:14" x14ac:dyDescent="0.25">
      <c r="A157">
        <v>314211103</v>
      </c>
      <c r="B157" t="s">
        <v>425</v>
      </c>
      <c r="C157" t="s">
        <v>426</v>
      </c>
      <c r="D157">
        <v>97</v>
      </c>
      <c r="E157">
        <v>90</v>
      </c>
      <c r="F157">
        <v>-7</v>
      </c>
      <c r="G157">
        <v>42.86</v>
      </c>
      <c r="H157">
        <v>4157.42</v>
      </c>
      <c r="I157" s="1">
        <v>45622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25">
      <c r="A158" t="s">
        <v>427</v>
      </c>
      <c r="B158" t="s">
        <v>428</v>
      </c>
      <c r="C158" t="s">
        <v>429</v>
      </c>
      <c r="D158">
        <v>2143</v>
      </c>
      <c r="E158">
        <v>2124</v>
      </c>
      <c r="F158">
        <v>-19</v>
      </c>
      <c r="G158">
        <v>302.98</v>
      </c>
      <c r="H158">
        <v>649286.14</v>
      </c>
      <c r="I158" s="1">
        <v>45622</v>
      </c>
      <c r="J158">
        <v>2</v>
      </c>
      <c r="K158">
        <v>0</v>
      </c>
      <c r="L158">
        <v>0</v>
      </c>
      <c r="M158">
        <v>0</v>
      </c>
      <c r="N158">
        <v>0</v>
      </c>
    </row>
    <row r="159" spans="1:14" x14ac:dyDescent="0.25">
      <c r="A159" s="2">
        <v>3.1447000000000001E+109</v>
      </c>
      <c r="B159" t="s">
        <v>430</v>
      </c>
      <c r="C159" t="s">
        <v>431</v>
      </c>
      <c r="D159">
        <v>10569</v>
      </c>
      <c r="E159">
        <v>10549</v>
      </c>
      <c r="F159">
        <v>-20</v>
      </c>
      <c r="G159">
        <v>1.06</v>
      </c>
      <c r="H159">
        <v>11203.14</v>
      </c>
      <c r="I159" s="1">
        <v>45622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25">
      <c r="A160">
        <v>315948109</v>
      </c>
      <c r="B160" t="s">
        <v>432</v>
      </c>
      <c r="C160" t="s">
        <v>433</v>
      </c>
      <c r="D160">
        <v>657325</v>
      </c>
      <c r="E160">
        <v>580266</v>
      </c>
      <c r="F160">
        <v>-77059</v>
      </c>
      <c r="G160">
        <v>79.45</v>
      </c>
      <c r="H160">
        <v>52224471.25</v>
      </c>
      <c r="I160" s="1">
        <v>45618</v>
      </c>
      <c r="J160">
        <v>76</v>
      </c>
      <c r="K160">
        <v>4</v>
      </c>
      <c r="L160">
        <v>2</v>
      </c>
      <c r="M160">
        <v>0</v>
      </c>
      <c r="N160">
        <v>0</v>
      </c>
    </row>
    <row r="161" spans="1:14" x14ac:dyDescent="0.25">
      <c r="A161" t="s">
        <v>434</v>
      </c>
      <c r="B161" t="s">
        <v>435</v>
      </c>
      <c r="C161" t="s">
        <v>436</v>
      </c>
      <c r="D161">
        <v>100</v>
      </c>
      <c r="E161">
        <v>0</v>
      </c>
      <c r="F161">
        <v>-100</v>
      </c>
      <c r="G161">
        <v>25.1</v>
      </c>
      <c r="H161">
        <v>2510</v>
      </c>
      <c r="I161" s="1">
        <v>45622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25">
      <c r="A162">
        <v>336433107</v>
      </c>
      <c r="B162" t="s">
        <v>437</v>
      </c>
      <c r="C162" t="s">
        <v>438</v>
      </c>
      <c r="D162">
        <v>16730</v>
      </c>
      <c r="E162">
        <v>16609</v>
      </c>
      <c r="F162">
        <v>-121</v>
      </c>
      <c r="G162">
        <v>192.32</v>
      </c>
      <c r="H162">
        <v>3217513.6</v>
      </c>
      <c r="I162" s="1">
        <v>45622</v>
      </c>
      <c r="J162">
        <v>19</v>
      </c>
      <c r="K162">
        <v>0</v>
      </c>
      <c r="L162">
        <v>0</v>
      </c>
      <c r="M162">
        <v>0</v>
      </c>
      <c r="N162">
        <v>0</v>
      </c>
    </row>
    <row r="163" spans="1:14" x14ac:dyDescent="0.25">
      <c r="A163" t="s">
        <v>439</v>
      </c>
      <c r="B163" t="s">
        <v>440</v>
      </c>
      <c r="C163" t="s">
        <v>441</v>
      </c>
      <c r="D163">
        <v>910</v>
      </c>
      <c r="E163">
        <v>171</v>
      </c>
      <c r="F163">
        <v>-739</v>
      </c>
      <c r="G163">
        <v>18.73</v>
      </c>
      <c r="H163">
        <v>17044.3</v>
      </c>
      <c r="I163" s="1">
        <v>45622</v>
      </c>
      <c r="J163">
        <v>200</v>
      </c>
      <c r="K163">
        <v>0</v>
      </c>
      <c r="L163">
        <v>0</v>
      </c>
      <c r="M163">
        <v>0</v>
      </c>
      <c r="N163">
        <v>0</v>
      </c>
    </row>
    <row r="164" spans="1:14" x14ac:dyDescent="0.25">
      <c r="A164" t="s">
        <v>442</v>
      </c>
      <c r="B164" t="s">
        <v>443</v>
      </c>
      <c r="C164" t="s">
        <v>444</v>
      </c>
      <c r="D164">
        <v>2609</v>
      </c>
      <c r="E164">
        <v>2608</v>
      </c>
      <c r="F164">
        <v>-1</v>
      </c>
      <c r="G164">
        <v>58.89</v>
      </c>
      <c r="H164">
        <v>153644.01</v>
      </c>
      <c r="I164" s="1">
        <v>45622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25">
      <c r="A165" t="s">
        <v>445</v>
      </c>
      <c r="B165" t="s">
        <v>446</v>
      </c>
      <c r="C165" t="s">
        <v>447</v>
      </c>
      <c r="D165">
        <v>2003</v>
      </c>
      <c r="E165">
        <v>3</v>
      </c>
      <c r="F165">
        <v>-2000</v>
      </c>
      <c r="G165">
        <v>59.96</v>
      </c>
      <c r="H165">
        <v>120099.88</v>
      </c>
      <c r="I165" s="1">
        <v>45622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25">
      <c r="A166" t="s">
        <v>448</v>
      </c>
      <c r="B166" t="s">
        <v>449</v>
      </c>
      <c r="C166" t="s">
        <v>450</v>
      </c>
      <c r="D166">
        <v>927</v>
      </c>
      <c r="E166">
        <v>925</v>
      </c>
      <c r="F166">
        <v>-2</v>
      </c>
      <c r="G166">
        <v>35.53</v>
      </c>
      <c r="H166">
        <v>32936.31</v>
      </c>
      <c r="I166" s="1">
        <v>45621</v>
      </c>
      <c r="J166">
        <v>0</v>
      </c>
      <c r="K166">
        <v>1</v>
      </c>
      <c r="L166">
        <v>1</v>
      </c>
      <c r="M166">
        <v>0</v>
      </c>
      <c r="N166">
        <v>0</v>
      </c>
    </row>
    <row r="167" spans="1:14" x14ac:dyDescent="0.25">
      <c r="A167">
        <v>345370811</v>
      </c>
      <c r="B167" t="s">
        <v>451</v>
      </c>
      <c r="C167" t="s">
        <v>452</v>
      </c>
      <c r="D167">
        <v>1375</v>
      </c>
      <c r="E167">
        <v>949</v>
      </c>
      <c r="F167">
        <v>-426</v>
      </c>
      <c r="G167">
        <v>24.92</v>
      </c>
      <c r="H167">
        <v>34265</v>
      </c>
      <c r="I167" s="1">
        <v>45622</v>
      </c>
      <c r="J167">
        <v>518</v>
      </c>
      <c r="K167">
        <v>0</v>
      </c>
      <c r="L167">
        <v>0</v>
      </c>
      <c r="M167">
        <v>0</v>
      </c>
      <c r="N167">
        <v>0</v>
      </c>
    </row>
    <row r="168" spans="1:14" x14ac:dyDescent="0.25">
      <c r="A168" t="s">
        <v>453</v>
      </c>
      <c r="B168" t="s">
        <v>454</v>
      </c>
      <c r="C168" t="s">
        <v>455</v>
      </c>
      <c r="D168">
        <v>5170</v>
      </c>
      <c r="E168">
        <v>4513</v>
      </c>
      <c r="F168">
        <v>-657</v>
      </c>
      <c r="G168">
        <v>21.52</v>
      </c>
      <c r="H168">
        <v>111258.4</v>
      </c>
      <c r="I168" s="1">
        <v>45622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25">
      <c r="A169">
        <v>357023100</v>
      </c>
      <c r="B169" t="s">
        <v>456</v>
      </c>
      <c r="C169" t="s">
        <v>457</v>
      </c>
      <c r="D169">
        <v>3128</v>
      </c>
      <c r="E169">
        <v>3028</v>
      </c>
      <c r="F169">
        <v>-100</v>
      </c>
      <c r="G169">
        <v>10.01</v>
      </c>
      <c r="H169">
        <v>31311.279999999999</v>
      </c>
      <c r="I169" s="1">
        <v>45622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x14ac:dyDescent="0.25">
      <c r="A170" t="s">
        <v>458</v>
      </c>
      <c r="B170" t="s">
        <v>459</v>
      </c>
      <c r="C170" t="s">
        <v>460</v>
      </c>
      <c r="D170">
        <v>30805</v>
      </c>
      <c r="E170">
        <v>21361</v>
      </c>
      <c r="F170">
        <v>-9444</v>
      </c>
      <c r="G170">
        <v>2.15</v>
      </c>
      <c r="H170">
        <v>66230.75</v>
      </c>
      <c r="I170" s="1">
        <v>45622</v>
      </c>
      <c r="J170">
        <v>756</v>
      </c>
      <c r="K170">
        <v>0</v>
      </c>
      <c r="L170">
        <v>0</v>
      </c>
      <c r="M170">
        <v>0</v>
      </c>
      <c r="N170">
        <v>0</v>
      </c>
    </row>
    <row r="171" spans="1:14" x14ac:dyDescent="0.25">
      <c r="A171" t="s">
        <v>461</v>
      </c>
      <c r="B171" t="s">
        <v>462</v>
      </c>
      <c r="C171" t="s">
        <v>463</v>
      </c>
      <c r="D171">
        <v>19102</v>
      </c>
      <c r="E171">
        <v>17201</v>
      </c>
      <c r="F171">
        <v>-1901</v>
      </c>
      <c r="G171">
        <v>83.76</v>
      </c>
      <c r="H171">
        <v>1599983.52</v>
      </c>
      <c r="I171" s="1">
        <v>45621</v>
      </c>
      <c r="J171">
        <v>3103</v>
      </c>
      <c r="K171">
        <v>1</v>
      </c>
      <c r="L171">
        <v>1</v>
      </c>
      <c r="M171">
        <v>0</v>
      </c>
      <c r="N171">
        <v>0</v>
      </c>
    </row>
    <row r="172" spans="1:14" x14ac:dyDescent="0.25">
      <c r="A172">
        <v>369550108</v>
      </c>
      <c r="B172" t="s">
        <v>464</v>
      </c>
      <c r="C172" t="s">
        <v>465</v>
      </c>
      <c r="D172">
        <v>5263</v>
      </c>
      <c r="E172">
        <v>5257</v>
      </c>
      <c r="F172">
        <v>-6</v>
      </c>
      <c r="G172">
        <v>282.02</v>
      </c>
      <c r="H172">
        <v>1484271.26</v>
      </c>
      <c r="I172" s="1">
        <v>45622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25">
      <c r="A173">
        <v>374396406</v>
      </c>
      <c r="B173" t="s">
        <v>466</v>
      </c>
      <c r="C173" t="s">
        <v>467</v>
      </c>
      <c r="D173">
        <v>212550</v>
      </c>
      <c r="E173">
        <v>205757</v>
      </c>
      <c r="F173">
        <v>-6793</v>
      </c>
      <c r="G173">
        <v>1.59</v>
      </c>
      <c r="H173">
        <v>337954.5</v>
      </c>
      <c r="I173" s="1">
        <v>45621</v>
      </c>
      <c r="J173">
        <v>125</v>
      </c>
      <c r="K173">
        <v>1</v>
      </c>
      <c r="L173">
        <v>1</v>
      </c>
      <c r="M173">
        <v>0</v>
      </c>
      <c r="N173">
        <v>0</v>
      </c>
    </row>
    <row r="174" spans="1:14" x14ac:dyDescent="0.25">
      <c r="A174" t="s">
        <v>468</v>
      </c>
      <c r="B174" t="s">
        <v>469</v>
      </c>
      <c r="C174" t="s">
        <v>470</v>
      </c>
      <c r="D174">
        <v>20154</v>
      </c>
      <c r="E174">
        <v>20117</v>
      </c>
      <c r="F174">
        <v>-37</v>
      </c>
      <c r="G174">
        <v>7.95</v>
      </c>
      <c r="H174">
        <v>160224.29999999999</v>
      </c>
      <c r="I174" s="1">
        <v>45621</v>
      </c>
      <c r="J174">
        <v>0</v>
      </c>
      <c r="K174">
        <v>1</v>
      </c>
      <c r="L174">
        <v>1</v>
      </c>
      <c r="M174">
        <v>0</v>
      </c>
      <c r="N174">
        <v>0</v>
      </c>
    </row>
    <row r="175" spans="1:14" x14ac:dyDescent="0.25">
      <c r="A175">
        <v>376536702</v>
      </c>
      <c r="B175" t="s">
        <v>471</v>
      </c>
      <c r="C175" t="s">
        <v>472</v>
      </c>
      <c r="D175">
        <v>679</v>
      </c>
      <c r="E175">
        <v>129</v>
      </c>
      <c r="F175">
        <v>-550</v>
      </c>
      <c r="G175">
        <v>23.89</v>
      </c>
      <c r="H175">
        <v>16221.31</v>
      </c>
      <c r="I175" s="1">
        <v>45622</v>
      </c>
      <c r="J175">
        <v>50</v>
      </c>
      <c r="K175">
        <v>0</v>
      </c>
      <c r="L175">
        <v>0</v>
      </c>
      <c r="M175">
        <v>0</v>
      </c>
      <c r="N175">
        <v>0</v>
      </c>
    </row>
    <row r="176" spans="1:14" x14ac:dyDescent="0.25">
      <c r="A176">
        <v>376536884</v>
      </c>
      <c r="B176" t="s">
        <v>473</v>
      </c>
      <c r="C176" t="s">
        <v>474</v>
      </c>
      <c r="D176">
        <v>213</v>
      </c>
      <c r="E176">
        <v>192</v>
      </c>
      <c r="F176">
        <v>-21</v>
      </c>
      <c r="G176">
        <v>21.5</v>
      </c>
      <c r="H176">
        <v>4579.5</v>
      </c>
      <c r="I176" s="1">
        <v>45622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25">
      <c r="A177">
        <v>376549408</v>
      </c>
      <c r="B177" t="s">
        <v>475</v>
      </c>
      <c r="C177" t="s">
        <v>476</v>
      </c>
      <c r="D177">
        <v>243</v>
      </c>
      <c r="E177">
        <v>93</v>
      </c>
      <c r="F177">
        <v>-150</v>
      </c>
      <c r="G177">
        <v>21.984999999999999</v>
      </c>
      <c r="H177">
        <v>5342.36</v>
      </c>
      <c r="I177" s="1">
        <v>45622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25">
      <c r="A178">
        <v>377407101</v>
      </c>
      <c r="B178" t="s">
        <v>477</v>
      </c>
      <c r="C178" t="s">
        <v>478</v>
      </c>
      <c r="D178">
        <v>4</v>
      </c>
      <c r="E178">
        <v>3</v>
      </c>
      <c r="F178">
        <v>-1</v>
      </c>
      <c r="G178">
        <v>5.91</v>
      </c>
      <c r="H178">
        <v>23.64</v>
      </c>
      <c r="I178" s="1">
        <v>45622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25">
      <c r="A179">
        <v>378973408</v>
      </c>
      <c r="B179" t="s">
        <v>479</v>
      </c>
      <c r="C179" t="s">
        <v>480</v>
      </c>
      <c r="D179">
        <v>339284</v>
      </c>
      <c r="E179">
        <v>338914</v>
      </c>
      <c r="F179">
        <v>-370</v>
      </c>
      <c r="G179">
        <v>1.82</v>
      </c>
      <c r="H179">
        <v>617496.88</v>
      </c>
      <c r="I179" s="1">
        <v>45622</v>
      </c>
      <c r="J179">
        <v>4</v>
      </c>
      <c r="K179">
        <v>0</v>
      </c>
      <c r="L179">
        <v>0</v>
      </c>
      <c r="M179">
        <v>0</v>
      </c>
      <c r="N179">
        <v>0</v>
      </c>
    </row>
    <row r="180" spans="1:14" x14ac:dyDescent="0.25">
      <c r="A180" t="s">
        <v>481</v>
      </c>
      <c r="B180" t="s">
        <v>482</v>
      </c>
      <c r="C180" t="s">
        <v>483</v>
      </c>
      <c r="D180">
        <v>9243</v>
      </c>
      <c r="E180">
        <v>9158</v>
      </c>
      <c r="F180">
        <v>-85</v>
      </c>
      <c r="G180">
        <v>4.76</v>
      </c>
      <c r="H180">
        <v>43996.68</v>
      </c>
      <c r="I180" s="1">
        <v>45622</v>
      </c>
      <c r="J180">
        <v>38</v>
      </c>
      <c r="K180">
        <v>0</v>
      </c>
      <c r="L180">
        <v>0</v>
      </c>
      <c r="M180">
        <v>0</v>
      </c>
      <c r="N180">
        <v>0</v>
      </c>
    </row>
    <row r="181" spans="1:14" x14ac:dyDescent="0.25">
      <c r="A181" t="s">
        <v>484</v>
      </c>
      <c r="B181" t="s">
        <v>484</v>
      </c>
      <c r="C181" t="s">
        <v>485</v>
      </c>
      <c r="D181">
        <v>16609</v>
      </c>
      <c r="E181">
        <v>16604</v>
      </c>
      <c r="F181">
        <v>-5</v>
      </c>
      <c r="G181">
        <v>0</v>
      </c>
      <c r="H181">
        <v>0</v>
      </c>
      <c r="I181" s="1">
        <v>45610</v>
      </c>
      <c r="J181">
        <v>0</v>
      </c>
      <c r="K181">
        <v>12</v>
      </c>
      <c r="L181">
        <v>8</v>
      </c>
      <c r="M181">
        <v>0</v>
      </c>
      <c r="N181">
        <v>0</v>
      </c>
    </row>
    <row r="182" spans="1:14" x14ac:dyDescent="0.25">
      <c r="A182" t="s">
        <v>486</v>
      </c>
      <c r="B182" t="s">
        <v>486</v>
      </c>
      <c r="C182" t="s">
        <v>487</v>
      </c>
      <c r="D182">
        <v>16609</v>
      </c>
      <c r="E182">
        <v>16604</v>
      </c>
      <c r="F182">
        <v>-5</v>
      </c>
      <c r="G182">
        <v>0</v>
      </c>
      <c r="H182">
        <v>0</v>
      </c>
      <c r="I182" s="1">
        <v>45610</v>
      </c>
      <c r="J182">
        <v>0</v>
      </c>
      <c r="K182">
        <v>12</v>
      </c>
      <c r="L182">
        <v>8</v>
      </c>
      <c r="M182">
        <v>0</v>
      </c>
      <c r="N182">
        <v>0</v>
      </c>
    </row>
    <row r="183" spans="1:14" x14ac:dyDescent="0.25">
      <c r="A183" t="s">
        <v>488</v>
      </c>
      <c r="B183" t="s">
        <v>489</v>
      </c>
      <c r="C183" t="s">
        <v>490</v>
      </c>
      <c r="D183">
        <v>139679</v>
      </c>
      <c r="E183">
        <v>136999</v>
      </c>
      <c r="F183">
        <v>-2680</v>
      </c>
      <c r="G183">
        <v>2.66</v>
      </c>
      <c r="H183">
        <v>371546.14</v>
      </c>
      <c r="I183" s="1">
        <v>45621</v>
      </c>
      <c r="J183">
        <v>1623</v>
      </c>
      <c r="K183">
        <v>1</v>
      </c>
      <c r="L183">
        <v>1</v>
      </c>
      <c r="M183">
        <v>0</v>
      </c>
      <c r="N183">
        <v>0</v>
      </c>
    </row>
    <row r="184" spans="1:14" x14ac:dyDescent="0.25">
      <c r="A184" t="s">
        <v>491</v>
      </c>
      <c r="B184" t="s">
        <v>492</v>
      </c>
      <c r="C184" t="s">
        <v>493</v>
      </c>
      <c r="D184">
        <v>38427</v>
      </c>
      <c r="E184">
        <v>38015</v>
      </c>
      <c r="F184">
        <v>-412</v>
      </c>
      <c r="G184">
        <v>52.96</v>
      </c>
      <c r="H184">
        <v>2035093.92</v>
      </c>
      <c r="I184" s="1">
        <v>45622</v>
      </c>
      <c r="J184">
        <v>536</v>
      </c>
      <c r="K184">
        <v>0</v>
      </c>
      <c r="L184">
        <v>0</v>
      </c>
      <c r="M184">
        <v>0</v>
      </c>
      <c r="N184">
        <v>0</v>
      </c>
    </row>
    <row r="185" spans="1:14" x14ac:dyDescent="0.25">
      <c r="A185" t="s">
        <v>494</v>
      </c>
      <c r="B185" t="s">
        <v>495</v>
      </c>
      <c r="C185" t="s">
        <v>496</v>
      </c>
      <c r="D185">
        <v>138967</v>
      </c>
      <c r="E185">
        <v>71863</v>
      </c>
      <c r="F185">
        <v>-67104</v>
      </c>
      <c r="G185">
        <v>70.62</v>
      </c>
      <c r="H185">
        <v>9813849.5399999991</v>
      </c>
      <c r="I185" s="1">
        <v>45621</v>
      </c>
      <c r="J185">
        <v>7416</v>
      </c>
      <c r="K185">
        <v>1</v>
      </c>
      <c r="L185">
        <v>1</v>
      </c>
      <c r="M185">
        <v>0</v>
      </c>
      <c r="N185">
        <v>0</v>
      </c>
    </row>
    <row r="186" spans="1:14" x14ac:dyDescent="0.25">
      <c r="A186" t="s">
        <v>497</v>
      </c>
      <c r="B186" t="s">
        <v>498</v>
      </c>
      <c r="C186" t="s">
        <v>499</v>
      </c>
      <c r="D186">
        <v>130457</v>
      </c>
      <c r="E186">
        <v>130445</v>
      </c>
      <c r="F186">
        <v>-12</v>
      </c>
      <c r="G186">
        <v>16.54</v>
      </c>
      <c r="H186">
        <v>2157758.7799999998</v>
      </c>
      <c r="I186" s="1">
        <v>45622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 x14ac:dyDescent="0.25">
      <c r="A187" t="s">
        <v>500</v>
      </c>
      <c r="B187" t="s">
        <v>501</v>
      </c>
      <c r="C187" t="s">
        <v>502</v>
      </c>
      <c r="D187">
        <v>2044</v>
      </c>
      <c r="E187">
        <v>1944</v>
      </c>
      <c r="F187">
        <v>-100</v>
      </c>
      <c r="G187">
        <v>8.9749999999999996</v>
      </c>
      <c r="H187">
        <v>18344.900000000001</v>
      </c>
      <c r="I187" s="1">
        <v>45621</v>
      </c>
      <c r="J187">
        <v>0</v>
      </c>
      <c r="K187">
        <v>1</v>
      </c>
      <c r="L187">
        <v>1</v>
      </c>
      <c r="M187">
        <v>0</v>
      </c>
      <c r="N187">
        <v>0</v>
      </c>
    </row>
    <row r="188" spans="1:14" x14ac:dyDescent="0.25">
      <c r="A188">
        <v>389638107</v>
      </c>
      <c r="B188" t="s">
        <v>503</v>
      </c>
      <c r="C188" t="s">
        <v>504</v>
      </c>
      <c r="D188">
        <v>62348</v>
      </c>
      <c r="E188">
        <v>62158</v>
      </c>
      <c r="F188">
        <v>-190</v>
      </c>
      <c r="G188">
        <v>27.88</v>
      </c>
      <c r="H188">
        <v>1738262.24</v>
      </c>
      <c r="I188" s="1">
        <v>45621</v>
      </c>
      <c r="J188">
        <v>10</v>
      </c>
      <c r="K188">
        <v>1</v>
      </c>
      <c r="L188">
        <v>1</v>
      </c>
      <c r="M188">
        <v>0</v>
      </c>
      <c r="N188">
        <v>0</v>
      </c>
    </row>
    <row r="189" spans="1:14" x14ac:dyDescent="0.25">
      <c r="A189">
        <v>389930207</v>
      </c>
      <c r="B189" t="s">
        <v>505</v>
      </c>
      <c r="C189" t="s">
        <v>506</v>
      </c>
      <c r="D189">
        <v>9187</v>
      </c>
      <c r="E189">
        <v>9107</v>
      </c>
      <c r="F189">
        <v>-80</v>
      </c>
      <c r="G189">
        <v>40.32</v>
      </c>
      <c r="H189">
        <v>370419.84</v>
      </c>
      <c r="I189" s="1">
        <v>45617</v>
      </c>
      <c r="J189">
        <v>2</v>
      </c>
      <c r="K189">
        <v>5</v>
      </c>
      <c r="L189">
        <v>3</v>
      </c>
      <c r="M189">
        <v>0</v>
      </c>
      <c r="N189">
        <v>-100</v>
      </c>
    </row>
    <row r="190" spans="1:14" x14ac:dyDescent="0.25">
      <c r="A190">
        <v>392709200</v>
      </c>
      <c r="B190" t="s">
        <v>507</v>
      </c>
      <c r="C190" t="s">
        <v>508</v>
      </c>
      <c r="D190">
        <v>555</v>
      </c>
      <c r="E190">
        <v>455</v>
      </c>
      <c r="F190">
        <v>-100</v>
      </c>
      <c r="G190">
        <v>23.72</v>
      </c>
      <c r="H190">
        <v>13164.6</v>
      </c>
      <c r="I190" s="1">
        <v>45622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x14ac:dyDescent="0.25">
      <c r="A191" s="2">
        <v>4.0050999999999999E+206</v>
      </c>
      <c r="B191" t="s">
        <v>509</v>
      </c>
      <c r="C191" t="s">
        <v>510</v>
      </c>
      <c r="D191">
        <v>6</v>
      </c>
      <c r="E191">
        <v>5</v>
      </c>
      <c r="F191">
        <v>-1</v>
      </c>
      <c r="G191">
        <v>259.49</v>
      </c>
      <c r="H191">
        <v>1556.94</v>
      </c>
      <c r="I191" s="1">
        <v>45622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 x14ac:dyDescent="0.25">
      <c r="A192" t="s">
        <v>511</v>
      </c>
      <c r="B192" t="s">
        <v>512</v>
      </c>
      <c r="C192" t="s">
        <v>513</v>
      </c>
      <c r="D192">
        <v>48226</v>
      </c>
      <c r="E192">
        <v>48218</v>
      </c>
      <c r="F192">
        <v>-8</v>
      </c>
      <c r="G192">
        <v>11.42</v>
      </c>
      <c r="H192">
        <v>550740.92000000004</v>
      </c>
      <c r="I192" s="1">
        <v>45621</v>
      </c>
      <c r="J192">
        <v>0</v>
      </c>
      <c r="K192">
        <v>1</v>
      </c>
      <c r="L192">
        <v>1</v>
      </c>
      <c r="M192">
        <v>0</v>
      </c>
      <c r="N192">
        <v>0</v>
      </c>
    </row>
    <row r="193" spans="1:14" x14ac:dyDescent="0.25">
      <c r="A193" t="s">
        <v>514</v>
      </c>
      <c r="B193" t="s">
        <v>515</v>
      </c>
      <c r="C193" t="s">
        <v>516</v>
      </c>
      <c r="D193">
        <v>139455</v>
      </c>
      <c r="E193">
        <v>139051</v>
      </c>
      <c r="F193">
        <v>-404</v>
      </c>
      <c r="G193">
        <v>0.55840000000000001</v>
      </c>
      <c r="H193">
        <v>77871.67</v>
      </c>
      <c r="I193" s="1">
        <v>45621</v>
      </c>
      <c r="J193">
        <v>3596</v>
      </c>
      <c r="K193">
        <v>1</v>
      </c>
      <c r="L193">
        <v>1</v>
      </c>
      <c r="M193">
        <v>0</v>
      </c>
      <c r="N193">
        <v>0</v>
      </c>
    </row>
    <row r="194" spans="1:14" x14ac:dyDescent="0.25">
      <c r="A194">
        <v>422806109</v>
      </c>
      <c r="B194" t="s">
        <v>517</v>
      </c>
      <c r="C194" t="s">
        <v>518</v>
      </c>
      <c r="D194">
        <v>318</v>
      </c>
      <c r="E194">
        <v>299</v>
      </c>
      <c r="F194">
        <v>-19</v>
      </c>
      <c r="G194">
        <v>275.86</v>
      </c>
      <c r="H194">
        <v>87723.48</v>
      </c>
      <c r="I194" s="1">
        <v>45622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 x14ac:dyDescent="0.25">
      <c r="A195">
        <v>426897302</v>
      </c>
      <c r="B195" t="s">
        <v>519</v>
      </c>
      <c r="C195" t="s">
        <v>520</v>
      </c>
      <c r="D195">
        <v>75622</v>
      </c>
      <c r="E195">
        <v>75621</v>
      </c>
      <c r="F195">
        <v>-1</v>
      </c>
      <c r="G195">
        <v>0.67010000000000003</v>
      </c>
      <c r="H195">
        <v>50674.3</v>
      </c>
      <c r="I195" s="1">
        <v>45622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 x14ac:dyDescent="0.25">
      <c r="A196" t="s">
        <v>521</v>
      </c>
      <c r="B196" t="s">
        <v>522</v>
      </c>
      <c r="C196" t="s">
        <v>523</v>
      </c>
      <c r="D196">
        <v>112</v>
      </c>
      <c r="E196">
        <v>61</v>
      </c>
      <c r="F196">
        <v>-51</v>
      </c>
      <c r="G196">
        <v>231</v>
      </c>
      <c r="H196">
        <v>25872</v>
      </c>
      <c r="I196" s="1">
        <v>45622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 x14ac:dyDescent="0.25">
      <c r="A197">
        <v>427746102</v>
      </c>
      <c r="B197" t="s">
        <v>524</v>
      </c>
      <c r="C197" t="s">
        <v>525</v>
      </c>
      <c r="D197">
        <v>50567</v>
      </c>
      <c r="E197">
        <v>50267</v>
      </c>
      <c r="F197">
        <v>-300</v>
      </c>
      <c r="G197">
        <v>1.1000000000000001</v>
      </c>
      <c r="H197">
        <v>55623.7</v>
      </c>
      <c r="I197" s="1">
        <v>45622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25">
      <c r="A198" t="s">
        <v>526</v>
      </c>
      <c r="B198" t="s">
        <v>527</v>
      </c>
      <c r="C198" t="s">
        <v>528</v>
      </c>
      <c r="D198">
        <v>2096</v>
      </c>
      <c r="E198">
        <v>2053</v>
      </c>
      <c r="F198">
        <v>-43</v>
      </c>
      <c r="G198">
        <v>146.30000000000001</v>
      </c>
      <c r="H198">
        <v>306644.8</v>
      </c>
      <c r="I198" s="1">
        <v>45622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 x14ac:dyDescent="0.25">
      <c r="A199" t="s">
        <v>529</v>
      </c>
      <c r="B199" t="s">
        <v>530</v>
      </c>
      <c r="C199" t="s">
        <v>531</v>
      </c>
      <c r="D199">
        <v>644</v>
      </c>
      <c r="E199">
        <v>638</v>
      </c>
      <c r="F199">
        <v>-6</v>
      </c>
      <c r="G199">
        <v>253</v>
      </c>
      <c r="H199">
        <v>162932</v>
      </c>
      <c r="I199" s="1">
        <v>45622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x14ac:dyDescent="0.25">
      <c r="A200">
        <v>438516106</v>
      </c>
      <c r="B200" t="s">
        <v>532</v>
      </c>
      <c r="C200" t="s">
        <v>533</v>
      </c>
      <c r="D200">
        <v>1618</v>
      </c>
      <c r="E200">
        <v>1534</v>
      </c>
      <c r="F200">
        <v>-84</v>
      </c>
      <c r="G200">
        <v>230.4</v>
      </c>
      <c r="H200">
        <v>372787.20000000001</v>
      </c>
      <c r="I200" s="1">
        <v>45622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x14ac:dyDescent="0.25">
      <c r="A201">
        <v>443201108</v>
      </c>
      <c r="B201" t="s">
        <v>534</v>
      </c>
      <c r="C201" t="s">
        <v>535</v>
      </c>
      <c r="D201">
        <v>7145</v>
      </c>
      <c r="E201">
        <v>7070</v>
      </c>
      <c r="F201">
        <v>-75</v>
      </c>
      <c r="G201">
        <v>117.18</v>
      </c>
      <c r="H201">
        <v>837251.1</v>
      </c>
      <c r="I201" s="1">
        <v>45622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x14ac:dyDescent="0.25">
      <c r="A202">
        <v>446150823</v>
      </c>
      <c r="B202" t="s">
        <v>536</v>
      </c>
      <c r="C202" t="s">
        <v>537</v>
      </c>
      <c r="D202">
        <v>391</v>
      </c>
      <c r="E202">
        <v>97</v>
      </c>
      <c r="F202">
        <v>-294</v>
      </c>
      <c r="G202">
        <v>19.2</v>
      </c>
      <c r="H202">
        <v>7507.2</v>
      </c>
      <c r="I202" s="1">
        <v>45622</v>
      </c>
      <c r="J202">
        <v>9</v>
      </c>
      <c r="K202">
        <v>0</v>
      </c>
      <c r="L202">
        <v>0</v>
      </c>
      <c r="M202">
        <v>0</v>
      </c>
      <c r="N202">
        <v>0</v>
      </c>
    </row>
    <row r="203" spans="1:14" x14ac:dyDescent="0.25">
      <c r="A203" t="s">
        <v>538</v>
      </c>
      <c r="B203" t="s">
        <v>539</v>
      </c>
      <c r="C203" t="s">
        <v>540</v>
      </c>
      <c r="D203">
        <v>27201</v>
      </c>
      <c r="E203">
        <v>25818</v>
      </c>
      <c r="F203">
        <v>-1383</v>
      </c>
      <c r="G203">
        <v>24.42</v>
      </c>
      <c r="H203">
        <v>664248.42000000004</v>
      </c>
      <c r="I203" s="1">
        <v>45621</v>
      </c>
      <c r="J203">
        <v>2580</v>
      </c>
      <c r="K203">
        <v>1</v>
      </c>
      <c r="L203">
        <v>1</v>
      </c>
      <c r="M203">
        <v>0</v>
      </c>
      <c r="N203">
        <v>0</v>
      </c>
    </row>
    <row r="204" spans="1:14" x14ac:dyDescent="0.25">
      <c r="A204" t="s">
        <v>541</v>
      </c>
      <c r="B204" t="s">
        <v>542</v>
      </c>
      <c r="C204" t="s">
        <v>543</v>
      </c>
      <c r="D204">
        <v>27161</v>
      </c>
      <c r="E204">
        <v>25220</v>
      </c>
      <c r="F204">
        <v>-1941</v>
      </c>
      <c r="G204">
        <v>1.68</v>
      </c>
      <c r="H204">
        <v>45630.48</v>
      </c>
      <c r="I204" s="1">
        <v>45622</v>
      </c>
      <c r="J204">
        <v>59</v>
      </c>
      <c r="K204">
        <v>0</v>
      </c>
      <c r="L204">
        <v>0</v>
      </c>
      <c r="M204">
        <v>0</v>
      </c>
      <c r="N204">
        <v>0</v>
      </c>
    </row>
    <row r="205" spans="1:14" x14ac:dyDescent="0.25">
      <c r="A205" t="s">
        <v>544</v>
      </c>
      <c r="B205" t="s">
        <v>545</v>
      </c>
      <c r="C205" t="s">
        <v>546</v>
      </c>
      <c r="D205">
        <v>3860</v>
      </c>
      <c r="E205">
        <v>2865</v>
      </c>
      <c r="F205">
        <v>-995</v>
      </c>
      <c r="G205">
        <v>1.41</v>
      </c>
      <c r="H205">
        <v>5442.6</v>
      </c>
      <c r="I205" s="1">
        <v>45622</v>
      </c>
      <c r="J205">
        <v>1305</v>
      </c>
      <c r="K205">
        <v>0</v>
      </c>
      <c r="L205">
        <v>0</v>
      </c>
      <c r="M205">
        <v>0</v>
      </c>
      <c r="N205">
        <v>0</v>
      </c>
    </row>
    <row r="206" spans="1:14" x14ac:dyDescent="0.25">
      <c r="A206">
        <v>452308109</v>
      </c>
      <c r="B206" t="s">
        <v>547</v>
      </c>
      <c r="C206" t="s">
        <v>548</v>
      </c>
      <c r="D206">
        <v>1302</v>
      </c>
      <c r="E206">
        <v>1280</v>
      </c>
      <c r="F206">
        <v>-22</v>
      </c>
      <c r="G206">
        <v>276.51</v>
      </c>
      <c r="H206">
        <v>360016.02</v>
      </c>
      <c r="I206" s="1">
        <v>45622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x14ac:dyDescent="0.25">
      <c r="A207" t="s">
        <v>549</v>
      </c>
      <c r="B207" t="s">
        <v>550</v>
      </c>
      <c r="C207" t="s">
        <v>551</v>
      </c>
      <c r="D207">
        <v>114</v>
      </c>
      <c r="E207">
        <v>62</v>
      </c>
      <c r="F207">
        <v>-52</v>
      </c>
      <c r="G207">
        <v>27.16</v>
      </c>
      <c r="H207">
        <v>3096.24</v>
      </c>
      <c r="I207" s="1">
        <v>45622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x14ac:dyDescent="0.25">
      <c r="A208" t="s">
        <v>552</v>
      </c>
      <c r="B208" t="s">
        <v>553</v>
      </c>
      <c r="C208" t="s">
        <v>554</v>
      </c>
      <c r="D208">
        <v>219905</v>
      </c>
      <c r="E208">
        <v>219352</v>
      </c>
      <c r="F208">
        <v>-473</v>
      </c>
      <c r="G208">
        <v>2.73</v>
      </c>
      <c r="H208">
        <v>600340.65</v>
      </c>
      <c r="I208" s="1">
        <v>45622</v>
      </c>
      <c r="J208">
        <v>375</v>
      </c>
      <c r="K208">
        <v>0</v>
      </c>
      <c r="L208">
        <v>0</v>
      </c>
      <c r="M208">
        <v>0</v>
      </c>
      <c r="N208">
        <v>0</v>
      </c>
    </row>
    <row r="209" spans="1:14" x14ac:dyDescent="0.25">
      <c r="A209" t="s">
        <v>555</v>
      </c>
      <c r="B209" t="s">
        <v>556</v>
      </c>
      <c r="C209" t="s">
        <v>557</v>
      </c>
      <c r="D209">
        <v>948</v>
      </c>
      <c r="E209">
        <v>293</v>
      </c>
      <c r="F209">
        <v>-655</v>
      </c>
      <c r="G209">
        <v>9.1999999999999993</v>
      </c>
      <c r="H209">
        <v>8721.6</v>
      </c>
      <c r="I209" s="1">
        <v>45622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x14ac:dyDescent="0.25">
      <c r="A210" t="s">
        <v>558</v>
      </c>
      <c r="B210" t="s">
        <v>558</v>
      </c>
      <c r="C210" t="s">
        <v>559</v>
      </c>
      <c r="D210">
        <v>3100</v>
      </c>
      <c r="E210">
        <v>3023</v>
      </c>
      <c r="F210">
        <v>-77</v>
      </c>
      <c r="G210">
        <v>0</v>
      </c>
      <c r="H210">
        <v>0</v>
      </c>
      <c r="I210" s="1">
        <v>45443</v>
      </c>
      <c r="J210">
        <v>0</v>
      </c>
      <c r="K210">
        <v>179</v>
      </c>
      <c r="L210">
        <v>122</v>
      </c>
      <c r="M210">
        <v>0</v>
      </c>
      <c r="N210">
        <v>0</v>
      </c>
    </row>
    <row r="211" spans="1:14" x14ac:dyDescent="0.25">
      <c r="A211">
        <v>458140100</v>
      </c>
      <c r="B211" t="s">
        <v>560</v>
      </c>
      <c r="C211" t="s">
        <v>561</v>
      </c>
      <c r="D211">
        <v>511722</v>
      </c>
      <c r="E211">
        <v>510597</v>
      </c>
      <c r="F211">
        <v>-1125</v>
      </c>
      <c r="G211">
        <v>24.05</v>
      </c>
      <c r="H211">
        <v>12306914.1</v>
      </c>
      <c r="I211" s="1">
        <v>45621</v>
      </c>
      <c r="J211">
        <v>534</v>
      </c>
      <c r="K211">
        <v>1</v>
      </c>
      <c r="L211">
        <v>1</v>
      </c>
      <c r="M211">
        <v>0</v>
      </c>
      <c r="N211">
        <v>0</v>
      </c>
    </row>
    <row r="212" spans="1:14" x14ac:dyDescent="0.25">
      <c r="A212" t="s">
        <v>562</v>
      </c>
      <c r="B212" t="s">
        <v>563</v>
      </c>
      <c r="C212" t="s">
        <v>564</v>
      </c>
      <c r="D212">
        <v>865</v>
      </c>
      <c r="E212">
        <v>822</v>
      </c>
      <c r="F212">
        <v>-43</v>
      </c>
      <c r="G212">
        <v>192.95</v>
      </c>
      <c r="H212">
        <v>166901.75</v>
      </c>
      <c r="I212" s="1">
        <v>45622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 x14ac:dyDescent="0.25">
      <c r="A213">
        <v>459200101</v>
      </c>
      <c r="B213" t="s">
        <v>565</v>
      </c>
      <c r="C213" t="s">
        <v>566</v>
      </c>
      <c r="D213">
        <v>7563</v>
      </c>
      <c r="E213">
        <v>6523</v>
      </c>
      <c r="F213">
        <v>-1040</v>
      </c>
      <c r="G213">
        <v>228.83</v>
      </c>
      <c r="H213">
        <v>1730641.29</v>
      </c>
      <c r="I213" s="1">
        <v>45622</v>
      </c>
      <c r="J213">
        <v>425</v>
      </c>
      <c r="K213">
        <v>0</v>
      </c>
      <c r="L213">
        <v>0</v>
      </c>
      <c r="M213">
        <v>0</v>
      </c>
      <c r="N213">
        <v>0</v>
      </c>
    </row>
    <row r="214" spans="1:14" x14ac:dyDescent="0.25">
      <c r="A214" s="2">
        <v>4.6090000000000001E+107</v>
      </c>
      <c r="B214" t="s">
        <v>567</v>
      </c>
      <c r="C214" t="s">
        <v>568</v>
      </c>
      <c r="D214">
        <v>84952</v>
      </c>
      <c r="E214">
        <v>84258</v>
      </c>
      <c r="F214">
        <v>-694</v>
      </c>
      <c r="G214">
        <v>509.31</v>
      </c>
      <c r="H214">
        <v>43266903.119999997</v>
      </c>
      <c r="I214" s="1">
        <v>45622</v>
      </c>
      <c r="J214">
        <v>43</v>
      </c>
      <c r="K214">
        <v>0</v>
      </c>
      <c r="L214">
        <v>0</v>
      </c>
      <c r="M214">
        <v>0</v>
      </c>
      <c r="N214">
        <v>0</v>
      </c>
    </row>
    <row r="215" spans="1:14" x14ac:dyDescent="0.25">
      <c r="A215" s="2" t="s">
        <v>569</v>
      </c>
      <c r="B215" t="s">
        <v>570</v>
      </c>
      <c r="C215" t="s">
        <v>571</v>
      </c>
      <c r="D215">
        <v>9408</v>
      </c>
      <c r="E215">
        <v>9363</v>
      </c>
      <c r="F215">
        <v>-45</v>
      </c>
      <c r="G215">
        <v>542.1</v>
      </c>
      <c r="H215">
        <v>5100076.8</v>
      </c>
      <c r="I215" s="1">
        <v>45622</v>
      </c>
      <c r="J215">
        <v>9</v>
      </c>
      <c r="K215">
        <v>0</v>
      </c>
      <c r="L215">
        <v>0</v>
      </c>
      <c r="M215">
        <v>0</v>
      </c>
      <c r="N215">
        <v>0</v>
      </c>
    </row>
    <row r="216" spans="1:14" x14ac:dyDescent="0.25">
      <c r="A216" t="s">
        <v>572</v>
      </c>
      <c r="B216" t="s">
        <v>573</v>
      </c>
      <c r="C216" t="s">
        <v>574</v>
      </c>
      <c r="D216">
        <v>218043</v>
      </c>
      <c r="E216">
        <v>206322</v>
      </c>
      <c r="F216">
        <v>-11721</v>
      </c>
      <c r="G216">
        <v>14.055</v>
      </c>
      <c r="H216">
        <v>3064594.37</v>
      </c>
      <c r="I216" s="1">
        <v>45621</v>
      </c>
      <c r="J216">
        <v>1415</v>
      </c>
      <c r="K216">
        <v>1</v>
      </c>
      <c r="L216">
        <v>1</v>
      </c>
      <c r="M216">
        <v>0</v>
      </c>
      <c r="N216">
        <v>0</v>
      </c>
    </row>
    <row r="217" spans="1:14" x14ac:dyDescent="0.25">
      <c r="A217" t="s">
        <v>575</v>
      </c>
      <c r="B217" t="s">
        <v>576</v>
      </c>
      <c r="C217" t="s">
        <v>577</v>
      </c>
      <c r="D217">
        <v>2300</v>
      </c>
      <c r="E217">
        <v>1887</v>
      </c>
      <c r="F217">
        <v>-413</v>
      </c>
      <c r="G217">
        <v>10.24</v>
      </c>
      <c r="H217">
        <v>23552</v>
      </c>
      <c r="I217" s="1">
        <v>45621</v>
      </c>
      <c r="J217">
        <v>0</v>
      </c>
      <c r="K217">
        <v>1</v>
      </c>
      <c r="L217">
        <v>1</v>
      </c>
      <c r="M217">
        <v>0</v>
      </c>
      <c r="N217">
        <v>0</v>
      </c>
    </row>
    <row r="218" spans="1:14" x14ac:dyDescent="0.25">
      <c r="A218" s="2" t="s">
        <v>578</v>
      </c>
      <c r="B218" t="s">
        <v>579</v>
      </c>
      <c r="C218" t="s">
        <v>580</v>
      </c>
      <c r="D218">
        <v>8458</v>
      </c>
      <c r="E218">
        <v>6958</v>
      </c>
      <c r="F218">
        <v>-1500</v>
      </c>
      <c r="G218">
        <v>11.9</v>
      </c>
      <c r="H218">
        <v>100650.2</v>
      </c>
      <c r="I218" s="1">
        <v>45622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 x14ac:dyDescent="0.25">
      <c r="A219" t="s">
        <v>581</v>
      </c>
      <c r="B219" t="s">
        <v>582</v>
      </c>
      <c r="C219" t="s">
        <v>583</v>
      </c>
      <c r="D219">
        <v>32</v>
      </c>
      <c r="E219">
        <v>0</v>
      </c>
      <c r="F219">
        <v>-32</v>
      </c>
      <c r="G219">
        <v>65.432100000000005</v>
      </c>
      <c r="H219">
        <v>2093.83</v>
      </c>
      <c r="I219" s="1">
        <v>45622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 x14ac:dyDescent="0.25">
      <c r="A220" t="s">
        <v>584</v>
      </c>
      <c r="B220" t="s">
        <v>585</v>
      </c>
      <c r="C220" t="s">
        <v>586</v>
      </c>
      <c r="D220">
        <v>143379</v>
      </c>
      <c r="E220">
        <v>137559</v>
      </c>
      <c r="F220">
        <v>-5820</v>
      </c>
      <c r="G220">
        <v>7.49</v>
      </c>
      <c r="H220">
        <v>1073908.71</v>
      </c>
      <c r="I220" s="1">
        <v>45621</v>
      </c>
      <c r="J220">
        <v>450</v>
      </c>
      <c r="K220">
        <v>1</v>
      </c>
      <c r="L220">
        <v>1</v>
      </c>
      <c r="M220">
        <v>0</v>
      </c>
      <c r="N220">
        <v>0</v>
      </c>
    </row>
    <row r="221" spans="1:14" x14ac:dyDescent="0.25">
      <c r="A221">
        <v>462260100</v>
      </c>
      <c r="B221" t="s">
        <v>587</v>
      </c>
      <c r="C221" t="s">
        <v>588</v>
      </c>
      <c r="D221">
        <v>49875</v>
      </c>
      <c r="E221">
        <v>49822</v>
      </c>
      <c r="F221">
        <v>-53</v>
      </c>
      <c r="G221">
        <v>9.1199999999999992</v>
      </c>
      <c r="H221">
        <v>454860</v>
      </c>
      <c r="I221" s="1">
        <v>45622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 x14ac:dyDescent="0.25">
      <c r="A222" t="s">
        <v>589</v>
      </c>
      <c r="B222" t="s">
        <v>590</v>
      </c>
      <c r="C222" t="s">
        <v>591</v>
      </c>
      <c r="D222">
        <v>625113</v>
      </c>
      <c r="E222">
        <v>623679</v>
      </c>
      <c r="F222">
        <v>-1434</v>
      </c>
      <c r="G222">
        <v>1.99</v>
      </c>
      <c r="H222">
        <v>1243974.8700000001</v>
      </c>
      <c r="I222" s="1">
        <v>45622</v>
      </c>
      <c r="J222">
        <v>150</v>
      </c>
      <c r="K222">
        <v>0</v>
      </c>
      <c r="L222">
        <v>0</v>
      </c>
      <c r="M222">
        <v>0</v>
      </c>
      <c r="N222">
        <v>0</v>
      </c>
    </row>
    <row r="223" spans="1:14" x14ac:dyDescent="0.25">
      <c r="A223">
        <v>462726100</v>
      </c>
      <c r="B223" t="s">
        <v>592</v>
      </c>
      <c r="C223" t="s">
        <v>593</v>
      </c>
      <c r="D223">
        <v>5784</v>
      </c>
      <c r="E223">
        <v>5753</v>
      </c>
      <c r="F223">
        <v>-31</v>
      </c>
      <c r="G223">
        <v>7.15</v>
      </c>
      <c r="H223">
        <v>41355.599999999999</v>
      </c>
      <c r="I223" s="1">
        <v>45622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 x14ac:dyDescent="0.25">
      <c r="A224" t="s">
        <v>594</v>
      </c>
      <c r="B224" t="s">
        <v>595</v>
      </c>
      <c r="C224" t="s">
        <v>596</v>
      </c>
      <c r="D224">
        <v>3211</v>
      </c>
      <c r="E224">
        <v>3186</v>
      </c>
      <c r="F224">
        <v>-25</v>
      </c>
      <c r="G224">
        <v>3.52</v>
      </c>
      <c r="H224">
        <v>11302.72</v>
      </c>
      <c r="I224" s="1">
        <v>45622</v>
      </c>
      <c r="J224">
        <v>40</v>
      </c>
      <c r="K224">
        <v>0</v>
      </c>
      <c r="L224">
        <v>0</v>
      </c>
      <c r="M224">
        <v>0</v>
      </c>
      <c r="N224">
        <v>0</v>
      </c>
    </row>
    <row r="225" spans="1:14" x14ac:dyDescent="0.25">
      <c r="A225">
        <v>464286640</v>
      </c>
      <c r="B225" t="s">
        <v>597</v>
      </c>
      <c r="C225" t="s">
        <v>598</v>
      </c>
      <c r="D225">
        <v>1202</v>
      </c>
      <c r="E225">
        <v>1126</v>
      </c>
      <c r="F225">
        <v>-76</v>
      </c>
      <c r="G225">
        <v>25.24</v>
      </c>
      <c r="H225">
        <v>30338.48</v>
      </c>
      <c r="I225" s="1">
        <v>45622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 x14ac:dyDescent="0.25">
      <c r="A226">
        <v>464287101</v>
      </c>
      <c r="B226" t="s">
        <v>599</v>
      </c>
      <c r="C226" t="s">
        <v>600</v>
      </c>
      <c r="D226">
        <v>2582</v>
      </c>
      <c r="E226">
        <v>1582</v>
      </c>
      <c r="F226">
        <v>-1000</v>
      </c>
      <c r="G226">
        <v>289.22000000000003</v>
      </c>
      <c r="H226">
        <v>746766.04</v>
      </c>
      <c r="I226" s="1">
        <v>45622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 x14ac:dyDescent="0.25">
      <c r="A227">
        <v>464287200</v>
      </c>
      <c r="B227" t="s">
        <v>601</v>
      </c>
      <c r="C227" t="s">
        <v>602</v>
      </c>
      <c r="D227">
        <v>3629</v>
      </c>
      <c r="E227">
        <v>3479</v>
      </c>
      <c r="F227">
        <v>-150</v>
      </c>
      <c r="G227">
        <v>603.76</v>
      </c>
      <c r="H227">
        <v>2191045.04</v>
      </c>
      <c r="I227" s="1">
        <v>45622</v>
      </c>
      <c r="J227">
        <v>62</v>
      </c>
      <c r="K227">
        <v>0</v>
      </c>
      <c r="L227">
        <v>0</v>
      </c>
      <c r="M227">
        <v>0</v>
      </c>
      <c r="N227">
        <v>0</v>
      </c>
    </row>
    <row r="228" spans="1:14" x14ac:dyDescent="0.25">
      <c r="A228">
        <v>464287234</v>
      </c>
      <c r="B228" t="s">
        <v>603</v>
      </c>
      <c r="C228" t="s">
        <v>604</v>
      </c>
      <c r="D228">
        <v>9395</v>
      </c>
      <c r="E228">
        <v>9295</v>
      </c>
      <c r="F228">
        <v>-100</v>
      </c>
      <c r="G228">
        <v>43.13</v>
      </c>
      <c r="H228">
        <v>405206.35</v>
      </c>
      <c r="I228" s="1">
        <v>45622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 x14ac:dyDescent="0.25">
      <c r="A229">
        <v>464287515</v>
      </c>
      <c r="B229" t="s">
        <v>605</v>
      </c>
      <c r="C229" t="s">
        <v>606</v>
      </c>
      <c r="D229">
        <v>5465</v>
      </c>
      <c r="E229">
        <v>4837</v>
      </c>
      <c r="F229">
        <v>-628</v>
      </c>
      <c r="G229">
        <v>106.19</v>
      </c>
      <c r="H229">
        <v>580328.35</v>
      </c>
      <c r="I229" s="1">
        <v>45621</v>
      </c>
      <c r="J229">
        <v>17</v>
      </c>
      <c r="K229">
        <v>1</v>
      </c>
      <c r="L229">
        <v>1</v>
      </c>
      <c r="M229">
        <v>0</v>
      </c>
      <c r="N229">
        <v>0</v>
      </c>
    </row>
    <row r="230" spans="1:14" x14ac:dyDescent="0.25">
      <c r="A230">
        <v>464287622</v>
      </c>
      <c r="B230" t="s">
        <v>607</v>
      </c>
      <c r="C230" t="s">
        <v>608</v>
      </c>
      <c r="D230">
        <v>6402</v>
      </c>
      <c r="E230">
        <v>1454</v>
      </c>
      <c r="F230">
        <v>-4948</v>
      </c>
      <c r="G230">
        <v>331.69</v>
      </c>
      <c r="H230">
        <v>2123479.38</v>
      </c>
      <c r="I230" s="1">
        <v>45622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 x14ac:dyDescent="0.25">
      <c r="A231">
        <v>464287655</v>
      </c>
      <c r="B231" t="s">
        <v>609</v>
      </c>
      <c r="C231" t="s">
        <v>610</v>
      </c>
      <c r="D231">
        <v>16952</v>
      </c>
      <c r="E231">
        <v>13851</v>
      </c>
      <c r="F231">
        <v>-3101</v>
      </c>
      <c r="G231">
        <v>240.62</v>
      </c>
      <c r="H231">
        <v>4078990.24</v>
      </c>
      <c r="I231" s="1">
        <v>45622</v>
      </c>
      <c r="J231">
        <v>889</v>
      </c>
      <c r="K231">
        <v>0</v>
      </c>
      <c r="L231">
        <v>0</v>
      </c>
      <c r="M231">
        <v>0</v>
      </c>
      <c r="N231">
        <v>0</v>
      </c>
    </row>
    <row r="232" spans="1:14" x14ac:dyDescent="0.25">
      <c r="A232" t="s">
        <v>611</v>
      </c>
      <c r="B232" t="s">
        <v>612</v>
      </c>
      <c r="C232" t="s">
        <v>613</v>
      </c>
      <c r="D232">
        <v>258061</v>
      </c>
      <c r="E232">
        <v>247891</v>
      </c>
      <c r="F232">
        <v>-10170</v>
      </c>
      <c r="G232">
        <v>27.8</v>
      </c>
      <c r="H232">
        <v>7174095.7999999998</v>
      </c>
      <c r="I232" s="1">
        <v>45622</v>
      </c>
      <c r="J232">
        <v>605</v>
      </c>
      <c r="K232">
        <v>0</v>
      </c>
      <c r="L232">
        <v>0</v>
      </c>
      <c r="M232">
        <v>0</v>
      </c>
      <c r="N232">
        <v>0</v>
      </c>
    </row>
    <row r="233" spans="1:14" x14ac:dyDescent="0.25">
      <c r="A233" t="s">
        <v>614</v>
      </c>
      <c r="B233" t="s">
        <v>615</v>
      </c>
      <c r="C233" t="s">
        <v>616</v>
      </c>
      <c r="D233">
        <v>2180441</v>
      </c>
      <c r="E233">
        <v>2172282</v>
      </c>
      <c r="F233">
        <v>-8159</v>
      </c>
      <c r="G233">
        <v>51.7</v>
      </c>
      <c r="H233">
        <v>112728799.7</v>
      </c>
      <c r="I233" s="1">
        <v>45622</v>
      </c>
      <c r="J233">
        <v>28974</v>
      </c>
      <c r="K233">
        <v>0</v>
      </c>
      <c r="L233">
        <v>0</v>
      </c>
      <c r="M233">
        <v>0</v>
      </c>
      <c r="N233">
        <v>0</v>
      </c>
    </row>
    <row r="234" spans="1:14" x14ac:dyDescent="0.25">
      <c r="A234" t="s">
        <v>617</v>
      </c>
      <c r="B234" t="s">
        <v>618</v>
      </c>
      <c r="C234" t="s">
        <v>619</v>
      </c>
      <c r="D234">
        <v>1060</v>
      </c>
      <c r="E234">
        <v>1049</v>
      </c>
      <c r="F234">
        <v>-11</v>
      </c>
      <c r="G234">
        <v>35</v>
      </c>
      <c r="H234">
        <v>37100</v>
      </c>
      <c r="I234" s="1">
        <v>45622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 x14ac:dyDescent="0.25">
      <c r="A235" t="s">
        <v>620</v>
      </c>
      <c r="B235" t="s">
        <v>621</v>
      </c>
      <c r="C235" t="s">
        <v>622</v>
      </c>
      <c r="D235">
        <v>31612</v>
      </c>
      <c r="E235">
        <v>10897</v>
      </c>
      <c r="F235">
        <v>-20715</v>
      </c>
      <c r="G235">
        <v>249.97</v>
      </c>
      <c r="H235">
        <v>7902051.6399999997</v>
      </c>
      <c r="I235" s="1">
        <v>45622</v>
      </c>
      <c r="J235">
        <v>2</v>
      </c>
      <c r="K235">
        <v>0</v>
      </c>
      <c r="L235">
        <v>0</v>
      </c>
      <c r="M235">
        <v>0</v>
      </c>
      <c r="N235">
        <v>0</v>
      </c>
    </row>
    <row r="236" spans="1:14" x14ac:dyDescent="0.25">
      <c r="A236" s="2">
        <v>4.6655000000000001E+104</v>
      </c>
      <c r="B236" t="s">
        <v>623</v>
      </c>
      <c r="C236" t="s">
        <v>624</v>
      </c>
      <c r="D236">
        <v>73</v>
      </c>
      <c r="E236">
        <v>34</v>
      </c>
      <c r="F236">
        <v>-39</v>
      </c>
      <c r="G236">
        <v>2.19</v>
      </c>
      <c r="H236">
        <v>159.87</v>
      </c>
      <c r="I236" s="1">
        <v>45622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 x14ac:dyDescent="0.25">
      <c r="A237" t="s">
        <v>625</v>
      </c>
      <c r="B237" t="s">
        <v>626</v>
      </c>
      <c r="C237" t="s">
        <v>627</v>
      </c>
      <c r="D237">
        <v>12493</v>
      </c>
      <c r="E237">
        <v>8394</v>
      </c>
      <c r="F237">
        <v>-4099</v>
      </c>
      <c r="G237">
        <v>5.6</v>
      </c>
      <c r="H237">
        <v>69960.800000000003</v>
      </c>
      <c r="I237" s="1">
        <v>45621</v>
      </c>
      <c r="J237">
        <v>300</v>
      </c>
      <c r="K237">
        <v>1</v>
      </c>
      <c r="L237">
        <v>1</v>
      </c>
      <c r="M237">
        <v>0</v>
      </c>
      <c r="N237">
        <v>0</v>
      </c>
    </row>
    <row r="238" spans="1:14" x14ac:dyDescent="0.25">
      <c r="A238">
        <v>478160104</v>
      </c>
      <c r="B238" t="s">
        <v>628</v>
      </c>
      <c r="C238" t="s">
        <v>629</v>
      </c>
      <c r="D238">
        <v>19087</v>
      </c>
      <c r="E238">
        <v>19050</v>
      </c>
      <c r="F238">
        <v>-37</v>
      </c>
      <c r="G238">
        <v>154.52000000000001</v>
      </c>
      <c r="H238">
        <v>2949323.24</v>
      </c>
      <c r="I238" s="1">
        <v>45622</v>
      </c>
      <c r="J238">
        <v>20</v>
      </c>
      <c r="K238">
        <v>0</v>
      </c>
      <c r="L238">
        <v>0</v>
      </c>
      <c r="M238">
        <v>0</v>
      </c>
      <c r="N238">
        <v>0</v>
      </c>
    </row>
    <row r="239" spans="1:14" x14ac:dyDescent="0.25">
      <c r="A239" t="s">
        <v>630</v>
      </c>
      <c r="B239" t="s">
        <v>631</v>
      </c>
      <c r="C239" t="s">
        <v>632</v>
      </c>
      <c r="D239">
        <v>1000</v>
      </c>
      <c r="E239">
        <v>2</v>
      </c>
      <c r="F239">
        <v>-998</v>
      </c>
      <c r="G239">
        <v>25.36</v>
      </c>
      <c r="H239">
        <v>25360</v>
      </c>
      <c r="I239" s="1">
        <v>45622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 x14ac:dyDescent="0.25">
      <c r="A240" t="s">
        <v>633</v>
      </c>
      <c r="B240" t="s">
        <v>634</v>
      </c>
      <c r="C240" t="s">
        <v>635</v>
      </c>
      <c r="D240">
        <v>100</v>
      </c>
      <c r="E240">
        <v>62</v>
      </c>
      <c r="F240">
        <v>-38</v>
      </c>
      <c r="G240">
        <v>25.1</v>
      </c>
      <c r="H240">
        <v>2510</v>
      </c>
      <c r="I240" s="1">
        <v>45622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 x14ac:dyDescent="0.25">
      <c r="A241" t="s">
        <v>636</v>
      </c>
      <c r="B241" t="s">
        <v>637</v>
      </c>
      <c r="C241" t="s">
        <v>638</v>
      </c>
      <c r="D241">
        <v>264040</v>
      </c>
      <c r="E241">
        <v>263678</v>
      </c>
      <c r="F241">
        <v>-362</v>
      </c>
      <c r="G241">
        <v>3.96</v>
      </c>
      <c r="H241">
        <v>1045598.4</v>
      </c>
      <c r="I241" s="1">
        <v>45622</v>
      </c>
      <c r="J241">
        <v>177</v>
      </c>
      <c r="K241">
        <v>0</v>
      </c>
      <c r="L241">
        <v>0</v>
      </c>
      <c r="M241">
        <v>0</v>
      </c>
      <c r="N241">
        <v>0</v>
      </c>
    </row>
    <row r="242" spans="1:14" x14ac:dyDescent="0.25">
      <c r="A242" t="s">
        <v>639</v>
      </c>
      <c r="B242" t="s">
        <v>639</v>
      </c>
      <c r="C242" t="s">
        <v>640</v>
      </c>
      <c r="D242">
        <v>4336</v>
      </c>
      <c r="E242">
        <v>0</v>
      </c>
      <c r="F242">
        <v>-3099</v>
      </c>
      <c r="G242">
        <v>0</v>
      </c>
      <c r="H242">
        <v>0</v>
      </c>
      <c r="I242" s="1">
        <v>45558</v>
      </c>
      <c r="J242">
        <v>0</v>
      </c>
      <c r="K242">
        <v>64</v>
      </c>
      <c r="L242">
        <v>44</v>
      </c>
      <c r="M242">
        <v>0</v>
      </c>
      <c r="N242">
        <v>1237</v>
      </c>
    </row>
    <row r="243" spans="1:14" x14ac:dyDescent="0.25">
      <c r="A243" t="s">
        <v>641</v>
      </c>
      <c r="B243" t="s">
        <v>642</v>
      </c>
      <c r="C243" t="s">
        <v>643</v>
      </c>
      <c r="D243">
        <v>1250</v>
      </c>
      <c r="E243">
        <v>1106</v>
      </c>
      <c r="F243">
        <v>-144</v>
      </c>
      <c r="G243">
        <v>12.18</v>
      </c>
      <c r="H243">
        <v>15225</v>
      </c>
      <c r="I243" s="1">
        <v>45622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 x14ac:dyDescent="0.25">
      <c r="A244">
        <v>488152307</v>
      </c>
      <c r="B244" t="s">
        <v>644</v>
      </c>
      <c r="C244" t="s">
        <v>645</v>
      </c>
      <c r="D244">
        <v>56</v>
      </c>
      <c r="E244">
        <v>0</v>
      </c>
      <c r="F244">
        <v>-56</v>
      </c>
      <c r="G244">
        <v>14.59</v>
      </c>
      <c r="H244">
        <v>817.04</v>
      </c>
      <c r="I244" s="1">
        <v>45622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 x14ac:dyDescent="0.25">
      <c r="A245">
        <v>493267843</v>
      </c>
      <c r="B245" t="s">
        <v>646</v>
      </c>
      <c r="C245" t="s">
        <v>647</v>
      </c>
      <c r="D245">
        <v>403</v>
      </c>
      <c r="E245">
        <v>349</v>
      </c>
      <c r="F245">
        <v>-54</v>
      </c>
      <c r="G245">
        <v>25.01</v>
      </c>
      <c r="H245">
        <v>10079.030000000001</v>
      </c>
      <c r="I245" s="1">
        <v>45622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 x14ac:dyDescent="0.25">
      <c r="A246">
        <v>496719105</v>
      </c>
      <c r="B246" t="s">
        <v>648</v>
      </c>
      <c r="C246" t="s">
        <v>649</v>
      </c>
      <c r="D246">
        <v>838</v>
      </c>
      <c r="E246">
        <v>814</v>
      </c>
      <c r="F246">
        <v>-24</v>
      </c>
      <c r="G246">
        <v>15.96</v>
      </c>
      <c r="H246">
        <v>13374.48</v>
      </c>
      <c r="I246" s="1">
        <v>45622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 x14ac:dyDescent="0.25">
      <c r="A247">
        <v>500600101</v>
      </c>
      <c r="B247" t="s">
        <v>650</v>
      </c>
      <c r="C247" t="s">
        <v>651</v>
      </c>
      <c r="D247">
        <v>88466</v>
      </c>
      <c r="E247">
        <v>87773</v>
      </c>
      <c r="F247">
        <v>-693</v>
      </c>
      <c r="G247">
        <v>1.01</v>
      </c>
      <c r="H247">
        <v>89350.66</v>
      </c>
      <c r="I247" s="1">
        <v>45622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 x14ac:dyDescent="0.25">
      <c r="A248">
        <v>512807306</v>
      </c>
      <c r="B248" t="s">
        <v>652</v>
      </c>
      <c r="C248" t="s">
        <v>653</v>
      </c>
      <c r="D248">
        <v>15930</v>
      </c>
      <c r="E248">
        <v>15915</v>
      </c>
      <c r="F248">
        <v>-15</v>
      </c>
      <c r="G248">
        <v>72.69</v>
      </c>
      <c r="H248">
        <v>1157951.7</v>
      </c>
      <c r="I248" s="1">
        <v>45621</v>
      </c>
      <c r="J248">
        <v>0</v>
      </c>
      <c r="K248">
        <v>1</v>
      </c>
      <c r="L248">
        <v>1</v>
      </c>
      <c r="M248">
        <v>0</v>
      </c>
      <c r="N248">
        <v>0</v>
      </c>
    </row>
    <row r="249" spans="1:14" x14ac:dyDescent="0.25">
      <c r="A249">
        <v>517097101</v>
      </c>
      <c r="B249" t="s">
        <v>654</v>
      </c>
      <c r="C249" t="s">
        <v>655</v>
      </c>
      <c r="D249">
        <v>174789</v>
      </c>
      <c r="E249">
        <v>166106</v>
      </c>
      <c r="F249">
        <v>-8683</v>
      </c>
      <c r="G249">
        <v>2.17</v>
      </c>
      <c r="H249">
        <v>379292.13</v>
      </c>
      <c r="I249" s="1">
        <v>45622</v>
      </c>
      <c r="J249">
        <v>17</v>
      </c>
      <c r="K249">
        <v>0</v>
      </c>
      <c r="L249">
        <v>0</v>
      </c>
      <c r="M249">
        <v>0</v>
      </c>
      <c r="N249">
        <v>0</v>
      </c>
    </row>
    <row r="250" spans="1:14" x14ac:dyDescent="0.25">
      <c r="A250">
        <v>524660107</v>
      </c>
      <c r="B250" t="s">
        <v>656</v>
      </c>
      <c r="C250" t="s">
        <v>657</v>
      </c>
      <c r="D250">
        <v>13505</v>
      </c>
      <c r="E250">
        <v>13338</v>
      </c>
      <c r="F250">
        <v>-167</v>
      </c>
      <c r="G250">
        <v>12.49</v>
      </c>
      <c r="H250">
        <v>168677.45</v>
      </c>
      <c r="I250" s="1">
        <v>45622</v>
      </c>
      <c r="J250">
        <v>1</v>
      </c>
      <c r="K250">
        <v>0</v>
      </c>
      <c r="L250">
        <v>0</v>
      </c>
      <c r="M250">
        <v>0</v>
      </c>
      <c r="N250">
        <v>0</v>
      </c>
    </row>
    <row r="251" spans="1:14" x14ac:dyDescent="0.25">
      <c r="A251" t="s">
        <v>658</v>
      </c>
      <c r="B251" t="s">
        <v>659</v>
      </c>
      <c r="C251" t="s">
        <v>660</v>
      </c>
      <c r="D251">
        <v>971</v>
      </c>
      <c r="E251">
        <v>970</v>
      </c>
      <c r="F251">
        <v>-1</v>
      </c>
      <c r="G251">
        <v>18.399999999999999</v>
      </c>
      <c r="H251">
        <v>17866.400000000001</v>
      </c>
      <c r="I251" s="1">
        <v>45622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 x14ac:dyDescent="0.25">
      <c r="A252" t="s">
        <v>661</v>
      </c>
      <c r="B252" t="s">
        <v>662</v>
      </c>
      <c r="C252" t="s">
        <v>663</v>
      </c>
      <c r="D252">
        <v>2068</v>
      </c>
      <c r="E252">
        <v>2067</v>
      </c>
      <c r="F252">
        <v>-1</v>
      </c>
      <c r="G252">
        <v>102.03</v>
      </c>
      <c r="H252">
        <v>210998.04</v>
      </c>
      <c r="I252" s="1">
        <v>45622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 x14ac:dyDescent="0.25">
      <c r="A253">
        <v>536221104</v>
      </c>
      <c r="B253" t="s">
        <v>664</v>
      </c>
      <c r="C253" t="s">
        <v>665</v>
      </c>
      <c r="D253">
        <v>87026</v>
      </c>
      <c r="E253">
        <v>40598</v>
      </c>
      <c r="F253">
        <v>-46428</v>
      </c>
      <c r="G253">
        <v>0.20380000000000001</v>
      </c>
      <c r="H253">
        <v>17735.900000000001</v>
      </c>
      <c r="I253" s="1">
        <v>45621</v>
      </c>
      <c r="J253">
        <v>3000</v>
      </c>
      <c r="K253">
        <v>1</v>
      </c>
      <c r="L253">
        <v>1</v>
      </c>
      <c r="M253">
        <v>0</v>
      </c>
      <c r="N253">
        <v>0</v>
      </c>
    </row>
    <row r="254" spans="1:14" x14ac:dyDescent="0.25">
      <c r="A254" t="s">
        <v>666</v>
      </c>
      <c r="B254" t="s">
        <v>667</v>
      </c>
      <c r="C254" t="s">
        <v>668</v>
      </c>
      <c r="D254">
        <v>1491</v>
      </c>
      <c r="E254">
        <v>1236</v>
      </c>
      <c r="F254">
        <v>-255</v>
      </c>
      <c r="G254">
        <v>11.42</v>
      </c>
      <c r="H254">
        <v>17027.22</v>
      </c>
      <c r="I254" s="1">
        <v>45622</v>
      </c>
      <c r="J254">
        <v>45</v>
      </c>
      <c r="K254">
        <v>0</v>
      </c>
      <c r="L254">
        <v>0</v>
      </c>
      <c r="M254">
        <v>0</v>
      </c>
      <c r="N254">
        <v>0</v>
      </c>
    </row>
    <row r="255" spans="1:14" x14ac:dyDescent="0.25">
      <c r="A255" t="s">
        <v>669</v>
      </c>
      <c r="B255" t="s">
        <v>670</v>
      </c>
      <c r="C255" t="s">
        <v>671</v>
      </c>
      <c r="D255">
        <v>3</v>
      </c>
      <c r="E255">
        <v>0</v>
      </c>
      <c r="F255">
        <v>-3</v>
      </c>
      <c r="G255">
        <v>23.99</v>
      </c>
      <c r="H255">
        <v>71.97</v>
      </c>
      <c r="I255" s="1">
        <v>45622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 x14ac:dyDescent="0.25">
      <c r="A256">
        <v>548661107</v>
      </c>
      <c r="B256" t="s">
        <v>672</v>
      </c>
      <c r="C256" t="s">
        <v>673</v>
      </c>
      <c r="D256">
        <v>1601</v>
      </c>
      <c r="E256">
        <v>1574</v>
      </c>
      <c r="F256">
        <v>-27</v>
      </c>
      <c r="G256">
        <v>274.47000000000003</v>
      </c>
      <c r="H256">
        <v>439426.47</v>
      </c>
      <c r="I256" s="1">
        <v>45622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 x14ac:dyDescent="0.25">
      <c r="A257">
        <v>550021109</v>
      </c>
      <c r="B257" t="s">
        <v>674</v>
      </c>
      <c r="C257" t="s">
        <v>675</v>
      </c>
      <c r="D257">
        <v>23519</v>
      </c>
      <c r="E257">
        <v>6029</v>
      </c>
      <c r="F257">
        <v>-17490</v>
      </c>
      <c r="G257">
        <v>318.83999999999997</v>
      </c>
      <c r="H257">
        <v>7498797.96</v>
      </c>
      <c r="I257" s="1">
        <v>45622</v>
      </c>
      <c r="J257">
        <v>26</v>
      </c>
      <c r="K257">
        <v>0</v>
      </c>
      <c r="L257">
        <v>0</v>
      </c>
      <c r="M257">
        <v>0</v>
      </c>
      <c r="N257">
        <v>0</v>
      </c>
    </row>
    <row r="258" spans="1:14" x14ac:dyDescent="0.25">
      <c r="A258">
        <v>550424303</v>
      </c>
      <c r="B258" t="s">
        <v>676</v>
      </c>
      <c r="C258" t="s">
        <v>677</v>
      </c>
      <c r="D258">
        <v>8083</v>
      </c>
      <c r="E258">
        <v>5881</v>
      </c>
      <c r="F258">
        <v>-2202</v>
      </c>
      <c r="G258">
        <v>8.69</v>
      </c>
      <c r="H258">
        <v>70241.27</v>
      </c>
      <c r="I258" s="1">
        <v>45622</v>
      </c>
      <c r="J258">
        <v>37</v>
      </c>
      <c r="K258">
        <v>0</v>
      </c>
      <c r="L258">
        <v>0</v>
      </c>
      <c r="M258">
        <v>0</v>
      </c>
      <c r="N258">
        <v>0</v>
      </c>
    </row>
    <row r="259" spans="1:14" x14ac:dyDescent="0.25">
      <c r="A259">
        <v>552727109</v>
      </c>
      <c r="B259" t="s">
        <v>678</v>
      </c>
      <c r="C259" t="s">
        <v>679</v>
      </c>
      <c r="D259">
        <v>3089</v>
      </c>
      <c r="E259">
        <v>3033</v>
      </c>
      <c r="F259">
        <v>-56</v>
      </c>
      <c r="G259">
        <v>6.25</v>
      </c>
      <c r="H259">
        <v>19306.25</v>
      </c>
      <c r="I259" s="1">
        <v>45622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 x14ac:dyDescent="0.25">
      <c r="A260" t="s">
        <v>680</v>
      </c>
      <c r="B260" t="s">
        <v>681</v>
      </c>
      <c r="C260" t="s">
        <v>682</v>
      </c>
      <c r="D260">
        <v>173044</v>
      </c>
      <c r="E260">
        <v>159408</v>
      </c>
      <c r="F260">
        <v>-13636</v>
      </c>
      <c r="G260">
        <v>2.4849000000000001</v>
      </c>
      <c r="H260">
        <v>429997.04</v>
      </c>
      <c r="I260" s="1">
        <v>45622</v>
      </c>
      <c r="J260">
        <v>4769</v>
      </c>
      <c r="K260">
        <v>0</v>
      </c>
      <c r="L260">
        <v>0</v>
      </c>
      <c r="M260">
        <v>0</v>
      </c>
      <c r="N260">
        <v>0</v>
      </c>
    </row>
    <row r="261" spans="1:14" x14ac:dyDescent="0.25">
      <c r="A261">
        <v>562750109</v>
      </c>
      <c r="B261" t="s">
        <v>683</v>
      </c>
      <c r="C261" t="s">
        <v>684</v>
      </c>
      <c r="D261">
        <v>256</v>
      </c>
      <c r="E261">
        <v>233</v>
      </c>
      <c r="F261">
        <v>-23</v>
      </c>
      <c r="G261">
        <v>288.95</v>
      </c>
      <c r="H261">
        <v>73971.199999999997</v>
      </c>
      <c r="I261" s="1">
        <v>45622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 x14ac:dyDescent="0.25">
      <c r="A262">
        <v>565788106</v>
      </c>
      <c r="B262" t="s">
        <v>685</v>
      </c>
      <c r="C262" t="s">
        <v>686</v>
      </c>
      <c r="D262">
        <v>691133</v>
      </c>
      <c r="E262">
        <v>667062</v>
      </c>
      <c r="F262">
        <v>-24071</v>
      </c>
      <c r="G262">
        <v>24.97</v>
      </c>
      <c r="H262">
        <v>17257591.010000002</v>
      </c>
      <c r="I262" s="1">
        <v>45622</v>
      </c>
      <c r="J262">
        <v>17649</v>
      </c>
      <c r="K262">
        <v>0</v>
      </c>
      <c r="L262">
        <v>0</v>
      </c>
      <c r="M262">
        <v>0</v>
      </c>
      <c r="N262">
        <v>0</v>
      </c>
    </row>
    <row r="263" spans="1:14" x14ac:dyDescent="0.25">
      <c r="A263">
        <v>571903202</v>
      </c>
      <c r="B263" t="s">
        <v>687</v>
      </c>
      <c r="C263" t="s">
        <v>688</v>
      </c>
      <c r="D263">
        <v>1329</v>
      </c>
      <c r="E263">
        <v>1294</v>
      </c>
      <c r="F263">
        <v>-35</v>
      </c>
      <c r="G263">
        <v>288.18</v>
      </c>
      <c r="H263">
        <v>382991.22</v>
      </c>
      <c r="I263" s="1">
        <v>45622</v>
      </c>
      <c r="J263">
        <v>0</v>
      </c>
      <c r="K263">
        <v>0</v>
      </c>
      <c r="L263">
        <v>0</v>
      </c>
      <c r="M263">
        <v>0</v>
      </c>
      <c r="N263">
        <v>0</v>
      </c>
    </row>
    <row r="264" spans="1:14" x14ac:dyDescent="0.25">
      <c r="A264">
        <v>580135101</v>
      </c>
      <c r="B264" t="s">
        <v>689</v>
      </c>
      <c r="C264" t="s">
        <v>690</v>
      </c>
      <c r="D264">
        <v>8791</v>
      </c>
      <c r="E264">
        <v>8783</v>
      </c>
      <c r="F264">
        <v>-8</v>
      </c>
      <c r="G264">
        <v>296.33</v>
      </c>
      <c r="H264">
        <v>2605037.0299999998</v>
      </c>
      <c r="I264" s="1">
        <v>45622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 x14ac:dyDescent="0.25">
      <c r="A265" t="s">
        <v>691</v>
      </c>
      <c r="B265" t="s">
        <v>692</v>
      </c>
      <c r="C265" t="s">
        <v>693</v>
      </c>
      <c r="D265">
        <v>72964</v>
      </c>
      <c r="E265">
        <v>69852</v>
      </c>
      <c r="F265">
        <v>-3112</v>
      </c>
      <c r="G265">
        <v>4.26</v>
      </c>
      <c r="H265">
        <v>310826.64</v>
      </c>
      <c r="I265" s="1">
        <v>45618</v>
      </c>
      <c r="J265">
        <v>0</v>
      </c>
      <c r="K265">
        <v>4</v>
      </c>
      <c r="L265">
        <v>2</v>
      </c>
      <c r="M265">
        <v>0</v>
      </c>
      <c r="N265">
        <v>0</v>
      </c>
    </row>
    <row r="266" spans="1:14" x14ac:dyDescent="0.25">
      <c r="A266" t="s">
        <v>694</v>
      </c>
      <c r="B266" t="s">
        <v>695</v>
      </c>
      <c r="C266" t="s">
        <v>696</v>
      </c>
      <c r="D266">
        <v>8901</v>
      </c>
      <c r="E266">
        <v>8701</v>
      </c>
      <c r="F266">
        <v>-200</v>
      </c>
      <c r="G266">
        <v>0.5</v>
      </c>
      <c r="H266">
        <v>4450.5</v>
      </c>
      <c r="I266" s="1">
        <v>45622</v>
      </c>
      <c r="J266">
        <v>0</v>
      </c>
      <c r="K266">
        <v>0</v>
      </c>
      <c r="L266">
        <v>0</v>
      </c>
      <c r="M266">
        <v>0</v>
      </c>
      <c r="N266">
        <v>0</v>
      </c>
    </row>
    <row r="267" spans="1:14" x14ac:dyDescent="0.25">
      <c r="A267" t="s">
        <v>697</v>
      </c>
      <c r="B267" t="s">
        <v>697</v>
      </c>
      <c r="C267" t="s">
        <v>698</v>
      </c>
      <c r="D267">
        <v>58</v>
      </c>
      <c r="E267">
        <v>0</v>
      </c>
      <c r="F267">
        <v>-58</v>
      </c>
      <c r="G267">
        <v>0</v>
      </c>
      <c r="H267">
        <v>0</v>
      </c>
      <c r="I267" s="1">
        <v>45602</v>
      </c>
      <c r="J267">
        <v>0</v>
      </c>
      <c r="K267">
        <v>20</v>
      </c>
      <c r="L267">
        <v>13</v>
      </c>
      <c r="M267">
        <v>0</v>
      </c>
      <c r="N267">
        <v>58</v>
      </c>
    </row>
    <row r="268" spans="1:14" x14ac:dyDescent="0.25">
      <c r="A268" t="s">
        <v>699</v>
      </c>
      <c r="B268" t="s">
        <v>700</v>
      </c>
      <c r="C268" t="s">
        <v>701</v>
      </c>
      <c r="D268">
        <v>5680</v>
      </c>
      <c r="E268">
        <v>5675</v>
      </c>
      <c r="F268">
        <v>-5</v>
      </c>
      <c r="G268">
        <v>2110</v>
      </c>
      <c r="H268">
        <v>11984800</v>
      </c>
      <c r="I268" s="1">
        <v>45622</v>
      </c>
      <c r="J268">
        <v>60</v>
      </c>
      <c r="K268">
        <v>0</v>
      </c>
      <c r="L268">
        <v>0</v>
      </c>
      <c r="M268">
        <v>0</v>
      </c>
      <c r="N268">
        <v>0</v>
      </c>
    </row>
    <row r="269" spans="1:14" x14ac:dyDescent="0.25">
      <c r="A269" t="s">
        <v>702</v>
      </c>
      <c r="B269" t="s">
        <v>703</v>
      </c>
      <c r="C269" t="s">
        <v>704</v>
      </c>
      <c r="D269">
        <v>2027</v>
      </c>
      <c r="E269">
        <v>1183</v>
      </c>
      <c r="F269">
        <v>-844</v>
      </c>
      <c r="G269">
        <v>2.0099999999999998</v>
      </c>
      <c r="H269">
        <v>4074.27</v>
      </c>
      <c r="I269" s="1">
        <v>45622</v>
      </c>
      <c r="J269">
        <v>173</v>
      </c>
      <c r="K269">
        <v>0</v>
      </c>
      <c r="L269">
        <v>0</v>
      </c>
      <c r="M269">
        <v>0</v>
      </c>
      <c r="N269">
        <v>0</v>
      </c>
    </row>
    <row r="270" spans="1:14" x14ac:dyDescent="0.25">
      <c r="A270">
        <v>594972408</v>
      </c>
      <c r="B270" t="s">
        <v>705</v>
      </c>
      <c r="C270" t="s">
        <v>706</v>
      </c>
      <c r="D270">
        <v>128150</v>
      </c>
      <c r="E270">
        <v>121989</v>
      </c>
      <c r="F270">
        <v>-6161</v>
      </c>
      <c r="G270">
        <v>353.69</v>
      </c>
      <c r="H270">
        <v>45325373.5</v>
      </c>
      <c r="I270" s="1">
        <v>45621</v>
      </c>
      <c r="J270">
        <v>831</v>
      </c>
      <c r="K270">
        <v>1</v>
      </c>
      <c r="L270">
        <v>1</v>
      </c>
      <c r="M270">
        <v>0</v>
      </c>
      <c r="N270">
        <v>0</v>
      </c>
    </row>
    <row r="271" spans="1:14" x14ac:dyDescent="0.25">
      <c r="A271" t="s">
        <v>707</v>
      </c>
      <c r="B271" t="s">
        <v>708</v>
      </c>
      <c r="C271" t="s">
        <v>709</v>
      </c>
      <c r="D271">
        <v>23525</v>
      </c>
      <c r="E271">
        <v>22478</v>
      </c>
      <c r="F271">
        <v>-1047</v>
      </c>
      <c r="G271">
        <v>0.85980000000000001</v>
      </c>
      <c r="H271">
        <v>20226.8</v>
      </c>
      <c r="I271" s="1">
        <v>45622</v>
      </c>
      <c r="J271">
        <v>15580</v>
      </c>
      <c r="K271">
        <v>0</v>
      </c>
      <c r="L271">
        <v>0</v>
      </c>
      <c r="M271">
        <v>0</v>
      </c>
      <c r="N271">
        <v>0</v>
      </c>
    </row>
    <row r="272" spans="1:14" x14ac:dyDescent="0.25">
      <c r="A272" t="s">
        <v>710</v>
      </c>
      <c r="B272" t="s">
        <v>711</v>
      </c>
      <c r="C272" t="s">
        <v>712</v>
      </c>
      <c r="D272">
        <v>133238</v>
      </c>
      <c r="E272">
        <v>119343</v>
      </c>
      <c r="F272">
        <v>-13895</v>
      </c>
      <c r="G272">
        <v>42.05</v>
      </c>
      <c r="H272">
        <v>5602657.9000000004</v>
      </c>
      <c r="I272" s="1">
        <v>45621</v>
      </c>
      <c r="J272">
        <v>0</v>
      </c>
      <c r="K272">
        <v>1</v>
      </c>
      <c r="L272">
        <v>1</v>
      </c>
      <c r="M272">
        <v>0</v>
      </c>
      <c r="N272">
        <v>0</v>
      </c>
    </row>
    <row r="273" spans="1:14" x14ac:dyDescent="0.25">
      <c r="A273" t="s">
        <v>713</v>
      </c>
      <c r="B273" t="s">
        <v>714</v>
      </c>
      <c r="C273" t="s">
        <v>715</v>
      </c>
      <c r="D273">
        <v>133</v>
      </c>
      <c r="E273">
        <v>126</v>
      </c>
      <c r="F273">
        <v>-7</v>
      </c>
      <c r="G273">
        <v>296.83999999999997</v>
      </c>
      <c r="H273">
        <v>39479.72</v>
      </c>
      <c r="I273" s="1">
        <v>45622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 x14ac:dyDescent="0.25">
      <c r="A274" t="s">
        <v>716</v>
      </c>
      <c r="B274" t="s">
        <v>717</v>
      </c>
      <c r="C274" t="s">
        <v>718</v>
      </c>
      <c r="D274">
        <v>442</v>
      </c>
      <c r="E274">
        <v>440</v>
      </c>
      <c r="F274">
        <v>-2</v>
      </c>
      <c r="G274">
        <v>61.41</v>
      </c>
      <c r="H274">
        <v>27143.22</v>
      </c>
      <c r="I274" s="1">
        <v>45622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 x14ac:dyDescent="0.25">
      <c r="A275" t="s">
        <v>719</v>
      </c>
      <c r="B275" t="s">
        <v>720</v>
      </c>
      <c r="C275" t="s">
        <v>721</v>
      </c>
      <c r="D275">
        <v>3700</v>
      </c>
      <c r="E275">
        <v>3591</v>
      </c>
      <c r="F275">
        <v>-109</v>
      </c>
      <c r="G275">
        <v>25.34</v>
      </c>
      <c r="H275">
        <v>93758</v>
      </c>
      <c r="I275" s="1">
        <v>45622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 x14ac:dyDescent="0.25">
      <c r="A276" t="s">
        <v>722</v>
      </c>
      <c r="B276" t="s">
        <v>723</v>
      </c>
      <c r="C276" t="s">
        <v>724</v>
      </c>
      <c r="D276">
        <v>409</v>
      </c>
      <c r="E276">
        <v>95</v>
      </c>
      <c r="F276">
        <v>-314</v>
      </c>
      <c r="G276">
        <v>25.06</v>
      </c>
      <c r="H276">
        <v>10249.540000000001</v>
      </c>
      <c r="I276" s="1">
        <v>45622</v>
      </c>
      <c r="J276">
        <v>0</v>
      </c>
      <c r="K276">
        <v>0</v>
      </c>
      <c r="L276">
        <v>0</v>
      </c>
      <c r="M276">
        <v>0</v>
      </c>
      <c r="N276">
        <v>0</v>
      </c>
    </row>
    <row r="277" spans="1:14" x14ac:dyDescent="0.25">
      <c r="A277" t="s">
        <v>725</v>
      </c>
      <c r="B277" t="s">
        <v>726</v>
      </c>
      <c r="C277" t="s">
        <v>727</v>
      </c>
      <c r="D277">
        <v>200</v>
      </c>
      <c r="E277">
        <v>9</v>
      </c>
      <c r="F277">
        <v>-191</v>
      </c>
      <c r="G277">
        <v>22.64</v>
      </c>
      <c r="H277">
        <v>4528</v>
      </c>
      <c r="I277" s="1">
        <v>45622</v>
      </c>
      <c r="J277">
        <v>200</v>
      </c>
      <c r="K277">
        <v>0</v>
      </c>
      <c r="L277">
        <v>0</v>
      </c>
      <c r="M277">
        <v>0</v>
      </c>
      <c r="N277">
        <v>0</v>
      </c>
    </row>
    <row r="278" spans="1:14" x14ac:dyDescent="0.25">
      <c r="A278" t="s">
        <v>728</v>
      </c>
      <c r="B278" t="s">
        <v>729</v>
      </c>
      <c r="C278" t="s">
        <v>730</v>
      </c>
      <c r="D278">
        <v>121399</v>
      </c>
      <c r="E278">
        <v>119318</v>
      </c>
      <c r="F278">
        <v>-2081</v>
      </c>
      <c r="G278">
        <v>2.62</v>
      </c>
      <c r="H278">
        <v>318065.38</v>
      </c>
      <c r="I278" s="1">
        <v>45622</v>
      </c>
      <c r="J278">
        <v>909</v>
      </c>
      <c r="K278">
        <v>0</v>
      </c>
      <c r="L278">
        <v>0</v>
      </c>
      <c r="M278">
        <v>0</v>
      </c>
      <c r="N278">
        <v>0</v>
      </c>
    </row>
    <row r="279" spans="1:14" x14ac:dyDescent="0.25">
      <c r="A279" t="s">
        <v>731</v>
      </c>
      <c r="B279" t="s">
        <v>732</v>
      </c>
      <c r="C279" t="s">
        <v>733</v>
      </c>
      <c r="D279">
        <v>13250</v>
      </c>
      <c r="E279">
        <v>12751</v>
      </c>
      <c r="F279">
        <v>-499</v>
      </c>
      <c r="G279">
        <v>1.44</v>
      </c>
      <c r="H279">
        <v>19080</v>
      </c>
      <c r="I279" s="1">
        <v>45622</v>
      </c>
      <c r="J279">
        <v>45</v>
      </c>
      <c r="K279">
        <v>0</v>
      </c>
      <c r="L279">
        <v>0</v>
      </c>
      <c r="M279">
        <v>0</v>
      </c>
      <c r="N279">
        <v>0</v>
      </c>
    </row>
    <row r="280" spans="1:14" x14ac:dyDescent="0.25">
      <c r="A280" t="s">
        <v>734</v>
      </c>
      <c r="B280" t="s">
        <v>735</v>
      </c>
      <c r="C280" t="s">
        <v>736</v>
      </c>
      <c r="D280">
        <v>8846204</v>
      </c>
      <c r="E280">
        <v>8776333</v>
      </c>
      <c r="F280">
        <v>-69871</v>
      </c>
      <c r="G280">
        <v>4.3099999999999996</v>
      </c>
      <c r="H280">
        <v>38127139.240000002</v>
      </c>
      <c r="I280" s="1">
        <v>45622</v>
      </c>
      <c r="J280">
        <v>7397</v>
      </c>
      <c r="K280">
        <v>0</v>
      </c>
      <c r="L280">
        <v>0</v>
      </c>
      <c r="M280">
        <v>0</v>
      </c>
      <c r="N280">
        <v>0</v>
      </c>
    </row>
    <row r="281" spans="1:14" x14ac:dyDescent="0.25">
      <c r="A281">
        <v>629444209</v>
      </c>
      <c r="B281" t="s">
        <v>737</v>
      </c>
      <c r="C281" t="s">
        <v>738</v>
      </c>
      <c r="D281">
        <v>16622</v>
      </c>
      <c r="E281">
        <v>15275</v>
      </c>
      <c r="F281">
        <v>-1347</v>
      </c>
      <c r="G281">
        <v>1.27</v>
      </c>
      <c r="H281">
        <v>21109.94</v>
      </c>
      <c r="I281" s="1">
        <v>45622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x14ac:dyDescent="0.25">
      <c r="A282" t="s">
        <v>739</v>
      </c>
      <c r="B282" t="s">
        <v>740</v>
      </c>
      <c r="C282" t="s">
        <v>741</v>
      </c>
      <c r="D282">
        <v>20178</v>
      </c>
      <c r="E282">
        <v>5177</v>
      </c>
      <c r="F282">
        <v>-15001</v>
      </c>
      <c r="G282">
        <v>26.02</v>
      </c>
      <c r="H282">
        <v>525031.56000000006</v>
      </c>
      <c r="I282" s="1">
        <v>45621</v>
      </c>
      <c r="J282">
        <v>17016</v>
      </c>
      <c r="K282">
        <v>1</v>
      </c>
      <c r="L282">
        <v>1</v>
      </c>
      <c r="M282">
        <v>0</v>
      </c>
      <c r="N282">
        <v>0</v>
      </c>
    </row>
    <row r="283" spans="1:14" x14ac:dyDescent="0.25">
      <c r="A283">
        <v>640268108</v>
      </c>
      <c r="B283" t="s">
        <v>742</v>
      </c>
      <c r="C283" t="s">
        <v>743</v>
      </c>
      <c r="D283">
        <v>3309</v>
      </c>
      <c r="E283">
        <v>3283</v>
      </c>
      <c r="F283">
        <v>-26</v>
      </c>
      <c r="G283">
        <v>1.07</v>
      </c>
      <c r="H283">
        <v>3540.63</v>
      </c>
      <c r="I283" s="1">
        <v>45622</v>
      </c>
      <c r="J283">
        <v>0</v>
      </c>
      <c r="K283">
        <v>0</v>
      </c>
      <c r="L283">
        <v>0</v>
      </c>
      <c r="M283">
        <v>0</v>
      </c>
      <c r="N283">
        <v>0</v>
      </c>
    </row>
    <row r="284" spans="1:14" x14ac:dyDescent="0.25">
      <c r="A284" t="s">
        <v>744</v>
      </c>
      <c r="B284" t="s">
        <v>744</v>
      </c>
      <c r="C284" t="s">
        <v>745</v>
      </c>
      <c r="D284">
        <v>8200</v>
      </c>
      <c r="E284">
        <v>12</v>
      </c>
      <c r="F284">
        <v>-8188</v>
      </c>
      <c r="G284">
        <v>0</v>
      </c>
      <c r="H284">
        <v>0</v>
      </c>
      <c r="I284" s="1">
        <v>45287</v>
      </c>
      <c r="J284">
        <v>0</v>
      </c>
      <c r="K284">
        <v>335</v>
      </c>
      <c r="L284">
        <v>229</v>
      </c>
      <c r="M284">
        <v>0</v>
      </c>
      <c r="N284">
        <v>0</v>
      </c>
    </row>
    <row r="285" spans="1:14" x14ac:dyDescent="0.25">
      <c r="A285" t="s">
        <v>746</v>
      </c>
      <c r="B285" t="s">
        <v>747</v>
      </c>
      <c r="C285" t="s">
        <v>748</v>
      </c>
      <c r="D285">
        <v>891</v>
      </c>
      <c r="E285">
        <v>857</v>
      </c>
      <c r="F285">
        <v>-34</v>
      </c>
      <c r="G285">
        <v>127.91</v>
      </c>
      <c r="H285">
        <v>113967.81</v>
      </c>
      <c r="I285" s="1">
        <v>45622</v>
      </c>
      <c r="J285">
        <v>1</v>
      </c>
      <c r="K285">
        <v>0</v>
      </c>
      <c r="L285">
        <v>0</v>
      </c>
      <c r="M285">
        <v>0</v>
      </c>
      <c r="N285">
        <v>0</v>
      </c>
    </row>
    <row r="286" spans="1:14" x14ac:dyDescent="0.25">
      <c r="A286">
        <v>644393100</v>
      </c>
      <c r="B286" t="s">
        <v>749</v>
      </c>
      <c r="C286" t="s">
        <v>750</v>
      </c>
      <c r="D286">
        <v>41760</v>
      </c>
      <c r="E286">
        <v>41734</v>
      </c>
      <c r="F286">
        <v>-26</v>
      </c>
      <c r="G286">
        <v>10.039999999999999</v>
      </c>
      <c r="H286">
        <v>419270.40000000002</v>
      </c>
      <c r="I286" s="1">
        <v>45622</v>
      </c>
      <c r="J286">
        <v>574</v>
      </c>
      <c r="K286">
        <v>0</v>
      </c>
      <c r="L286">
        <v>0</v>
      </c>
      <c r="M286">
        <v>0</v>
      </c>
      <c r="N286">
        <v>0</v>
      </c>
    </row>
    <row r="287" spans="1:14" x14ac:dyDescent="0.25">
      <c r="A287">
        <v>644465106</v>
      </c>
      <c r="B287" t="s">
        <v>751</v>
      </c>
      <c r="C287" t="s">
        <v>752</v>
      </c>
      <c r="D287">
        <v>1205</v>
      </c>
      <c r="E287">
        <v>1174</v>
      </c>
      <c r="F287">
        <v>-31</v>
      </c>
      <c r="G287">
        <v>8.0299999999999994</v>
      </c>
      <c r="H287">
        <v>9676.15</v>
      </c>
      <c r="I287" s="1">
        <v>45622</v>
      </c>
      <c r="J287">
        <v>0</v>
      </c>
      <c r="K287">
        <v>0</v>
      </c>
      <c r="L287">
        <v>0</v>
      </c>
      <c r="M287">
        <v>0</v>
      </c>
      <c r="N287">
        <v>0</v>
      </c>
    </row>
    <row r="288" spans="1:14" x14ac:dyDescent="0.25">
      <c r="A288">
        <v>644535106</v>
      </c>
      <c r="B288" t="s">
        <v>753</v>
      </c>
      <c r="C288" t="s">
        <v>754</v>
      </c>
      <c r="D288">
        <v>50638</v>
      </c>
      <c r="E288">
        <v>49654</v>
      </c>
      <c r="F288">
        <v>-984</v>
      </c>
      <c r="G288">
        <v>2.71</v>
      </c>
      <c r="H288">
        <v>137228.98000000001</v>
      </c>
      <c r="I288" s="1">
        <v>45622</v>
      </c>
      <c r="J288">
        <v>0</v>
      </c>
      <c r="K288">
        <v>0</v>
      </c>
      <c r="L288">
        <v>0</v>
      </c>
      <c r="M288">
        <v>0</v>
      </c>
      <c r="N288">
        <v>0</v>
      </c>
    </row>
    <row r="289" spans="1:14" x14ac:dyDescent="0.25">
      <c r="A289" t="s">
        <v>755</v>
      </c>
      <c r="B289" t="s">
        <v>756</v>
      </c>
      <c r="C289" t="s">
        <v>757</v>
      </c>
      <c r="D289">
        <v>25659</v>
      </c>
      <c r="E289">
        <v>25422</v>
      </c>
      <c r="F289">
        <v>-237</v>
      </c>
      <c r="G289">
        <v>77.489999999999995</v>
      </c>
      <c r="H289">
        <v>1988315.91</v>
      </c>
      <c r="I289" s="1">
        <v>45617</v>
      </c>
      <c r="J289">
        <v>247</v>
      </c>
      <c r="K289">
        <v>5</v>
      </c>
      <c r="L289">
        <v>3</v>
      </c>
      <c r="M289">
        <v>0</v>
      </c>
      <c r="N289">
        <v>0</v>
      </c>
    </row>
    <row r="290" spans="1:14" x14ac:dyDescent="0.25">
      <c r="A290" s="2">
        <v>6.5343999999999998E+111</v>
      </c>
      <c r="B290" t="s">
        <v>758</v>
      </c>
      <c r="C290" t="s">
        <v>759</v>
      </c>
      <c r="D290">
        <v>88</v>
      </c>
      <c r="E290">
        <v>66</v>
      </c>
      <c r="F290">
        <v>-22</v>
      </c>
      <c r="G290">
        <v>3.23</v>
      </c>
      <c r="H290">
        <v>284.24</v>
      </c>
      <c r="I290" s="1">
        <v>45622</v>
      </c>
      <c r="J290">
        <v>19</v>
      </c>
      <c r="K290">
        <v>0</v>
      </c>
      <c r="L290">
        <v>0</v>
      </c>
      <c r="M290">
        <v>0</v>
      </c>
      <c r="N290">
        <v>0</v>
      </c>
    </row>
    <row r="291" spans="1:14" x14ac:dyDescent="0.25">
      <c r="A291" t="s">
        <v>760</v>
      </c>
      <c r="B291" t="s">
        <v>761</v>
      </c>
      <c r="C291" t="s">
        <v>762</v>
      </c>
      <c r="D291">
        <v>23996</v>
      </c>
      <c r="E291">
        <v>23962</v>
      </c>
      <c r="F291">
        <v>-34</v>
      </c>
      <c r="G291">
        <v>16.059999999999999</v>
      </c>
      <c r="H291">
        <v>385375.76</v>
      </c>
      <c r="I291" s="1">
        <v>45622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x14ac:dyDescent="0.25">
      <c r="A292">
        <v>654106103</v>
      </c>
      <c r="B292" t="s">
        <v>763</v>
      </c>
      <c r="C292" t="s">
        <v>764</v>
      </c>
      <c r="D292">
        <v>71189</v>
      </c>
      <c r="E292">
        <v>69041</v>
      </c>
      <c r="F292">
        <v>-2148</v>
      </c>
      <c r="G292">
        <v>77.61</v>
      </c>
      <c r="H292">
        <v>5524978.29</v>
      </c>
      <c r="I292" s="1">
        <v>45622</v>
      </c>
      <c r="J292">
        <v>3190</v>
      </c>
      <c r="K292">
        <v>0</v>
      </c>
      <c r="L292">
        <v>0</v>
      </c>
      <c r="M292">
        <v>0</v>
      </c>
      <c r="N292">
        <v>0</v>
      </c>
    </row>
    <row r="293" spans="1:14" x14ac:dyDescent="0.25">
      <c r="A293">
        <v>654110303</v>
      </c>
      <c r="B293" t="s">
        <v>765</v>
      </c>
      <c r="C293" t="s">
        <v>766</v>
      </c>
      <c r="D293">
        <v>662538</v>
      </c>
      <c r="E293">
        <v>661136</v>
      </c>
      <c r="F293">
        <v>-1402</v>
      </c>
      <c r="G293">
        <v>1.95</v>
      </c>
      <c r="H293">
        <v>1291949.1000000001</v>
      </c>
      <c r="I293" s="1">
        <v>45622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x14ac:dyDescent="0.25">
      <c r="A294">
        <v>654503101</v>
      </c>
      <c r="B294" t="s">
        <v>767</v>
      </c>
      <c r="C294" t="s">
        <v>768</v>
      </c>
      <c r="D294">
        <v>11003</v>
      </c>
      <c r="E294">
        <v>10858</v>
      </c>
      <c r="F294">
        <v>-145</v>
      </c>
      <c r="G294">
        <v>6.4</v>
      </c>
      <c r="H294">
        <v>70419.199999999997</v>
      </c>
      <c r="I294" s="1">
        <v>45622</v>
      </c>
      <c r="J294">
        <v>655</v>
      </c>
      <c r="K294">
        <v>0</v>
      </c>
      <c r="L294">
        <v>0</v>
      </c>
      <c r="M294">
        <v>0</v>
      </c>
      <c r="N294">
        <v>0</v>
      </c>
    </row>
    <row r="295" spans="1:14" x14ac:dyDescent="0.25">
      <c r="A295" t="s">
        <v>769</v>
      </c>
      <c r="B295" t="s">
        <v>770</v>
      </c>
      <c r="C295" t="s">
        <v>771</v>
      </c>
      <c r="D295">
        <v>2841</v>
      </c>
      <c r="E295">
        <v>2741</v>
      </c>
      <c r="F295">
        <v>-100</v>
      </c>
      <c r="G295">
        <v>9.25</v>
      </c>
      <c r="H295">
        <v>26279.25</v>
      </c>
      <c r="I295" s="1">
        <v>45618</v>
      </c>
      <c r="J295">
        <v>0</v>
      </c>
      <c r="K295">
        <v>4</v>
      </c>
      <c r="L295">
        <v>2</v>
      </c>
      <c r="M295">
        <v>0</v>
      </c>
      <c r="N295">
        <v>0</v>
      </c>
    </row>
    <row r="296" spans="1:14" x14ac:dyDescent="0.25">
      <c r="A296">
        <v>670002401</v>
      </c>
      <c r="B296" t="s">
        <v>772</v>
      </c>
      <c r="C296" t="s">
        <v>773</v>
      </c>
      <c r="D296">
        <v>326538</v>
      </c>
      <c r="E296">
        <v>326496</v>
      </c>
      <c r="F296">
        <v>-42</v>
      </c>
      <c r="G296">
        <v>8.75</v>
      </c>
      <c r="H296">
        <v>2857207.5</v>
      </c>
      <c r="I296" s="1">
        <v>45622</v>
      </c>
      <c r="J296">
        <v>215</v>
      </c>
      <c r="K296">
        <v>0</v>
      </c>
      <c r="L296">
        <v>0</v>
      </c>
      <c r="M296">
        <v>0</v>
      </c>
      <c r="N296">
        <v>0</v>
      </c>
    </row>
    <row r="297" spans="1:14" x14ac:dyDescent="0.25">
      <c r="A297" t="s">
        <v>774</v>
      </c>
      <c r="B297" t="s">
        <v>774</v>
      </c>
      <c r="C297" t="s">
        <v>775</v>
      </c>
      <c r="D297">
        <v>4271</v>
      </c>
      <c r="E297">
        <v>2649</v>
      </c>
      <c r="F297">
        <v>-1622</v>
      </c>
      <c r="G297">
        <v>0</v>
      </c>
      <c r="H297">
        <v>0</v>
      </c>
      <c r="I297" s="1">
        <v>45006</v>
      </c>
      <c r="J297">
        <v>0</v>
      </c>
      <c r="K297">
        <v>616</v>
      </c>
      <c r="L297">
        <v>422</v>
      </c>
      <c r="M297">
        <v>0</v>
      </c>
      <c r="N297">
        <v>0</v>
      </c>
    </row>
    <row r="298" spans="1:14" x14ac:dyDescent="0.25">
      <c r="A298" t="s">
        <v>776</v>
      </c>
      <c r="B298" t="s">
        <v>777</v>
      </c>
      <c r="C298" t="s">
        <v>778</v>
      </c>
      <c r="D298">
        <v>3843</v>
      </c>
      <c r="E298">
        <v>3782</v>
      </c>
      <c r="F298">
        <v>-61</v>
      </c>
      <c r="G298">
        <v>1.33</v>
      </c>
      <c r="H298">
        <v>5111.1899999999996</v>
      </c>
      <c r="I298" s="1">
        <v>45622</v>
      </c>
      <c r="J298">
        <v>500</v>
      </c>
      <c r="K298">
        <v>0</v>
      </c>
      <c r="L298">
        <v>0</v>
      </c>
      <c r="M298">
        <v>0</v>
      </c>
      <c r="N298">
        <v>0</v>
      </c>
    </row>
    <row r="299" spans="1:14" x14ac:dyDescent="0.25">
      <c r="A299" t="s">
        <v>779</v>
      </c>
      <c r="B299" t="s">
        <v>780</v>
      </c>
      <c r="C299" t="s">
        <v>781</v>
      </c>
      <c r="D299">
        <v>2888</v>
      </c>
      <c r="E299">
        <v>2801</v>
      </c>
      <c r="F299">
        <v>-87</v>
      </c>
      <c r="G299">
        <v>72.349999999999994</v>
      </c>
      <c r="H299">
        <v>208946.8</v>
      </c>
      <c r="I299" s="1">
        <v>45622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 x14ac:dyDescent="0.25">
      <c r="A300" t="s">
        <v>782</v>
      </c>
      <c r="B300" t="s">
        <v>783</v>
      </c>
      <c r="C300" t="s">
        <v>784</v>
      </c>
      <c r="D300">
        <v>1662678</v>
      </c>
      <c r="E300">
        <v>1386819</v>
      </c>
      <c r="F300">
        <v>-275859</v>
      </c>
      <c r="G300">
        <v>136.91999999999999</v>
      </c>
      <c r="H300">
        <v>227653871.75999999</v>
      </c>
      <c r="I300" s="1">
        <v>45530</v>
      </c>
      <c r="J300">
        <v>15871</v>
      </c>
      <c r="K300">
        <v>92</v>
      </c>
      <c r="L300">
        <v>63</v>
      </c>
      <c r="M300">
        <v>0</v>
      </c>
      <c r="N300">
        <v>0</v>
      </c>
    </row>
    <row r="301" spans="1:14" x14ac:dyDescent="0.25">
      <c r="A301" t="s">
        <v>785</v>
      </c>
      <c r="B301" t="s">
        <v>786</v>
      </c>
      <c r="C301" t="s">
        <v>787</v>
      </c>
      <c r="D301">
        <v>1296</v>
      </c>
      <c r="E301">
        <v>654</v>
      </c>
      <c r="F301">
        <v>-642</v>
      </c>
      <c r="G301">
        <v>8.02</v>
      </c>
      <c r="H301">
        <v>10393.92</v>
      </c>
      <c r="I301" s="1">
        <v>45621</v>
      </c>
      <c r="J301">
        <v>0</v>
      </c>
      <c r="K301">
        <v>1</v>
      </c>
      <c r="L301">
        <v>1</v>
      </c>
      <c r="M301">
        <v>0</v>
      </c>
      <c r="N301">
        <v>0</v>
      </c>
    </row>
    <row r="302" spans="1:14" x14ac:dyDescent="0.25">
      <c r="A302" t="s">
        <v>788</v>
      </c>
      <c r="B302" t="s">
        <v>789</v>
      </c>
      <c r="C302" t="s">
        <v>790</v>
      </c>
      <c r="D302">
        <v>11580</v>
      </c>
      <c r="E302">
        <v>11415</v>
      </c>
      <c r="F302">
        <v>-165</v>
      </c>
      <c r="G302">
        <v>26.34</v>
      </c>
      <c r="H302">
        <v>305017.2</v>
      </c>
      <c r="I302" s="1">
        <v>45622</v>
      </c>
      <c r="J302">
        <v>1188</v>
      </c>
      <c r="K302">
        <v>0</v>
      </c>
      <c r="L302">
        <v>0</v>
      </c>
      <c r="M302">
        <v>0</v>
      </c>
      <c r="N302">
        <v>0</v>
      </c>
    </row>
    <row r="303" spans="1:14" x14ac:dyDescent="0.25">
      <c r="A303" t="s">
        <v>791</v>
      </c>
      <c r="B303" t="s">
        <v>792</v>
      </c>
      <c r="C303" t="s">
        <v>793</v>
      </c>
      <c r="D303">
        <v>1713</v>
      </c>
      <c r="E303">
        <v>1704</v>
      </c>
      <c r="F303">
        <v>-9</v>
      </c>
      <c r="G303">
        <v>17.440000000000001</v>
      </c>
      <c r="H303">
        <v>29874.720000000001</v>
      </c>
      <c r="I303" s="1">
        <v>45622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1:14" x14ac:dyDescent="0.25">
      <c r="A304" t="s">
        <v>794</v>
      </c>
      <c r="B304" t="s">
        <v>795</v>
      </c>
      <c r="C304" t="s">
        <v>796</v>
      </c>
      <c r="D304">
        <v>108496</v>
      </c>
      <c r="E304">
        <v>106471</v>
      </c>
      <c r="F304">
        <v>-2025</v>
      </c>
      <c r="G304">
        <v>1.4</v>
      </c>
      <c r="H304">
        <v>151894.39999999999</v>
      </c>
      <c r="I304" s="1">
        <v>45618</v>
      </c>
      <c r="J304">
        <v>350</v>
      </c>
      <c r="K304">
        <v>4</v>
      </c>
      <c r="L304">
        <v>2</v>
      </c>
      <c r="M304">
        <v>0</v>
      </c>
      <c r="N304">
        <v>0</v>
      </c>
    </row>
    <row r="305" spans="1:15" x14ac:dyDescent="0.25">
      <c r="A305">
        <v>674599105</v>
      </c>
      <c r="B305" t="s">
        <v>797</v>
      </c>
      <c r="C305" t="s">
        <v>798</v>
      </c>
      <c r="D305">
        <v>125207</v>
      </c>
      <c r="E305">
        <v>125193</v>
      </c>
      <c r="F305">
        <v>-14</v>
      </c>
      <c r="G305">
        <v>49.85</v>
      </c>
      <c r="H305">
        <v>6241568.9500000002</v>
      </c>
      <c r="I305" s="1">
        <v>45622</v>
      </c>
      <c r="J305">
        <v>0</v>
      </c>
      <c r="K305">
        <v>0</v>
      </c>
      <c r="L305">
        <v>0</v>
      </c>
      <c r="M305">
        <v>0</v>
      </c>
      <c r="N305">
        <v>0</v>
      </c>
    </row>
    <row r="306" spans="1:15" x14ac:dyDescent="0.25">
      <c r="A306" t="s">
        <v>799</v>
      </c>
      <c r="B306" t="s">
        <v>800</v>
      </c>
      <c r="C306" t="s">
        <v>801</v>
      </c>
      <c r="D306">
        <v>1130474</v>
      </c>
      <c r="E306">
        <v>1130174</v>
      </c>
      <c r="F306">
        <v>-300</v>
      </c>
      <c r="G306">
        <v>0.90859999999999996</v>
      </c>
      <c r="H306">
        <v>1027148.68</v>
      </c>
      <c r="I306" s="1">
        <v>45622</v>
      </c>
      <c r="J306">
        <v>0</v>
      </c>
      <c r="K306">
        <v>0</v>
      </c>
      <c r="L306">
        <v>0</v>
      </c>
      <c r="M306">
        <v>0</v>
      </c>
      <c r="N306">
        <v>0</v>
      </c>
    </row>
    <row r="307" spans="1:15" x14ac:dyDescent="0.25">
      <c r="A307" t="s">
        <v>802</v>
      </c>
      <c r="B307" t="s">
        <v>803</v>
      </c>
      <c r="C307" t="s">
        <v>804</v>
      </c>
      <c r="D307">
        <v>13766</v>
      </c>
      <c r="E307">
        <v>13765</v>
      </c>
      <c r="F307">
        <v>-1</v>
      </c>
      <c r="G307">
        <v>0.63</v>
      </c>
      <c r="H307">
        <v>8672.58</v>
      </c>
      <c r="I307" s="1">
        <v>45622</v>
      </c>
      <c r="J307">
        <v>0</v>
      </c>
      <c r="K307">
        <v>0</v>
      </c>
      <c r="L307">
        <v>0</v>
      </c>
      <c r="M307">
        <v>0</v>
      </c>
      <c r="N307">
        <v>0</v>
      </c>
    </row>
    <row r="308" spans="1:15" x14ac:dyDescent="0.25">
      <c r="A308" t="s">
        <v>805</v>
      </c>
      <c r="B308" t="s">
        <v>805</v>
      </c>
      <c r="C308" t="s">
        <v>806</v>
      </c>
      <c r="D308" t="s">
        <v>807</v>
      </c>
      <c r="E308">
        <v>361324</v>
      </c>
      <c r="F308">
        <v>272724</v>
      </c>
      <c r="G308">
        <v>0</v>
      </c>
      <c r="H308">
        <v>0</v>
      </c>
      <c r="I308">
        <v>0</v>
      </c>
      <c r="J308" s="1">
        <v>45406</v>
      </c>
      <c r="K308">
        <v>0</v>
      </c>
      <c r="L308">
        <v>216</v>
      </c>
      <c r="M308" t="s">
        <v>28</v>
      </c>
      <c r="N308">
        <v>0</v>
      </c>
      <c r="O308">
        <v>0</v>
      </c>
    </row>
    <row r="309" spans="1:15" x14ac:dyDescent="0.25">
      <c r="A309">
        <v>683712103</v>
      </c>
      <c r="B309" t="s">
        <v>808</v>
      </c>
      <c r="C309" t="s">
        <v>809</v>
      </c>
      <c r="D309">
        <v>2285247</v>
      </c>
      <c r="E309">
        <v>2285162</v>
      </c>
      <c r="F309">
        <v>-85</v>
      </c>
      <c r="G309">
        <v>2.2000000000000002</v>
      </c>
      <c r="H309">
        <v>5027543.4000000004</v>
      </c>
      <c r="I309" s="1">
        <v>45622</v>
      </c>
      <c r="J309">
        <v>1034</v>
      </c>
      <c r="K309">
        <v>0</v>
      </c>
      <c r="L309">
        <v>0</v>
      </c>
      <c r="M309">
        <v>0</v>
      </c>
      <c r="N309">
        <v>0</v>
      </c>
    </row>
    <row r="310" spans="1:15" x14ac:dyDescent="0.25">
      <c r="A310" t="s">
        <v>810</v>
      </c>
      <c r="B310" t="s">
        <v>811</v>
      </c>
      <c r="C310" t="s">
        <v>812</v>
      </c>
      <c r="D310">
        <v>234542</v>
      </c>
      <c r="E310">
        <v>231306</v>
      </c>
      <c r="F310">
        <v>-3236</v>
      </c>
      <c r="G310">
        <v>1.55</v>
      </c>
      <c r="H310">
        <v>363540.1</v>
      </c>
      <c r="I310" s="1">
        <v>45622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5" x14ac:dyDescent="0.25">
      <c r="A311" t="s">
        <v>813</v>
      </c>
      <c r="B311" t="s">
        <v>814</v>
      </c>
      <c r="C311" t="s">
        <v>815</v>
      </c>
      <c r="D311">
        <v>1870</v>
      </c>
      <c r="E311">
        <v>1864</v>
      </c>
      <c r="F311">
        <v>-6</v>
      </c>
      <c r="G311">
        <v>8</v>
      </c>
      <c r="H311">
        <v>14960</v>
      </c>
      <c r="I311" s="1">
        <v>45622</v>
      </c>
      <c r="J311">
        <v>0</v>
      </c>
      <c r="K311">
        <v>0</v>
      </c>
      <c r="L311">
        <v>0</v>
      </c>
      <c r="M311">
        <v>0</v>
      </c>
      <c r="N311">
        <v>0</v>
      </c>
    </row>
    <row r="312" spans="1:15" x14ac:dyDescent="0.25">
      <c r="A312" t="s">
        <v>816</v>
      </c>
      <c r="B312" t="s">
        <v>817</v>
      </c>
      <c r="C312" t="s">
        <v>818</v>
      </c>
      <c r="D312">
        <v>32175</v>
      </c>
      <c r="E312">
        <v>32132</v>
      </c>
      <c r="F312">
        <v>-43</v>
      </c>
      <c r="G312">
        <v>190.37</v>
      </c>
      <c r="H312">
        <v>6125154.75</v>
      </c>
      <c r="I312" s="1">
        <v>45622</v>
      </c>
      <c r="J312">
        <v>1</v>
      </c>
      <c r="K312">
        <v>0</v>
      </c>
      <c r="L312">
        <v>0</v>
      </c>
      <c r="M312">
        <v>0</v>
      </c>
      <c r="N312">
        <v>0</v>
      </c>
    </row>
    <row r="313" spans="1:15" x14ac:dyDescent="0.25">
      <c r="A313">
        <v>687604108</v>
      </c>
      <c r="B313" t="s">
        <v>819</v>
      </c>
      <c r="C313" t="s">
        <v>820</v>
      </c>
      <c r="D313">
        <v>1095</v>
      </c>
      <c r="E313">
        <v>1068</v>
      </c>
      <c r="F313">
        <v>-27</v>
      </c>
      <c r="G313">
        <v>18.690000000000001</v>
      </c>
      <c r="H313">
        <v>20465.55</v>
      </c>
      <c r="I313" s="1">
        <v>45622</v>
      </c>
      <c r="J313">
        <v>0</v>
      </c>
      <c r="K313">
        <v>0</v>
      </c>
      <c r="L313">
        <v>0</v>
      </c>
      <c r="M313">
        <v>0</v>
      </c>
      <c r="N313">
        <v>0</v>
      </c>
    </row>
    <row r="314" spans="1:15" x14ac:dyDescent="0.25">
      <c r="A314" t="s">
        <v>821</v>
      </c>
      <c r="B314" t="s">
        <v>822</v>
      </c>
      <c r="C314" t="s">
        <v>823</v>
      </c>
      <c r="D314">
        <v>3022</v>
      </c>
      <c r="E314">
        <v>215</v>
      </c>
      <c r="F314">
        <v>-2807</v>
      </c>
      <c r="G314">
        <v>0</v>
      </c>
      <c r="H314">
        <v>0</v>
      </c>
      <c r="I314" s="1">
        <v>45092</v>
      </c>
      <c r="J314">
        <v>0</v>
      </c>
      <c r="K314">
        <v>530</v>
      </c>
      <c r="L314">
        <v>362</v>
      </c>
      <c r="M314">
        <v>0</v>
      </c>
      <c r="N314">
        <v>0</v>
      </c>
    </row>
    <row r="315" spans="1:15" x14ac:dyDescent="0.25">
      <c r="A315" t="s">
        <v>824</v>
      </c>
      <c r="B315" t="s">
        <v>825</v>
      </c>
      <c r="C315" t="s">
        <v>826</v>
      </c>
      <c r="D315">
        <v>450</v>
      </c>
      <c r="E315">
        <v>350</v>
      </c>
      <c r="F315">
        <v>-100</v>
      </c>
      <c r="G315">
        <v>6.96</v>
      </c>
      <c r="H315">
        <v>3132</v>
      </c>
      <c r="I315" s="1">
        <v>45580</v>
      </c>
      <c r="J315">
        <v>0</v>
      </c>
      <c r="K315">
        <v>42</v>
      </c>
      <c r="L315">
        <v>29</v>
      </c>
      <c r="M315">
        <v>0</v>
      </c>
      <c r="N315">
        <v>0</v>
      </c>
    </row>
    <row r="316" spans="1:15" x14ac:dyDescent="0.25">
      <c r="A316" t="s">
        <v>827</v>
      </c>
      <c r="B316" t="s">
        <v>828</v>
      </c>
      <c r="C316" t="s">
        <v>829</v>
      </c>
      <c r="D316">
        <v>115170</v>
      </c>
      <c r="E316">
        <v>114002</v>
      </c>
      <c r="F316">
        <v>-1168</v>
      </c>
      <c r="G316">
        <v>1.77</v>
      </c>
      <c r="H316">
        <v>203850.9</v>
      </c>
      <c r="I316" s="1">
        <v>45621</v>
      </c>
      <c r="J316">
        <v>309</v>
      </c>
      <c r="K316">
        <v>1</v>
      </c>
      <c r="L316">
        <v>1</v>
      </c>
      <c r="M316">
        <v>0</v>
      </c>
      <c r="N316">
        <v>0</v>
      </c>
    </row>
    <row r="317" spans="1:15" x14ac:dyDescent="0.25">
      <c r="A317">
        <v>696077502</v>
      </c>
      <c r="B317" t="s">
        <v>830</v>
      </c>
      <c r="C317" t="s">
        <v>831</v>
      </c>
      <c r="D317">
        <v>22339</v>
      </c>
      <c r="E317">
        <v>22189</v>
      </c>
      <c r="F317">
        <v>-150</v>
      </c>
      <c r="G317">
        <v>1.07</v>
      </c>
      <c r="H317">
        <v>23902.73</v>
      </c>
      <c r="I317" s="1">
        <v>45622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5" x14ac:dyDescent="0.25">
      <c r="A318">
        <v>697435105</v>
      </c>
      <c r="B318" t="s">
        <v>832</v>
      </c>
      <c r="C318" t="s">
        <v>833</v>
      </c>
      <c r="D318">
        <v>4061</v>
      </c>
      <c r="E318">
        <v>3864</v>
      </c>
      <c r="F318">
        <v>-197</v>
      </c>
      <c r="G318">
        <v>396.4</v>
      </c>
      <c r="H318">
        <v>1609780.4</v>
      </c>
      <c r="I318" s="1">
        <v>45622</v>
      </c>
      <c r="J318">
        <v>20</v>
      </c>
      <c r="K318">
        <v>0</v>
      </c>
      <c r="L318">
        <v>0</v>
      </c>
      <c r="M318">
        <v>0</v>
      </c>
      <c r="N318">
        <v>0</v>
      </c>
    </row>
    <row r="319" spans="1:15" x14ac:dyDescent="0.25">
      <c r="A319">
        <v>697900108</v>
      </c>
      <c r="B319" t="s">
        <v>834</v>
      </c>
      <c r="C319" t="s">
        <v>835</v>
      </c>
      <c r="D319">
        <v>80500</v>
      </c>
      <c r="E319">
        <v>80384</v>
      </c>
      <c r="F319">
        <v>-116</v>
      </c>
      <c r="G319">
        <v>21.72</v>
      </c>
      <c r="H319">
        <v>1748460</v>
      </c>
      <c r="I319" s="1">
        <v>45622</v>
      </c>
      <c r="J319">
        <v>35</v>
      </c>
      <c r="K319">
        <v>0</v>
      </c>
      <c r="L319">
        <v>0</v>
      </c>
      <c r="M319">
        <v>0</v>
      </c>
      <c r="N319">
        <v>0</v>
      </c>
    </row>
    <row r="320" spans="1:15" x14ac:dyDescent="0.25">
      <c r="A320">
        <v>701094104</v>
      </c>
      <c r="B320" t="s">
        <v>836</v>
      </c>
      <c r="C320" t="s">
        <v>837</v>
      </c>
      <c r="D320">
        <v>99</v>
      </c>
      <c r="E320">
        <v>76</v>
      </c>
      <c r="F320">
        <v>-23</v>
      </c>
      <c r="G320">
        <v>706.85</v>
      </c>
      <c r="H320">
        <v>69978.149999999994</v>
      </c>
      <c r="I320" s="1">
        <v>45622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 x14ac:dyDescent="0.25">
      <c r="A321" t="s">
        <v>838</v>
      </c>
      <c r="B321" t="s">
        <v>839</v>
      </c>
      <c r="C321" t="s">
        <v>840</v>
      </c>
      <c r="D321">
        <v>121256</v>
      </c>
      <c r="E321">
        <v>117574</v>
      </c>
      <c r="F321">
        <v>-3682</v>
      </c>
      <c r="G321">
        <v>86.94</v>
      </c>
      <c r="H321">
        <v>10541996.640000001</v>
      </c>
      <c r="I321" s="1">
        <v>45622</v>
      </c>
      <c r="J321">
        <v>1850</v>
      </c>
      <c r="K321">
        <v>0</v>
      </c>
      <c r="L321">
        <v>0</v>
      </c>
      <c r="M321">
        <v>0</v>
      </c>
      <c r="N321">
        <v>0</v>
      </c>
    </row>
    <row r="322" spans="1:14" x14ac:dyDescent="0.25">
      <c r="A322" t="s">
        <v>841</v>
      </c>
      <c r="B322" t="s">
        <v>842</v>
      </c>
      <c r="C322" t="s">
        <v>843</v>
      </c>
      <c r="D322">
        <v>15240</v>
      </c>
      <c r="E322">
        <v>15080</v>
      </c>
      <c r="F322">
        <v>-160</v>
      </c>
      <c r="G322">
        <v>21.74</v>
      </c>
      <c r="H322">
        <v>331317.59999999998</v>
      </c>
      <c r="I322" s="1">
        <v>45621</v>
      </c>
      <c r="J322">
        <v>0</v>
      </c>
      <c r="K322">
        <v>1</v>
      </c>
      <c r="L322">
        <v>1</v>
      </c>
      <c r="M322">
        <v>0</v>
      </c>
      <c r="N322">
        <v>0</v>
      </c>
    </row>
    <row r="323" spans="1:14" x14ac:dyDescent="0.25">
      <c r="A323">
        <v>713448108</v>
      </c>
      <c r="B323" t="s">
        <v>844</v>
      </c>
      <c r="C323" t="s">
        <v>845</v>
      </c>
      <c r="D323">
        <v>33202</v>
      </c>
      <c r="E323">
        <v>21642</v>
      </c>
      <c r="F323">
        <v>-11560</v>
      </c>
      <c r="G323">
        <v>162.16</v>
      </c>
      <c r="H323">
        <v>5384036.3200000003</v>
      </c>
      <c r="I323" s="1">
        <v>45622</v>
      </c>
      <c r="J323">
        <v>29</v>
      </c>
      <c r="K323">
        <v>0</v>
      </c>
      <c r="L323">
        <v>0</v>
      </c>
      <c r="M323">
        <v>0</v>
      </c>
      <c r="N323">
        <v>0</v>
      </c>
    </row>
    <row r="324" spans="1:14" x14ac:dyDescent="0.25">
      <c r="A324">
        <v>717081103</v>
      </c>
      <c r="B324" t="s">
        <v>846</v>
      </c>
      <c r="C324" t="s">
        <v>847</v>
      </c>
      <c r="D324">
        <v>314195</v>
      </c>
      <c r="E324">
        <v>313584</v>
      </c>
      <c r="F324">
        <v>-611</v>
      </c>
      <c r="G324">
        <v>25.77</v>
      </c>
      <c r="H324">
        <v>8096805.1500000004</v>
      </c>
      <c r="I324" s="1">
        <v>45622</v>
      </c>
      <c r="J324">
        <v>257</v>
      </c>
      <c r="K324">
        <v>0</v>
      </c>
      <c r="L324">
        <v>0</v>
      </c>
      <c r="M324">
        <v>0</v>
      </c>
      <c r="N324">
        <v>0</v>
      </c>
    </row>
    <row r="325" spans="1:14" x14ac:dyDescent="0.25">
      <c r="A325" t="s">
        <v>848</v>
      </c>
      <c r="B325" t="s">
        <v>849</v>
      </c>
      <c r="C325" t="s">
        <v>850</v>
      </c>
      <c r="D325">
        <v>161106</v>
      </c>
      <c r="E325">
        <v>158614</v>
      </c>
      <c r="F325">
        <v>-2492</v>
      </c>
      <c r="G325">
        <v>0.14699999999999999</v>
      </c>
      <c r="H325">
        <v>23682.58</v>
      </c>
      <c r="I325" s="1">
        <v>45622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 x14ac:dyDescent="0.25">
      <c r="A326" t="s">
        <v>851</v>
      </c>
      <c r="B326" t="s">
        <v>852</v>
      </c>
      <c r="C326" t="s">
        <v>853</v>
      </c>
      <c r="D326">
        <v>1449</v>
      </c>
      <c r="E326">
        <v>1382</v>
      </c>
      <c r="F326">
        <v>-67</v>
      </c>
      <c r="G326">
        <v>7.75</v>
      </c>
      <c r="H326">
        <v>11229.75</v>
      </c>
      <c r="I326" s="1">
        <v>45622</v>
      </c>
      <c r="J326">
        <v>41</v>
      </c>
      <c r="K326">
        <v>0</v>
      </c>
      <c r="L326">
        <v>0</v>
      </c>
      <c r="M326">
        <v>0</v>
      </c>
      <c r="N326">
        <v>0</v>
      </c>
    </row>
    <row r="327" spans="1:14" x14ac:dyDescent="0.25">
      <c r="A327" t="s">
        <v>854</v>
      </c>
      <c r="B327" t="s">
        <v>855</v>
      </c>
      <c r="C327" t="s">
        <v>856</v>
      </c>
      <c r="D327">
        <v>134800</v>
      </c>
      <c r="E327">
        <v>134760</v>
      </c>
      <c r="F327">
        <v>-40</v>
      </c>
      <c r="G327">
        <v>14.66</v>
      </c>
      <c r="H327">
        <v>1976168</v>
      </c>
      <c r="I327" s="1">
        <v>45622</v>
      </c>
      <c r="J327">
        <v>60</v>
      </c>
      <c r="K327">
        <v>0</v>
      </c>
      <c r="L327">
        <v>0</v>
      </c>
      <c r="M327">
        <v>0</v>
      </c>
      <c r="N327">
        <v>0</v>
      </c>
    </row>
    <row r="328" spans="1:14" x14ac:dyDescent="0.25">
      <c r="A328" t="s">
        <v>857</v>
      </c>
      <c r="B328" t="s">
        <v>858</v>
      </c>
      <c r="C328" t="s">
        <v>859</v>
      </c>
      <c r="D328">
        <v>25994</v>
      </c>
      <c r="E328">
        <v>25748</v>
      </c>
      <c r="F328">
        <v>-246</v>
      </c>
      <c r="G328">
        <v>100.64</v>
      </c>
      <c r="H328">
        <v>2616036.16</v>
      </c>
      <c r="I328" s="1">
        <v>45622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 x14ac:dyDescent="0.25">
      <c r="A329" t="s">
        <v>860</v>
      </c>
      <c r="B329" t="s">
        <v>861</v>
      </c>
      <c r="C329" t="s">
        <v>862</v>
      </c>
      <c r="D329">
        <v>1961</v>
      </c>
      <c r="E329">
        <v>935</v>
      </c>
      <c r="F329">
        <v>-1026</v>
      </c>
      <c r="G329">
        <v>2.77</v>
      </c>
      <c r="H329">
        <v>5431.97</v>
      </c>
      <c r="I329" s="1">
        <v>45622</v>
      </c>
      <c r="J329">
        <v>1420</v>
      </c>
      <c r="K329">
        <v>0</v>
      </c>
      <c r="L329">
        <v>0</v>
      </c>
      <c r="M329">
        <v>0</v>
      </c>
      <c r="N329">
        <v>0</v>
      </c>
    </row>
    <row r="330" spans="1:14" x14ac:dyDescent="0.25">
      <c r="A330">
        <v>731105201</v>
      </c>
      <c r="B330" t="s">
        <v>863</v>
      </c>
      <c r="C330" t="s">
        <v>864</v>
      </c>
      <c r="D330">
        <v>2167899</v>
      </c>
      <c r="E330">
        <v>2148641</v>
      </c>
      <c r="F330">
        <v>-19258</v>
      </c>
      <c r="G330">
        <v>1.1000000000000001</v>
      </c>
      <c r="H330">
        <v>2384688.9</v>
      </c>
      <c r="I330" s="1">
        <v>45617</v>
      </c>
      <c r="J330">
        <v>2</v>
      </c>
      <c r="K330">
        <v>5</v>
      </c>
      <c r="L330">
        <v>3</v>
      </c>
      <c r="M330">
        <v>0</v>
      </c>
      <c r="N330">
        <v>0</v>
      </c>
    </row>
    <row r="331" spans="1:14" x14ac:dyDescent="0.25">
      <c r="A331">
        <v>743315103</v>
      </c>
      <c r="B331" t="s">
        <v>865</v>
      </c>
      <c r="C331" t="s">
        <v>866</v>
      </c>
      <c r="D331">
        <v>514</v>
      </c>
      <c r="E331">
        <v>476</v>
      </c>
      <c r="F331">
        <v>-38</v>
      </c>
      <c r="G331">
        <v>268.02</v>
      </c>
      <c r="H331">
        <v>137762.28</v>
      </c>
      <c r="I331" s="1">
        <v>45622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 x14ac:dyDescent="0.25">
      <c r="A332" t="s">
        <v>867</v>
      </c>
      <c r="B332" t="s">
        <v>868</v>
      </c>
      <c r="C332" t="s">
        <v>869</v>
      </c>
      <c r="D332">
        <v>10981</v>
      </c>
      <c r="E332">
        <v>10926</v>
      </c>
      <c r="F332">
        <v>-55</v>
      </c>
      <c r="G332">
        <v>116.17</v>
      </c>
      <c r="H332">
        <v>1275662.77</v>
      </c>
      <c r="I332" s="1">
        <v>45622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 x14ac:dyDescent="0.25">
      <c r="A333" t="s">
        <v>870</v>
      </c>
      <c r="B333" t="s">
        <v>871</v>
      </c>
      <c r="C333" t="s">
        <v>872</v>
      </c>
      <c r="D333">
        <v>209101</v>
      </c>
      <c r="E333">
        <v>204100</v>
      </c>
      <c r="F333">
        <v>-5001</v>
      </c>
      <c r="G333">
        <v>32.619999999999997</v>
      </c>
      <c r="H333">
        <v>6820874.6200000001</v>
      </c>
      <c r="I333" s="1">
        <v>45622</v>
      </c>
      <c r="J333">
        <v>450</v>
      </c>
      <c r="K333">
        <v>0</v>
      </c>
      <c r="L333">
        <v>0</v>
      </c>
      <c r="M333">
        <v>0</v>
      </c>
      <c r="N333">
        <v>0</v>
      </c>
    </row>
    <row r="334" spans="1:14" x14ac:dyDescent="0.25">
      <c r="A334" t="s">
        <v>873</v>
      </c>
      <c r="B334" t="s">
        <v>874</v>
      </c>
      <c r="C334" t="s">
        <v>875</v>
      </c>
      <c r="D334">
        <v>5808</v>
      </c>
      <c r="E334">
        <v>5553</v>
      </c>
      <c r="F334">
        <v>-255</v>
      </c>
      <c r="G334">
        <v>43.01</v>
      </c>
      <c r="H334">
        <v>249802.08</v>
      </c>
      <c r="I334" s="1">
        <v>45621</v>
      </c>
      <c r="J334">
        <v>0</v>
      </c>
      <c r="K334">
        <v>1</v>
      </c>
      <c r="L334">
        <v>1</v>
      </c>
      <c r="M334">
        <v>0</v>
      </c>
      <c r="N334">
        <v>0</v>
      </c>
    </row>
    <row r="335" spans="1:14" x14ac:dyDescent="0.25">
      <c r="A335" t="s">
        <v>876</v>
      </c>
      <c r="B335" t="s">
        <v>877</v>
      </c>
      <c r="C335" t="s">
        <v>878</v>
      </c>
      <c r="D335">
        <v>216072</v>
      </c>
      <c r="E335">
        <v>204894</v>
      </c>
      <c r="F335">
        <v>-11178</v>
      </c>
      <c r="G335">
        <v>19.98</v>
      </c>
      <c r="H335">
        <v>4317118.5599999996</v>
      </c>
      <c r="I335" s="1">
        <v>45618</v>
      </c>
      <c r="J335">
        <v>0</v>
      </c>
      <c r="K335">
        <v>4</v>
      </c>
      <c r="L335">
        <v>2</v>
      </c>
      <c r="M335">
        <v>0</v>
      </c>
      <c r="N335">
        <v>0</v>
      </c>
    </row>
    <row r="336" spans="1:14" x14ac:dyDescent="0.25">
      <c r="A336" t="s">
        <v>879</v>
      </c>
      <c r="B336" t="s">
        <v>880</v>
      </c>
      <c r="C336" t="s">
        <v>881</v>
      </c>
      <c r="D336">
        <v>3172</v>
      </c>
      <c r="E336">
        <v>3153</v>
      </c>
      <c r="F336">
        <v>-19</v>
      </c>
      <c r="G336">
        <v>55.16</v>
      </c>
      <c r="H336">
        <v>174967.52</v>
      </c>
      <c r="I336" s="1">
        <v>45622</v>
      </c>
      <c r="J336">
        <v>15</v>
      </c>
      <c r="K336">
        <v>0</v>
      </c>
      <c r="L336">
        <v>0</v>
      </c>
      <c r="M336">
        <v>0</v>
      </c>
      <c r="N336">
        <v>0</v>
      </c>
    </row>
    <row r="337" spans="1:14" x14ac:dyDescent="0.25">
      <c r="A337" t="s">
        <v>882</v>
      </c>
      <c r="B337" t="s">
        <v>883</v>
      </c>
      <c r="C337" t="s">
        <v>884</v>
      </c>
      <c r="D337">
        <v>91</v>
      </c>
      <c r="E337">
        <v>7</v>
      </c>
      <c r="F337">
        <v>-84</v>
      </c>
      <c r="G337">
        <v>13.642899999999999</v>
      </c>
      <c r="H337">
        <v>1241.5</v>
      </c>
      <c r="I337" s="1">
        <v>45622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 x14ac:dyDescent="0.25">
      <c r="A338" t="s">
        <v>885</v>
      </c>
      <c r="B338" t="s">
        <v>886</v>
      </c>
      <c r="C338" t="s">
        <v>887</v>
      </c>
      <c r="D338">
        <v>24268</v>
      </c>
      <c r="E338">
        <v>23040</v>
      </c>
      <c r="F338">
        <v>-1228</v>
      </c>
      <c r="G338">
        <v>49.28</v>
      </c>
      <c r="H338">
        <v>1195927.04</v>
      </c>
      <c r="I338" s="1">
        <v>45621</v>
      </c>
      <c r="J338">
        <v>1099</v>
      </c>
      <c r="K338">
        <v>1</v>
      </c>
      <c r="L338">
        <v>1</v>
      </c>
      <c r="M338">
        <v>0</v>
      </c>
      <c r="N338">
        <v>0</v>
      </c>
    </row>
    <row r="339" spans="1:14" x14ac:dyDescent="0.25">
      <c r="A339" t="s">
        <v>888</v>
      </c>
      <c r="B339" t="s">
        <v>889</v>
      </c>
      <c r="C339" t="s">
        <v>890</v>
      </c>
      <c r="D339">
        <v>4442</v>
      </c>
      <c r="E339">
        <v>4361</v>
      </c>
      <c r="F339">
        <v>-81</v>
      </c>
      <c r="G339">
        <v>13.27</v>
      </c>
      <c r="H339">
        <v>58945.34</v>
      </c>
      <c r="I339" s="1">
        <v>45622</v>
      </c>
      <c r="J339">
        <v>1</v>
      </c>
      <c r="K339">
        <v>0</v>
      </c>
      <c r="L339">
        <v>0</v>
      </c>
      <c r="M339">
        <v>0</v>
      </c>
      <c r="N339">
        <v>0</v>
      </c>
    </row>
    <row r="340" spans="1:14" x14ac:dyDescent="0.25">
      <c r="A340" t="s">
        <v>891</v>
      </c>
      <c r="B340" t="s">
        <v>892</v>
      </c>
      <c r="C340" t="s">
        <v>893</v>
      </c>
      <c r="D340">
        <v>4075</v>
      </c>
      <c r="E340">
        <v>2675</v>
      </c>
      <c r="F340">
        <v>-1400</v>
      </c>
      <c r="G340">
        <v>23.42</v>
      </c>
      <c r="H340">
        <v>95436.5</v>
      </c>
      <c r="I340" s="1">
        <v>45622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 x14ac:dyDescent="0.25">
      <c r="A341" t="s">
        <v>894</v>
      </c>
      <c r="B341" t="s">
        <v>895</v>
      </c>
      <c r="C341" t="s">
        <v>896</v>
      </c>
      <c r="D341">
        <v>426801</v>
      </c>
      <c r="E341">
        <v>15369</v>
      </c>
      <c r="F341">
        <v>-411432</v>
      </c>
      <c r="G341">
        <v>3.34</v>
      </c>
      <c r="H341">
        <v>1425515.34</v>
      </c>
      <c r="I341" s="1">
        <v>45622</v>
      </c>
      <c r="J341">
        <v>1153.52</v>
      </c>
      <c r="K341">
        <v>0</v>
      </c>
      <c r="L341">
        <v>0</v>
      </c>
      <c r="M341">
        <v>0</v>
      </c>
      <c r="N341">
        <v>0</v>
      </c>
    </row>
    <row r="342" spans="1:14" x14ac:dyDescent="0.25">
      <c r="A342" t="s">
        <v>897</v>
      </c>
      <c r="B342" t="s">
        <v>898</v>
      </c>
      <c r="C342" t="s">
        <v>899</v>
      </c>
      <c r="D342">
        <v>1928</v>
      </c>
      <c r="E342">
        <v>1919</v>
      </c>
      <c r="F342">
        <v>-9</v>
      </c>
      <c r="G342">
        <v>21.07</v>
      </c>
      <c r="H342">
        <v>40622.959999999999</v>
      </c>
      <c r="I342" s="1">
        <v>45622</v>
      </c>
      <c r="J342">
        <v>0</v>
      </c>
      <c r="K342">
        <v>0</v>
      </c>
      <c r="L342">
        <v>0</v>
      </c>
      <c r="M342">
        <v>0</v>
      </c>
      <c r="N342">
        <v>0</v>
      </c>
    </row>
    <row r="343" spans="1:14" x14ac:dyDescent="0.25">
      <c r="A343" t="s">
        <v>900</v>
      </c>
      <c r="B343" t="s">
        <v>901</v>
      </c>
      <c r="C343" t="s">
        <v>902</v>
      </c>
      <c r="D343">
        <v>1880</v>
      </c>
      <c r="E343">
        <v>1676</v>
      </c>
      <c r="F343">
        <v>-204</v>
      </c>
      <c r="G343">
        <v>23.21</v>
      </c>
      <c r="H343">
        <v>43634.8</v>
      </c>
      <c r="I343" s="1">
        <v>45618</v>
      </c>
      <c r="J343">
        <v>0</v>
      </c>
      <c r="K343">
        <v>4</v>
      </c>
      <c r="L343">
        <v>2</v>
      </c>
      <c r="M343">
        <v>0</v>
      </c>
      <c r="N343">
        <v>0</v>
      </c>
    </row>
    <row r="344" spans="1:14" x14ac:dyDescent="0.25">
      <c r="A344">
        <v>745867101</v>
      </c>
      <c r="B344" t="s">
        <v>903</v>
      </c>
      <c r="C344" t="s">
        <v>904</v>
      </c>
      <c r="D344">
        <v>1772</v>
      </c>
      <c r="E344">
        <v>1724</v>
      </c>
      <c r="F344">
        <v>-48</v>
      </c>
      <c r="G344">
        <v>135.6</v>
      </c>
      <c r="H344">
        <v>240283.2</v>
      </c>
      <c r="I344" s="1">
        <v>45622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1:14" x14ac:dyDescent="0.25">
      <c r="A345" t="s">
        <v>905</v>
      </c>
      <c r="B345" t="s">
        <v>906</v>
      </c>
      <c r="C345" t="s">
        <v>907</v>
      </c>
      <c r="D345">
        <v>11688</v>
      </c>
      <c r="E345">
        <v>10431</v>
      </c>
      <c r="F345">
        <v>-1257</v>
      </c>
      <c r="G345">
        <v>13.28</v>
      </c>
      <c r="H345">
        <v>155216.64000000001</v>
      </c>
      <c r="I345" s="1">
        <v>45622</v>
      </c>
      <c r="J345">
        <v>1500</v>
      </c>
      <c r="K345">
        <v>0</v>
      </c>
      <c r="L345">
        <v>0</v>
      </c>
      <c r="M345">
        <v>0</v>
      </c>
      <c r="N345">
        <v>0</v>
      </c>
    </row>
    <row r="346" spans="1:14" x14ac:dyDescent="0.25">
      <c r="A346">
        <v>747301109</v>
      </c>
      <c r="B346" t="s">
        <v>908</v>
      </c>
      <c r="C346" t="s">
        <v>909</v>
      </c>
      <c r="D346">
        <v>340</v>
      </c>
      <c r="E346">
        <v>261</v>
      </c>
      <c r="F346">
        <v>-79</v>
      </c>
      <c r="G346">
        <v>7.17</v>
      </c>
      <c r="H346">
        <v>2437.8000000000002</v>
      </c>
      <c r="I346" s="1">
        <v>45622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1:14" x14ac:dyDescent="0.25">
      <c r="A347">
        <v>747525103</v>
      </c>
      <c r="B347" t="s">
        <v>910</v>
      </c>
      <c r="C347" t="s">
        <v>911</v>
      </c>
      <c r="D347">
        <v>73040</v>
      </c>
      <c r="E347">
        <v>72834</v>
      </c>
      <c r="F347">
        <v>-206</v>
      </c>
      <c r="G347">
        <v>156.93</v>
      </c>
      <c r="H347">
        <v>11462167.199999999</v>
      </c>
      <c r="I347" s="1">
        <v>45622</v>
      </c>
      <c r="J347">
        <v>1</v>
      </c>
      <c r="K347">
        <v>0</v>
      </c>
      <c r="L347">
        <v>0</v>
      </c>
      <c r="M347">
        <v>0</v>
      </c>
      <c r="N347">
        <v>0</v>
      </c>
    </row>
    <row r="348" spans="1:14" x14ac:dyDescent="0.25">
      <c r="A348" t="s">
        <v>912</v>
      </c>
      <c r="B348" t="s">
        <v>913</v>
      </c>
      <c r="C348" t="s">
        <v>914</v>
      </c>
      <c r="D348">
        <v>70470</v>
      </c>
      <c r="E348">
        <v>55470</v>
      </c>
      <c r="F348">
        <v>-15000</v>
      </c>
      <c r="G348">
        <v>6.65</v>
      </c>
      <c r="H348">
        <v>468625.5</v>
      </c>
      <c r="I348" s="1">
        <v>45622</v>
      </c>
      <c r="J348">
        <v>8540</v>
      </c>
      <c r="K348">
        <v>0</v>
      </c>
      <c r="L348">
        <v>0</v>
      </c>
      <c r="M348">
        <v>0</v>
      </c>
      <c r="N348">
        <v>0</v>
      </c>
    </row>
    <row r="349" spans="1:14" x14ac:dyDescent="0.25">
      <c r="A349">
        <v>747906600</v>
      </c>
      <c r="B349" t="s">
        <v>915</v>
      </c>
      <c r="C349" t="s">
        <v>916</v>
      </c>
      <c r="D349">
        <v>2371</v>
      </c>
      <c r="E349">
        <v>615</v>
      </c>
      <c r="F349">
        <v>-1756</v>
      </c>
      <c r="G349">
        <v>17.23</v>
      </c>
      <c r="H349">
        <v>40852.33</v>
      </c>
      <c r="I349" s="1">
        <v>45621</v>
      </c>
      <c r="J349">
        <v>3539</v>
      </c>
      <c r="K349">
        <v>1</v>
      </c>
      <c r="L349">
        <v>1</v>
      </c>
      <c r="M349">
        <v>0</v>
      </c>
      <c r="N349">
        <v>0</v>
      </c>
    </row>
    <row r="350" spans="1:14" x14ac:dyDescent="0.25">
      <c r="A350" t="s">
        <v>917</v>
      </c>
      <c r="B350" t="s">
        <v>918</v>
      </c>
      <c r="C350" t="s">
        <v>919</v>
      </c>
      <c r="D350">
        <v>8532</v>
      </c>
      <c r="E350">
        <v>7635</v>
      </c>
      <c r="F350">
        <v>-897</v>
      </c>
      <c r="G350">
        <v>0.6</v>
      </c>
      <c r="H350">
        <v>5119.2</v>
      </c>
      <c r="I350" s="1">
        <v>45617</v>
      </c>
      <c r="J350">
        <v>10</v>
      </c>
      <c r="K350">
        <v>5</v>
      </c>
      <c r="L350">
        <v>3</v>
      </c>
      <c r="M350">
        <v>0</v>
      </c>
      <c r="N350">
        <v>0</v>
      </c>
    </row>
    <row r="351" spans="1:14" x14ac:dyDescent="0.25">
      <c r="A351" t="s">
        <v>920</v>
      </c>
      <c r="B351" t="s">
        <v>921</v>
      </c>
      <c r="C351" t="s">
        <v>922</v>
      </c>
      <c r="D351">
        <v>76422</v>
      </c>
      <c r="E351">
        <v>70389</v>
      </c>
      <c r="F351">
        <v>-6033</v>
      </c>
      <c r="G351">
        <v>1.06</v>
      </c>
      <c r="H351">
        <v>81007.320000000007</v>
      </c>
      <c r="I351" s="1">
        <v>45622</v>
      </c>
      <c r="J351">
        <v>568</v>
      </c>
      <c r="K351">
        <v>0</v>
      </c>
      <c r="L351">
        <v>0</v>
      </c>
      <c r="M351">
        <v>0</v>
      </c>
      <c r="N351">
        <v>0</v>
      </c>
    </row>
    <row r="352" spans="1:14" x14ac:dyDescent="0.25">
      <c r="A352">
        <v>756158101</v>
      </c>
      <c r="B352" t="s">
        <v>923</v>
      </c>
      <c r="C352" t="s">
        <v>924</v>
      </c>
      <c r="D352">
        <v>2314</v>
      </c>
      <c r="E352">
        <v>2298</v>
      </c>
      <c r="F352">
        <v>-16</v>
      </c>
      <c r="G352">
        <v>34.74</v>
      </c>
      <c r="H352">
        <v>80388.36</v>
      </c>
      <c r="I352" s="1">
        <v>45621</v>
      </c>
      <c r="J352">
        <v>136</v>
      </c>
      <c r="K352">
        <v>1</v>
      </c>
      <c r="L352">
        <v>1</v>
      </c>
      <c r="M352">
        <v>0</v>
      </c>
      <c r="N352">
        <v>0</v>
      </c>
    </row>
    <row r="353" spans="1:14" x14ac:dyDescent="0.25">
      <c r="A353" t="s">
        <v>925</v>
      </c>
      <c r="B353" t="s">
        <v>926</v>
      </c>
      <c r="C353" t="s">
        <v>927</v>
      </c>
      <c r="D353">
        <v>7722</v>
      </c>
      <c r="E353">
        <v>4040</v>
      </c>
      <c r="F353">
        <v>-3682</v>
      </c>
      <c r="G353">
        <v>8.36</v>
      </c>
      <c r="H353">
        <v>64555.92</v>
      </c>
      <c r="I353" s="1">
        <v>45621</v>
      </c>
      <c r="J353">
        <v>526</v>
      </c>
      <c r="K353">
        <v>1</v>
      </c>
      <c r="L353">
        <v>1</v>
      </c>
      <c r="M353">
        <v>0</v>
      </c>
      <c r="N353">
        <v>0</v>
      </c>
    </row>
    <row r="354" spans="1:14" x14ac:dyDescent="0.25">
      <c r="A354" t="s">
        <v>928</v>
      </c>
      <c r="B354" t="s">
        <v>929</v>
      </c>
      <c r="C354" t="s">
        <v>930</v>
      </c>
      <c r="D354">
        <v>4452</v>
      </c>
      <c r="E354">
        <v>4239</v>
      </c>
      <c r="F354">
        <v>-213</v>
      </c>
      <c r="G354">
        <v>9.61</v>
      </c>
      <c r="H354">
        <v>42783.72</v>
      </c>
      <c r="I354" s="1">
        <v>45622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 x14ac:dyDescent="0.25">
      <c r="A355">
        <v>758849871</v>
      </c>
      <c r="B355" t="s">
        <v>931</v>
      </c>
      <c r="C355" t="s">
        <v>932</v>
      </c>
      <c r="D355">
        <v>200</v>
      </c>
      <c r="E355">
        <v>75</v>
      </c>
      <c r="F355">
        <v>-125</v>
      </c>
      <c r="G355">
        <v>22.72</v>
      </c>
      <c r="H355">
        <v>4544</v>
      </c>
      <c r="I355" s="1">
        <v>45622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 x14ac:dyDescent="0.25">
      <c r="A356" t="s">
        <v>933</v>
      </c>
      <c r="B356" t="s">
        <v>934</v>
      </c>
      <c r="C356" t="s">
        <v>935</v>
      </c>
      <c r="D356">
        <v>2597</v>
      </c>
      <c r="E356">
        <v>2532</v>
      </c>
      <c r="F356">
        <v>-65</v>
      </c>
      <c r="G356">
        <v>0</v>
      </c>
      <c r="H356">
        <v>0</v>
      </c>
      <c r="I356" s="1">
        <v>45618</v>
      </c>
      <c r="J356">
        <v>0</v>
      </c>
      <c r="K356">
        <v>4</v>
      </c>
      <c r="L356">
        <v>2</v>
      </c>
      <c r="M356">
        <v>0</v>
      </c>
      <c r="N356">
        <v>0</v>
      </c>
    </row>
    <row r="357" spans="1:14" x14ac:dyDescent="0.25">
      <c r="A357">
        <v>761152107</v>
      </c>
      <c r="B357" t="s">
        <v>936</v>
      </c>
      <c r="C357" t="s">
        <v>937</v>
      </c>
      <c r="D357">
        <v>66</v>
      </c>
      <c r="E357">
        <v>56</v>
      </c>
      <c r="F357">
        <v>-10</v>
      </c>
      <c r="G357">
        <v>249.99</v>
      </c>
      <c r="H357">
        <v>16499.34</v>
      </c>
      <c r="I357" s="1">
        <v>45622</v>
      </c>
      <c r="J357">
        <v>10</v>
      </c>
      <c r="K357">
        <v>0</v>
      </c>
      <c r="L357">
        <v>0</v>
      </c>
      <c r="M357">
        <v>0</v>
      </c>
      <c r="N357">
        <v>0</v>
      </c>
    </row>
    <row r="358" spans="1:14" x14ac:dyDescent="0.25">
      <c r="A358" t="s">
        <v>938</v>
      </c>
      <c r="B358" t="s">
        <v>939</v>
      </c>
      <c r="C358" t="s">
        <v>940</v>
      </c>
      <c r="D358">
        <v>405</v>
      </c>
      <c r="E358">
        <v>390</v>
      </c>
      <c r="F358">
        <v>-15</v>
      </c>
      <c r="G358">
        <v>27.32</v>
      </c>
      <c r="H358">
        <v>11064.6</v>
      </c>
      <c r="I358" s="1">
        <v>45622</v>
      </c>
      <c r="J358">
        <v>0</v>
      </c>
      <c r="K358">
        <v>0</v>
      </c>
      <c r="L358">
        <v>0</v>
      </c>
      <c r="M358">
        <v>0</v>
      </c>
      <c r="N358">
        <v>0</v>
      </c>
    </row>
    <row r="359" spans="1:14" x14ac:dyDescent="0.25">
      <c r="A359" t="s">
        <v>941</v>
      </c>
      <c r="B359" t="s">
        <v>942</v>
      </c>
      <c r="C359" t="s">
        <v>943</v>
      </c>
      <c r="D359">
        <v>3447</v>
      </c>
      <c r="E359">
        <v>3247</v>
      </c>
      <c r="F359">
        <v>-200</v>
      </c>
      <c r="G359">
        <v>1.1200000000000001</v>
      </c>
      <c r="H359">
        <v>3860.64</v>
      </c>
      <c r="I359" s="1">
        <v>45622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 x14ac:dyDescent="0.25">
      <c r="A360">
        <v>773122106</v>
      </c>
      <c r="B360" t="s">
        <v>944</v>
      </c>
      <c r="C360" t="s">
        <v>945</v>
      </c>
      <c r="D360">
        <v>343578</v>
      </c>
      <c r="E360">
        <v>322897</v>
      </c>
      <c r="F360">
        <v>-20681</v>
      </c>
      <c r="G360">
        <v>25.44</v>
      </c>
      <c r="H360">
        <v>8740624.3200000003</v>
      </c>
      <c r="I360" s="1">
        <v>45618</v>
      </c>
      <c r="J360">
        <v>69268</v>
      </c>
      <c r="K360">
        <v>4</v>
      </c>
      <c r="L360">
        <v>2</v>
      </c>
      <c r="M360">
        <v>0</v>
      </c>
      <c r="N360">
        <v>0</v>
      </c>
    </row>
    <row r="361" spans="1:14" x14ac:dyDescent="0.25">
      <c r="A361" t="s">
        <v>946</v>
      </c>
      <c r="B361" t="s">
        <v>946</v>
      </c>
      <c r="C361" t="s">
        <v>947</v>
      </c>
      <c r="D361">
        <v>2790</v>
      </c>
      <c r="E361">
        <v>0</v>
      </c>
      <c r="F361">
        <v>-2790</v>
      </c>
      <c r="G361">
        <v>11.525</v>
      </c>
      <c r="H361">
        <v>32154.75</v>
      </c>
      <c r="I361" s="1">
        <v>45618</v>
      </c>
      <c r="J361">
        <v>0</v>
      </c>
      <c r="K361">
        <v>4</v>
      </c>
      <c r="L361">
        <v>2</v>
      </c>
      <c r="M361">
        <v>0</v>
      </c>
      <c r="N361">
        <v>2790</v>
      </c>
    </row>
    <row r="362" spans="1:14" x14ac:dyDescent="0.25">
      <c r="A362" t="s">
        <v>948</v>
      </c>
      <c r="B362" t="s">
        <v>949</v>
      </c>
      <c r="C362" t="s">
        <v>950</v>
      </c>
      <c r="D362">
        <v>1574</v>
      </c>
      <c r="E362">
        <v>1189</v>
      </c>
      <c r="F362">
        <v>-385</v>
      </c>
      <c r="G362">
        <v>25</v>
      </c>
      <c r="H362">
        <v>39350</v>
      </c>
      <c r="I362" s="1">
        <v>45622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1:14" x14ac:dyDescent="0.25">
      <c r="A363" t="s">
        <v>951</v>
      </c>
      <c r="B363" t="s">
        <v>952</v>
      </c>
      <c r="C363" t="s">
        <v>950</v>
      </c>
      <c r="D363">
        <v>1649</v>
      </c>
      <c r="E363">
        <v>1572</v>
      </c>
      <c r="F363">
        <v>-77</v>
      </c>
      <c r="G363">
        <v>25.13</v>
      </c>
      <c r="H363">
        <v>41439.370000000003</v>
      </c>
      <c r="I363" s="1">
        <v>45622</v>
      </c>
      <c r="J363">
        <v>157</v>
      </c>
      <c r="K363">
        <v>0</v>
      </c>
      <c r="L363">
        <v>0</v>
      </c>
      <c r="M363">
        <v>0</v>
      </c>
      <c r="N363">
        <v>0</v>
      </c>
    </row>
    <row r="364" spans="1:14" x14ac:dyDescent="0.25">
      <c r="A364" t="s">
        <v>953</v>
      </c>
      <c r="B364" t="s">
        <v>954</v>
      </c>
      <c r="C364" t="s">
        <v>955</v>
      </c>
      <c r="D364">
        <v>520</v>
      </c>
      <c r="E364">
        <v>5</v>
      </c>
      <c r="F364">
        <v>-515</v>
      </c>
      <c r="G364">
        <v>20.68</v>
      </c>
      <c r="H364">
        <v>10753.6</v>
      </c>
      <c r="I364" s="1">
        <v>45622</v>
      </c>
      <c r="J364">
        <v>80</v>
      </c>
      <c r="K364">
        <v>0</v>
      </c>
      <c r="L364">
        <v>0</v>
      </c>
      <c r="M364">
        <v>0</v>
      </c>
      <c r="N364">
        <v>0</v>
      </c>
    </row>
    <row r="365" spans="1:14" x14ac:dyDescent="0.25">
      <c r="A365" t="s">
        <v>956</v>
      </c>
      <c r="B365" t="s">
        <v>957</v>
      </c>
      <c r="C365" t="s">
        <v>958</v>
      </c>
      <c r="D365">
        <v>210</v>
      </c>
      <c r="E365">
        <v>98</v>
      </c>
      <c r="F365">
        <v>-112</v>
      </c>
      <c r="G365">
        <v>23.55</v>
      </c>
      <c r="H365">
        <v>4945.5</v>
      </c>
      <c r="I365" s="1">
        <v>45622</v>
      </c>
      <c r="J365">
        <v>374</v>
      </c>
      <c r="K365">
        <v>0</v>
      </c>
      <c r="L365">
        <v>0</v>
      </c>
      <c r="M365">
        <v>0</v>
      </c>
      <c r="N365">
        <v>0</v>
      </c>
    </row>
    <row r="366" spans="1:14" x14ac:dyDescent="0.25">
      <c r="A366" t="s">
        <v>959</v>
      </c>
      <c r="B366" t="s">
        <v>960</v>
      </c>
      <c r="C366" t="s">
        <v>961</v>
      </c>
      <c r="D366">
        <v>469</v>
      </c>
      <c r="E366">
        <v>392</v>
      </c>
      <c r="F366">
        <v>-77</v>
      </c>
      <c r="G366">
        <v>44.63</v>
      </c>
      <c r="H366">
        <v>20931.47</v>
      </c>
      <c r="I366" s="1">
        <v>45622</v>
      </c>
      <c r="J366">
        <v>0</v>
      </c>
      <c r="K366">
        <v>0</v>
      </c>
      <c r="L366">
        <v>0</v>
      </c>
      <c r="M366">
        <v>0</v>
      </c>
      <c r="N366">
        <v>0</v>
      </c>
    </row>
    <row r="367" spans="1:14" x14ac:dyDescent="0.25">
      <c r="A367" t="s">
        <v>962</v>
      </c>
      <c r="B367" t="s">
        <v>963</v>
      </c>
      <c r="C367" t="s">
        <v>964</v>
      </c>
      <c r="D367">
        <v>16248</v>
      </c>
      <c r="E367">
        <v>16122</v>
      </c>
      <c r="F367">
        <v>-126</v>
      </c>
      <c r="G367">
        <v>68.16</v>
      </c>
      <c r="H367">
        <v>1107463.6799999999</v>
      </c>
      <c r="I367" s="1">
        <v>45622</v>
      </c>
      <c r="J367">
        <v>0</v>
      </c>
      <c r="K367">
        <v>0</v>
      </c>
      <c r="L367">
        <v>0</v>
      </c>
      <c r="M367">
        <v>0</v>
      </c>
      <c r="N367">
        <v>0</v>
      </c>
    </row>
    <row r="368" spans="1:14" x14ac:dyDescent="0.25">
      <c r="A368" t="s">
        <v>965</v>
      </c>
      <c r="B368" t="s">
        <v>966</v>
      </c>
      <c r="C368" t="s">
        <v>967</v>
      </c>
      <c r="D368">
        <v>1098</v>
      </c>
      <c r="E368">
        <v>446</v>
      </c>
      <c r="F368">
        <v>-652</v>
      </c>
      <c r="G368">
        <v>122.77</v>
      </c>
      <c r="H368">
        <v>134801.46</v>
      </c>
      <c r="I368" s="1">
        <v>45622</v>
      </c>
      <c r="J368">
        <v>6748</v>
      </c>
      <c r="K368">
        <v>0</v>
      </c>
      <c r="L368">
        <v>0</v>
      </c>
      <c r="M368">
        <v>0</v>
      </c>
      <c r="N368">
        <v>0</v>
      </c>
    </row>
    <row r="369" spans="1:14" x14ac:dyDescent="0.25">
      <c r="A369" t="s">
        <v>968</v>
      </c>
      <c r="B369" t="s">
        <v>969</v>
      </c>
      <c r="C369" t="s">
        <v>970</v>
      </c>
      <c r="D369">
        <v>5388</v>
      </c>
      <c r="E369">
        <v>4348</v>
      </c>
      <c r="F369">
        <v>-1040</v>
      </c>
      <c r="G369">
        <v>448.88</v>
      </c>
      <c r="H369">
        <v>2418565.44</v>
      </c>
      <c r="I369" s="1">
        <v>45622</v>
      </c>
      <c r="J369">
        <v>118</v>
      </c>
      <c r="K369">
        <v>0</v>
      </c>
      <c r="L369">
        <v>0</v>
      </c>
      <c r="M369">
        <v>0</v>
      </c>
      <c r="N369">
        <v>0</v>
      </c>
    </row>
    <row r="370" spans="1:14" x14ac:dyDescent="0.25">
      <c r="A370" t="s">
        <v>971</v>
      </c>
      <c r="B370" t="s">
        <v>972</v>
      </c>
      <c r="C370" t="s">
        <v>973</v>
      </c>
      <c r="D370">
        <v>16540</v>
      </c>
      <c r="E370">
        <v>40</v>
      </c>
      <c r="F370">
        <v>-16500</v>
      </c>
      <c r="G370">
        <v>30.81</v>
      </c>
      <c r="H370">
        <v>509597.4</v>
      </c>
      <c r="I370" s="1">
        <v>45622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 x14ac:dyDescent="0.25">
      <c r="A371" t="s">
        <v>974</v>
      </c>
      <c r="B371" t="s">
        <v>975</v>
      </c>
      <c r="C371" t="s">
        <v>976</v>
      </c>
      <c r="D371">
        <v>200</v>
      </c>
      <c r="E371">
        <v>33</v>
      </c>
      <c r="F371">
        <v>-167</v>
      </c>
      <c r="G371">
        <v>25.09</v>
      </c>
      <c r="H371">
        <v>5018</v>
      </c>
      <c r="I371" s="1">
        <v>45614</v>
      </c>
      <c r="J371">
        <v>0</v>
      </c>
      <c r="K371">
        <v>8</v>
      </c>
      <c r="L371">
        <v>6</v>
      </c>
      <c r="M371">
        <v>0</v>
      </c>
      <c r="N371">
        <v>0</v>
      </c>
    </row>
    <row r="372" spans="1:14" x14ac:dyDescent="0.25">
      <c r="A372">
        <v>803054204</v>
      </c>
      <c r="B372" t="s">
        <v>977</v>
      </c>
      <c r="C372" t="s">
        <v>978</v>
      </c>
      <c r="D372">
        <v>2583</v>
      </c>
      <c r="E372">
        <v>2580</v>
      </c>
      <c r="F372">
        <v>-3</v>
      </c>
      <c r="G372">
        <v>235.06</v>
      </c>
      <c r="H372">
        <v>607159.98</v>
      </c>
      <c r="I372" s="1">
        <v>45622</v>
      </c>
      <c r="J372">
        <v>0</v>
      </c>
      <c r="K372">
        <v>0</v>
      </c>
      <c r="L372">
        <v>0</v>
      </c>
      <c r="M372">
        <v>0</v>
      </c>
      <c r="N372">
        <v>0</v>
      </c>
    </row>
    <row r="373" spans="1:14" x14ac:dyDescent="0.25">
      <c r="A373">
        <v>806857108</v>
      </c>
      <c r="B373" t="s">
        <v>979</v>
      </c>
      <c r="C373" t="s">
        <v>980</v>
      </c>
      <c r="D373">
        <v>45505</v>
      </c>
      <c r="E373">
        <v>45360</v>
      </c>
      <c r="F373">
        <v>-145</v>
      </c>
      <c r="G373">
        <v>43.48</v>
      </c>
      <c r="H373">
        <v>1978557.4</v>
      </c>
      <c r="I373" s="1">
        <v>45622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 x14ac:dyDescent="0.25">
      <c r="A374" t="s">
        <v>981</v>
      </c>
      <c r="B374" t="s">
        <v>982</v>
      </c>
      <c r="C374" t="s">
        <v>983</v>
      </c>
      <c r="D374">
        <v>29110</v>
      </c>
      <c r="E374">
        <v>28495</v>
      </c>
      <c r="F374">
        <v>-615</v>
      </c>
      <c r="G374">
        <v>95.22</v>
      </c>
      <c r="H374">
        <v>2771854.2</v>
      </c>
      <c r="I374" s="1">
        <v>45622</v>
      </c>
      <c r="J374">
        <v>0</v>
      </c>
      <c r="K374">
        <v>0</v>
      </c>
      <c r="L374">
        <v>0</v>
      </c>
      <c r="M374">
        <v>0</v>
      </c>
      <c r="N374">
        <v>0</v>
      </c>
    </row>
    <row r="375" spans="1:14" x14ac:dyDescent="0.25">
      <c r="A375" t="s">
        <v>984</v>
      </c>
      <c r="B375" t="s">
        <v>985</v>
      </c>
      <c r="C375" t="s">
        <v>986</v>
      </c>
      <c r="D375">
        <v>14358</v>
      </c>
      <c r="E375">
        <v>14285</v>
      </c>
      <c r="F375">
        <v>-73</v>
      </c>
      <c r="G375">
        <v>234.76</v>
      </c>
      <c r="H375">
        <v>3370684.08</v>
      </c>
      <c r="I375" s="1">
        <v>45618</v>
      </c>
      <c r="J375">
        <v>0</v>
      </c>
      <c r="K375">
        <v>4</v>
      </c>
      <c r="L375">
        <v>2</v>
      </c>
      <c r="M375">
        <v>0</v>
      </c>
      <c r="N375">
        <v>0</v>
      </c>
    </row>
    <row r="376" spans="1:14" x14ac:dyDescent="0.25">
      <c r="A376" t="s">
        <v>987</v>
      </c>
      <c r="B376" t="s">
        <v>988</v>
      </c>
      <c r="C376" t="s">
        <v>989</v>
      </c>
      <c r="D376">
        <v>15001</v>
      </c>
      <c r="E376">
        <v>14915</v>
      </c>
      <c r="F376">
        <v>-86</v>
      </c>
      <c r="G376">
        <v>21.34</v>
      </c>
      <c r="H376">
        <v>320121.34000000003</v>
      </c>
      <c r="I376" s="1">
        <v>45622</v>
      </c>
      <c r="J376">
        <v>0</v>
      </c>
      <c r="K376">
        <v>0</v>
      </c>
      <c r="L376">
        <v>0</v>
      </c>
      <c r="M376">
        <v>0</v>
      </c>
      <c r="N376">
        <v>0</v>
      </c>
    </row>
    <row r="377" spans="1:14" x14ac:dyDescent="0.25">
      <c r="A377" t="s">
        <v>990</v>
      </c>
      <c r="B377" t="s">
        <v>991</v>
      </c>
      <c r="C377" t="s">
        <v>992</v>
      </c>
      <c r="D377">
        <v>472001</v>
      </c>
      <c r="E377">
        <v>453343</v>
      </c>
      <c r="F377">
        <v>-18658</v>
      </c>
      <c r="G377">
        <v>0.30330000000000001</v>
      </c>
      <c r="H377">
        <v>143157.9</v>
      </c>
      <c r="I377" s="1">
        <v>45622</v>
      </c>
      <c r="J377">
        <v>600</v>
      </c>
      <c r="K377">
        <v>0</v>
      </c>
      <c r="L377">
        <v>0</v>
      </c>
      <c r="M377">
        <v>0</v>
      </c>
      <c r="N377">
        <v>0</v>
      </c>
    </row>
    <row r="378" spans="1:14" x14ac:dyDescent="0.25">
      <c r="A378" t="s">
        <v>993</v>
      </c>
      <c r="B378" t="s">
        <v>994</v>
      </c>
      <c r="C378" t="s">
        <v>995</v>
      </c>
      <c r="D378">
        <v>50807</v>
      </c>
      <c r="E378">
        <v>50800</v>
      </c>
      <c r="F378">
        <v>-7</v>
      </c>
      <c r="G378">
        <v>8.7799999999999994</v>
      </c>
      <c r="H378">
        <v>446085.46</v>
      </c>
      <c r="I378" s="1">
        <v>45622</v>
      </c>
      <c r="J378">
        <v>0</v>
      </c>
      <c r="K378">
        <v>0</v>
      </c>
      <c r="L378">
        <v>0</v>
      </c>
      <c r="M378">
        <v>0</v>
      </c>
      <c r="N378">
        <v>0</v>
      </c>
    </row>
    <row r="379" spans="1:14" x14ac:dyDescent="0.25">
      <c r="A379" t="s">
        <v>996</v>
      </c>
      <c r="B379" t="s">
        <v>997</v>
      </c>
      <c r="C379" t="s">
        <v>998</v>
      </c>
      <c r="D379">
        <v>33811</v>
      </c>
      <c r="E379">
        <v>32511</v>
      </c>
      <c r="F379">
        <v>-1300</v>
      </c>
      <c r="G379">
        <v>111.7</v>
      </c>
      <c r="H379">
        <v>3776688.7</v>
      </c>
      <c r="I379" s="1">
        <v>45621</v>
      </c>
      <c r="J379">
        <v>0</v>
      </c>
      <c r="K379">
        <v>1</v>
      </c>
      <c r="L379">
        <v>1</v>
      </c>
      <c r="M379">
        <v>0</v>
      </c>
      <c r="N379">
        <v>0</v>
      </c>
    </row>
    <row r="380" spans="1:14" x14ac:dyDescent="0.25">
      <c r="A380">
        <v>824567507</v>
      </c>
      <c r="B380" t="s">
        <v>999</v>
      </c>
      <c r="C380" t="s">
        <v>1000</v>
      </c>
      <c r="D380">
        <v>89287</v>
      </c>
      <c r="E380">
        <v>87587</v>
      </c>
      <c r="F380">
        <v>-1700</v>
      </c>
      <c r="G380">
        <v>2.11</v>
      </c>
      <c r="H380">
        <v>188395.57</v>
      </c>
      <c r="I380" s="1">
        <v>45622</v>
      </c>
      <c r="J380">
        <v>2462</v>
      </c>
      <c r="K380">
        <v>0</v>
      </c>
      <c r="L380">
        <v>0</v>
      </c>
      <c r="M380">
        <v>0</v>
      </c>
      <c r="N380">
        <v>0</v>
      </c>
    </row>
    <row r="381" spans="1:14" x14ac:dyDescent="0.25">
      <c r="A381" t="s">
        <v>1001</v>
      </c>
      <c r="B381" t="s">
        <v>1001</v>
      </c>
      <c r="C381" t="s">
        <v>1002</v>
      </c>
      <c r="D381">
        <v>170</v>
      </c>
      <c r="E381">
        <v>75</v>
      </c>
      <c r="F381">
        <v>-95</v>
      </c>
      <c r="G381">
        <v>0</v>
      </c>
      <c r="H381">
        <v>0</v>
      </c>
      <c r="I381" s="1">
        <v>45152</v>
      </c>
      <c r="J381">
        <v>0</v>
      </c>
      <c r="K381">
        <v>470</v>
      </c>
      <c r="L381">
        <v>322</v>
      </c>
      <c r="M381">
        <v>0</v>
      </c>
      <c r="N381">
        <v>0</v>
      </c>
    </row>
    <row r="382" spans="1:14" x14ac:dyDescent="0.25">
      <c r="A382">
        <v>831445408</v>
      </c>
      <c r="B382" t="s">
        <v>1003</v>
      </c>
      <c r="C382" t="s">
        <v>1004</v>
      </c>
      <c r="D382">
        <v>42912</v>
      </c>
      <c r="E382">
        <v>42710</v>
      </c>
      <c r="F382">
        <v>-202</v>
      </c>
      <c r="G382">
        <v>2.17</v>
      </c>
      <c r="H382">
        <v>93119.039999999994</v>
      </c>
      <c r="I382" s="1">
        <v>45617</v>
      </c>
      <c r="J382">
        <v>43</v>
      </c>
      <c r="K382">
        <v>5</v>
      </c>
      <c r="L382">
        <v>3</v>
      </c>
      <c r="M382">
        <v>0</v>
      </c>
      <c r="N382">
        <v>0</v>
      </c>
    </row>
    <row r="383" spans="1:14" x14ac:dyDescent="0.25">
      <c r="A383" t="s">
        <v>1005</v>
      </c>
      <c r="B383" t="s">
        <v>1006</v>
      </c>
      <c r="C383" t="s">
        <v>1007</v>
      </c>
      <c r="D383">
        <v>20000</v>
      </c>
      <c r="E383">
        <v>0</v>
      </c>
      <c r="F383">
        <v>-20000</v>
      </c>
      <c r="G383">
        <v>0.98499999999999999</v>
      </c>
      <c r="H383">
        <v>19700</v>
      </c>
      <c r="I383" s="1">
        <v>45622</v>
      </c>
      <c r="J383">
        <v>0</v>
      </c>
      <c r="K383">
        <v>0</v>
      </c>
      <c r="L383">
        <v>0</v>
      </c>
      <c r="M383">
        <v>0</v>
      </c>
      <c r="N383">
        <v>0</v>
      </c>
    </row>
    <row r="384" spans="1:14" x14ac:dyDescent="0.25">
      <c r="A384">
        <v>834212102</v>
      </c>
      <c r="B384" t="s">
        <v>1008</v>
      </c>
      <c r="C384" t="s">
        <v>1009</v>
      </c>
      <c r="D384">
        <v>2551</v>
      </c>
      <c r="E384">
        <v>2382</v>
      </c>
      <c r="F384">
        <v>-169</v>
      </c>
      <c r="G384">
        <v>0.45219999999999999</v>
      </c>
      <c r="H384">
        <v>1153.56</v>
      </c>
      <c r="I384" s="1">
        <v>45622</v>
      </c>
      <c r="J384">
        <v>264</v>
      </c>
      <c r="K384">
        <v>0</v>
      </c>
      <c r="L384">
        <v>0</v>
      </c>
      <c r="M384">
        <v>0</v>
      </c>
      <c r="N384">
        <v>0</v>
      </c>
    </row>
    <row r="385" spans="1:14" x14ac:dyDescent="0.25">
      <c r="A385">
        <v>842587404</v>
      </c>
      <c r="B385" t="s">
        <v>1010</v>
      </c>
      <c r="C385" t="s">
        <v>1011</v>
      </c>
      <c r="D385">
        <v>200</v>
      </c>
      <c r="E385">
        <v>87</v>
      </c>
      <c r="F385">
        <v>-113</v>
      </c>
      <c r="G385">
        <v>23.73</v>
      </c>
      <c r="H385">
        <v>4746</v>
      </c>
      <c r="I385" s="1">
        <v>45622</v>
      </c>
      <c r="J385">
        <v>0</v>
      </c>
      <c r="K385">
        <v>0</v>
      </c>
      <c r="L385">
        <v>0</v>
      </c>
      <c r="M385">
        <v>0</v>
      </c>
      <c r="N385">
        <v>0</v>
      </c>
    </row>
    <row r="386" spans="1:14" x14ac:dyDescent="0.25">
      <c r="A386" t="s">
        <v>1012</v>
      </c>
      <c r="B386" t="s">
        <v>1013</v>
      </c>
      <c r="C386" t="s">
        <v>1014</v>
      </c>
      <c r="D386">
        <v>52233</v>
      </c>
      <c r="E386">
        <v>34074</v>
      </c>
      <c r="F386">
        <v>-18159</v>
      </c>
      <c r="G386">
        <v>0.67</v>
      </c>
      <c r="H386">
        <v>34996.11</v>
      </c>
      <c r="I386" s="1">
        <v>45622</v>
      </c>
      <c r="J386">
        <v>1941</v>
      </c>
      <c r="K386">
        <v>0</v>
      </c>
      <c r="L386">
        <v>0</v>
      </c>
      <c r="M386">
        <v>0</v>
      </c>
      <c r="N386">
        <v>0</v>
      </c>
    </row>
    <row r="387" spans="1:14" x14ac:dyDescent="0.25">
      <c r="A387">
        <v>855244109</v>
      </c>
      <c r="B387" t="s">
        <v>1015</v>
      </c>
      <c r="C387" t="s">
        <v>1016</v>
      </c>
      <c r="D387">
        <v>17013</v>
      </c>
      <c r="E387">
        <v>16959</v>
      </c>
      <c r="F387">
        <v>-54</v>
      </c>
      <c r="G387">
        <v>100.68</v>
      </c>
      <c r="H387">
        <v>1712868.84</v>
      </c>
      <c r="I387" s="1">
        <v>45621</v>
      </c>
      <c r="J387">
        <v>50</v>
      </c>
      <c r="K387">
        <v>1</v>
      </c>
      <c r="L387">
        <v>1</v>
      </c>
      <c r="M387">
        <v>0</v>
      </c>
      <c r="N387">
        <v>0</v>
      </c>
    </row>
    <row r="388" spans="1:14" x14ac:dyDescent="0.25">
      <c r="A388">
        <v>857477855</v>
      </c>
      <c r="B388" t="s">
        <v>1017</v>
      </c>
      <c r="C388" t="s">
        <v>1018</v>
      </c>
      <c r="D388">
        <v>681</v>
      </c>
      <c r="E388">
        <v>53</v>
      </c>
      <c r="F388">
        <v>-628</v>
      </c>
      <c r="G388">
        <v>24.6</v>
      </c>
      <c r="H388">
        <v>16752.599999999999</v>
      </c>
      <c r="I388" s="1">
        <v>45622</v>
      </c>
      <c r="J388">
        <v>2121</v>
      </c>
      <c r="K388">
        <v>0</v>
      </c>
      <c r="L388">
        <v>0</v>
      </c>
      <c r="M388">
        <v>0</v>
      </c>
      <c r="N388">
        <v>0</v>
      </c>
    </row>
    <row r="389" spans="1:14" x14ac:dyDescent="0.25">
      <c r="A389">
        <v>860630862</v>
      </c>
      <c r="B389" t="s">
        <v>1019</v>
      </c>
      <c r="C389" t="s">
        <v>1020</v>
      </c>
      <c r="D389">
        <v>3354</v>
      </c>
      <c r="E389">
        <v>611</v>
      </c>
      <c r="F389">
        <v>-2743</v>
      </c>
      <c r="G389">
        <v>19.54</v>
      </c>
      <c r="H389">
        <v>65537.16</v>
      </c>
      <c r="I389" s="1">
        <v>45622</v>
      </c>
      <c r="J389">
        <v>258</v>
      </c>
      <c r="K389">
        <v>0</v>
      </c>
      <c r="L389">
        <v>0</v>
      </c>
      <c r="M389">
        <v>0</v>
      </c>
      <c r="N389">
        <v>0</v>
      </c>
    </row>
    <row r="390" spans="1:14" x14ac:dyDescent="0.25">
      <c r="A390" t="s">
        <v>1021</v>
      </c>
      <c r="B390" t="s">
        <v>1022</v>
      </c>
      <c r="C390" t="s">
        <v>1023</v>
      </c>
      <c r="D390">
        <v>14414</v>
      </c>
      <c r="E390">
        <v>11851</v>
      </c>
      <c r="F390">
        <v>-2563</v>
      </c>
      <c r="G390">
        <v>1.57</v>
      </c>
      <c r="H390">
        <v>22629.98</v>
      </c>
      <c r="I390" s="1">
        <v>45616</v>
      </c>
      <c r="J390">
        <v>0</v>
      </c>
      <c r="K390">
        <v>6</v>
      </c>
      <c r="L390">
        <v>4</v>
      </c>
      <c r="M390">
        <v>0</v>
      </c>
      <c r="N390">
        <v>0</v>
      </c>
    </row>
    <row r="391" spans="1:14" x14ac:dyDescent="0.25">
      <c r="A391">
        <v>867781700</v>
      </c>
      <c r="B391" t="s">
        <v>1024</v>
      </c>
      <c r="C391" t="s">
        <v>1025</v>
      </c>
      <c r="D391">
        <v>64424</v>
      </c>
      <c r="E391">
        <v>61145</v>
      </c>
      <c r="F391">
        <v>-3279</v>
      </c>
      <c r="G391">
        <v>3.04</v>
      </c>
      <c r="H391">
        <v>195848.95999999999</v>
      </c>
      <c r="I391" s="1">
        <v>45621</v>
      </c>
      <c r="J391">
        <v>2568</v>
      </c>
      <c r="K391">
        <v>1</v>
      </c>
      <c r="L391">
        <v>1</v>
      </c>
      <c r="M391">
        <v>0</v>
      </c>
      <c r="N391">
        <v>0</v>
      </c>
    </row>
    <row r="392" spans="1:14" x14ac:dyDescent="0.25">
      <c r="A392" t="s">
        <v>1026</v>
      </c>
      <c r="B392" t="s">
        <v>1027</v>
      </c>
      <c r="C392" t="s">
        <v>1028</v>
      </c>
      <c r="D392">
        <v>16825</v>
      </c>
      <c r="E392">
        <v>16657</v>
      </c>
      <c r="F392">
        <v>-168</v>
      </c>
      <c r="G392">
        <v>37.409999999999997</v>
      </c>
      <c r="H392">
        <v>629423.25</v>
      </c>
      <c r="I392" s="1">
        <v>45617</v>
      </c>
      <c r="J392">
        <v>49</v>
      </c>
      <c r="K392">
        <v>5</v>
      </c>
      <c r="L392">
        <v>3</v>
      </c>
      <c r="M392">
        <v>0</v>
      </c>
      <c r="N392">
        <v>0</v>
      </c>
    </row>
    <row r="393" spans="1:14" x14ac:dyDescent="0.25">
      <c r="A393" t="s">
        <v>1029</v>
      </c>
      <c r="B393" t="s">
        <v>1030</v>
      </c>
      <c r="C393" t="s">
        <v>1031</v>
      </c>
      <c r="D393">
        <v>2634</v>
      </c>
      <c r="E393">
        <v>1001</v>
      </c>
      <c r="F393">
        <v>-1633</v>
      </c>
      <c r="G393">
        <v>20.25</v>
      </c>
      <c r="H393">
        <v>53338.5</v>
      </c>
      <c r="I393" s="1">
        <v>45621</v>
      </c>
      <c r="J393">
        <v>264</v>
      </c>
      <c r="K393">
        <v>1</v>
      </c>
      <c r="L393">
        <v>1</v>
      </c>
      <c r="M393">
        <v>0</v>
      </c>
      <c r="N393">
        <v>0</v>
      </c>
    </row>
    <row r="394" spans="1:14" x14ac:dyDescent="0.25">
      <c r="A394" t="s">
        <v>1032</v>
      </c>
      <c r="B394" t="s">
        <v>1033</v>
      </c>
      <c r="C394" t="s">
        <v>1034</v>
      </c>
      <c r="D394">
        <v>437491</v>
      </c>
      <c r="E394">
        <v>435390</v>
      </c>
      <c r="F394">
        <v>-2101</v>
      </c>
      <c r="G394">
        <v>0.25090000000000001</v>
      </c>
      <c r="H394">
        <v>109766.49</v>
      </c>
      <c r="I394" s="1">
        <v>45622</v>
      </c>
      <c r="J394">
        <v>997</v>
      </c>
      <c r="K394">
        <v>0</v>
      </c>
      <c r="L394">
        <v>0</v>
      </c>
      <c r="M394">
        <v>0</v>
      </c>
      <c r="N394">
        <v>0</v>
      </c>
    </row>
    <row r="395" spans="1:14" x14ac:dyDescent="0.25">
      <c r="A395">
        <v>872540109</v>
      </c>
      <c r="B395" t="s">
        <v>1035</v>
      </c>
      <c r="C395" t="s">
        <v>1036</v>
      </c>
      <c r="D395">
        <v>932</v>
      </c>
      <c r="E395">
        <v>924</v>
      </c>
      <c r="F395">
        <v>-8</v>
      </c>
      <c r="G395">
        <v>126.2</v>
      </c>
      <c r="H395">
        <v>117618.4</v>
      </c>
      <c r="I395" s="1">
        <v>45621</v>
      </c>
      <c r="J395">
        <v>0</v>
      </c>
      <c r="K395">
        <v>1</v>
      </c>
      <c r="L395">
        <v>1</v>
      </c>
      <c r="M395">
        <v>0</v>
      </c>
      <c r="N395">
        <v>0</v>
      </c>
    </row>
    <row r="396" spans="1:14" x14ac:dyDescent="0.25">
      <c r="A396">
        <v>878972108</v>
      </c>
      <c r="B396" t="s">
        <v>1037</v>
      </c>
      <c r="C396" t="s">
        <v>1038</v>
      </c>
      <c r="D396">
        <v>490</v>
      </c>
      <c r="E396">
        <v>481</v>
      </c>
      <c r="F396">
        <v>-9</v>
      </c>
      <c r="G396">
        <v>47.835000000000001</v>
      </c>
      <c r="H396">
        <v>23439.15</v>
      </c>
      <c r="I396" s="1">
        <v>45621</v>
      </c>
      <c r="J396">
        <v>0</v>
      </c>
      <c r="K396">
        <v>1</v>
      </c>
      <c r="L396">
        <v>1</v>
      </c>
      <c r="M396">
        <v>0</v>
      </c>
      <c r="N396">
        <v>0</v>
      </c>
    </row>
    <row r="397" spans="1:14" x14ac:dyDescent="0.25">
      <c r="A397" t="s">
        <v>1039</v>
      </c>
      <c r="B397" t="s">
        <v>1040</v>
      </c>
      <c r="C397" t="s">
        <v>1041</v>
      </c>
      <c r="D397">
        <v>67921</v>
      </c>
      <c r="E397">
        <v>67716</v>
      </c>
      <c r="F397">
        <v>-205</v>
      </c>
      <c r="G397">
        <v>11.37</v>
      </c>
      <c r="H397">
        <v>772261.77</v>
      </c>
      <c r="I397" s="1">
        <v>45622</v>
      </c>
      <c r="J397">
        <v>0</v>
      </c>
      <c r="K397">
        <v>0</v>
      </c>
      <c r="L397">
        <v>0</v>
      </c>
      <c r="M397">
        <v>0</v>
      </c>
      <c r="N397">
        <v>0</v>
      </c>
    </row>
    <row r="398" spans="1:14" x14ac:dyDescent="0.25">
      <c r="A398">
        <v>879512309</v>
      </c>
      <c r="B398" t="s">
        <v>1042</v>
      </c>
      <c r="C398" t="s">
        <v>1043</v>
      </c>
      <c r="D398">
        <v>3621</v>
      </c>
      <c r="E398">
        <v>3539</v>
      </c>
      <c r="F398">
        <v>-82</v>
      </c>
      <c r="G398">
        <v>12.35</v>
      </c>
      <c r="H398">
        <v>44719.35</v>
      </c>
      <c r="I398" s="1">
        <v>45622</v>
      </c>
      <c r="J398">
        <v>0</v>
      </c>
      <c r="K398">
        <v>0</v>
      </c>
      <c r="L398">
        <v>0</v>
      </c>
      <c r="M398">
        <v>0</v>
      </c>
      <c r="N398">
        <v>0</v>
      </c>
    </row>
    <row r="399" spans="1:14" x14ac:dyDescent="0.25">
      <c r="A399" t="s">
        <v>1044</v>
      </c>
      <c r="B399" t="s">
        <v>1045</v>
      </c>
      <c r="C399" t="s">
        <v>1046</v>
      </c>
      <c r="D399">
        <v>1825</v>
      </c>
      <c r="E399">
        <v>1528</v>
      </c>
      <c r="F399">
        <v>-297</v>
      </c>
      <c r="G399">
        <v>58.865000000000002</v>
      </c>
      <c r="H399">
        <v>107428.63</v>
      </c>
      <c r="I399" s="1">
        <v>45622</v>
      </c>
      <c r="J399">
        <v>612</v>
      </c>
      <c r="K399">
        <v>0</v>
      </c>
      <c r="L399">
        <v>0</v>
      </c>
      <c r="M399">
        <v>0</v>
      </c>
      <c r="N399">
        <v>0</v>
      </c>
    </row>
    <row r="400" spans="1:14" x14ac:dyDescent="0.25">
      <c r="A400" t="s">
        <v>1047</v>
      </c>
      <c r="B400" t="s">
        <v>1048</v>
      </c>
      <c r="C400" t="s">
        <v>1049</v>
      </c>
      <c r="D400">
        <v>365991</v>
      </c>
      <c r="E400">
        <v>336349</v>
      </c>
      <c r="F400">
        <v>-29642</v>
      </c>
      <c r="G400">
        <v>338.23</v>
      </c>
      <c r="H400">
        <v>123789135.93000001</v>
      </c>
      <c r="I400" s="1">
        <v>45621</v>
      </c>
      <c r="J400">
        <v>5251</v>
      </c>
      <c r="K400">
        <v>1</v>
      </c>
      <c r="L400">
        <v>1</v>
      </c>
      <c r="M400">
        <v>0</v>
      </c>
      <c r="N400">
        <v>0</v>
      </c>
    </row>
    <row r="401" spans="1:14" x14ac:dyDescent="0.25">
      <c r="A401" t="s">
        <v>1050</v>
      </c>
      <c r="B401" t="s">
        <v>1051</v>
      </c>
      <c r="C401" t="s">
        <v>1052</v>
      </c>
      <c r="D401">
        <v>16897</v>
      </c>
      <c r="E401">
        <v>9482</v>
      </c>
      <c r="F401">
        <v>-7415</v>
      </c>
      <c r="G401">
        <v>128.97999999999999</v>
      </c>
      <c r="H401">
        <v>2179375.06</v>
      </c>
      <c r="I401" s="1">
        <v>45621</v>
      </c>
      <c r="J401">
        <v>12</v>
      </c>
      <c r="K401">
        <v>1</v>
      </c>
      <c r="L401">
        <v>1</v>
      </c>
      <c r="M401">
        <v>0</v>
      </c>
      <c r="N401">
        <v>0</v>
      </c>
    </row>
    <row r="402" spans="1:14" x14ac:dyDescent="0.25">
      <c r="A402" t="s">
        <v>1053</v>
      </c>
      <c r="B402" t="s">
        <v>1054</v>
      </c>
      <c r="C402" t="s">
        <v>1055</v>
      </c>
      <c r="D402">
        <v>72294</v>
      </c>
      <c r="E402">
        <v>72290</v>
      </c>
      <c r="F402">
        <v>-4</v>
      </c>
      <c r="G402">
        <v>16.23</v>
      </c>
      <c r="H402">
        <v>1173331.6200000001</v>
      </c>
      <c r="I402" s="1">
        <v>45622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1:14" x14ac:dyDescent="0.25">
      <c r="A403">
        <v>886364801</v>
      </c>
      <c r="B403" t="s">
        <v>1056</v>
      </c>
      <c r="C403" t="s">
        <v>1057</v>
      </c>
      <c r="D403">
        <v>162271</v>
      </c>
      <c r="E403">
        <v>162171</v>
      </c>
      <c r="F403">
        <v>-100</v>
      </c>
      <c r="G403">
        <v>42.81</v>
      </c>
      <c r="H403">
        <v>6946821.5099999998</v>
      </c>
      <c r="I403" s="1">
        <v>45621</v>
      </c>
      <c r="J403">
        <v>0</v>
      </c>
      <c r="K403">
        <v>1</v>
      </c>
      <c r="L403">
        <v>1</v>
      </c>
      <c r="M403">
        <v>0</v>
      </c>
      <c r="N403">
        <v>0</v>
      </c>
    </row>
    <row r="404" spans="1:14" x14ac:dyDescent="0.25">
      <c r="A404" t="s">
        <v>1058</v>
      </c>
      <c r="B404" t="s">
        <v>1059</v>
      </c>
      <c r="C404" t="s">
        <v>1060</v>
      </c>
      <c r="D404">
        <v>34498</v>
      </c>
      <c r="E404">
        <v>30389</v>
      </c>
      <c r="F404">
        <v>-4109</v>
      </c>
      <c r="G404">
        <v>83.29</v>
      </c>
      <c r="H404">
        <v>2873338.42</v>
      </c>
      <c r="I404" s="1">
        <v>45622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 x14ac:dyDescent="0.25">
      <c r="A405" t="s">
        <v>1061</v>
      </c>
      <c r="B405" t="s">
        <v>1062</v>
      </c>
      <c r="C405" t="s">
        <v>1063</v>
      </c>
      <c r="D405">
        <v>13073</v>
      </c>
      <c r="E405">
        <v>12480</v>
      </c>
      <c r="F405">
        <v>-593</v>
      </c>
      <c r="G405">
        <v>18.239999999999998</v>
      </c>
      <c r="H405">
        <v>238451.52</v>
      </c>
      <c r="I405" s="1">
        <v>45622</v>
      </c>
      <c r="J405">
        <v>149</v>
      </c>
      <c r="K405">
        <v>0</v>
      </c>
      <c r="L405">
        <v>0</v>
      </c>
      <c r="M405">
        <v>0</v>
      </c>
      <c r="N405">
        <v>0</v>
      </c>
    </row>
    <row r="406" spans="1:14" x14ac:dyDescent="0.25">
      <c r="A406" t="s">
        <v>1064</v>
      </c>
      <c r="B406" t="s">
        <v>1065</v>
      </c>
      <c r="C406" t="s">
        <v>1066</v>
      </c>
      <c r="D406">
        <v>22605</v>
      </c>
      <c r="E406">
        <v>16641</v>
      </c>
      <c r="F406">
        <v>-5964</v>
      </c>
      <c r="G406">
        <v>56.56</v>
      </c>
      <c r="H406">
        <v>1278538.8</v>
      </c>
      <c r="I406" s="1">
        <v>45622</v>
      </c>
      <c r="J406">
        <v>62</v>
      </c>
      <c r="K406">
        <v>0</v>
      </c>
      <c r="L406">
        <v>0</v>
      </c>
      <c r="M406">
        <v>0</v>
      </c>
      <c r="N406">
        <v>0</v>
      </c>
    </row>
    <row r="407" spans="1:14" x14ac:dyDescent="0.25">
      <c r="A407" t="s">
        <v>1067</v>
      </c>
      <c r="B407" t="s">
        <v>1068</v>
      </c>
      <c r="C407" t="s">
        <v>1069</v>
      </c>
      <c r="D407">
        <v>394915</v>
      </c>
      <c r="E407">
        <v>390911</v>
      </c>
      <c r="F407">
        <v>-4004</v>
      </c>
      <c r="G407">
        <v>1.36</v>
      </c>
      <c r="H407">
        <v>537084.4</v>
      </c>
      <c r="I407" s="1">
        <v>45622</v>
      </c>
      <c r="J407">
        <v>0</v>
      </c>
      <c r="K407">
        <v>0</v>
      </c>
      <c r="L407">
        <v>0</v>
      </c>
      <c r="M407">
        <v>0</v>
      </c>
      <c r="N407">
        <v>0</v>
      </c>
    </row>
    <row r="408" spans="1:14" x14ac:dyDescent="0.25">
      <c r="A408">
        <v>889478103</v>
      </c>
      <c r="B408" t="s">
        <v>1070</v>
      </c>
      <c r="C408" t="s">
        <v>1071</v>
      </c>
      <c r="D408">
        <v>1569</v>
      </c>
      <c r="E408">
        <v>1555</v>
      </c>
      <c r="F408">
        <v>-14</v>
      </c>
      <c r="G408">
        <v>164.16</v>
      </c>
      <c r="H408">
        <v>257567.04</v>
      </c>
      <c r="I408" s="1">
        <v>45622</v>
      </c>
      <c r="J408">
        <v>7</v>
      </c>
      <c r="K408">
        <v>0</v>
      </c>
      <c r="L408">
        <v>0</v>
      </c>
      <c r="M408">
        <v>0</v>
      </c>
      <c r="N408">
        <v>0</v>
      </c>
    </row>
    <row r="409" spans="1:14" x14ac:dyDescent="0.25">
      <c r="A409">
        <v>890260847</v>
      </c>
      <c r="B409" t="s">
        <v>1072</v>
      </c>
      <c r="C409" t="s">
        <v>1073</v>
      </c>
      <c r="D409">
        <v>1905517</v>
      </c>
      <c r="E409">
        <v>1789918</v>
      </c>
      <c r="F409">
        <v>-115599</v>
      </c>
      <c r="G409">
        <v>0.1888</v>
      </c>
      <c r="H409">
        <v>359761.61</v>
      </c>
      <c r="I409" s="1">
        <v>45621</v>
      </c>
      <c r="J409">
        <v>600</v>
      </c>
      <c r="K409">
        <v>1</v>
      </c>
      <c r="L409">
        <v>1</v>
      </c>
      <c r="M409">
        <v>0</v>
      </c>
      <c r="N409">
        <v>0</v>
      </c>
    </row>
    <row r="410" spans="1:14" x14ac:dyDescent="0.25">
      <c r="A410" s="2">
        <v>8.9150999999999997E+113</v>
      </c>
      <c r="B410" t="s">
        <v>1074</v>
      </c>
      <c r="C410" t="s">
        <v>1075</v>
      </c>
      <c r="D410">
        <v>81862</v>
      </c>
      <c r="E410">
        <v>81823</v>
      </c>
      <c r="F410">
        <v>-39</v>
      </c>
      <c r="G410">
        <v>57.54</v>
      </c>
      <c r="H410">
        <v>4710339.4800000004</v>
      </c>
      <c r="I410" s="1">
        <v>45621</v>
      </c>
      <c r="J410">
        <v>0</v>
      </c>
      <c r="K410">
        <v>1</v>
      </c>
      <c r="L410">
        <v>1</v>
      </c>
      <c r="M410">
        <v>0</v>
      </c>
      <c r="N410">
        <v>0</v>
      </c>
    </row>
    <row r="411" spans="1:14" x14ac:dyDescent="0.25">
      <c r="A411">
        <v>892356106</v>
      </c>
      <c r="B411" t="s">
        <v>1076</v>
      </c>
      <c r="C411" t="s">
        <v>1077</v>
      </c>
      <c r="D411">
        <v>673</v>
      </c>
      <c r="E411">
        <v>651</v>
      </c>
      <c r="F411">
        <v>-22</v>
      </c>
      <c r="G411">
        <v>280.19</v>
      </c>
      <c r="H411">
        <v>188567.87</v>
      </c>
      <c r="I411" s="1">
        <v>45622</v>
      </c>
      <c r="J411">
        <v>0</v>
      </c>
      <c r="K411">
        <v>0</v>
      </c>
      <c r="L411">
        <v>0</v>
      </c>
      <c r="M411">
        <v>0</v>
      </c>
      <c r="N411">
        <v>0</v>
      </c>
    </row>
    <row r="412" spans="1:14" x14ac:dyDescent="0.25">
      <c r="A412">
        <v>893870204</v>
      </c>
      <c r="B412" t="s">
        <v>1078</v>
      </c>
      <c r="C412" t="s">
        <v>1079</v>
      </c>
      <c r="D412">
        <v>7438</v>
      </c>
      <c r="E412">
        <v>7435</v>
      </c>
      <c r="F412">
        <v>-3</v>
      </c>
      <c r="G412">
        <v>29.01</v>
      </c>
      <c r="H412">
        <v>215776.38</v>
      </c>
      <c r="I412" s="1">
        <v>45617</v>
      </c>
      <c r="J412">
        <v>0</v>
      </c>
      <c r="K412">
        <v>5</v>
      </c>
      <c r="L412">
        <v>3</v>
      </c>
      <c r="M412">
        <v>0</v>
      </c>
      <c r="N412">
        <v>0</v>
      </c>
    </row>
    <row r="413" spans="1:14" x14ac:dyDescent="0.25">
      <c r="A413">
        <v>896945201</v>
      </c>
      <c r="B413" t="s">
        <v>1080</v>
      </c>
      <c r="C413" t="s">
        <v>1081</v>
      </c>
      <c r="D413">
        <v>5727</v>
      </c>
      <c r="E413">
        <v>5713</v>
      </c>
      <c r="F413">
        <v>-14</v>
      </c>
      <c r="G413">
        <v>13.88</v>
      </c>
      <c r="H413">
        <v>79490.759999999995</v>
      </c>
      <c r="I413" s="1">
        <v>45621</v>
      </c>
      <c r="J413">
        <v>0</v>
      </c>
      <c r="K413">
        <v>1</v>
      </c>
      <c r="L413">
        <v>1</v>
      </c>
      <c r="M413">
        <v>0</v>
      </c>
      <c r="N413">
        <v>0</v>
      </c>
    </row>
    <row r="414" spans="1:14" x14ac:dyDescent="0.25">
      <c r="A414" t="s">
        <v>1082</v>
      </c>
      <c r="B414" t="s">
        <v>1083</v>
      </c>
      <c r="C414" t="s">
        <v>1084</v>
      </c>
      <c r="D414">
        <v>1292</v>
      </c>
      <c r="E414">
        <v>959</v>
      </c>
      <c r="F414">
        <v>-333</v>
      </c>
      <c r="G414">
        <v>20.59</v>
      </c>
      <c r="H414">
        <v>26602.28</v>
      </c>
      <c r="I414" s="1">
        <v>45622</v>
      </c>
      <c r="J414">
        <v>859</v>
      </c>
      <c r="K414">
        <v>0</v>
      </c>
      <c r="L414">
        <v>0</v>
      </c>
      <c r="M414">
        <v>0</v>
      </c>
      <c r="N414">
        <v>0</v>
      </c>
    </row>
    <row r="415" spans="1:14" x14ac:dyDescent="0.25">
      <c r="A415" t="s">
        <v>1085</v>
      </c>
      <c r="B415" t="s">
        <v>1086</v>
      </c>
      <c r="C415" t="s">
        <v>1087</v>
      </c>
      <c r="D415">
        <v>121</v>
      </c>
      <c r="E415">
        <v>17</v>
      </c>
      <c r="F415">
        <v>-104</v>
      </c>
      <c r="G415">
        <v>22.79</v>
      </c>
      <c r="H415">
        <v>2757.59</v>
      </c>
      <c r="I415" s="1">
        <v>45622</v>
      </c>
      <c r="J415">
        <v>0</v>
      </c>
      <c r="K415">
        <v>0</v>
      </c>
      <c r="L415">
        <v>0</v>
      </c>
      <c r="M415">
        <v>0</v>
      </c>
      <c r="N415">
        <v>0</v>
      </c>
    </row>
    <row r="416" spans="1:14" x14ac:dyDescent="0.25">
      <c r="A416">
        <v>898402102</v>
      </c>
      <c r="B416" t="s">
        <v>1088</v>
      </c>
      <c r="C416" t="s">
        <v>1089</v>
      </c>
      <c r="D416">
        <v>27</v>
      </c>
      <c r="E416">
        <v>12</v>
      </c>
      <c r="F416">
        <v>-15</v>
      </c>
      <c r="G416">
        <v>39.78</v>
      </c>
      <c r="H416">
        <v>1074.06</v>
      </c>
      <c r="I416" s="1">
        <v>45622</v>
      </c>
      <c r="J416">
        <v>0</v>
      </c>
      <c r="K416">
        <v>0</v>
      </c>
      <c r="L416">
        <v>0</v>
      </c>
      <c r="M416">
        <v>0</v>
      </c>
      <c r="N416">
        <v>0</v>
      </c>
    </row>
    <row r="417" spans="1:14" x14ac:dyDescent="0.25">
      <c r="A417" t="s">
        <v>1090</v>
      </c>
      <c r="B417" t="s">
        <v>1091</v>
      </c>
      <c r="C417" t="s">
        <v>1092</v>
      </c>
      <c r="D417">
        <v>23889</v>
      </c>
      <c r="E417">
        <v>18619</v>
      </c>
      <c r="F417">
        <v>-5270</v>
      </c>
      <c r="G417">
        <v>104.41</v>
      </c>
      <c r="H417">
        <v>2494250.4900000002</v>
      </c>
      <c r="I417" s="1">
        <v>45622</v>
      </c>
      <c r="J417">
        <v>30</v>
      </c>
      <c r="K417">
        <v>0</v>
      </c>
      <c r="L417">
        <v>0</v>
      </c>
      <c r="M417">
        <v>0</v>
      </c>
      <c r="N417">
        <v>0</v>
      </c>
    </row>
    <row r="418" spans="1:14" x14ac:dyDescent="0.25">
      <c r="A418" t="s">
        <v>1093</v>
      </c>
      <c r="B418" t="s">
        <v>1094</v>
      </c>
      <c r="C418" t="s">
        <v>1095</v>
      </c>
      <c r="D418">
        <v>69420</v>
      </c>
      <c r="E418">
        <v>68400</v>
      </c>
      <c r="F418">
        <v>-1020</v>
      </c>
      <c r="G418">
        <v>71.56</v>
      </c>
      <c r="H418">
        <v>4967695.2</v>
      </c>
      <c r="I418" s="1">
        <v>45622</v>
      </c>
      <c r="J418">
        <v>116</v>
      </c>
      <c r="K418">
        <v>0</v>
      </c>
      <c r="L418">
        <v>0</v>
      </c>
      <c r="M418">
        <v>0</v>
      </c>
      <c r="N418">
        <v>0</v>
      </c>
    </row>
    <row r="419" spans="1:14" x14ac:dyDescent="0.25">
      <c r="A419" t="s">
        <v>1096</v>
      </c>
      <c r="B419" t="s">
        <v>1097</v>
      </c>
      <c r="C419" t="s">
        <v>1098</v>
      </c>
      <c r="D419">
        <v>2044</v>
      </c>
      <c r="E419">
        <v>1909</v>
      </c>
      <c r="F419">
        <v>-135</v>
      </c>
      <c r="G419">
        <v>360.47</v>
      </c>
      <c r="H419">
        <v>736800.68</v>
      </c>
      <c r="I419" s="1">
        <v>45622</v>
      </c>
      <c r="J419">
        <v>100</v>
      </c>
      <c r="K419">
        <v>0</v>
      </c>
      <c r="L419">
        <v>0</v>
      </c>
      <c r="M419">
        <v>0</v>
      </c>
      <c r="N419">
        <v>0</v>
      </c>
    </row>
    <row r="420" spans="1:14" x14ac:dyDescent="0.25">
      <c r="A420" t="s">
        <v>1099</v>
      </c>
      <c r="B420" t="s">
        <v>1100</v>
      </c>
      <c r="C420" t="s">
        <v>1101</v>
      </c>
      <c r="D420">
        <v>617732</v>
      </c>
      <c r="E420">
        <v>617682</v>
      </c>
      <c r="F420">
        <v>-50</v>
      </c>
      <c r="G420">
        <v>0.59009999999999996</v>
      </c>
      <c r="H420">
        <v>364523.65</v>
      </c>
      <c r="I420" s="1">
        <v>45622</v>
      </c>
      <c r="J420">
        <v>0</v>
      </c>
      <c r="K420">
        <v>0</v>
      </c>
      <c r="L420">
        <v>0</v>
      </c>
      <c r="M420">
        <v>0</v>
      </c>
      <c r="N420">
        <v>0</v>
      </c>
    </row>
    <row r="421" spans="1:14" x14ac:dyDescent="0.25">
      <c r="A421">
        <v>907818108</v>
      </c>
      <c r="B421" t="s">
        <v>1102</v>
      </c>
      <c r="C421" t="s">
        <v>1103</v>
      </c>
      <c r="D421">
        <v>1881</v>
      </c>
      <c r="E421">
        <v>157</v>
      </c>
      <c r="F421">
        <v>-1724</v>
      </c>
      <c r="G421">
        <v>245.63</v>
      </c>
      <c r="H421">
        <v>462030.03</v>
      </c>
      <c r="I421" s="1">
        <v>45622</v>
      </c>
      <c r="J421">
        <v>1</v>
      </c>
      <c r="K421">
        <v>0</v>
      </c>
      <c r="L421">
        <v>0</v>
      </c>
      <c r="M421">
        <v>0</v>
      </c>
      <c r="N421">
        <v>0</v>
      </c>
    </row>
    <row r="422" spans="1:14" x14ac:dyDescent="0.25">
      <c r="A422">
        <v>913903100</v>
      </c>
      <c r="B422" t="s">
        <v>1104</v>
      </c>
      <c r="C422" t="s">
        <v>1105</v>
      </c>
      <c r="D422">
        <v>184</v>
      </c>
      <c r="E422">
        <v>172</v>
      </c>
      <c r="F422">
        <v>-12</v>
      </c>
      <c r="G422">
        <v>206.09</v>
      </c>
      <c r="H422">
        <v>37920.559999999998</v>
      </c>
      <c r="I422" s="1">
        <v>45622</v>
      </c>
      <c r="J422">
        <v>10</v>
      </c>
      <c r="K422">
        <v>0</v>
      </c>
      <c r="L422">
        <v>0</v>
      </c>
      <c r="M422">
        <v>0</v>
      </c>
      <c r="N422">
        <v>0</v>
      </c>
    </row>
    <row r="423" spans="1:14" x14ac:dyDescent="0.25">
      <c r="A423">
        <v>916896103</v>
      </c>
      <c r="B423" t="s">
        <v>1106</v>
      </c>
      <c r="C423" t="s">
        <v>1107</v>
      </c>
      <c r="D423">
        <v>83839</v>
      </c>
      <c r="E423">
        <v>82757</v>
      </c>
      <c r="F423">
        <v>-1082</v>
      </c>
      <c r="G423">
        <v>8.11</v>
      </c>
      <c r="H423">
        <v>679934.29</v>
      </c>
      <c r="I423" s="1">
        <v>45622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1:14" x14ac:dyDescent="0.25">
      <c r="A424">
        <v>917047102</v>
      </c>
      <c r="B424" t="s">
        <v>1108</v>
      </c>
      <c r="C424" t="s">
        <v>1109</v>
      </c>
      <c r="D424">
        <v>935</v>
      </c>
      <c r="E424">
        <v>876</v>
      </c>
      <c r="F424">
        <v>-59</v>
      </c>
      <c r="G424">
        <v>40.14</v>
      </c>
      <c r="H424">
        <v>37530.9</v>
      </c>
      <c r="I424" s="1">
        <v>45622</v>
      </c>
      <c r="J424">
        <v>100</v>
      </c>
      <c r="K424">
        <v>0</v>
      </c>
      <c r="L424">
        <v>0</v>
      </c>
      <c r="M424">
        <v>0</v>
      </c>
      <c r="N424">
        <v>0</v>
      </c>
    </row>
    <row r="425" spans="1:14" x14ac:dyDescent="0.25">
      <c r="A425" t="s">
        <v>1110</v>
      </c>
      <c r="B425" t="s">
        <v>1111</v>
      </c>
      <c r="C425" t="s">
        <v>1112</v>
      </c>
      <c r="D425">
        <v>3728</v>
      </c>
      <c r="E425">
        <v>3681</v>
      </c>
      <c r="F425">
        <v>-47</v>
      </c>
      <c r="G425">
        <v>4.26</v>
      </c>
      <c r="H425">
        <v>15881.28</v>
      </c>
      <c r="I425" s="1">
        <v>45622</v>
      </c>
      <c r="J425">
        <v>463</v>
      </c>
      <c r="K425">
        <v>0</v>
      </c>
      <c r="L425">
        <v>0</v>
      </c>
      <c r="M425">
        <v>0</v>
      </c>
      <c r="N425">
        <v>0</v>
      </c>
    </row>
    <row r="426" spans="1:14" x14ac:dyDescent="0.25">
      <c r="A426" t="s">
        <v>1113</v>
      </c>
      <c r="B426" t="s">
        <v>1114</v>
      </c>
      <c r="C426" t="s">
        <v>1115</v>
      </c>
      <c r="D426">
        <v>2367</v>
      </c>
      <c r="E426">
        <v>227</v>
      </c>
      <c r="F426">
        <v>-2140</v>
      </c>
      <c r="G426">
        <v>300.33</v>
      </c>
      <c r="H426">
        <v>710881.11</v>
      </c>
      <c r="I426" s="1">
        <v>45622</v>
      </c>
      <c r="J426">
        <v>1308</v>
      </c>
      <c r="K426">
        <v>0</v>
      </c>
      <c r="L426">
        <v>0</v>
      </c>
      <c r="M426">
        <v>0</v>
      </c>
      <c r="N426">
        <v>0</v>
      </c>
    </row>
    <row r="427" spans="1:14" x14ac:dyDescent="0.25">
      <c r="A427">
        <v>921932505</v>
      </c>
      <c r="B427" t="s">
        <v>1116</v>
      </c>
      <c r="C427" t="s">
        <v>1117</v>
      </c>
      <c r="D427">
        <v>18740</v>
      </c>
      <c r="E427">
        <v>18704</v>
      </c>
      <c r="F427">
        <v>-36</v>
      </c>
      <c r="G427">
        <v>363.05</v>
      </c>
      <c r="H427">
        <v>6803557</v>
      </c>
      <c r="I427" s="1">
        <v>45622</v>
      </c>
      <c r="J427">
        <v>10</v>
      </c>
      <c r="K427">
        <v>0</v>
      </c>
      <c r="L427">
        <v>0</v>
      </c>
      <c r="M427">
        <v>0</v>
      </c>
      <c r="N427">
        <v>0</v>
      </c>
    </row>
    <row r="428" spans="1:14" x14ac:dyDescent="0.25">
      <c r="A428" t="s">
        <v>1118</v>
      </c>
      <c r="B428" t="s">
        <v>1119</v>
      </c>
      <c r="C428" t="s">
        <v>1120</v>
      </c>
      <c r="D428">
        <v>5675</v>
      </c>
      <c r="E428">
        <v>5355</v>
      </c>
      <c r="F428">
        <v>-320</v>
      </c>
      <c r="G428">
        <v>623.16999999999996</v>
      </c>
      <c r="H428">
        <v>3536489.75</v>
      </c>
      <c r="I428" s="1">
        <v>45622</v>
      </c>
      <c r="J428">
        <v>0</v>
      </c>
      <c r="K428">
        <v>0</v>
      </c>
      <c r="L428">
        <v>0</v>
      </c>
      <c r="M428">
        <v>0</v>
      </c>
      <c r="N428">
        <v>0</v>
      </c>
    </row>
    <row r="429" spans="1:14" x14ac:dyDescent="0.25">
      <c r="A429">
        <v>922908363</v>
      </c>
      <c r="B429" t="s">
        <v>1121</v>
      </c>
      <c r="C429" t="s">
        <v>1122</v>
      </c>
      <c r="D429">
        <v>78552</v>
      </c>
      <c r="E429">
        <v>76803</v>
      </c>
      <c r="F429">
        <v>-1749</v>
      </c>
      <c r="G429">
        <v>552.30999999999995</v>
      </c>
      <c r="H429">
        <v>43385055.119999997</v>
      </c>
      <c r="I429" s="1">
        <v>45622</v>
      </c>
      <c r="J429">
        <v>5</v>
      </c>
      <c r="K429">
        <v>0</v>
      </c>
      <c r="L429">
        <v>0</v>
      </c>
      <c r="M429">
        <v>0</v>
      </c>
      <c r="N429">
        <v>0</v>
      </c>
    </row>
    <row r="430" spans="1:14" x14ac:dyDescent="0.25">
      <c r="A430">
        <v>922908595</v>
      </c>
      <c r="B430" t="s">
        <v>1123</v>
      </c>
      <c r="C430" t="s">
        <v>1124</v>
      </c>
      <c r="D430">
        <v>840</v>
      </c>
      <c r="E430">
        <v>838</v>
      </c>
      <c r="F430">
        <v>-2</v>
      </c>
      <c r="G430">
        <v>299.95999999999998</v>
      </c>
      <c r="H430">
        <v>251966.4</v>
      </c>
      <c r="I430" s="1">
        <v>45622</v>
      </c>
      <c r="J430">
        <v>0</v>
      </c>
      <c r="K430">
        <v>0</v>
      </c>
      <c r="L430">
        <v>0</v>
      </c>
      <c r="M430">
        <v>0</v>
      </c>
      <c r="N430">
        <v>0</v>
      </c>
    </row>
    <row r="431" spans="1:14" x14ac:dyDescent="0.25">
      <c r="A431">
        <v>922908736</v>
      </c>
      <c r="B431" t="s">
        <v>1125</v>
      </c>
      <c r="C431" t="s">
        <v>1126</v>
      </c>
      <c r="D431">
        <v>22398</v>
      </c>
      <c r="E431">
        <v>22293</v>
      </c>
      <c r="F431">
        <v>-105</v>
      </c>
      <c r="G431">
        <v>408.08</v>
      </c>
      <c r="H431">
        <v>9140175.8399999999</v>
      </c>
      <c r="I431" s="1">
        <v>45622</v>
      </c>
      <c r="J431">
        <v>8</v>
      </c>
      <c r="K431">
        <v>0</v>
      </c>
      <c r="L431">
        <v>0</v>
      </c>
      <c r="M431">
        <v>0</v>
      </c>
      <c r="N431">
        <v>0</v>
      </c>
    </row>
    <row r="432" spans="1:14" x14ac:dyDescent="0.25">
      <c r="A432">
        <v>922908769</v>
      </c>
      <c r="B432" t="s">
        <v>1127</v>
      </c>
      <c r="C432" t="s">
        <v>1128</v>
      </c>
      <c r="D432">
        <v>85155</v>
      </c>
      <c r="E432">
        <v>78161</v>
      </c>
      <c r="F432">
        <v>-6994</v>
      </c>
      <c r="G432">
        <v>299.05</v>
      </c>
      <c r="H432">
        <v>25465602.75</v>
      </c>
      <c r="I432" s="1">
        <v>45622</v>
      </c>
      <c r="J432">
        <v>96</v>
      </c>
      <c r="K432">
        <v>0</v>
      </c>
      <c r="L432">
        <v>0</v>
      </c>
      <c r="M432">
        <v>0</v>
      </c>
      <c r="N432">
        <v>0</v>
      </c>
    </row>
    <row r="433" spans="1:14" x14ac:dyDescent="0.25">
      <c r="A433" t="s">
        <v>1129</v>
      </c>
      <c r="B433" t="s">
        <v>1130</v>
      </c>
      <c r="C433" t="s">
        <v>1131</v>
      </c>
      <c r="D433">
        <v>5734</v>
      </c>
      <c r="E433">
        <v>5689</v>
      </c>
      <c r="F433">
        <v>-45</v>
      </c>
      <c r="G433">
        <v>131.74</v>
      </c>
      <c r="H433">
        <v>755397.16</v>
      </c>
      <c r="I433" s="1">
        <v>45622</v>
      </c>
      <c r="J433">
        <v>0</v>
      </c>
      <c r="K433">
        <v>0</v>
      </c>
      <c r="L433">
        <v>0</v>
      </c>
      <c r="M433">
        <v>0</v>
      </c>
      <c r="N433">
        <v>0</v>
      </c>
    </row>
    <row r="434" spans="1:14" x14ac:dyDescent="0.25">
      <c r="A434" t="s">
        <v>1132</v>
      </c>
      <c r="B434" t="s">
        <v>1133</v>
      </c>
      <c r="C434" t="s">
        <v>1134</v>
      </c>
      <c r="D434">
        <v>4122</v>
      </c>
      <c r="E434">
        <v>4099</v>
      </c>
      <c r="F434">
        <v>-23</v>
      </c>
      <c r="G434">
        <v>8.69</v>
      </c>
      <c r="H434">
        <v>35820.18</v>
      </c>
      <c r="I434" s="1">
        <v>45622</v>
      </c>
      <c r="J434">
        <v>14</v>
      </c>
      <c r="K434">
        <v>0</v>
      </c>
      <c r="L434">
        <v>0</v>
      </c>
      <c r="M434">
        <v>0</v>
      </c>
      <c r="N434">
        <v>0</v>
      </c>
    </row>
    <row r="435" spans="1:14" x14ac:dyDescent="0.25">
      <c r="A435" t="s">
        <v>1135</v>
      </c>
      <c r="B435" t="s">
        <v>1136</v>
      </c>
      <c r="C435" t="s">
        <v>1137</v>
      </c>
      <c r="D435">
        <v>52</v>
      </c>
      <c r="E435">
        <v>46</v>
      </c>
      <c r="F435">
        <v>-6</v>
      </c>
      <c r="G435">
        <v>77</v>
      </c>
      <c r="H435">
        <v>4004</v>
      </c>
      <c r="I435" s="1">
        <v>45622</v>
      </c>
      <c r="J435">
        <v>0</v>
      </c>
      <c r="K435">
        <v>0</v>
      </c>
      <c r="L435">
        <v>0</v>
      </c>
      <c r="M435">
        <v>0</v>
      </c>
      <c r="N435">
        <v>0</v>
      </c>
    </row>
    <row r="436" spans="1:14" x14ac:dyDescent="0.25">
      <c r="A436">
        <v>928251206</v>
      </c>
      <c r="B436" t="s">
        <v>1138</v>
      </c>
      <c r="C436" t="s">
        <v>1139</v>
      </c>
      <c r="D436">
        <v>195957</v>
      </c>
      <c r="E436">
        <v>193623</v>
      </c>
      <c r="F436">
        <v>-2334</v>
      </c>
      <c r="G436">
        <v>0.48</v>
      </c>
      <c r="H436">
        <v>94059.36</v>
      </c>
      <c r="I436" s="1">
        <v>45618</v>
      </c>
      <c r="J436">
        <v>14666</v>
      </c>
      <c r="K436">
        <v>4</v>
      </c>
      <c r="L436">
        <v>2</v>
      </c>
      <c r="M436">
        <v>0</v>
      </c>
      <c r="N436">
        <v>0</v>
      </c>
    </row>
    <row r="437" spans="1:14" x14ac:dyDescent="0.25">
      <c r="A437" t="s">
        <v>1140</v>
      </c>
      <c r="B437" t="s">
        <v>1141</v>
      </c>
      <c r="C437" t="s">
        <v>1142</v>
      </c>
      <c r="D437">
        <v>192551</v>
      </c>
      <c r="E437">
        <v>187650</v>
      </c>
      <c r="F437">
        <v>-4901</v>
      </c>
      <c r="G437">
        <v>311.82</v>
      </c>
      <c r="H437">
        <v>60041252.82</v>
      </c>
      <c r="I437" s="1">
        <v>45622</v>
      </c>
      <c r="J437">
        <v>214</v>
      </c>
      <c r="K437">
        <v>0</v>
      </c>
      <c r="L437">
        <v>0</v>
      </c>
      <c r="M437">
        <v>0</v>
      </c>
      <c r="N437">
        <v>0</v>
      </c>
    </row>
    <row r="438" spans="1:14" x14ac:dyDescent="0.25">
      <c r="A438" t="s">
        <v>1143</v>
      </c>
      <c r="B438" t="s">
        <v>1144</v>
      </c>
      <c r="C438" t="s">
        <v>1145</v>
      </c>
      <c r="D438">
        <v>12188</v>
      </c>
      <c r="E438">
        <v>11956</v>
      </c>
      <c r="F438">
        <v>-232</v>
      </c>
      <c r="G438">
        <v>162.66</v>
      </c>
      <c r="H438">
        <v>1982500.08</v>
      </c>
      <c r="I438" s="1">
        <v>45621</v>
      </c>
      <c r="J438">
        <v>140</v>
      </c>
      <c r="K438">
        <v>1</v>
      </c>
      <c r="L438">
        <v>1</v>
      </c>
      <c r="M438">
        <v>0</v>
      </c>
      <c r="N438">
        <v>0</v>
      </c>
    </row>
    <row r="439" spans="1:14" x14ac:dyDescent="0.25">
      <c r="A439" t="s">
        <v>1146</v>
      </c>
      <c r="B439" t="s">
        <v>1147</v>
      </c>
      <c r="C439" t="s">
        <v>1148</v>
      </c>
      <c r="D439">
        <v>24367</v>
      </c>
      <c r="E439">
        <v>24173</v>
      </c>
      <c r="F439">
        <v>-194</v>
      </c>
      <c r="G439">
        <v>2.2999999999999998</v>
      </c>
      <c r="H439">
        <v>56044.1</v>
      </c>
      <c r="I439" s="1">
        <v>45617</v>
      </c>
      <c r="J439">
        <v>1806</v>
      </c>
      <c r="K439">
        <v>5</v>
      </c>
      <c r="L439">
        <v>3</v>
      </c>
      <c r="M439">
        <v>0</v>
      </c>
      <c r="N439">
        <v>0</v>
      </c>
    </row>
    <row r="440" spans="1:14" x14ac:dyDescent="0.25">
      <c r="A440" t="s">
        <v>1149</v>
      </c>
      <c r="B440" t="s">
        <v>1150</v>
      </c>
      <c r="C440" t="s">
        <v>1151</v>
      </c>
      <c r="D440">
        <v>380711</v>
      </c>
      <c r="E440">
        <v>352671</v>
      </c>
      <c r="F440">
        <v>-28040</v>
      </c>
      <c r="G440">
        <v>3.37</v>
      </c>
      <c r="H440">
        <v>1282996.07</v>
      </c>
      <c r="I440" s="1">
        <v>45621</v>
      </c>
      <c r="J440">
        <v>0</v>
      </c>
      <c r="K440">
        <v>1</v>
      </c>
      <c r="L440">
        <v>1</v>
      </c>
      <c r="M440">
        <v>0</v>
      </c>
      <c r="N440">
        <v>0</v>
      </c>
    </row>
    <row r="441" spans="1:14" x14ac:dyDescent="0.25">
      <c r="A441">
        <v>929042794</v>
      </c>
      <c r="B441" t="s">
        <v>1152</v>
      </c>
      <c r="C441" t="s">
        <v>1153</v>
      </c>
      <c r="D441">
        <v>100</v>
      </c>
      <c r="E441">
        <v>78</v>
      </c>
      <c r="F441">
        <v>-22</v>
      </c>
      <c r="G441">
        <v>16.07</v>
      </c>
      <c r="H441">
        <v>1607</v>
      </c>
      <c r="I441" s="1">
        <v>45622</v>
      </c>
      <c r="J441">
        <v>0</v>
      </c>
      <c r="K441">
        <v>0</v>
      </c>
      <c r="L441">
        <v>0</v>
      </c>
      <c r="M441">
        <v>0</v>
      </c>
      <c r="N441">
        <v>0</v>
      </c>
    </row>
    <row r="442" spans="1:14" x14ac:dyDescent="0.25">
      <c r="A442">
        <v>931142103</v>
      </c>
      <c r="B442" t="s">
        <v>1154</v>
      </c>
      <c r="C442" t="s">
        <v>1155</v>
      </c>
      <c r="D442">
        <v>53326</v>
      </c>
      <c r="E442">
        <v>53274</v>
      </c>
      <c r="F442">
        <v>-52</v>
      </c>
      <c r="G442">
        <v>91.31</v>
      </c>
      <c r="H442">
        <v>4869197.0599999996</v>
      </c>
      <c r="I442" s="1">
        <v>45622</v>
      </c>
      <c r="J442">
        <v>210</v>
      </c>
      <c r="K442">
        <v>0</v>
      </c>
      <c r="L442">
        <v>0</v>
      </c>
      <c r="M442">
        <v>0</v>
      </c>
      <c r="N442">
        <v>0</v>
      </c>
    </row>
    <row r="443" spans="1:14" x14ac:dyDescent="0.25">
      <c r="A443">
        <v>938824307</v>
      </c>
      <c r="B443" t="s">
        <v>1156</v>
      </c>
      <c r="C443" t="s">
        <v>1157</v>
      </c>
      <c r="D443">
        <v>234</v>
      </c>
      <c r="E443">
        <v>232</v>
      </c>
      <c r="F443">
        <v>-2</v>
      </c>
      <c r="G443">
        <v>17.34</v>
      </c>
      <c r="H443">
        <v>4057.56</v>
      </c>
      <c r="I443" s="1">
        <v>45622</v>
      </c>
      <c r="J443">
        <v>0</v>
      </c>
      <c r="K443">
        <v>0</v>
      </c>
      <c r="L443">
        <v>0</v>
      </c>
      <c r="M443">
        <v>0</v>
      </c>
      <c r="N443">
        <v>0</v>
      </c>
    </row>
    <row r="444" spans="1:14" x14ac:dyDescent="0.25">
      <c r="A444" t="s">
        <v>1158</v>
      </c>
      <c r="B444" t="s">
        <v>1159</v>
      </c>
      <c r="C444" t="s">
        <v>1160</v>
      </c>
      <c r="D444">
        <v>3508</v>
      </c>
      <c r="E444">
        <v>3457</v>
      </c>
      <c r="F444">
        <v>-51</v>
      </c>
      <c r="G444">
        <v>45.3</v>
      </c>
      <c r="H444">
        <v>158912.4</v>
      </c>
      <c r="I444" s="1">
        <v>45622</v>
      </c>
      <c r="J444">
        <v>0</v>
      </c>
      <c r="K444">
        <v>0</v>
      </c>
      <c r="L444">
        <v>0</v>
      </c>
      <c r="M444">
        <v>0</v>
      </c>
      <c r="N444">
        <v>0</v>
      </c>
    </row>
    <row r="445" spans="1:14" x14ac:dyDescent="0.25">
      <c r="A445">
        <v>947890505</v>
      </c>
      <c r="B445" t="s">
        <v>1161</v>
      </c>
      <c r="C445" t="s">
        <v>1162</v>
      </c>
      <c r="D445">
        <v>1601</v>
      </c>
      <c r="E445">
        <v>1525</v>
      </c>
      <c r="F445">
        <v>-76</v>
      </c>
      <c r="G445">
        <v>20.79</v>
      </c>
      <c r="H445">
        <v>33284.79</v>
      </c>
      <c r="I445" s="1">
        <v>45622</v>
      </c>
      <c r="J445">
        <v>48</v>
      </c>
      <c r="K445">
        <v>0</v>
      </c>
      <c r="L445">
        <v>0</v>
      </c>
      <c r="M445">
        <v>0</v>
      </c>
      <c r="N445">
        <v>0</v>
      </c>
    </row>
    <row r="446" spans="1:14" x14ac:dyDescent="0.25">
      <c r="A446">
        <v>957638406</v>
      </c>
      <c r="B446" t="s">
        <v>1163</v>
      </c>
      <c r="C446" t="s">
        <v>1164</v>
      </c>
      <c r="D446">
        <v>9618</v>
      </c>
      <c r="E446">
        <v>7539</v>
      </c>
      <c r="F446">
        <v>-2079</v>
      </c>
      <c r="G446">
        <v>21.64</v>
      </c>
      <c r="H446">
        <v>208133.52</v>
      </c>
      <c r="I446" s="1">
        <v>45616</v>
      </c>
      <c r="J446">
        <v>4</v>
      </c>
      <c r="K446">
        <v>6</v>
      </c>
      <c r="L446">
        <v>4</v>
      </c>
      <c r="M446">
        <v>0</v>
      </c>
      <c r="N446">
        <v>0</v>
      </c>
    </row>
    <row r="447" spans="1:14" x14ac:dyDescent="0.25">
      <c r="A447">
        <v>963025606</v>
      </c>
      <c r="B447" t="s">
        <v>1165</v>
      </c>
      <c r="C447" t="s">
        <v>1166</v>
      </c>
      <c r="D447">
        <v>6306</v>
      </c>
      <c r="E447">
        <v>6229</v>
      </c>
      <c r="F447">
        <v>-77</v>
      </c>
      <c r="G447">
        <v>25.13</v>
      </c>
      <c r="H447">
        <v>158469.78</v>
      </c>
      <c r="I447" s="1">
        <v>45622</v>
      </c>
      <c r="J447">
        <v>496</v>
      </c>
      <c r="K447">
        <v>0</v>
      </c>
      <c r="L447">
        <v>0</v>
      </c>
      <c r="M447">
        <v>0</v>
      </c>
      <c r="N447">
        <v>0</v>
      </c>
    </row>
    <row r="448" spans="1:14" x14ac:dyDescent="0.25">
      <c r="A448">
        <v>963025846</v>
      </c>
      <c r="B448" t="s">
        <v>1167</v>
      </c>
      <c r="C448" t="s">
        <v>1168</v>
      </c>
      <c r="D448">
        <v>27082</v>
      </c>
      <c r="E448">
        <v>26495</v>
      </c>
      <c r="F448">
        <v>-587</v>
      </c>
      <c r="G448">
        <v>8.23</v>
      </c>
      <c r="H448">
        <v>222884.86</v>
      </c>
      <c r="I448" s="1">
        <v>45621</v>
      </c>
      <c r="J448">
        <v>22</v>
      </c>
      <c r="K448">
        <v>1</v>
      </c>
      <c r="L448">
        <v>1</v>
      </c>
      <c r="M448">
        <v>0</v>
      </c>
      <c r="N448">
        <v>0</v>
      </c>
    </row>
    <row r="449" spans="1:14" x14ac:dyDescent="0.25">
      <c r="A449">
        <v>969904101</v>
      </c>
      <c r="B449" t="s">
        <v>1169</v>
      </c>
      <c r="C449" t="s">
        <v>1170</v>
      </c>
      <c r="D449">
        <v>766</v>
      </c>
      <c r="E449">
        <v>728</v>
      </c>
      <c r="F449">
        <v>-38</v>
      </c>
      <c r="G449">
        <v>174</v>
      </c>
      <c r="H449">
        <v>133284</v>
      </c>
      <c r="I449" s="1">
        <v>45622</v>
      </c>
      <c r="J449">
        <v>0</v>
      </c>
      <c r="K449">
        <v>0</v>
      </c>
      <c r="L449">
        <v>0</v>
      </c>
      <c r="M449">
        <v>0</v>
      </c>
      <c r="N449">
        <v>0</v>
      </c>
    </row>
    <row r="450" spans="1:14" x14ac:dyDescent="0.25">
      <c r="A450" t="s">
        <v>1171</v>
      </c>
      <c r="B450" t="s">
        <v>1172</v>
      </c>
      <c r="C450" t="s">
        <v>1173</v>
      </c>
      <c r="D450">
        <v>38364</v>
      </c>
      <c r="E450">
        <v>3002</v>
      </c>
      <c r="F450">
        <v>-35362</v>
      </c>
      <c r="G450">
        <v>50.28</v>
      </c>
      <c r="H450">
        <v>1928941.92</v>
      </c>
      <c r="I450" s="1">
        <v>45621</v>
      </c>
      <c r="J450">
        <v>38</v>
      </c>
      <c r="K450">
        <v>1</v>
      </c>
      <c r="L450">
        <v>1</v>
      </c>
      <c r="M450">
        <v>0</v>
      </c>
      <c r="N450">
        <v>0</v>
      </c>
    </row>
    <row r="451" spans="1:14" x14ac:dyDescent="0.25">
      <c r="A451">
        <v>977852102</v>
      </c>
      <c r="B451" t="s">
        <v>1174</v>
      </c>
      <c r="C451" t="s">
        <v>1175</v>
      </c>
      <c r="D451">
        <v>39907</v>
      </c>
      <c r="E451">
        <v>39774</v>
      </c>
      <c r="F451">
        <v>-133</v>
      </c>
      <c r="G451">
        <v>8.8699999999999992</v>
      </c>
      <c r="H451">
        <v>353975.09</v>
      </c>
      <c r="I451" s="1">
        <v>45622</v>
      </c>
      <c r="J451">
        <v>105</v>
      </c>
      <c r="K451">
        <v>0</v>
      </c>
      <c r="L451">
        <v>0</v>
      </c>
      <c r="M451">
        <v>0</v>
      </c>
      <c r="N451">
        <v>0</v>
      </c>
    </row>
    <row r="452" spans="1:14" x14ac:dyDescent="0.25">
      <c r="A452">
        <v>980745103</v>
      </c>
      <c r="B452" t="s">
        <v>1176</v>
      </c>
      <c r="C452" t="s">
        <v>1177</v>
      </c>
      <c r="D452">
        <v>81</v>
      </c>
      <c r="E452">
        <v>62</v>
      </c>
      <c r="F452">
        <v>-19</v>
      </c>
      <c r="G452">
        <v>187.29</v>
      </c>
      <c r="H452">
        <v>15170.49</v>
      </c>
      <c r="I452" s="1">
        <v>45622</v>
      </c>
      <c r="J452">
        <v>137</v>
      </c>
      <c r="K452">
        <v>0</v>
      </c>
      <c r="L452">
        <v>0</v>
      </c>
      <c r="M452">
        <v>0</v>
      </c>
      <c r="N452">
        <v>0</v>
      </c>
    </row>
    <row r="453" spans="1:14" x14ac:dyDescent="0.25">
      <c r="A453" t="s">
        <v>1178</v>
      </c>
      <c r="B453" t="s">
        <v>1179</v>
      </c>
      <c r="C453" t="s">
        <v>1180</v>
      </c>
      <c r="D453">
        <v>41462</v>
      </c>
      <c r="E453">
        <v>41203</v>
      </c>
      <c r="F453">
        <v>-259</v>
      </c>
      <c r="G453">
        <v>1.07</v>
      </c>
      <c r="H453">
        <v>44364.34</v>
      </c>
      <c r="I453" s="1">
        <v>45618</v>
      </c>
      <c r="J453">
        <v>0</v>
      </c>
      <c r="K453">
        <v>4</v>
      </c>
      <c r="L453">
        <v>2</v>
      </c>
      <c r="M453">
        <v>0</v>
      </c>
      <c r="N453">
        <v>0</v>
      </c>
    </row>
    <row r="454" spans="1:14" x14ac:dyDescent="0.25">
      <c r="A454" t="s">
        <v>1181</v>
      </c>
      <c r="B454" t="s">
        <v>1182</v>
      </c>
      <c r="C454" t="s">
        <v>1183</v>
      </c>
      <c r="D454">
        <v>828856</v>
      </c>
      <c r="E454">
        <v>824526</v>
      </c>
      <c r="F454">
        <v>-4330</v>
      </c>
      <c r="G454">
        <v>0.3523</v>
      </c>
      <c r="H454">
        <v>292005.96999999997</v>
      </c>
      <c r="I454" s="1">
        <v>45621</v>
      </c>
      <c r="J454">
        <v>6120</v>
      </c>
      <c r="K454">
        <v>1</v>
      </c>
      <c r="L454">
        <v>1</v>
      </c>
      <c r="M454">
        <v>0</v>
      </c>
      <c r="N454">
        <v>0</v>
      </c>
    </row>
    <row r="455" spans="1:14" x14ac:dyDescent="0.25">
      <c r="A455" s="2">
        <v>9.8422000000000004E+107</v>
      </c>
      <c r="B455" t="s">
        <v>1184</v>
      </c>
      <c r="C455" t="s">
        <v>1185</v>
      </c>
      <c r="D455">
        <v>56935</v>
      </c>
      <c r="E455">
        <v>56929</v>
      </c>
      <c r="F455">
        <v>-6</v>
      </c>
      <c r="G455">
        <v>3.18</v>
      </c>
      <c r="H455">
        <v>181053.3</v>
      </c>
      <c r="I455" s="1">
        <v>45622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1:14" x14ac:dyDescent="0.25">
      <c r="A456" t="s">
        <v>1186</v>
      </c>
      <c r="B456" t="s">
        <v>1187</v>
      </c>
      <c r="C456" t="s">
        <v>1188</v>
      </c>
      <c r="D456">
        <v>28325</v>
      </c>
      <c r="E456">
        <v>28227</v>
      </c>
      <c r="F456">
        <v>-98</v>
      </c>
      <c r="G456">
        <v>6.1935000000000002</v>
      </c>
      <c r="H456">
        <v>175430.89</v>
      </c>
      <c r="I456" s="1">
        <v>45622</v>
      </c>
      <c r="J456">
        <v>38</v>
      </c>
      <c r="K456">
        <v>0</v>
      </c>
      <c r="L456">
        <v>0</v>
      </c>
      <c r="M456">
        <v>0</v>
      </c>
      <c r="N456">
        <v>0</v>
      </c>
    </row>
    <row r="457" spans="1:14" x14ac:dyDescent="0.25">
      <c r="A457" t="s">
        <v>1189</v>
      </c>
      <c r="B457" t="s">
        <v>1190</v>
      </c>
      <c r="C457" t="s">
        <v>1191</v>
      </c>
      <c r="D457">
        <v>54682</v>
      </c>
      <c r="E457">
        <v>54582</v>
      </c>
      <c r="F457">
        <v>-100</v>
      </c>
      <c r="G457">
        <v>22.36</v>
      </c>
      <c r="H457">
        <v>1222689.52</v>
      </c>
      <c r="I457" s="1">
        <v>45622</v>
      </c>
      <c r="J457">
        <v>0</v>
      </c>
      <c r="K457">
        <v>0</v>
      </c>
      <c r="L457">
        <v>0</v>
      </c>
      <c r="M457">
        <v>0</v>
      </c>
      <c r="N457">
        <v>0</v>
      </c>
    </row>
    <row r="458" spans="1:14" x14ac:dyDescent="0.25">
      <c r="A458" t="s">
        <v>1192</v>
      </c>
      <c r="B458" t="s">
        <v>1193</v>
      </c>
      <c r="C458" t="s">
        <v>1194</v>
      </c>
      <c r="D458">
        <v>4657</v>
      </c>
      <c r="E458">
        <v>1200</v>
      </c>
      <c r="F458">
        <v>-3457</v>
      </c>
      <c r="G458">
        <v>10.3</v>
      </c>
      <c r="H458">
        <v>47967.1</v>
      </c>
      <c r="I458" s="1">
        <v>45622</v>
      </c>
      <c r="J458">
        <v>11383</v>
      </c>
      <c r="K458">
        <v>0</v>
      </c>
      <c r="L458">
        <v>0</v>
      </c>
      <c r="M458">
        <v>0</v>
      </c>
      <c r="N458">
        <v>0</v>
      </c>
    </row>
    <row r="459" spans="1:14" x14ac:dyDescent="0.25">
      <c r="A459" t="s">
        <v>1195</v>
      </c>
      <c r="B459" t="s">
        <v>1196</v>
      </c>
      <c r="C459" t="s">
        <v>1197</v>
      </c>
      <c r="D459">
        <v>997</v>
      </c>
      <c r="E459">
        <v>904</v>
      </c>
      <c r="F459">
        <v>-93</v>
      </c>
      <c r="G459">
        <v>14.46</v>
      </c>
      <c r="H459">
        <v>14416.62</v>
      </c>
      <c r="I459" s="1">
        <v>45622</v>
      </c>
      <c r="J459">
        <v>157</v>
      </c>
      <c r="K459">
        <v>0</v>
      </c>
      <c r="L459">
        <v>0</v>
      </c>
      <c r="M459">
        <v>0</v>
      </c>
      <c r="N459">
        <v>0</v>
      </c>
    </row>
    <row r="460" spans="1:14" x14ac:dyDescent="0.25">
      <c r="A460" t="s">
        <v>1198</v>
      </c>
      <c r="B460" t="s">
        <v>1199</v>
      </c>
      <c r="C460" t="s">
        <v>1200</v>
      </c>
      <c r="D460">
        <v>288130</v>
      </c>
      <c r="E460">
        <v>3914</v>
      </c>
      <c r="F460">
        <v>-284216</v>
      </c>
      <c r="G460">
        <v>8.16</v>
      </c>
      <c r="H460">
        <v>2351140.7999999998</v>
      </c>
      <c r="I460" s="1">
        <v>45621</v>
      </c>
      <c r="J460">
        <v>141</v>
      </c>
      <c r="K460">
        <v>1</v>
      </c>
      <c r="L460">
        <v>1</v>
      </c>
      <c r="M460">
        <v>0</v>
      </c>
      <c r="N460">
        <v>0</v>
      </c>
    </row>
    <row r="461" spans="1:14" x14ac:dyDescent="0.25">
      <c r="A461" t="s">
        <v>1201</v>
      </c>
      <c r="B461" t="s">
        <v>1202</v>
      </c>
      <c r="C461" t="s">
        <v>1203</v>
      </c>
      <c r="D461">
        <v>173230</v>
      </c>
      <c r="E461">
        <v>156304</v>
      </c>
      <c r="F461">
        <v>-16926</v>
      </c>
      <c r="G461">
        <v>0.37</v>
      </c>
      <c r="H461">
        <v>64095.1</v>
      </c>
      <c r="I461" s="1">
        <v>45622</v>
      </c>
      <c r="J461">
        <v>1874</v>
      </c>
      <c r="K461">
        <v>0</v>
      </c>
      <c r="L461">
        <v>0</v>
      </c>
      <c r="M461">
        <v>0</v>
      </c>
      <c r="N461">
        <v>0</v>
      </c>
    </row>
    <row r="462" spans="1:14" x14ac:dyDescent="0.25">
      <c r="A462" t="s">
        <v>1204</v>
      </c>
      <c r="B462" t="s">
        <v>1205</v>
      </c>
      <c r="C462" t="s">
        <v>1206</v>
      </c>
      <c r="D462">
        <v>9822</v>
      </c>
      <c r="E462">
        <v>9821</v>
      </c>
      <c r="F462">
        <v>-1</v>
      </c>
      <c r="G462">
        <v>0.62</v>
      </c>
      <c r="H462">
        <v>6089.64</v>
      </c>
      <c r="I462" s="1">
        <v>45622</v>
      </c>
      <c r="J462">
        <v>0</v>
      </c>
      <c r="K462">
        <v>0</v>
      </c>
      <c r="L462">
        <v>0</v>
      </c>
      <c r="M462">
        <v>0</v>
      </c>
      <c r="N462">
        <v>0</v>
      </c>
    </row>
    <row r="463" spans="1:14" x14ac:dyDescent="0.25">
      <c r="A463" t="s">
        <v>1207</v>
      </c>
      <c r="B463" t="s">
        <v>1208</v>
      </c>
      <c r="C463" t="s">
        <v>1209</v>
      </c>
      <c r="D463">
        <v>36744</v>
      </c>
      <c r="E463">
        <v>33648</v>
      </c>
      <c r="F463">
        <v>-3096</v>
      </c>
      <c r="G463">
        <v>1.36</v>
      </c>
      <c r="H463">
        <v>49971.839999999997</v>
      </c>
      <c r="I463" s="1">
        <v>45621</v>
      </c>
      <c r="J463">
        <v>0</v>
      </c>
      <c r="K463">
        <v>1</v>
      </c>
      <c r="L463">
        <v>1</v>
      </c>
      <c r="M463">
        <v>0</v>
      </c>
      <c r="N463">
        <v>0</v>
      </c>
    </row>
    <row r="464" spans="1:14" x14ac:dyDescent="0.25">
      <c r="A464" t="s">
        <v>1210</v>
      </c>
      <c r="B464" t="s">
        <v>1211</v>
      </c>
      <c r="C464" t="s">
        <v>1212</v>
      </c>
      <c r="D464">
        <v>10241</v>
      </c>
      <c r="E464">
        <v>10198</v>
      </c>
      <c r="F464">
        <v>-43</v>
      </c>
      <c r="G464">
        <v>7.02</v>
      </c>
      <c r="H464">
        <v>71891.820000000007</v>
      </c>
      <c r="I464" s="1">
        <v>45622</v>
      </c>
      <c r="J464">
        <v>0</v>
      </c>
      <c r="K464">
        <v>0</v>
      </c>
      <c r="L464">
        <v>0</v>
      </c>
      <c r="M464">
        <v>0</v>
      </c>
      <c r="N464">
        <v>0</v>
      </c>
    </row>
    <row r="465" spans="1:14" x14ac:dyDescent="0.25">
      <c r="A465" t="s">
        <v>1213</v>
      </c>
      <c r="B465" t="s">
        <v>1214</v>
      </c>
      <c r="C465" t="s">
        <v>1215</v>
      </c>
      <c r="D465">
        <v>46817</v>
      </c>
      <c r="E465">
        <v>46722</v>
      </c>
      <c r="F465">
        <v>-95</v>
      </c>
      <c r="G465">
        <v>11.16</v>
      </c>
      <c r="H465">
        <v>522477.72</v>
      </c>
      <c r="I465" s="1">
        <v>45622</v>
      </c>
      <c r="J465">
        <v>0</v>
      </c>
      <c r="K465">
        <v>0</v>
      </c>
      <c r="L465">
        <v>0</v>
      </c>
      <c r="M465">
        <v>0</v>
      </c>
      <c r="N465">
        <v>0</v>
      </c>
    </row>
    <row r="466" spans="1:14" x14ac:dyDescent="0.25">
      <c r="A466" t="s">
        <v>1216</v>
      </c>
      <c r="B466" t="s">
        <v>1217</v>
      </c>
      <c r="C466" t="s">
        <v>1218</v>
      </c>
      <c r="D466">
        <v>532753</v>
      </c>
      <c r="E466">
        <v>529382</v>
      </c>
      <c r="F466">
        <v>-3371</v>
      </c>
      <c r="G466">
        <v>3.74</v>
      </c>
      <c r="H466">
        <v>1992496.22</v>
      </c>
      <c r="I466" s="1">
        <v>45622</v>
      </c>
      <c r="J466">
        <v>0</v>
      </c>
      <c r="K466">
        <v>0</v>
      </c>
      <c r="L466">
        <v>0</v>
      </c>
      <c r="M466">
        <v>0</v>
      </c>
      <c r="N466">
        <v>0</v>
      </c>
    </row>
    <row r="467" spans="1:14" x14ac:dyDescent="0.25">
      <c r="A467" t="s">
        <v>1219</v>
      </c>
      <c r="B467" t="s">
        <v>1220</v>
      </c>
      <c r="C467" t="s">
        <v>1221</v>
      </c>
      <c r="D467">
        <v>1021</v>
      </c>
      <c r="E467">
        <v>1008</v>
      </c>
      <c r="F467">
        <v>-13</v>
      </c>
      <c r="G467">
        <v>363.18</v>
      </c>
      <c r="H467">
        <v>370806.78</v>
      </c>
      <c r="I467" s="1">
        <v>45622</v>
      </c>
      <c r="J467">
        <v>9</v>
      </c>
      <c r="K467">
        <v>0</v>
      </c>
      <c r="L467">
        <v>0</v>
      </c>
      <c r="M467">
        <v>0</v>
      </c>
      <c r="N467">
        <v>0</v>
      </c>
    </row>
    <row r="468" spans="1:14" x14ac:dyDescent="0.25">
      <c r="A468" t="s">
        <v>1222</v>
      </c>
      <c r="B468" t="s">
        <v>1223</v>
      </c>
      <c r="C468" t="s">
        <v>1224</v>
      </c>
      <c r="D468">
        <v>13615</v>
      </c>
      <c r="E468">
        <v>12819</v>
      </c>
      <c r="F468">
        <v>-796</v>
      </c>
      <c r="G468">
        <v>0.64500000000000002</v>
      </c>
      <c r="H468">
        <v>8781.68</v>
      </c>
      <c r="I468" s="1">
        <v>45622</v>
      </c>
      <c r="J468">
        <v>2404</v>
      </c>
      <c r="K468">
        <v>0</v>
      </c>
      <c r="L468">
        <v>0</v>
      </c>
      <c r="M468">
        <v>0</v>
      </c>
      <c r="N468">
        <v>0</v>
      </c>
    </row>
    <row r="469" spans="1:14" x14ac:dyDescent="0.25">
      <c r="A469" t="s">
        <v>1225</v>
      </c>
      <c r="B469" t="s">
        <v>1226</v>
      </c>
      <c r="C469" t="s">
        <v>1227</v>
      </c>
      <c r="D469">
        <v>81634</v>
      </c>
      <c r="E469">
        <v>5452</v>
      </c>
      <c r="F469">
        <v>-76182</v>
      </c>
      <c r="G469">
        <v>0.32</v>
      </c>
      <c r="H469">
        <v>26122.880000000001</v>
      </c>
      <c r="I469" s="1">
        <v>45622</v>
      </c>
      <c r="J469">
        <v>14410</v>
      </c>
      <c r="K469">
        <v>0</v>
      </c>
      <c r="L469">
        <v>0</v>
      </c>
      <c r="M469">
        <v>0</v>
      </c>
      <c r="N469">
        <v>0</v>
      </c>
    </row>
    <row r="470" spans="1:14" x14ac:dyDescent="0.25">
      <c r="A470" t="s">
        <v>1228</v>
      </c>
      <c r="B470" t="s">
        <v>1229</v>
      </c>
      <c r="C470" t="s">
        <v>1230</v>
      </c>
      <c r="D470">
        <v>1973</v>
      </c>
      <c r="E470">
        <v>1738</v>
      </c>
      <c r="F470">
        <v>-235</v>
      </c>
      <c r="G470">
        <v>3.62</v>
      </c>
      <c r="H470">
        <v>7142.26</v>
      </c>
      <c r="I470" s="1">
        <v>45622</v>
      </c>
      <c r="J470">
        <v>0</v>
      </c>
      <c r="K470">
        <v>0</v>
      </c>
      <c r="L470">
        <v>0</v>
      </c>
      <c r="M470">
        <v>0</v>
      </c>
      <c r="N470">
        <v>0</v>
      </c>
    </row>
    <row r="471" spans="1:14" x14ac:dyDescent="0.25">
      <c r="A471" t="s">
        <v>1231</v>
      </c>
      <c r="B471" t="s">
        <v>1231</v>
      </c>
      <c r="C471" t="s">
        <v>1232</v>
      </c>
      <c r="D471">
        <v>22</v>
      </c>
      <c r="E471">
        <v>20</v>
      </c>
      <c r="F471">
        <v>-2</v>
      </c>
      <c r="G471">
        <v>0</v>
      </c>
      <c r="H471">
        <v>0</v>
      </c>
      <c r="I471" s="1">
        <v>45313</v>
      </c>
      <c r="J471">
        <v>0</v>
      </c>
      <c r="K471">
        <v>309</v>
      </c>
      <c r="L471">
        <v>213</v>
      </c>
      <c r="M471">
        <v>0</v>
      </c>
      <c r="N471">
        <v>0</v>
      </c>
    </row>
    <row r="472" spans="1:14" x14ac:dyDescent="0.25">
      <c r="A472" t="s">
        <v>1233</v>
      </c>
      <c r="B472" t="s">
        <v>1233</v>
      </c>
      <c r="C472" t="s">
        <v>1232</v>
      </c>
      <c r="D472">
        <v>23</v>
      </c>
      <c r="E472">
        <v>21</v>
      </c>
      <c r="F472">
        <v>-2</v>
      </c>
      <c r="G472">
        <v>0</v>
      </c>
      <c r="H472">
        <v>0</v>
      </c>
      <c r="I472" s="1">
        <v>45279</v>
      </c>
      <c r="J472">
        <v>0</v>
      </c>
      <c r="K472">
        <v>343</v>
      </c>
      <c r="L472">
        <v>234</v>
      </c>
      <c r="M472">
        <v>0</v>
      </c>
      <c r="N472">
        <v>0</v>
      </c>
    </row>
    <row r="473" spans="1:14" x14ac:dyDescent="0.25">
      <c r="A473" t="s">
        <v>1234</v>
      </c>
      <c r="B473" t="s">
        <v>1234</v>
      </c>
      <c r="C473" t="s">
        <v>1232</v>
      </c>
      <c r="D473">
        <v>26</v>
      </c>
      <c r="E473">
        <v>24</v>
      </c>
      <c r="F473">
        <v>-2</v>
      </c>
      <c r="G473">
        <v>0</v>
      </c>
      <c r="H473">
        <v>0</v>
      </c>
      <c r="I473" s="1">
        <v>45279</v>
      </c>
      <c r="J473">
        <v>0</v>
      </c>
      <c r="K473">
        <v>343</v>
      </c>
      <c r="L473">
        <v>234</v>
      </c>
      <c r="M473">
        <v>0</v>
      </c>
      <c r="N473">
        <v>0</v>
      </c>
    </row>
    <row r="474" spans="1:14" x14ac:dyDescent="0.25">
      <c r="A474" t="s">
        <v>1235</v>
      </c>
      <c r="B474" t="s">
        <v>1236</v>
      </c>
      <c r="C474" t="s">
        <v>1237</v>
      </c>
      <c r="D474">
        <v>257990</v>
      </c>
      <c r="E474">
        <v>257950</v>
      </c>
      <c r="F474">
        <v>-40</v>
      </c>
      <c r="G474">
        <v>0.39040000000000002</v>
      </c>
      <c r="H474">
        <v>100719.3</v>
      </c>
      <c r="I474" s="1">
        <v>45622</v>
      </c>
      <c r="J474">
        <v>0</v>
      </c>
      <c r="K474">
        <v>0</v>
      </c>
      <c r="L474">
        <v>0</v>
      </c>
      <c r="M474">
        <v>0</v>
      </c>
      <c r="N474">
        <v>0</v>
      </c>
    </row>
    <row r="475" spans="1:14" x14ac:dyDescent="0.25">
      <c r="A475" t="s">
        <v>1238</v>
      </c>
      <c r="B475" t="s">
        <v>1239</v>
      </c>
      <c r="C475" t="s">
        <v>1240</v>
      </c>
      <c r="D475">
        <v>529793</v>
      </c>
      <c r="E475">
        <v>529393</v>
      </c>
      <c r="F475">
        <v>-400</v>
      </c>
      <c r="G475">
        <v>0.20219999999999999</v>
      </c>
      <c r="H475">
        <v>107124.14</v>
      </c>
      <c r="I475" s="1">
        <v>45615</v>
      </c>
      <c r="J475">
        <v>0</v>
      </c>
      <c r="K475">
        <v>7</v>
      </c>
      <c r="L475">
        <v>5</v>
      </c>
      <c r="M475">
        <v>0</v>
      </c>
      <c r="N475">
        <v>0</v>
      </c>
    </row>
    <row r="476" spans="1:14" x14ac:dyDescent="0.25">
      <c r="A476" t="s">
        <v>1241</v>
      </c>
      <c r="B476" t="s">
        <v>1242</v>
      </c>
      <c r="C476" t="s">
        <v>1243</v>
      </c>
      <c r="D476">
        <v>44168</v>
      </c>
      <c r="E476">
        <v>43968</v>
      </c>
      <c r="F476">
        <v>-200</v>
      </c>
      <c r="G476">
        <v>1.33</v>
      </c>
      <c r="H476">
        <v>58743.44</v>
      </c>
      <c r="I476" s="1">
        <v>45618</v>
      </c>
      <c r="J476">
        <v>0</v>
      </c>
      <c r="K476">
        <v>4</v>
      </c>
      <c r="L476">
        <v>2</v>
      </c>
      <c r="M476">
        <v>0</v>
      </c>
      <c r="N476">
        <v>0</v>
      </c>
    </row>
    <row r="477" spans="1:14" x14ac:dyDescent="0.25">
      <c r="A477" t="s">
        <v>1244</v>
      </c>
      <c r="B477" t="s">
        <v>1245</v>
      </c>
      <c r="C477" t="s">
        <v>1246</v>
      </c>
      <c r="D477">
        <v>340726</v>
      </c>
      <c r="E477">
        <v>331525</v>
      </c>
      <c r="F477">
        <v>-9201</v>
      </c>
      <c r="G477">
        <v>0.16900000000000001</v>
      </c>
      <c r="H477">
        <v>57582.69</v>
      </c>
      <c r="I477" s="1">
        <v>45618</v>
      </c>
      <c r="J477">
        <v>0</v>
      </c>
      <c r="K477">
        <v>4</v>
      </c>
      <c r="L477">
        <v>2</v>
      </c>
      <c r="M477">
        <v>0</v>
      </c>
      <c r="N477">
        <v>0</v>
      </c>
    </row>
    <row r="478" spans="1:14" x14ac:dyDescent="0.25">
      <c r="A478" t="s">
        <v>1247</v>
      </c>
      <c r="B478" t="s">
        <v>1248</v>
      </c>
      <c r="C478" t="s">
        <v>1249</v>
      </c>
      <c r="D478">
        <v>88311</v>
      </c>
      <c r="E478">
        <v>84446</v>
      </c>
      <c r="F478">
        <v>-3865</v>
      </c>
      <c r="G478">
        <v>44.74</v>
      </c>
      <c r="H478">
        <v>3951034.14</v>
      </c>
      <c r="I478" s="1">
        <v>45622</v>
      </c>
      <c r="J478">
        <v>417</v>
      </c>
      <c r="K478">
        <v>0</v>
      </c>
      <c r="L478">
        <v>0</v>
      </c>
      <c r="M478">
        <v>0</v>
      </c>
      <c r="N478">
        <v>0</v>
      </c>
    </row>
    <row r="479" spans="1:14" x14ac:dyDescent="0.25">
      <c r="A479" t="s">
        <v>1250</v>
      </c>
      <c r="B479" t="s">
        <v>1251</v>
      </c>
      <c r="C479" t="s">
        <v>1252</v>
      </c>
      <c r="D479">
        <v>48754</v>
      </c>
      <c r="E479">
        <v>21669</v>
      </c>
      <c r="F479">
        <v>-27085</v>
      </c>
      <c r="G479">
        <v>1.61</v>
      </c>
      <c r="H479">
        <v>78493.94</v>
      </c>
      <c r="I479" s="1">
        <v>45622</v>
      </c>
      <c r="J479">
        <v>2282</v>
      </c>
      <c r="K479">
        <v>0</v>
      </c>
      <c r="L479">
        <v>0</v>
      </c>
      <c r="M479">
        <v>0</v>
      </c>
      <c r="N479">
        <v>0</v>
      </c>
    </row>
    <row r="480" spans="1:14" x14ac:dyDescent="0.25">
      <c r="A480" t="s">
        <v>1253</v>
      </c>
      <c r="B480" t="s">
        <v>1254</v>
      </c>
      <c r="C480" t="s">
        <v>1255</v>
      </c>
      <c r="D480">
        <v>35658</v>
      </c>
      <c r="E480">
        <v>29759</v>
      </c>
      <c r="F480">
        <v>-5899</v>
      </c>
      <c r="G480">
        <v>2.98</v>
      </c>
      <c r="H480">
        <v>106260.84</v>
      </c>
      <c r="I480" s="1">
        <v>45610</v>
      </c>
      <c r="J480">
        <v>196</v>
      </c>
      <c r="K480">
        <v>12</v>
      </c>
      <c r="L480">
        <v>8</v>
      </c>
      <c r="M480">
        <v>0</v>
      </c>
      <c r="N480">
        <v>0</v>
      </c>
    </row>
    <row r="481" spans="1:14" x14ac:dyDescent="0.25">
      <c r="A481" t="s">
        <v>1256</v>
      </c>
      <c r="B481" t="s">
        <v>1257</v>
      </c>
      <c r="C481" t="s">
        <v>1258</v>
      </c>
      <c r="D481">
        <v>1789</v>
      </c>
      <c r="E481">
        <v>994</v>
      </c>
      <c r="F481">
        <v>-795</v>
      </c>
      <c r="G481">
        <v>275.74</v>
      </c>
      <c r="H481">
        <v>493298.86</v>
      </c>
      <c r="I481" s="1">
        <v>45622</v>
      </c>
      <c r="J481">
        <v>6605</v>
      </c>
      <c r="K481">
        <v>0</v>
      </c>
      <c r="L481">
        <v>0</v>
      </c>
      <c r="M481">
        <v>0</v>
      </c>
      <c r="N481">
        <v>0</v>
      </c>
    </row>
    <row r="482" spans="1:14" x14ac:dyDescent="0.25">
      <c r="A482" t="s">
        <v>1259</v>
      </c>
      <c r="B482" t="s">
        <v>1260</v>
      </c>
      <c r="C482" t="s">
        <v>1261</v>
      </c>
      <c r="D482">
        <v>200</v>
      </c>
      <c r="E482">
        <v>149</v>
      </c>
      <c r="F482">
        <v>-51</v>
      </c>
      <c r="G482">
        <v>26.23</v>
      </c>
      <c r="H482">
        <v>5246</v>
      </c>
      <c r="I482" s="1">
        <v>45622</v>
      </c>
      <c r="J482">
        <v>0</v>
      </c>
      <c r="K482">
        <v>0</v>
      </c>
      <c r="L482">
        <v>0</v>
      </c>
      <c r="M482">
        <v>0</v>
      </c>
      <c r="N482">
        <v>0</v>
      </c>
    </row>
    <row r="483" spans="1:14" x14ac:dyDescent="0.25">
      <c r="A483" t="s">
        <v>1262</v>
      </c>
      <c r="B483" t="s">
        <v>1263</v>
      </c>
      <c r="C483" t="s">
        <v>1264</v>
      </c>
      <c r="D483">
        <v>7177</v>
      </c>
      <c r="E483">
        <v>6690</v>
      </c>
      <c r="F483">
        <v>-487</v>
      </c>
      <c r="G483">
        <v>1.17</v>
      </c>
      <c r="H483">
        <v>8397.09</v>
      </c>
      <c r="I483" s="1">
        <v>45618</v>
      </c>
      <c r="J483">
        <v>1013</v>
      </c>
      <c r="K483">
        <v>4</v>
      </c>
      <c r="L483">
        <v>2</v>
      </c>
      <c r="M483">
        <v>0</v>
      </c>
      <c r="N483">
        <v>0</v>
      </c>
    </row>
    <row r="484" spans="1:14" x14ac:dyDescent="0.25">
      <c r="A484" t="s">
        <v>1265</v>
      </c>
      <c r="B484" t="s">
        <v>1266</v>
      </c>
      <c r="C484" t="s">
        <v>1267</v>
      </c>
      <c r="D484">
        <v>48649</v>
      </c>
      <c r="E484">
        <v>48376</v>
      </c>
      <c r="F484">
        <v>-273</v>
      </c>
      <c r="G484">
        <v>24.73</v>
      </c>
      <c r="H484">
        <v>1203089.77</v>
      </c>
      <c r="I484" s="1">
        <v>45622</v>
      </c>
      <c r="J484">
        <v>163</v>
      </c>
      <c r="K484">
        <v>0</v>
      </c>
      <c r="L484">
        <v>0</v>
      </c>
      <c r="M484">
        <v>0</v>
      </c>
      <c r="N484">
        <v>0</v>
      </c>
    </row>
    <row r="485" spans="1:14" x14ac:dyDescent="0.25">
      <c r="A485" t="s">
        <v>1268</v>
      </c>
      <c r="B485" t="s">
        <v>1269</v>
      </c>
      <c r="C485" t="s">
        <v>1270</v>
      </c>
      <c r="D485">
        <v>28272</v>
      </c>
      <c r="E485">
        <v>28107</v>
      </c>
      <c r="F485">
        <v>-165</v>
      </c>
      <c r="G485">
        <v>3.59</v>
      </c>
      <c r="H485">
        <v>101496.48</v>
      </c>
      <c r="I485" s="1">
        <v>45622</v>
      </c>
      <c r="J485">
        <v>20682</v>
      </c>
      <c r="K485">
        <v>0</v>
      </c>
      <c r="L485">
        <v>0</v>
      </c>
      <c r="M485">
        <v>0</v>
      </c>
      <c r="N485">
        <v>0</v>
      </c>
    </row>
    <row r="486" spans="1:14" x14ac:dyDescent="0.25">
      <c r="A486" t="s">
        <v>1271</v>
      </c>
      <c r="B486" t="s">
        <v>1272</v>
      </c>
      <c r="C486" t="s">
        <v>1273</v>
      </c>
      <c r="D486">
        <v>7639</v>
      </c>
      <c r="E486">
        <v>7539</v>
      </c>
      <c r="F486">
        <v>-100</v>
      </c>
      <c r="G486">
        <v>2.02</v>
      </c>
      <c r="H486">
        <v>15430.78</v>
      </c>
      <c r="I486" s="1">
        <v>45617</v>
      </c>
      <c r="J486">
        <v>0</v>
      </c>
      <c r="K486">
        <v>5</v>
      </c>
      <c r="L486">
        <v>3</v>
      </c>
      <c r="M486">
        <v>0</v>
      </c>
      <c r="N486">
        <v>0</v>
      </c>
    </row>
    <row r="487" spans="1:14" x14ac:dyDescent="0.25">
      <c r="A487" t="s">
        <v>1274</v>
      </c>
      <c r="B487" t="s">
        <v>1275</v>
      </c>
      <c r="C487" t="s">
        <v>1276</v>
      </c>
      <c r="D487">
        <v>382</v>
      </c>
      <c r="E487">
        <v>381</v>
      </c>
      <c r="F487">
        <v>-1</v>
      </c>
      <c r="G487">
        <v>0</v>
      </c>
      <c r="H487">
        <v>0</v>
      </c>
      <c r="I487" s="1">
        <v>45618</v>
      </c>
      <c r="J487">
        <v>0</v>
      </c>
      <c r="K487">
        <v>4</v>
      </c>
      <c r="L487">
        <v>2</v>
      </c>
      <c r="M487">
        <v>0</v>
      </c>
      <c r="N487">
        <v>0</v>
      </c>
    </row>
    <row r="488" spans="1:14" x14ac:dyDescent="0.25">
      <c r="A488" t="s">
        <v>1277</v>
      </c>
      <c r="B488" t="s">
        <v>1278</v>
      </c>
      <c r="C488" t="s">
        <v>1279</v>
      </c>
      <c r="D488">
        <v>11973502</v>
      </c>
      <c r="E488">
        <v>11973482</v>
      </c>
      <c r="F488">
        <v>-20</v>
      </c>
      <c r="G488">
        <v>1.27</v>
      </c>
      <c r="H488">
        <v>15206347.539999999</v>
      </c>
      <c r="I488" s="1">
        <v>45622</v>
      </c>
      <c r="J488">
        <v>0</v>
      </c>
      <c r="K488">
        <v>0</v>
      </c>
      <c r="L488">
        <v>0</v>
      </c>
      <c r="M488">
        <v>0</v>
      </c>
      <c r="N488">
        <v>0</v>
      </c>
    </row>
    <row r="489" spans="1:14" x14ac:dyDescent="0.25">
      <c r="A489" t="s">
        <v>1280</v>
      </c>
      <c r="B489" t="s">
        <v>1281</v>
      </c>
      <c r="C489" t="s">
        <v>1282</v>
      </c>
      <c r="D489">
        <v>92324</v>
      </c>
      <c r="E489">
        <v>92298</v>
      </c>
      <c r="F489">
        <v>-26</v>
      </c>
      <c r="G489">
        <v>4.68</v>
      </c>
      <c r="H489">
        <v>432076.32</v>
      </c>
      <c r="I489" s="1">
        <v>45622</v>
      </c>
      <c r="J489">
        <v>0</v>
      </c>
      <c r="K489">
        <v>0</v>
      </c>
      <c r="L489">
        <v>0</v>
      </c>
      <c r="M489">
        <v>0</v>
      </c>
      <c r="N489">
        <v>0</v>
      </c>
    </row>
    <row r="490" spans="1:14" x14ac:dyDescent="0.25">
      <c r="A490" t="s">
        <v>1283</v>
      </c>
      <c r="B490" t="s">
        <v>1284</v>
      </c>
      <c r="C490" t="s">
        <v>1285</v>
      </c>
      <c r="D490">
        <v>1025379</v>
      </c>
      <c r="E490">
        <v>1006995</v>
      </c>
      <c r="F490">
        <v>-18384</v>
      </c>
      <c r="G490">
        <v>1.99</v>
      </c>
      <c r="H490">
        <v>2040504.21</v>
      </c>
      <c r="I490" s="1">
        <v>45610</v>
      </c>
      <c r="J490">
        <v>0</v>
      </c>
      <c r="K490">
        <v>12</v>
      </c>
      <c r="L490">
        <v>8</v>
      </c>
      <c r="M490">
        <v>0</v>
      </c>
      <c r="N490">
        <v>0</v>
      </c>
    </row>
    <row r="491" spans="1:14" x14ac:dyDescent="0.25">
      <c r="A491" t="s">
        <v>1286</v>
      </c>
      <c r="B491" t="s">
        <v>1287</v>
      </c>
      <c r="C491" t="s">
        <v>1288</v>
      </c>
      <c r="D491">
        <v>3712</v>
      </c>
      <c r="E491">
        <v>3639</v>
      </c>
      <c r="F491">
        <v>-73</v>
      </c>
      <c r="G491">
        <v>7.22</v>
      </c>
      <c r="H491">
        <v>26800.639999999999</v>
      </c>
      <c r="I491" s="1">
        <v>45622</v>
      </c>
      <c r="J491">
        <v>176</v>
      </c>
      <c r="K491">
        <v>0</v>
      </c>
      <c r="L491">
        <v>0</v>
      </c>
      <c r="M491">
        <v>0</v>
      </c>
      <c r="N491">
        <v>0</v>
      </c>
    </row>
    <row r="492" spans="1:14" x14ac:dyDescent="0.25">
      <c r="A492" t="s">
        <v>1289</v>
      </c>
      <c r="B492" t="s">
        <v>1290</v>
      </c>
      <c r="C492" t="s">
        <v>1291</v>
      </c>
      <c r="D492">
        <v>105101</v>
      </c>
      <c r="E492">
        <v>5805</v>
      </c>
      <c r="F492">
        <v>-99296</v>
      </c>
      <c r="G492">
        <v>6.12</v>
      </c>
      <c r="H492">
        <v>643218.12</v>
      </c>
      <c r="I492" s="1">
        <v>45621</v>
      </c>
      <c r="J492">
        <v>704</v>
      </c>
      <c r="K492">
        <v>1</v>
      </c>
      <c r="L492">
        <v>1</v>
      </c>
      <c r="M492">
        <v>0</v>
      </c>
      <c r="N492">
        <v>0</v>
      </c>
    </row>
    <row r="493" spans="1:14" x14ac:dyDescent="0.25">
      <c r="A493" t="s">
        <v>1292</v>
      </c>
      <c r="B493" t="s">
        <v>1293</v>
      </c>
      <c r="C493" t="s">
        <v>1294</v>
      </c>
      <c r="D493">
        <v>420</v>
      </c>
      <c r="E493">
        <v>44</v>
      </c>
      <c r="F493">
        <v>-376</v>
      </c>
      <c r="G493">
        <v>3.93</v>
      </c>
      <c r="H493">
        <v>1650.6</v>
      </c>
      <c r="I493" s="1">
        <v>45622</v>
      </c>
      <c r="J493">
        <v>0</v>
      </c>
      <c r="K493">
        <v>0</v>
      </c>
      <c r="L493">
        <v>0</v>
      </c>
      <c r="M493">
        <v>0</v>
      </c>
      <c r="N493">
        <v>0</v>
      </c>
    </row>
    <row r="494" spans="1:14" x14ac:dyDescent="0.25">
      <c r="A494" t="s">
        <v>1295</v>
      </c>
      <c r="B494" t="s">
        <v>1296</v>
      </c>
      <c r="C494" t="s">
        <v>1297</v>
      </c>
      <c r="D494">
        <v>7522</v>
      </c>
      <c r="E494">
        <v>2121</v>
      </c>
      <c r="F494">
        <v>-5401</v>
      </c>
      <c r="G494">
        <v>1.1599999999999999</v>
      </c>
      <c r="H494">
        <v>8725.52</v>
      </c>
      <c r="I494" s="1">
        <v>45622</v>
      </c>
      <c r="J494">
        <v>99</v>
      </c>
      <c r="K494">
        <v>0</v>
      </c>
      <c r="L494">
        <v>0</v>
      </c>
      <c r="M494">
        <v>0</v>
      </c>
      <c r="N494">
        <v>0</v>
      </c>
    </row>
    <row r="495" spans="1:14" x14ac:dyDescent="0.25">
      <c r="A495" t="s">
        <v>1298</v>
      </c>
      <c r="B495" t="s">
        <v>1299</v>
      </c>
      <c r="C495" t="s">
        <v>1300</v>
      </c>
      <c r="D495">
        <v>551204</v>
      </c>
      <c r="E495">
        <v>551119</v>
      </c>
      <c r="F495">
        <v>-85</v>
      </c>
      <c r="G495">
        <v>3.18</v>
      </c>
      <c r="H495">
        <v>1752828.72</v>
      </c>
      <c r="I495" s="1">
        <v>45622</v>
      </c>
      <c r="J495">
        <v>0</v>
      </c>
      <c r="K495">
        <v>0</v>
      </c>
      <c r="L495">
        <v>0</v>
      </c>
      <c r="M495">
        <v>0</v>
      </c>
      <c r="N495">
        <v>0</v>
      </c>
    </row>
    <row r="496" spans="1:14" x14ac:dyDescent="0.25">
      <c r="A496" t="s">
        <v>1301</v>
      </c>
      <c r="B496" t="s">
        <v>1302</v>
      </c>
      <c r="C496" t="s">
        <v>1303</v>
      </c>
      <c r="D496">
        <v>155598</v>
      </c>
      <c r="E496">
        <v>152198</v>
      </c>
      <c r="F496">
        <v>-3400</v>
      </c>
      <c r="G496">
        <v>0.61499999999999999</v>
      </c>
      <c r="H496">
        <v>95692.77</v>
      </c>
      <c r="I496" s="1">
        <v>45622</v>
      </c>
      <c r="J496">
        <v>0</v>
      </c>
      <c r="K496">
        <v>0</v>
      </c>
      <c r="L496">
        <v>0</v>
      </c>
      <c r="M496">
        <v>0</v>
      </c>
      <c r="N496">
        <v>0</v>
      </c>
    </row>
    <row r="497" spans="1:14" x14ac:dyDescent="0.25">
      <c r="A497" t="s">
        <v>1304</v>
      </c>
      <c r="B497" t="s">
        <v>1305</v>
      </c>
      <c r="C497" t="s">
        <v>1306</v>
      </c>
      <c r="D497">
        <v>3610</v>
      </c>
      <c r="E497">
        <v>0</v>
      </c>
      <c r="F497">
        <v>-1978</v>
      </c>
      <c r="G497">
        <v>45.95</v>
      </c>
      <c r="H497">
        <v>165879.5</v>
      </c>
      <c r="I497" s="1">
        <v>45616</v>
      </c>
      <c r="J497">
        <v>0</v>
      </c>
      <c r="K497">
        <v>6</v>
      </c>
      <c r="L497">
        <v>4</v>
      </c>
      <c r="M497">
        <v>0</v>
      </c>
      <c r="N497">
        <v>3610</v>
      </c>
    </row>
    <row r="498" spans="1:14" x14ac:dyDescent="0.25">
      <c r="A498" t="s">
        <v>1307</v>
      </c>
      <c r="B498" t="s">
        <v>1308</v>
      </c>
      <c r="C498" t="s">
        <v>1309</v>
      </c>
      <c r="D498">
        <v>111922</v>
      </c>
      <c r="E498">
        <v>111838</v>
      </c>
      <c r="F498">
        <v>-84</v>
      </c>
      <c r="G498">
        <v>0.82</v>
      </c>
      <c r="H498">
        <v>91776.04</v>
      </c>
      <c r="I498" s="1">
        <v>45622</v>
      </c>
      <c r="J498">
        <v>0</v>
      </c>
      <c r="K498">
        <v>0</v>
      </c>
      <c r="L498">
        <v>0</v>
      </c>
      <c r="M498">
        <v>0</v>
      </c>
      <c r="N498">
        <v>0</v>
      </c>
    </row>
    <row r="499" spans="1:14" x14ac:dyDescent="0.25">
      <c r="A499" t="s">
        <v>1310</v>
      </c>
      <c r="B499" t="s">
        <v>1311</v>
      </c>
      <c r="C499" t="s">
        <v>1312</v>
      </c>
      <c r="D499">
        <v>275776</v>
      </c>
      <c r="E499">
        <v>135435</v>
      </c>
      <c r="F499">
        <v>-140341</v>
      </c>
      <c r="G499">
        <v>107.36</v>
      </c>
      <c r="H499">
        <v>29607311.359999999</v>
      </c>
      <c r="I499" s="1">
        <v>45622</v>
      </c>
      <c r="J499">
        <v>35859</v>
      </c>
      <c r="K499">
        <v>0</v>
      </c>
      <c r="L499">
        <v>0</v>
      </c>
      <c r="M499">
        <v>0</v>
      </c>
      <c r="N499">
        <v>0</v>
      </c>
    </row>
    <row r="500" spans="1:14" x14ac:dyDescent="0.25">
      <c r="A500" t="s">
        <v>1313</v>
      </c>
      <c r="B500" t="s">
        <v>1314</v>
      </c>
      <c r="C500" t="s">
        <v>1315</v>
      </c>
      <c r="D500">
        <v>160962</v>
      </c>
      <c r="E500">
        <v>47138</v>
      </c>
      <c r="F500">
        <v>-113824</v>
      </c>
      <c r="G500">
        <v>1</v>
      </c>
      <c r="H500">
        <v>160962</v>
      </c>
      <c r="I500" s="1">
        <v>45622</v>
      </c>
      <c r="J500">
        <v>7873</v>
      </c>
      <c r="K500">
        <v>0</v>
      </c>
      <c r="L500">
        <v>0</v>
      </c>
      <c r="M500">
        <v>0</v>
      </c>
      <c r="N500">
        <v>0</v>
      </c>
    </row>
    <row r="501" spans="1:14" x14ac:dyDescent="0.25">
      <c r="A501" t="s">
        <v>1316</v>
      </c>
      <c r="B501" t="s">
        <v>1317</v>
      </c>
      <c r="C501" t="s">
        <v>1318</v>
      </c>
      <c r="D501">
        <v>58448</v>
      </c>
      <c r="E501">
        <v>12085</v>
      </c>
      <c r="F501">
        <v>-46363</v>
      </c>
      <c r="G501">
        <v>1.49</v>
      </c>
      <c r="H501">
        <v>87087.52</v>
      </c>
      <c r="I501" s="1">
        <v>45622</v>
      </c>
      <c r="J501">
        <v>580</v>
      </c>
      <c r="K501">
        <v>0</v>
      </c>
      <c r="L501">
        <v>0</v>
      </c>
      <c r="M501">
        <v>0</v>
      </c>
      <c r="N501">
        <v>0</v>
      </c>
    </row>
    <row r="502" spans="1:14" x14ac:dyDescent="0.25">
      <c r="A502" t="s">
        <v>1319</v>
      </c>
      <c r="B502" t="s">
        <v>1320</v>
      </c>
      <c r="C502" t="s">
        <v>1321</v>
      </c>
      <c r="D502">
        <v>6139</v>
      </c>
      <c r="E502">
        <v>5959</v>
      </c>
      <c r="F502">
        <v>-180</v>
      </c>
      <c r="G502">
        <v>1.1000000000000001</v>
      </c>
      <c r="H502">
        <v>6752.9</v>
      </c>
      <c r="I502" s="1">
        <v>45617</v>
      </c>
      <c r="J502">
        <v>0</v>
      </c>
      <c r="K502">
        <v>5</v>
      </c>
      <c r="L502">
        <v>3</v>
      </c>
      <c r="M502">
        <v>0</v>
      </c>
      <c r="N502">
        <v>0</v>
      </c>
    </row>
    <row r="503" spans="1:14" x14ac:dyDescent="0.25">
      <c r="A503" t="s">
        <v>1322</v>
      </c>
      <c r="B503" t="s">
        <v>1323</v>
      </c>
      <c r="C503" t="s">
        <v>1324</v>
      </c>
      <c r="D503">
        <v>145</v>
      </c>
      <c r="E503">
        <v>63</v>
      </c>
      <c r="F503">
        <v>-82</v>
      </c>
      <c r="G503">
        <v>22.06</v>
      </c>
      <c r="H503">
        <v>3198.7</v>
      </c>
      <c r="I503" s="1">
        <v>45622</v>
      </c>
      <c r="J503">
        <v>0</v>
      </c>
      <c r="K503">
        <v>0</v>
      </c>
      <c r="L503">
        <v>0</v>
      </c>
      <c r="M503">
        <v>0</v>
      </c>
      <c r="N503">
        <v>0</v>
      </c>
    </row>
    <row r="504" spans="1:14" x14ac:dyDescent="0.25">
      <c r="A504" t="s">
        <v>1325</v>
      </c>
      <c r="B504" t="s">
        <v>1326</v>
      </c>
      <c r="C504" t="s">
        <v>1327</v>
      </c>
      <c r="D504">
        <v>684066</v>
      </c>
      <c r="E504">
        <v>680874</v>
      </c>
      <c r="F504">
        <v>-3192</v>
      </c>
      <c r="G504">
        <v>0.17699999999999999</v>
      </c>
      <c r="H504">
        <v>121079.67999999999</v>
      </c>
      <c r="I504" s="1">
        <v>45622</v>
      </c>
      <c r="J504">
        <v>0</v>
      </c>
      <c r="K504">
        <v>0</v>
      </c>
      <c r="L504">
        <v>0</v>
      </c>
      <c r="M504">
        <v>0</v>
      </c>
      <c r="N504">
        <v>0</v>
      </c>
    </row>
    <row r="505" spans="1:14" x14ac:dyDescent="0.25">
      <c r="A505" t="s">
        <v>1328</v>
      </c>
      <c r="B505" t="s">
        <v>1329</v>
      </c>
      <c r="C505" t="s">
        <v>1330</v>
      </c>
      <c r="D505">
        <v>90910</v>
      </c>
      <c r="E505">
        <v>86209</v>
      </c>
      <c r="F505">
        <v>-4701</v>
      </c>
      <c r="G505">
        <v>1.79</v>
      </c>
      <c r="H505">
        <v>162728.9</v>
      </c>
      <c r="I505" s="1">
        <v>45621</v>
      </c>
      <c r="J505">
        <v>0</v>
      </c>
      <c r="K505">
        <v>1</v>
      </c>
      <c r="L505">
        <v>1</v>
      </c>
      <c r="M505">
        <v>0</v>
      </c>
      <c r="N505">
        <v>0</v>
      </c>
    </row>
    <row r="506" spans="1:14" x14ac:dyDescent="0.25">
      <c r="A506" t="s">
        <v>1331</v>
      </c>
      <c r="B506" t="s">
        <v>1332</v>
      </c>
      <c r="C506" t="s">
        <v>1333</v>
      </c>
      <c r="D506">
        <v>23810</v>
      </c>
      <c r="E506">
        <v>23610</v>
      </c>
      <c r="F506">
        <v>-200</v>
      </c>
      <c r="G506">
        <v>1.75</v>
      </c>
      <c r="H506">
        <v>41667.5</v>
      </c>
      <c r="I506" s="1">
        <v>45622</v>
      </c>
      <c r="J506">
        <v>0</v>
      </c>
      <c r="K506">
        <v>0</v>
      </c>
      <c r="L506">
        <v>0</v>
      </c>
      <c r="M506">
        <v>0</v>
      </c>
      <c r="N506">
        <v>0</v>
      </c>
    </row>
    <row r="507" spans="1:14" x14ac:dyDescent="0.25">
      <c r="A507" t="s">
        <v>1334</v>
      </c>
      <c r="B507" t="s">
        <v>1335</v>
      </c>
      <c r="C507" t="s">
        <v>1336</v>
      </c>
      <c r="D507">
        <v>370644</v>
      </c>
      <c r="E507">
        <v>362354</v>
      </c>
      <c r="F507">
        <v>-8290</v>
      </c>
      <c r="G507">
        <v>5.35</v>
      </c>
      <c r="H507">
        <v>1982945.4</v>
      </c>
      <c r="I507" s="1">
        <v>45618</v>
      </c>
      <c r="J507">
        <v>60</v>
      </c>
      <c r="K507">
        <v>4</v>
      </c>
      <c r="L507">
        <v>2</v>
      </c>
      <c r="M507">
        <v>0</v>
      </c>
      <c r="N507">
        <v>0</v>
      </c>
    </row>
    <row r="508" spans="1:14" x14ac:dyDescent="0.25">
      <c r="A508" t="s">
        <v>1337</v>
      </c>
      <c r="B508" t="s">
        <v>1338</v>
      </c>
      <c r="C508" t="s">
        <v>1339</v>
      </c>
      <c r="D508">
        <v>2028</v>
      </c>
      <c r="E508">
        <v>2010</v>
      </c>
      <c r="F508">
        <v>-18</v>
      </c>
      <c r="G508">
        <v>288.48</v>
      </c>
      <c r="H508">
        <v>585037.43999999994</v>
      </c>
      <c r="I508" s="1">
        <v>45622</v>
      </c>
      <c r="J508">
        <v>0</v>
      </c>
      <c r="K508">
        <v>0</v>
      </c>
      <c r="L508">
        <v>0</v>
      </c>
      <c r="M508">
        <v>0</v>
      </c>
      <c r="N508">
        <v>0</v>
      </c>
    </row>
    <row r="509" spans="1:14" x14ac:dyDescent="0.25">
      <c r="A509" t="s">
        <v>1340</v>
      </c>
      <c r="B509" t="s">
        <v>1341</v>
      </c>
      <c r="C509" t="s">
        <v>1342</v>
      </c>
      <c r="D509">
        <v>21317</v>
      </c>
      <c r="E509">
        <v>21299</v>
      </c>
      <c r="F509">
        <v>-18</v>
      </c>
      <c r="G509">
        <v>49.31</v>
      </c>
      <c r="H509">
        <v>1051141.27</v>
      </c>
      <c r="I509" s="1">
        <v>45622</v>
      </c>
      <c r="J509">
        <v>20</v>
      </c>
      <c r="K509">
        <v>0</v>
      </c>
      <c r="L509">
        <v>0</v>
      </c>
      <c r="M509">
        <v>0</v>
      </c>
      <c r="N509">
        <v>0</v>
      </c>
    </row>
    <row r="510" spans="1:14" x14ac:dyDescent="0.25">
      <c r="A510" t="s">
        <v>1343</v>
      </c>
      <c r="B510" t="s">
        <v>1344</v>
      </c>
      <c r="C510" t="s">
        <v>1345</v>
      </c>
      <c r="D510">
        <v>2480</v>
      </c>
      <c r="E510">
        <v>2344</v>
      </c>
      <c r="F510">
        <v>-136</v>
      </c>
      <c r="G510">
        <v>212.85</v>
      </c>
      <c r="H510">
        <v>527868</v>
      </c>
      <c r="I510" s="1">
        <v>45622</v>
      </c>
      <c r="J510">
        <v>0</v>
      </c>
      <c r="K510">
        <v>0</v>
      </c>
      <c r="L510">
        <v>0</v>
      </c>
      <c r="M510">
        <v>0</v>
      </c>
      <c r="N510">
        <v>0</v>
      </c>
    </row>
    <row r="511" spans="1:14" x14ac:dyDescent="0.25">
      <c r="A511" t="s">
        <v>1346</v>
      </c>
      <c r="B511" t="s">
        <v>1347</v>
      </c>
      <c r="C511" t="s">
        <v>1348</v>
      </c>
      <c r="D511">
        <v>685</v>
      </c>
      <c r="E511">
        <v>635</v>
      </c>
      <c r="F511">
        <v>-50</v>
      </c>
      <c r="G511">
        <v>1.36</v>
      </c>
      <c r="H511">
        <v>931.6</v>
      </c>
      <c r="I511" s="1">
        <v>45622</v>
      </c>
      <c r="J511">
        <v>0</v>
      </c>
      <c r="K511">
        <v>0</v>
      </c>
      <c r="L511">
        <v>0</v>
      </c>
      <c r="M511">
        <v>0</v>
      </c>
      <c r="N511">
        <v>0</v>
      </c>
    </row>
    <row r="512" spans="1:14" x14ac:dyDescent="0.25">
      <c r="A512" t="s">
        <v>1349</v>
      </c>
      <c r="B512" t="s">
        <v>1350</v>
      </c>
      <c r="C512" t="s">
        <v>1351</v>
      </c>
      <c r="D512">
        <v>3315</v>
      </c>
      <c r="E512">
        <v>3292</v>
      </c>
      <c r="F512">
        <v>-23</v>
      </c>
      <c r="G512">
        <v>71.12</v>
      </c>
      <c r="H512">
        <v>235762.8</v>
      </c>
      <c r="I512" s="1">
        <v>45622</v>
      </c>
      <c r="J512">
        <v>0</v>
      </c>
      <c r="K512">
        <v>0</v>
      </c>
      <c r="L512">
        <v>0</v>
      </c>
      <c r="M512">
        <v>0</v>
      </c>
      <c r="N512">
        <v>0</v>
      </c>
    </row>
    <row r="513" spans="1:14" x14ac:dyDescent="0.25">
      <c r="A513" t="s">
        <v>1352</v>
      </c>
      <c r="B513" t="s">
        <v>1353</v>
      </c>
      <c r="C513" t="s">
        <v>1354</v>
      </c>
      <c r="D513">
        <v>50095</v>
      </c>
      <c r="E513">
        <v>802</v>
      </c>
      <c r="F513">
        <v>-49293</v>
      </c>
      <c r="G513">
        <v>2.72</v>
      </c>
      <c r="H513">
        <v>136258.4</v>
      </c>
      <c r="I513" s="1">
        <v>45622</v>
      </c>
      <c r="J513">
        <v>2019</v>
      </c>
      <c r="K513">
        <v>0</v>
      </c>
      <c r="L513">
        <v>0</v>
      </c>
      <c r="M513">
        <v>0</v>
      </c>
      <c r="N513">
        <v>0</v>
      </c>
    </row>
    <row r="514" spans="1:14" x14ac:dyDescent="0.25">
      <c r="A514" t="s">
        <v>1355</v>
      </c>
      <c r="B514" t="s">
        <v>1356</v>
      </c>
      <c r="C514" t="s">
        <v>1357</v>
      </c>
      <c r="D514">
        <v>1236</v>
      </c>
      <c r="E514">
        <v>1142</v>
      </c>
      <c r="F514">
        <v>-94</v>
      </c>
      <c r="G514">
        <v>293</v>
      </c>
      <c r="H514">
        <v>362148</v>
      </c>
      <c r="I514" s="1">
        <v>45622</v>
      </c>
      <c r="J514">
        <v>5</v>
      </c>
      <c r="K514">
        <v>0</v>
      </c>
      <c r="L514">
        <v>0</v>
      </c>
      <c r="M514">
        <v>0</v>
      </c>
      <c r="N514">
        <v>0</v>
      </c>
    </row>
    <row r="515" spans="1:14" x14ac:dyDescent="0.25">
      <c r="A515" t="s">
        <v>1358</v>
      </c>
      <c r="B515" t="s">
        <v>1359</v>
      </c>
      <c r="C515" t="s">
        <v>1360</v>
      </c>
      <c r="D515">
        <v>105093</v>
      </c>
      <c r="E515">
        <v>30747</v>
      </c>
      <c r="F515">
        <v>-74346</v>
      </c>
      <c r="G515">
        <v>8.8950000000000001E-2</v>
      </c>
      <c r="H515">
        <v>9348.02</v>
      </c>
      <c r="I515" s="1">
        <v>45615</v>
      </c>
      <c r="J515">
        <v>13627</v>
      </c>
      <c r="K515">
        <v>7</v>
      </c>
      <c r="L515">
        <v>5</v>
      </c>
      <c r="M515">
        <v>0</v>
      </c>
      <c r="N515">
        <v>0</v>
      </c>
    </row>
    <row r="516" spans="1:14" x14ac:dyDescent="0.25">
      <c r="A516" t="s">
        <v>1361</v>
      </c>
      <c r="B516" t="s">
        <v>1362</v>
      </c>
      <c r="C516" t="s">
        <v>1363</v>
      </c>
      <c r="D516">
        <v>40497</v>
      </c>
      <c r="E516">
        <v>38943</v>
      </c>
      <c r="F516">
        <v>-1554</v>
      </c>
      <c r="G516">
        <v>21.1</v>
      </c>
      <c r="H516">
        <v>854486.7</v>
      </c>
      <c r="I516" s="1">
        <v>45618</v>
      </c>
      <c r="J516">
        <v>14</v>
      </c>
      <c r="K516">
        <v>4</v>
      </c>
      <c r="L516">
        <v>2</v>
      </c>
      <c r="M516">
        <v>0</v>
      </c>
      <c r="N516">
        <v>0</v>
      </c>
    </row>
    <row r="517" spans="1:14" x14ac:dyDescent="0.25">
      <c r="A517" t="s">
        <v>1364</v>
      </c>
      <c r="B517" t="s">
        <v>1365</v>
      </c>
      <c r="C517" t="s">
        <v>1366</v>
      </c>
      <c r="D517">
        <v>6245</v>
      </c>
      <c r="E517">
        <v>5819</v>
      </c>
      <c r="F517">
        <v>-426</v>
      </c>
      <c r="G517">
        <v>671.97</v>
      </c>
      <c r="H517">
        <v>4196452.6500000004</v>
      </c>
      <c r="I517" s="1">
        <v>45622</v>
      </c>
      <c r="J517">
        <v>101</v>
      </c>
      <c r="K517">
        <v>0</v>
      </c>
      <c r="L517">
        <v>0</v>
      </c>
      <c r="M517">
        <v>0</v>
      </c>
      <c r="N517">
        <v>0</v>
      </c>
    </row>
    <row r="518" spans="1:14" x14ac:dyDescent="0.25">
      <c r="A518" t="s">
        <v>1367</v>
      </c>
      <c r="B518" t="s">
        <v>1368</v>
      </c>
      <c r="C518" t="s">
        <v>1369</v>
      </c>
      <c r="D518">
        <v>200650</v>
      </c>
      <c r="E518">
        <v>196633</v>
      </c>
      <c r="F518">
        <v>-4017</v>
      </c>
      <c r="G518">
        <v>22.12</v>
      </c>
      <c r="H518">
        <v>4438378</v>
      </c>
      <c r="I518" s="1">
        <v>45622</v>
      </c>
      <c r="J518">
        <v>0</v>
      </c>
      <c r="K518">
        <v>0</v>
      </c>
      <c r="L518">
        <v>0</v>
      </c>
      <c r="M518">
        <v>0</v>
      </c>
      <c r="N518">
        <v>0</v>
      </c>
    </row>
    <row r="519" spans="1:14" x14ac:dyDescent="0.25">
      <c r="A519" t="s">
        <v>1370</v>
      </c>
      <c r="B519" t="s">
        <v>1371</v>
      </c>
      <c r="C519" t="s">
        <v>1372</v>
      </c>
      <c r="D519">
        <v>11653</v>
      </c>
      <c r="E519">
        <v>4692</v>
      </c>
      <c r="F519">
        <v>-6961</v>
      </c>
      <c r="G519">
        <v>1.87</v>
      </c>
      <c r="H519">
        <v>21791.11</v>
      </c>
      <c r="I519" s="1">
        <v>45622</v>
      </c>
      <c r="J519">
        <v>200</v>
      </c>
      <c r="K519">
        <v>0</v>
      </c>
      <c r="L519">
        <v>0</v>
      </c>
      <c r="M519">
        <v>0</v>
      </c>
      <c r="N519">
        <v>0</v>
      </c>
    </row>
    <row r="520" spans="1:14" x14ac:dyDescent="0.25">
      <c r="A520" t="s">
        <v>1373</v>
      </c>
      <c r="B520" t="s">
        <v>1374</v>
      </c>
      <c r="C520" t="s">
        <v>1375</v>
      </c>
      <c r="D520">
        <v>8703</v>
      </c>
      <c r="E520">
        <v>5619</v>
      </c>
      <c r="F520">
        <v>-3084</v>
      </c>
      <c r="G520">
        <v>1.81</v>
      </c>
      <c r="H520">
        <v>15752.43</v>
      </c>
      <c r="I520" s="1">
        <v>45622</v>
      </c>
      <c r="J520">
        <v>0</v>
      </c>
      <c r="K520">
        <v>0</v>
      </c>
      <c r="L520">
        <v>0</v>
      </c>
      <c r="M520">
        <v>0</v>
      </c>
      <c r="N520">
        <v>0</v>
      </c>
    </row>
    <row r="521" spans="1:14" x14ac:dyDescent="0.25">
      <c r="A521" t="s">
        <v>1376</v>
      </c>
      <c r="B521" t="s">
        <v>1377</v>
      </c>
      <c r="C521" t="s">
        <v>1378</v>
      </c>
      <c r="D521">
        <v>139629</v>
      </c>
      <c r="E521">
        <v>139559</v>
      </c>
      <c r="F521">
        <v>-70</v>
      </c>
      <c r="G521">
        <v>0.7732</v>
      </c>
      <c r="H521">
        <v>107961.14</v>
      </c>
      <c r="I521" s="1">
        <v>45622</v>
      </c>
      <c r="J521">
        <v>90</v>
      </c>
      <c r="K521">
        <v>0</v>
      </c>
      <c r="L521">
        <v>0</v>
      </c>
      <c r="M521">
        <v>0</v>
      </c>
      <c r="N521">
        <v>0</v>
      </c>
    </row>
    <row r="522" spans="1:14" x14ac:dyDescent="0.25">
      <c r="A522" t="s">
        <v>1379</v>
      </c>
      <c r="B522" t="s">
        <v>1380</v>
      </c>
      <c r="C522" t="s">
        <v>1381</v>
      </c>
      <c r="D522">
        <v>25319</v>
      </c>
      <c r="E522">
        <v>19987</v>
      </c>
      <c r="F522">
        <v>-5332</v>
      </c>
      <c r="G522">
        <v>7.66</v>
      </c>
      <c r="H522">
        <v>193943.54</v>
      </c>
      <c r="I522" s="1">
        <v>45622</v>
      </c>
      <c r="J522">
        <v>68</v>
      </c>
      <c r="K522">
        <v>0</v>
      </c>
      <c r="L522">
        <v>0</v>
      </c>
      <c r="M522">
        <v>0</v>
      </c>
      <c r="N522">
        <v>0</v>
      </c>
    </row>
    <row r="523" spans="1:14" x14ac:dyDescent="0.25">
      <c r="A523" t="s">
        <v>1382</v>
      </c>
      <c r="B523" t="s">
        <v>1383</v>
      </c>
      <c r="C523" t="s">
        <v>1384</v>
      </c>
      <c r="D523">
        <v>126733</v>
      </c>
      <c r="E523">
        <v>125733</v>
      </c>
      <c r="F523">
        <v>-1000</v>
      </c>
      <c r="G523">
        <v>0.76600000000000001</v>
      </c>
      <c r="H523">
        <v>97077.48</v>
      </c>
      <c r="I523" s="1">
        <v>45622</v>
      </c>
      <c r="J523">
        <v>0</v>
      </c>
      <c r="K523">
        <v>0</v>
      </c>
      <c r="L523">
        <v>0</v>
      </c>
      <c r="M523">
        <v>0</v>
      </c>
      <c r="N523">
        <v>0</v>
      </c>
    </row>
    <row r="524" spans="1:14" x14ac:dyDescent="0.25">
      <c r="A524" t="s">
        <v>1385</v>
      </c>
      <c r="B524" t="s">
        <v>1386</v>
      </c>
      <c r="C524" t="s">
        <v>1387</v>
      </c>
      <c r="D524">
        <v>49780</v>
      </c>
      <c r="E524">
        <v>49590</v>
      </c>
      <c r="F524">
        <v>-190</v>
      </c>
      <c r="G524">
        <v>3.95</v>
      </c>
      <c r="H524">
        <v>196631</v>
      </c>
      <c r="I524" s="1">
        <v>45622</v>
      </c>
      <c r="J524">
        <v>10</v>
      </c>
      <c r="K524">
        <v>0</v>
      </c>
      <c r="L524">
        <v>0</v>
      </c>
      <c r="M524">
        <v>0</v>
      </c>
      <c r="N524">
        <v>0</v>
      </c>
    </row>
  </sheetData>
  <autoFilter ref="A1:AE1" xr:uid="{63403B82-266D-4567-9541-189F002D722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C76D-0EA2-4DBE-B6D1-1524F39A60C8}">
  <dimension ref="A1:AA524"/>
  <sheetViews>
    <sheetView workbookViewId="0">
      <selection activeCell="Z1" sqref="Z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1228303</v>
      </c>
      <c r="B2" t="s">
        <v>26</v>
      </c>
      <c r="C2">
        <v>3217796</v>
      </c>
      <c r="D2" t="s">
        <v>27</v>
      </c>
      <c r="E2">
        <v>2000</v>
      </c>
      <c r="F2">
        <v>1097</v>
      </c>
      <c r="G2">
        <v>-903</v>
      </c>
      <c r="H2">
        <v>0</v>
      </c>
      <c r="I2">
        <v>0</v>
      </c>
      <c r="J2">
        <v>22.39</v>
      </c>
      <c r="K2">
        <v>44780</v>
      </c>
      <c r="L2">
        <v>0</v>
      </c>
      <c r="M2">
        <v>0</v>
      </c>
      <c r="N2">
        <v>0</v>
      </c>
      <c r="O2">
        <v>2000</v>
      </c>
      <c r="P2">
        <v>0</v>
      </c>
      <c r="Q2">
        <v>0</v>
      </c>
      <c r="R2">
        <v>0</v>
      </c>
      <c r="S2" s="1">
        <v>45618</v>
      </c>
      <c r="T2">
        <v>0</v>
      </c>
      <c r="U2">
        <v>4</v>
      </c>
      <c r="V2">
        <v>2</v>
      </c>
      <c r="W2">
        <v>0</v>
      </c>
      <c r="X2" t="s">
        <v>28</v>
      </c>
      <c r="Y2">
        <v>0</v>
      </c>
      <c r="Z2">
        <v>0</v>
      </c>
    </row>
    <row r="3" spans="1:26" x14ac:dyDescent="0.25">
      <c r="A3" t="s">
        <v>29</v>
      </c>
      <c r="B3" t="s">
        <v>30</v>
      </c>
      <c r="C3">
        <v>22947064</v>
      </c>
      <c r="D3" t="s">
        <v>31</v>
      </c>
      <c r="E3">
        <v>123771</v>
      </c>
      <c r="F3">
        <v>123571</v>
      </c>
      <c r="G3">
        <v>-200</v>
      </c>
      <c r="H3">
        <v>0</v>
      </c>
      <c r="I3">
        <v>700</v>
      </c>
      <c r="J3">
        <v>2.93</v>
      </c>
      <c r="K3">
        <v>362649.03</v>
      </c>
      <c r="L3">
        <v>0.01</v>
      </c>
      <c r="M3">
        <v>0</v>
      </c>
      <c r="N3">
        <v>0</v>
      </c>
      <c r="O3">
        <v>123771</v>
      </c>
      <c r="P3">
        <v>0</v>
      </c>
      <c r="Q3">
        <v>0</v>
      </c>
      <c r="R3">
        <v>0</v>
      </c>
      <c r="S3" s="1">
        <v>45622</v>
      </c>
      <c r="T3">
        <v>0</v>
      </c>
      <c r="U3">
        <v>0</v>
      </c>
      <c r="V3">
        <v>0</v>
      </c>
      <c r="W3">
        <v>0</v>
      </c>
      <c r="X3" t="s">
        <v>28</v>
      </c>
      <c r="Y3">
        <v>0</v>
      </c>
      <c r="Z3">
        <v>0</v>
      </c>
    </row>
    <row r="4" spans="1:26" x14ac:dyDescent="0.25">
      <c r="A4" t="s">
        <v>32</v>
      </c>
      <c r="B4" t="s">
        <v>33</v>
      </c>
      <c r="C4">
        <v>8300354</v>
      </c>
      <c r="D4" t="s">
        <v>34</v>
      </c>
      <c r="E4">
        <v>55375</v>
      </c>
      <c r="F4">
        <v>55200</v>
      </c>
      <c r="G4">
        <v>-175</v>
      </c>
      <c r="H4">
        <v>0</v>
      </c>
      <c r="I4">
        <v>13500</v>
      </c>
      <c r="J4">
        <v>56.2</v>
      </c>
      <c r="K4">
        <v>3112075</v>
      </c>
      <c r="L4">
        <v>0.08</v>
      </c>
      <c r="M4">
        <v>0</v>
      </c>
      <c r="N4">
        <v>0</v>
      </c>
      <c r="O4">
        <v>55375</v>
      </c>
      <c r="P4">
        <v>0</v>
      </c>
      <c r="Q4">
        <v>0</v>
      </c>
      <c r="R4">
        <v>0</v>
      </c>
      <c r="S4" s="1">
        <v>45622</v>
      </c>
      <c r="T4">
        <v>0</v>
      </c>
      <c r="U4">
        <v>0</v>
      </c>
      <c r="V4">
        <v>0</v>
      </c>
      <c r="W4">
        <v>0</v>
      </c>
      <c r="X4" t="s">
        <v>28</v>
      </c>
      <c r="Y4">
        <v>0</v>
      </c>
      <c r="Z4">
        <v>0</v>
      </c>
    </row>
    <row r="5" spans="1:26" x14ac:dyDescent="0.25">
      <c r="A5" t="s">
        <v>35</v>
      </c>
      <c r="B5" t="s">
        <v>36</v>
      </c>
      <c r="C5">
        <v>21261125</v>
      </c>
      <c r="D5" t="s">
        <v>37</v>
      </c>
      <c r="E5">
        <v>130539</v>
      </c>
      <c r="F5">
        <v>126559</v>
      </c>
      <c r="G5">
        <v>-3980</v>
      </c>
      <c r="H5">
        <v>0</v>
      </c>
      <c r="I5">
        <v>4000</v>
      </c>
      <c r="J5">
        <v>23.39</v>
      </c>
      <c r="K5">
        <v>3053307.21</v>
      </c>
      <c r="L5">
        <v>0.08</v>
      </c>
      <c r="M5">
        <v>0</v>
      </c>
      <c r="N5">
        <v>0</v>
      </c>
      <c r="O5">
        <v>130539</v>
      </c>
      <c r="P5">
        <v>0</v>
      </c>
      <c r="Q5">
        <v>0</v>
      </c>
      <c r="R5">
        <v>0</v>
      </c>
      <c r="S5" s="1">
        <v>45622</v>
      </c>
      <c r="T5">
        <v>0</v>
      </c>
      <c r="U5">
        <v>0</v>
      </c>
      <c r="V5">
        <v>0</v>
      </c>
      <c r="W5">
        <v>0</v>
      </c>
      <c r="X5" t="s">
        <v>28</v>
      </c>
      <c r="Y5">
        <v>0</v>
      </c>
      <c r="Z5">
        <v>0</v>
      </c>
    </row>
    <row r="6" spans="1:26" x14ac:dyDescent="0.25">
      <c r="A6" t="s">
        <v>38</v>
      </c>
      <c r="B6" t="s">
        <v>39</v>
      </c>
      <c r="C6">
        <v>18980517</v>
      </c>
      <c r="D6" t="s">
        <v>40</v>
      </c>
      <c r="E6">
        <v>15079</v>
      </c>
      <c r="F6">
        <v>14604</v>
      </c>
      <c r="G6">
        <v>-475</v>
      </c>
      <c r="H6">
        <v>0</v>
      </c>
      <c r="I6">
        <v>0</v>
      </c>
      <c r="J6">
        <v>5.85</v>
      </c>
      <c r="K6">
        <v>88212.15</v>
      </c>
      <c r="L6">
        <v>0</v>
      </c>
      <c r="M6">
        <v>0</v>
      </c>
      <c r="N6">
        <v>0</v>
      </c>
      <c r="O6">
        <v>15079</v>
      </c>
      <c r="P6">
        <v>0</v>
      </c>
      <c r="Q6">
        <v>0</v>
      </c>
      <c r="R6">
        <v>0</v>
      </c>
      <c r="S6" s="1">
        <v>45621</v>
      </c>
      <c r="T6">
        <v>11154</v>
      </c>
      <c r="U6">
        <v>1</v>
      </c>
      <c r="V6">
        <v>1</v>
      </c>
      <c r="W6">
        <v>0</v>
      </c>
      <c r="X6" t="s">
        <v>28</v>
      </c>
      <c r="Y6">
        <v>0</v>
      </c>
      <c r="Z6">
        <v>0</v>
      </c>
    </row>
    <row r="7" spans="1:26" x14ac:dyDescent="0.25">
      <c r="A7" t="s">
        <v>41</v>
      </c>
      <c r="B7" t="s">
        <v>42</v>
      </c>
      <c r="C7">
        <v>5718</v>
      </c>
      <c r="D7" t="s">
        <v>43</v>
      </c>
      <c r="E7">
        <v>51648</v>
      </c>
      <c r="F7">
        <v>51209</v>
      </c>
      <c r="G7">
        <v>-439</v>
      </c>
      <c r="H7">
        <v>0</v>
      </c>
      <c r="I7">
        <v>0</v>
      </c>
      <c r="J7">
        <v>6.03</v>
      </c>
      <c r="K7">
        <v>311437.44</v>
      </c>
      <c r="L7">
        <v>0.01</v>
      </c>
      <c r="M7">
        <v>0</v>
      </c>
      <c r="N7">
        <v>0</v>
      </c>
      <c r="O7">
        <v>51648</v>
      </c>
      <c r="P7">
        <v>0</v>
      </c>
      <c r="Q7">
        <v>0</v>
      </c>
      <c r="R7">
        <v>0</v>
      </c>
      <c r="S7" s="1">
        <v>45622</v>
      </c>
      <c r="T7">
        <v>0</v>
      </c>
      <c r="U7">
        <v>0</v>
      </c>
      <c r="V7">
        <v>0</v>
      </c>
      <c r="W7">
        <v>0</v>
      </c>
      <c r="X7" t="s">
        <v>28</v>
      </c>
      <c r="Y7">
        <v>0</v>
      </c>
      <c r="Z7">
        <v>0</v>
      </c>
    </row>
    <row r="8" spans="1:26" x14ac:dyDescent="0.25">
      <c r="A8">
        <v>3013109</v>
      </c>
      <c r="B8" t="s">
        <v>44</v>
      </c>
      <c r="C8">
        <v>5688</v>
      </c>
      <c r="D8" t="s">
        <v>45</v>
      </c>
      <c r="E8">
        <v>213</v>
      </c>
      <c r="F8">
        <v>171</v>
      </c>
      <c r="G8">
        <v>-42</v>
      </c>
      <c r="H8">
        <v>0</v>
      </c>
      <c r="I8">
        <v>0</v>
      </c>
      <c r="J8">
        <v>5.9352999999999998</v>
      </c>
      <c r="K8">
        <v>1264.22</v>
      </c>
      <c r="L8">
        <v>0</v>
      </c>
      <c r="M8">
        <v>0</v>
      </c>
      <c r="N8">
        <v>0</v>
      </c>
      <c r="O8">
        <v>213</v>
      </c>
      <c r="P8">
        <v>0</v>
      </c>
      <c r="Q8">
        <v>0</v>
      </c>
      <c r="R8">
        <v>0</v>
      </c>
      <c r="S8" s="1">
        <v>45622</v>
      </c>
      <c r="T8">
        <v>58</v>
      </c>
      <c r="U8">
        <v>0</v>
      </c>
      <c r="V8">
        <v>0</v>
      </c>
      <c r="W8">
        <v>0</v>
      </c>
      <c r="X8" t="s">
        <v>28</v>
      </c>
      <c r="Y8">
        <v>0</v>
      </c>
      <c r="Z8">
        <v>0</v>
      </c>
    </row>
    <row r="9" spans="1:26" x14ac:dyDescent="0.25">
      <c r="A9">
        <v>4225108</v>
      </c>
      <c r="B9" t="s">
        <v>46</v>
      </c>
      <c r="C9">
        <v>5729</v>
      </c>
      <c r="D9" t="s">
        <v>47</v>
      </c>
      <c r="E9">
        <v>3275</v>
      </c>
      <c r="F9">
        <v>3169</v>
      </c>
      <c r="G9">
        <v>-106</v>
      </c>
      <c r="H9">
        <v>0</v>
      </c>
      <c r="I9">
        <v>0</v>
      </c>
      <c r="J9">
        <v>16.21</v>
      </c>
      <c r="K9">
        <v>53087.75</v>
      </c>
      <c r="L9">
        <v>0</v>
      </c>
      <c r="M9">
        <v>0</v>
      </c>
      <c r="N9">
        <v>0</v>
      </c>
      <c r="O9">
        <v>3275</v>
      </c>
      <c r="P9">
        <v>0</v>
      </c>
      <c r="Q9">
        <v>0</v>
      </c>
      <c r="R9">
        <v>0</v>
      </c>
      <c r="S9" s="1">
        <v>45622</v>
      </c>
      <c r="T9">
        <v>5</v>
      </c>
      <c r="U9">
        <v>0</v>
      </c>
      <c r="V9">
        <v>0</v>
      </c>
      <c r="W9">
        <v>0</v>
      </c>
      <c r="X9" t="s">
        <v>28</v>
      </c>
      <c r="Y9">
        <v>0</v>
      </c>
      <c r="Z9">
        <v>0</v>
      </c>
    </row>
    <row r="10" spans="1:26" x14ac:dyDescent="0.25">
      <c r="A10" t="s">
        <v>48</v>
      </c>
      <c r="B10" t="s">
        <v>49</v>
      </c>
      <c r="C10">
        <v>11651273</v>
      </c>
      <c r="D10" t="s">
        <v>50</v>
      </c>
      <c r="E10">
        <v>37549</v>
      </c>
      <c r="F10">
        <v>37261</v>
      </c>
      <c r="G10">
        <v>-288</v>
      </c>
      <c r="H10">
        <v>0</v>
      </c>
      <c r="I10">
        <v>0</v>
      </c>
      <c r="J10">
        <v>3.63</v>
      </c>
      <c r="K10">
        <v>136302.87</v>
      </c>
      <c r="L10">
        <v>0</v>
      </c>
      <c r="M10">
        <v>0</v>
      </c>
      <c r="N10">
        <v>0</v>
      </c>
      <c r="O10">
        <v>37549</v>
      </c>
      <c r="P10">
        <v>0</v>
      </c>
      <c r="Q10">
        <v>0</v>
      </c>
      <c r="R10">
        <v>0</v>
      </c>
      <c r="S10" s="1">
        <v>45622</v>
      </c>
      <c r="T10">
        <v>286</v>
      </c>
      <c r="U10">
        <v>0</v>
      </c>
      <c r="V10">
        <v>0</v>
      </c>
      <c r="W10">
        <v>0</v>
      </c>
      <c r="X10" t="s">
        <v>28</v>
      </c>
      <c r="Y10">
        <v>0</v>
      </c>
      <c r="Z10">
        <v>0</v>
      </c>
    </row>
    <row r="11" spans="1:26" x14ac:dyDescent="0.25">
      <c r="A11" t="s">
        <v>51</v>
      </c>
      <c r="B11" t="s">
        <v>52</v>
      </c>
      <c r="C11">
        <v>27484910</v>
      </c>
      <c r="D11" t="s">
        <v>53</v>
      </c>
      <c r="E11">
        <v>25068</v>
      </c>
      <c r="F11">
        <v>25043</v>
      </c>
      <c r="G11">
        <v>-25</v>
      </c>
      <c r="H11">
        <v>0</v>
      </c>
      <c r="I11">
        <v>0</v>
      </c>
      <c r="J11">
        <v>1.23</v>
      </c>
      <c r="K11">
        <v>30833.64</v>
      </c>
      <c r="L11">
        <v>0</v>
      </c>
      <c r="M11">
        <v>0</v>
      </c>
      <c r="N11">
        <v>0</v>
      </c>
      <c r="O11">
        <v>25068</v>
      </c>
      <c r="P11">
        <v>0</v>
      </c>
      <c r="Q11">
        <v>0</v>
      </c>
      <c r="R11">
        <v>0</v>
      </c>
      <c r="S11" s="1">
        <v>45622</v>
      </c>
      <c r="T11">
        <v>0</v>
      </c>
      <c r="U11">
        <v>0</v>
      </c>
      <c r="V11">
        <v>0</v>
      </c>
      <c r="W11">
        <v>0</v>
      </c>
      <c r="X11" t="s">
        <v>28</v>
      </c>
      <c r="Y11">
        <v>0</v>
      </c>
      <c r="Z11">
        <v>0</v>
      </c>
    </row>
    <row r="12" spans="1:26" x14ac:dyDescent="0.25">
      <c r="A12" t="s">
        <v>54</v>
      </c>
      <c r="B12" t="s">
        <v>55</v>
      </c>
      <c r="C12">
        <v>22288897</v>
      </c>
      <c r="D12" t="s">
        <v>56</v>
      </c>
      <c r="E12">
        <v>2423</v>
      </c>
      <c r="F12">
        <v>2394</v>
      </c>
      <c r="G12">
        <v>-29</v>
      </c>
      <c r="H12">
        <v>0</v>
      </c>
      <c r="I12">
        <v>0</v>
      </c>
      <c r="J12">
        <v>1.1399999999999999</v>
      </c>
      <c r="K12">
        <v>2762.22</v>
      </c>
      <c r="L12">
        <v>0</v>
      </c>
      <c r="M12">
        <v>0</v>
      </c>
      <c r="N12">
        <v>0</v>
      </c>
      <c r="O12">
        <v>2423</v>
      </c>
      <c r="P12">
        <v>0</v>
      </c>
      <c r="Q12">
        <v>0</v>
      </c>
      <c r="R12">
        <v>0</v>
      </c>
      <c r="S12" s="1">
        <v>45622</v>
      </c>
      <c r="T12">
        <v>0</v>
      </c>
      <c r="U12">
        <v>0</v>
      </c>
      <c r="V12">
        <v>0</v>
      </c>
      <c r="W12">
        <v>0</v>
      </c>
      <c r="X12" t="s">
        <v>28</v>
      </c>
      <c r="Y12">
        <v>0</v>
      </c>
      <c r="Z12">
        <v>0</v>
      </c>
    </row>
    <row r="13" spans="1:26" x14ac:dyDescent="0.25">
      <c r="A13" t="s">
        <v>57</v>
      </c>
      <c r="B13" t="s">
        <v>58</v>
      </c>
      <c r="C13">
        <v>6544</v>
      </c>
      <c r="D13" t="s">
        <v>59</v>
      </c>
      <c r="E13">
        <v>36615</v>
      </c>
      <c r="F13">
        <v>35548</v>
      </c>
      <c r="G13">
        <v>-1067</v>
      </c>
      <c r="H13">
        <v>0</v>
      </c>
      <c r="I13">
        <v>900</v>
      </c>
      <c r="J13">
        <v>0.59</v>
      </c>
      <c r="K13">
        <v>21602.85</v>
      </c>
      <c r="L13">
        <v>0</v>
      </c>
      <c r="M13">
        <v>0</v>
      </c>
      <c r="N13">
        <v>0</v>
      </c>
      <c r="O13">
        <v>36615</v>
      </c>
      <c r="P13">
        <v>0</v>
      </c>
      <c r="Q13">
        <v>0</v>
      </c>
      <c r="R13">
        <v>0</v>
      </c>
      <c r="S13" s="1">
        <v>45622</v>
      </c>
      <c r="T13">
        <v>593</v>
      </c>
      <c r="U13">
        <v>0</v>
      </c>
      <c r="V13">
        <v>0</v>
      </c>
      <c r="W13">
        <v>0</v>
      </c>
      <c r="X13" t="s">
        <v>28</v>
      </c>
      <c r="Y13">
        <v>0</v>
      </c>
      <c r="Z13">
        <v>0</v>
      </c>
    </row>
    <row r="14" spans="1:26" x14ac:dyDescent="0.25">
      <c r="A14" t="s">
        <v>60</v>
      </c>
      <c r="B14" t="s">
        <v>61</v>
      </c>
      <c r="C14">
        <v>14108938</v>
      </c>
      <c r="D14" t="s">
        <v>62</v>
      </c>
      <c r="E14">
        <v>97751</v>
      </c>
      <c r="F14">
        <v>97651</v>
      </c>
      <c r="G14">
        <v>-100</v>
      </c>
      <c r="H14">
        <v>0</v>
      </c>
      <c r="I14">
        <v>0</v>
      </c>
      <c r="J14">
        <v>1</v>
      </c>
      <c r="K14">
        <v>97751</v>
      </c>
      <c r="L14">
        <v>0</v>
      </c>
      <c r="M14">
        <v>0</v>
      </c>
      <c r="N14">
        <v>0</v>
      </c>
      <c r="O14">
        <v>97751</v>
      </c>
      <c r="P14">
        <v>0</v>
      </c>
      <c r="Q14">
        <v>0</v>
      </c>
      <c r="R14">
        <v>0</v>
      </c>
      <c r="S14" s="1">
        <v>45621</v>
      </c>
      <c r="T14">
        <v>0</v>
      </c>
      <c r="U14">
        <v>1</v>
      </c>
      <c r="V14">
        <v>1</v>
      </c>
      <c r="W14">
        <v>0</v>
      </c>
      <c r="X14" t="s">
        <v>28</v>
      </c>
      <c r="Y14">
        <v>0</v>
      </c>
      <c r="Z14">
        <v>0</v>
      </c>
    </row>
    <row r="15" spans="1:26" x14ac:dyDescent="0.25">
      <c r="A15" t="s">
        <v>63</v>
      </c>
      <c r="B15" t="s">
        <v>64</v>
      </c>
      <c r="C15">
        <v>5897</v>
      </c>
      <c r="D15" t="s">
        <v>65</v>
      </c>
      <c r="E15">
        <v>21652</v>
      </c>
      <c r="F15">
        <v>21199</v>
      </c>
      <c r="G15">
        <v>-453</v>
      </c>
      <c r="H15">
        <v>0</v>
      </c>
      <c r="I15">
        <v>700</v>
      </c>
      <c r="J15">
        <v>11.9</v>
      </c>
      <c r="K15">
        <v>257658.8</v>
      </c>
      <c r="L15">
        <v>0.01</v>
      </c>
      <c r="M15">
        <v>0</v>
      </c>
      <c r="N15">
        <v>0</v>
      </c>
      <c r="O15">
        <v>21652</v>
      </c>
      <c r="P15">
        <v>0</v>
      </c>
      <c r="Q15">
        <v>0</v>
      </c>
      <c r="R15">
        <v>0</v>
      </c>
      <c r="S15" s="1">
        <v>45622</v>
      </c>
      <c r="T15">
        <v>347</v>
      </c>
      <c r="U15">
        <v>0</v>
      </c>
      <c r="V15">
        <v>0</v>
      </c>
      <c r="W15">
        <v>0</v>
      </c>
      <c r="X15" t="s">
        <v>28</v>
      </c>
      <c r="Y15">
        <v>0</v>
      </c>
      <c r="Z15">
        <v>0</v>
      </c>
    </row>
    <row r="16" spans="1:26" x14ac:dyDescent="0.25">
      <c r="A16" t="s">
        <v>66</v>
      </c>
      <c r="B16" t="s">
        <v>67</v>
      </c>
      <c r="C16">
        <v>29391662</v>
      </c>
      <c r="D16" t="s">
        <v>68</v>
      </c>
      <c r="E16">
        <v>11067</v>
      </c>
      <c r="F16">
        <v>10511</v>
      </c>
      <c r="G16">
        <v>-556</v>
      </c>
      <c r="H16">
        <v>0</v>
      </c>
      <c r="I16">
        <v>0</v>
      </c>
      <c r="J16">
        <v>13.9</v>
      </c>
      <c r="K16">
        <v>153831.29999999999</v>
      </c>
      <c r="L16">
        <v>0</v>
      </c>
      <c r="M16">
        <v>0</v>
      </c>
      <c r="N16">
        <v>0</v>
      </c>
      <c r="O16">
        <v>11067</v>
      </c>
      <c r="P16">
        <v>0</v>
      </c>
      <c r="Q16">
        <v>0</v>
      </c>
      <c r="R16">
        <v>0</v>
      </c>
      <c r="S16" s="1">
        <v>45622</v>
      </c>
      <c r="T16">
        <v>55.1</v>
      </c>
      <c r="U16">
        <v>0</v>
      </c>
      <c r="V16">
        <v>0</v>
      </c>
      <c r="W16">
        <v>0</v>
      </c>
      <c r="X16" t="s">
        <v>28</v>
      </c>
      <c r="Y16">
        <v>0</v>
      </c>
      <c r="Z16">
        <v>0</v>
      </c>
    </row>
    <row r="17" spans="1:26" x14ac:dyDescent="0.25">
      <c r="A17" t="s">
        <v>69</v>
      </c>
      <c r="B17" t="s">
        <v>70</v>
      </c>
      <c r="C17">
        <v>7402620</v>
      </c>
      <c r="D17" t="s">
        <v>71</v>
      </c>
      <c r="E17">
        <v>3064</v>
      </c>
      <c r="F17">
        <v>3054</v>
      </c>
      <c r="G17">
        <v>-10</v>
      </c>
      <c r="H17">
        <v>0</v>
      </c>
      <c r="I17">
        <v>0</v>
      </c>
      <c r="J17">
        <v>6.16</v>
      </c>
      <c r="K17">
        <v>18874.240000000002</v>
      </c>
      <c r="L17">
        <v>0</v>
      </c>
      <c r="M17">
        <v>0</v>
      </c>
      <c r="N17">
        <v>0</v>
      </c>
      <c r="O17">
        <v>3064</v>
      </c>
      <c r="P17">
        <v>0</v>
      </c>
      <c r="Q17">
        <v>0</v>
      </c>
      <c r="R17">
        <v>0</v>
      </c>
      <c r="S17" s="1">
        <v>45622</v>
      </c>
      <c r="T17">
        <v>0</v>
      </c>
      <c r="U17">
        <v>0</v>
      </c>
      <c r="V17">
        <v>0</v>
      </c>
      <c r="W17">
        <v>0</v>
      </c>
      <c r="X17" t="s">
        <v>28</v>
      </c>
      <c r="Y17">
        <v>0</v>
      </c>
      <c r="Z17">
        <v>0</v>
      </c>
    </row>
    <row r="18" spans="1:26" x14ac:dyDescent="0.25">
      <c r="A18" t="s">
        <v>72</v>
      </c>
      <c r="B18" t="s">
        <v>73</v>
      </c>
      <c r="C18">
        <v>20270396</v>
      </c>
      <c r="D18" t="s">
        <v>74</v>
      </c>
      <c r="E18">
        <v>8640</v>
      </c>
      <c r="F18">
        <v>8590</v>
      </c>
      <c r="G18">
        <v>-50</v>
      </c>
      <c r="H18">
        <v>0</v>
      </c>
      <c r="I18">
        <v>0</v>
      </c>
      <c r="J18">
        <v>5.09</v>
      </c>
      <c r="K18">
        <v>43977.599999999999</v>
      </c>
      <c r="L18">
        <v>0</v>
      </c>
      <c r="M18">
        <v>0</v>
      </c>
      <c r="N18">
        <v>0</v>
      </c>
      <c r="O18">
        <v>8640</v>
      </c>
      <c r="P18">
        <v>0</v>
      </c>
      <c r="Q18">
        <v>0</v>
      </c>
      <c r="R18">
        <v>0</v>
      </c>
      <c r="S18" s="1">
        <v>45621</v>
      </c>
      <c r="T18">
        <v>0</v>
      </c>
      <c r="U18">
        <v>1</v>
      </c>
      <c r="V18">
        <v>1</v>
      </c>
      <c r="W18">
        <v>0</v>
      </c>
      <c r="X18" t="s">
        <v>28</v>
      </c>
      <c r="Y18">
        <v>0</v>
      </c>
      <c r="Z18">
        <v>0</v>
      </c>
    </row>
    <row r="19" spans="1:26" x14ac:dyDescent="0.25">
      <c r="A19">
        <v>7903107</v>
      </c>
      <c r="B19" t="s">
        <v>75</v>
      </c>
      <c r="C19">
        <v>6369</v>
      </c>
      <c r="D19" t="s">
        <v>76</v>
      </c>
      <c r="E19">
        <v>263305</v>
      </c>
      <c r="F19">
        <v>262129</v>
      </c>
      <c r="G19">
        <v>-1176</v>
      </c>
      <c r="H19">
        <v>0</v>
      </c>
      <c r="I19">
        <v>0</v>
      </c>
      <c r="J19">
        <v>137.72</v>
      </c>
      <c r="K19">
        <v>36262364.600000001</v>
      </c>
      <c r="L19">
        <v>0.89</v>
      </c>
      <c r="M19">
        <v>0</v>
      </c>
      <c r="N19">
        <v>0</v>
      </c>
      <c r="O19">
        <v>263305</v>
      </c>
      <c r="P19">
        <v>0</v>
      </c>
      <c r="Q19">
        <v>0</v>
      </c>
      <c r="R19">
        <v>0</v>
      </c>
      <c r="S19" s="1">
        <v>45622</v>
      </c>
      <c r="T19">
        <v>783</v>
      </c>
      <c r="U19">
        <v>0</v>
      </c>
      <c r="V19">
        <v>0</v>
      </c>
      <c r="W19">
        <v>0</v>
      </c>
      <c r="X19" t="s">
        <v>28</v>
      </c>
      <c r="Y19">
        <v>0</v>
      </c>
      <c r="Z19">
        <v>0</v>
      </c>
    </row>
    <row r="20" spans="1:26" x14ac:dyDescent="0.25">
      <c r="A20">
        <v>8252108</v>
      </c>
      <c r="B20" t="s">
        <v>77</v>
      </c>
      <c r="C20">
        <v>6393</v>
      </c>
      <c r="D20" t="s">
        <v>78</v>
      </c>
      <c r="E20">
        <v>10</v>
      </c>
      <c r="F20">
        <v>9</v>
      </c>
      <c r="G20">
        <v>-1</v>
      </c>
      <c r="H20">
        <v>0</v>
      </c>
      <c r="I20">
        <v>0</v>
      </c>
      <c r="J20">
        <v>189.25</v>
      </c>
      <c r="K20">
        <v>1892.5</v>
      </c>
      <c r="L20">
        <v>0</v>
      </c>
      <c r="M20">
        <v>0</v>
      </c>
      <c r="N20">
        <v>0</v>
      </c>
      <c r="O20">
        <v>10</v>
      </c>
      <c r="P20">
        <v>0</v>
      </c>
      <c r="Q20">
        <v>0</v>
      </c>
      <c r="R20">
        <v>0</v>
      </c>
      <c r="S20" s="1">
        <v>45622</v>
      </c>
      <c r="T20">
        <v>0</v>
      </c>
      <c r="U20">
        <v>0</v>
      </c>
      <c r="V20">
        <v>0</v>
      </c>
      <c r="W20">
        <v>0</v>
      </c>
      <c r="X20" t="s">
        <v>28</v>
      </c>
      <c r="Y20">
        <v>0</v>
      </c>
      <c r="Z20">
        <v>0</v>
      </c>
    </row>
    <row r="21" spans="1:26" x14ac:dyDescent="0.25">
      <c r="A21" t="s">
        <v>79</v>
      </c>
      <c r="B21" t="s">
        <v>80</v>
      </c>
      <c r="C21">
        <v>5537</v>
      </c>
      <c r="D21" t="s">
        <v>81</v>
      </c>
      <c r="E21">
        <v>154107</v>
      </c>
      <c r="F21">
        <v>153442</v>
      </c>
      <c r="G21">
        <v>-665</v>
      </c>
      <c r="H21">
        <v>0</v>
      </c>
      <c r="I21">
        <v>0</v>
      </c>
      <c r="J21">
        <v>2.0499999999999998</v>
      </c>
      <c r="K21">
        <v>315919.34999999998</v>
      </c>
      <c r="L21">
        <v>0.01</v>
      </c>
      <c r="M21">
        <v>0</v>
      </c>
      <c r="N21">
        <v>0</v>
      </c>
      <c r="O21">
        <v>154107</v>
      </c>
      <c r="P21">
        <v>0</v>
      </c>
      <c r="Q21">
        <v>0</v>
      </c>
      <c r="R21">
        <v>0</v>
      </c>
      <c r="S21" s="1">
        <v>45622</v>
      </c>
      <c r="T21">
        <v>400</v>
      </c>
      <c r="U21">
        <v>0</v>
      </c>
      <c r="V21">
        <v>0</v>
      </c>
      <c r="W21">
        <v>0</v>
      </c>
      <c r="X21" t="s">
        <v>28</v>
      </c>
      <c r="Y21">
        <v>0</v>
      </c>
      <c r="Z21">
        <v>0</v>
      </c>
    </row>
    <row r="22" spans="1:26" x14ac:dyDescent="0.25">
      <c r="A22">
        <v>12653101</v>
      </c>
      <c r="B22" t="s">
        <v>82</v>
      </c>
      <c r="C22">
        <v>6461</v>
      </c>
      <c r="D22" t="s">
        <v>83</v>
      </c>
      <c r="E22">
        <v>48258</v>
      </c>
      <c r="F22">
        <v>48184</v>
      </c>
      <c r="G22">
        <v>-74</v>
      </c>
      <c r="H22">
        <v>0</v>
      </c>
      <c r="I22">
        <v>0</v>
      </c>
      <c r="J22">
        <v>106.79</v>
      </c>
      <c r="K22">
        <v>5153471.82</v>
      </c>
      <c r="L22">
        <v>0.13</v>
      </c>
      <c r="M22">
        <v>0</v>
      </c>
      <c r="N22">
        <v>0</v>
      </c>
      <c r="O22">
        <v>48258</v>
      </c>
      <c r="P22">
        <v>0</v>
      </c>
      <c r="Q22">
        <v>0</v>
      </c>
      <c r="R22">
        <v>0</v>
      </c>
      <c r="S22" s="1">
        <v>45622</v>
      </c>
      <c r="T22">
        <v>1</v>
      </c>
      <c r="U22">
        <v>0</v>
      </c>
      <c r="V22">
        <v>0</v>
      </c>
      <c r="W22">
        <v>0</v>
      </c>
      <c r="X22" t="s">
        <v>28</v>
      </c>
      <c r="Y22">
        <v>0</v>
      </c>
      <c r="Z22">
        <v>0</v>
      </c>
    </row>
    <row r="23" spans="1:26" x14ac:dyDescent="0.25">
      <c r="A23">
        <v>14442107</v>
      </c>
      <c r="B23" t="s">
        <v>84</v>
      </c>
      <c r="C23">
        <v>14113705</v>
      </c>
      <c r="D23" t="s">
        <v>85</v>
      </c>
      <c r="E23">
        <v>8300</v>
      </c>
      <c r="F23">
        <v>8000</v>
      </c>
      <c r="G23">
        <v>-300</v>
      </c>
      <c r="H23">
        <v>0</v>
      </c>
      <c r="I23">
        <v>0</v>
      </c>
      <c r="J23">
        <v>2.57</v>
      </c>
      <c r="K23">
        <v>21331</v>
      </c>
      <c r="L23">
        <v>0</v>
      </c>
      <c r="M23">
        <v>0</v>
      </c>
      <c r="N23">
        <v>0</v>
      </c>
      <c r="O23">
        <v>8300</v>
      </c>
      <c r="P23">
        <v>0</v>
      </c>
      <c r="Q23">
        <v>0</v>
      </c>
      <c r="R23">
        <v>0</v>
      </c>
      <c r="S23" s="1">
        <v>45622</v>
      </c>
      <c r="T23">
        <v>100</v>
      </c>
      <c r="U23">
        <v>0</v>
      </c>
      <c r="V23">
        <v>0</v>
      </c>
      <c r="W23">
        <v>0</v>
      </c>
      <c r="X23" t="s">
        <v>28</v>
      </c>
      <c r="Y23">
        <v>0</v>
      </c>
      <c r="Z23">
        <v>0</v>
      </c>
    </row>
    <row r="24" spans="1:26" x14ac:dyDescent="0.25">
      <c r="A24" t="s">
        <v>86</v>
      </c>
      <c r="B24" t="s">
        <v>87</v>
      </c>
      <c r="C24">
        <v>7910167</v>
      </c>
      <c r="D24" t="s">
        <v>88</v>
      </c>
      <c r="E24">
        <v>513089</v>
      </c>
      <c r="F24">
        <v>493928</v>
      </c>
      <c r="G24">
        <v>-19161</v>
      </c>
      <c r="H24">
        <v>0</v>
      </c>
      <c r="I24">
        <v>0</v>
      </c>
      <c r="J24">
        <v>85.18</v>
      </c>
      <c r="K24">
        <v>43704921.020000003</v>
      </c>
      <c r="L24">
        <v>1.08</v>
      </c>
      <c r="M24">
        <v>0</v>
      </c>
      <c r="N24">
        <v>0</v>
      </c>
      <c r="O24">
        <v>513089</v>
      </c>
      <c r="P24">
        <v>0</v>
      </c>
      <c r="Q24">
        <v>0</v>
      </c>
      <c r="R24">
        <v>0</v>
      </c>
      <c r="S24" s="1">
        <v>45622</v>
      </c>
      <c r="T24">
        <v>2625</v>
      </c>
      <c r="U24">
        <v>0</v>
      </c>
      <c r="V24">
        <v>0</v>
      </c>
      <c r="W24">
        <v>0</v>
      </c>
      <c r="X24" t="s">
        <v>28</v>
      </c>
      <c r="Y24">
        <v>0</v>
      </c>
      <c r="Z24">
        <v>0</v>
      </c>
    </row>
    <row r="25" spans="1:26" x14ac:dyDescent="0.25">
      <c r="A25" t="s">
        <v>89</v>
      </c>
      <c r="B25" t="s">
        <v>90</v>
      </c>
      <c r="C25">
        <v>14114247</v>
      </c>
      <c r="D25" t="s">
        <v>91</v>
      </c>
      <c r="E25">
        <v>2952</v>
      </c>
      <c r="F25">
        <v>2917</v>
      </c>
      <c r="G25">
        <v>-35</v>
      </c>
      <c r="H25">
        <v>0</v>
      </c>
      <c r="I25">
        <v>0</v>
      </c>
      <c r="J25">
        <v>8.02</v>
      </c>
      <c r="K25">
        <v>23675.040000000001</v>
      </c>
      <c r="L25">
        <v>0</v>
      </c>
      <c r="M25">
        <v>0</v>
      </c>
      <c r="N25">
        <v>0</v>
      </c>
      <c r="O25">
        <v>2952</v>
      </c>
      <c r="P25">
        <v>0</v>
      </c>
      <c r="Q25">
        <v>0</v>
      </c>
      <c r="R25">
        <v>0</v>
      </c>
      <c r="S25" s="1">
        <v>45622</v>
      </c>
      <c r="T25">
        <v>0</v>
      </c>
      <c r="U25">
        <v>0</v>
      </c>
      <c r="V25">
        <v>0</v>
      </c>
      <c r="W25">
        <v>0</v>
      </c>
      <c r="X25" t="s">
        <v>28</v>
      </c>
      <c r="Y25">
        <v>0</v>
      </c>
      <c r="Z25">
        <v>0</v>
      </c>
    </row>
    <row r="26" spans="1:26" x14ac:dyDescent="0.25">
      <c r="A26">
        <v>20002788</v>
      </c>
      <c r="B26" t="s">
        <v>92</v>
      </c>
      <c r="C26">
        <v>33492654</v>
      </c>
      <c r="D26" t="s">
        <v>93</v>
      </c>
      <c r="E26">
        <v>1897</v>
      </c>
      <c r="F26">
        <v>953</v>
      </c>
      <c r="G26">
        <v>-944</v>
      </c>
      <c r="H26">
        <v>0</v>
      </c>
      <c r="I26">
        <v>0</v>
      </c>
      <c r="J26">
        <v>26.899000000000001</v>
      </c>
      <c r="K26">
        <v>51027.4</v>
      </c>
      <c r="L26">
        <v>0</v>
      </c>
      <c r="M26">
        <v>0</v>
      </c>
      <c r="N26">
        <v>0</v>
      </c>
      <c r="O26">
        <v>1897</v>
      </c>
      <c r="P26">
        <v>0</v>
      </c>
      <c r="Q26">
        <v>0</v>
      </c>
      <c r="R26">
        <v>0</v>
      </c>
      <c r="S26" s="1">
        <v>45621</v>
      </c>
      <c r="T26">
        <v>0</v>
      </c>
      <c r="U26">
        <v>1</v>
      </c>
      <c r="V26">
        <v>1</v>
      </c>
      <c r="W26">
        <v>0</v>
      </c>
      <c r="X26" t="s">
        <v>28</v>
      </c>
      <c r="Y26">
        <v>0</v>
      </c>
      <c r="Z26">
        <v>0</v>
      </c>
    </row>
    <row r="27" spans="1:26" x14ac:dyDescent="0.25">
      <c r="A27" t="s">
        <v>94</v>
      </c>
      <c r="B27" t="s">
        <v>95</v>
      </c>
      <c r="C27">
        <v>4258</v>
      </c>
      <c r="D27" t="s">
        <v>96</v>
      </c>
      <c r="E27">
        <v>30000</v>
      </c>
      <c r="F27">
        <v>26713</v>
      </c>
      <c r="G27">
        <v>-3287</v>
      </c>
      <c r="H27">
        <v>0</v>
      </c>
      <c r="I27">
        <v>0</v>
      </c>
      <c r="J27">
        <v>5.95</v>
      </c>
      <c r="K27">
        <v>178500</v>
      </c>
      <c r="L27">
        <v>0</v>
      </c>
      <c r="M27">
        <v>0</v>
      </c>
      <c r="N27">
        <v>0</v>
      </c>
      <c r="O27">
        <v>30000</v>
      </c>
      <c r="P27">
        <v>0</v>
      </c>
      <c r="Q27">
        <v>0</v>
      </c>
      <c r="R27">
        <v>0</v>
      </c>
      <c r="S27" s="1">
        <v>45615</v>
      </c>
      <c r="T27">
        <v>0</v>
      </c>
      <c r="U27">
        <v>7</v>
      </c>
      <c r="V27">
        <v>5</v>
      </c>
      <c r="W27">
        <v>0</v>
      </c>
      <c r="X27" t="s">
        <v>28</v>
      </c>
      <c r="Y27">
        <v>0</v>
      </c>
      <c r="Z27">
        <v>0</v>
      </c>
    </row>
    <row r="28" spans="1:26" x14ac:dyDescent="0.25">
      <c r="A28" t="s">
        <v>97</v>
      </c>
      <c r="B28" t="s">
        <v>98</v>
      </c>
      <c r="C28">
        <v>6356769</v>
      </c>
      <c r="D28" t="s">
        <v>99</v>
      </c>
      <c r="E28">
        <v>161562</v>
      </c>
      <c r="F28">
        <v>158358</v>
      </c>
      <c r="G28">
        <v>-3204</v>
      </c>
      <c r="H28">
        <v>0</v>
      </c>
      <c r="I28">
        <v>0</v>
      </c>
      <c r="J28">
        <v>170.62</v>
      </c>
      <c r="K28">
        <v>27565708.440000001</v>
      </c>
      <c r="L28">
        <v>0.68</v>
      </c>
      <c r="M28">
        <v>0</v>
      </c>
      <c r="N28">
        <v>0</v>
      </c>
      <c r="O28">
        <v>161562</v>
      </c>
      <c r="P28">
        <v>0</v>
      </c>
      <c r="Q28">
        <v>0</v>
      </c>
      <c r="R28">
        <v>0</v>
      </c>
      <c r="S28" s="1">
        <v>45622</v>
      </c>
      <c r="T28">
        <v>73</v>
      </c>
      <c r="U28">
        <v>0</v>
      </c>
      <c r="V28">
        <v>0</v>
      </c>
      <c r="W28">
        <v>0</v>
      </c>
      <c r="X28" t="s">
        <v>28</v>
      </c>
      <c r="Y28">
        <v>0</v>
      </c>
      <c r="Z28">
        <v>0</v>
      </c>
    </row>
    <row r="29" spans="1:26" x14ac:dyDescent="0.25">
      <c r="A29" t="s">
        <v>100</v>
      </c>
      <c r="B29" t="s">
        <v>101</v>
      </c>
      <c r="C29">
        <v>6796</v>
      </c>
      <c r="D29" t="s">
        <v>102</v>
      </c>
      <c r="E29">
        <v>13004</v>
      </c>
      <c r="F29">
        <v>11997</v>
      </c>
      <c r="G29">
        <v>-1007</v>
      </c>
      <c r="H29">
        <v>0</v>
      </c>
      <c r="I29">
        <v>0</v>
      </c>
      <c r="J29">
        <v>22.04</v>
      </c>
      <c r="K29">
        <v>286608.15999999997</v>
      </c>
      <c r="L29">
        <v>0.01</v>
      </c>
      <c r="M29">
        <v>0</v>
      </c>
      <c r="N29">
        <v>0</v>
      </c>
      <c r="O29">
        <v>13004</v>
      </c>
      <c r="P29">
        <v>0</v>
      </c>
      <c r="Q29">
        <v>0</v>
      </c>
      <c r="R29">
        <v>0</v>
      </c>
      <c r="S29" s="1">
        <v>45622</v>
      </c>
      <c r="T29">
        <v>10120</v>
      </c>
      <c r="U29">
        <v>0</v>
      </c>
      <c r="V29">
        <v>0</v>
      </c>
      <c r="W29">
        <v>0</v>
      </c>
      <c r="X29" t="s">
        <v>103</v>
      </c>
      <c r="Y29">
        <v>0</v>
      </c>
      <c r="Z29">
        <v>0</v>
      </c>
    </row>
    <row r="30" spans="1:26" x14ac:dyDescent="0.25">
      <c r="A30" t="s">
        <v>104</v>
      </c>
      <c r="B30" t="s">
        <v>105</v>
      </c>
      <c r="C30">
        <v>2305602</v>
      </c>
      <c r="D30" t="s">
        <v>106</v>
      </c>
      <c r="E30">
        <v>21343</v>
      </c>
      <c r="F30">
        <v>21304</v>
      </c>
      <c r="G30">
        <v>-39</v>
      </c>
      <c r="H30">
        <v>0</v>
      </c>
      <c r="I30">
        <v>0</v>
      </c>
      <c r="J30">
        <v>4.22</v>
      </c>
      <c r="K30">
        <v>90067.46</v>
      </c>
      <c r="L30">
        <v>0</v>
      </c>
      <c r="M30">
        <v>0</v>
      </c>
      <c r="N30">
        <v>0</v>
      </c>
      <c r="O30">
        <v>21343</v>
      </c>
      <c r="P30">
        <v>0</v>
      </c>
      <c r="Q30">
        <v>0</v>
      </c>
      <c r="R30">
        <v>0</v>
      </c>
      <c r="S30" s="1">
        <v>45622</v>
      </c>
      <c r="T30">
        <v>0</v>
      </c>
      <c r="U30">
        <v>0</v>
      </c>
      <c r="V30">
        <v>0</v>
      </c>
      <c r="W30">
        <v>0</v>
      </c>
      <c r="X30" t="s">
        <v>28</v>
      </c>
      <c r="Y30">
        <v>0</v>
      </c>
      <c r="Z30">
        <v>0</v>
      </c>
    </row>
    <row r="31" spans="1:26" x14ac:dyDescent="0.25">
      <c r="A31">
        <v>25537101</v>
      </c>
      <c r="B31" t="s">
        <v>107</v>
      </c>
      <c r="C31">
        <v>6823</v>
      </c>
      <c r="D31" t="s">
        <v>108</v>
      </c>
      <c r="E31">
        <v>1231</v>
      </c>
      <c r="F31">
        <v>1170</v>
      </c>
      <c r="G31">
        <v>-61</v>
      </c>
      <c r="H31">
        <v>0</v>
      </c>
      <c r="I31">
        <v>0</v>
      </c>
      <c r="J31">
        <v>99.33</v>
      </c>
      <c r="K31">
        <v>122275.23</v>
      </c>
      <c r="L31">
        <v>0</v>
      </c>
      <c r="M31">
        <v>0</v>
      </c>
      <c r="N31">
        <v>0</v>
      </c>
      <c r="O31">
        <v>1231</v>
      </c>
      <c r="P31">
        <v>0</v>
      </c>
      <c r="Q31">
        <v>0</v>
      </c>
      <c r="R31">
        <v>0</v>
      </c>
      <c r="S31" s="1">
        <v>45618</v>
      </c>
      <c r="T31">
        <v>3</v>
      </c>
      <c r="U31">
        <v>4</v>
      </c>
      <c r="V31">
        <v>2</v>
      </c>
      <c r="W31">
        <v>0</v>
      </c>
      <c r="X31" t="s">
        <v>28</v>
      </c>
      <c r="Y31">
        <v>0</v>
      </c>
      <c r="Z31">
        <v>0</v>
      </c>
    </row>
    <row r="32" spans="1:26" x14ac:dyDescent="0.25">
      <c r="A32">
        <v>25816109</v>
      </c>
      <c r="B32" t="s">
        <v>109</v>
      </c>
      <c r="C32">
        <v>6848</v>
      </c>
      <c r="D32" t="s">
        <v>110</v>
      </c>
      <c r="E32">
        <v>3741</v>
      </c>
      <c r="F32">
        <v>3732</v>
      </c>
      <c r="G32">
        <v>-9</v>
      </c>
      <c r="H32">
        <v>0</v>
      </c>
      <c r="I32">
        <v>0</v>
      </c>
      <c r="J32">
        <v>305.57</v>
      </c>
      <c r="K32">
        <v>1143137.3700000001</v>
      </c>
      <c r="L32">
        <v>0.03</v>
      </c>
      <c r="M32">
        <v>0</v>
      </c>
      <c r="N32">
        <v>0</v>
      </c>
      <c r="O32">
        <v>3741</v>
      </c>
      <c r="P32">
        <v>0</v>
      </c>
      <c r="Q32">
        <v>0</v>
      </c>
      <c r="R32">
        <v>0</v>
      </c>
      <c r="S32" s="1">
        <v>45622</v>
      </c>
      <c r="T32">
        <v>12</v>
      </c>
      <c r="U32">
        <v>0</v>
      </c>
      <c r="V32">
        <v>0</v>
      </c>
      <c r="W32">
        <v>0</v>
      </c>
      <c r="X32" t="s">
        <v>28</v>
      </c>
      <c r="Y32">
        <v>0</v>
      </c>
      <c r="Z32">
        <v>0</v>
      </c>
    </row>
    <row r="33" spans="1:26" x14ac:dyDescent="0.25">
      <c r="A33">
        <v>25932807</v>
      </c>
      <c r="B33" t="s">
        <v>111</v>
      </c>
      <c r="C33">
        <v>14114199</v>
      </c>
      <c r="D33" t="s">
        <v>112</v>
      </c>
      <c r="E33">
        <v>100</v>
      </c>
      <c r="F33">
        <v>77</v>
      </c>
      <c r="G33">
        <v>-23</v>
      </c>
      <c r="H33">
        <v>0</v>
      </c>
      <c r="I33">
        <v>0</v>
      </c>
      <c r="J33">
        <v>24.61</v>
      </c>
      <c r="K33">
        <v>2461</v>
      </c>
      <c r="L33">
        <v>0</v>
      </c>
      <c r="M33">
        <v>0</v>
      </c>
      <c r="N33">
        <v>0</v>
      </c>
      <c r="O33">
        <v>100</v>
      </c>
      <c r="P33">
        <v>0</v>
      </c>
      <c r="Q33">
        <v>0</v>
      </c>
      <c r="R33">
        <v>0</v>
      </c>
      <c r="S33" s="1">
        <v>45622</v>
      </c>
      <c r="T33">
        <v>0</v>
      </c>
      <c r="U33">
        <v>0</v>
      </c>
      <c r="V33">
        <v>0</v>
      </c>
      <c r="W33">
        <v>0</v>
      </c>
      <c r="X33" t="s">
        <v>28</v>
      </c>
      <c r="Y33">
        <v>0</v>
      </c>
      <c r="Z33">
        <v>0</v>
      </c>
    </row>
    <row r="34" spans="1:26" x14ac:dyDescent="0.25">
      <c r="A34">
        <v>31094204</v>
      </c>
      <c r="B34" t="s">
        <v>113</v>
      </c>
      <c r="C34">
        <v>7020</v>
      </c>
      <c r="D34" t="s">
        <v>114</v>
      </c>
      <c r="E34">
        <v>1039</v>
      </c>
      <c r="F34">
        <v>1037</v>
      </c>
      <c r="G34">
        <v>-2</v>
      </c>
      <c r="H34">
        <v>0</v>
      </c>
      <c r="I34">
        <v>0</v>
      </c>
      <c r="J34">
        <v>2.31</v>
      </c>
      <c r="K34">
        <v>2400.09</v>
      </c>
      <c r="L34">
        <v>0</v>
      </c>
      <c r="M34">
        <v>0</v>
      </c>
      <c r="N34">
        <v>0</v>
      </c>
      <c r="O34">
        <v>1039</v>
      </c>
      <c r="P34">
        <v>0</v>
      </c>
      <c r="Q34">
        <v>0</v>
      </c>
      <c r="R34">
        <v>0</v>
      </c>
      <c r="S34" s="1">
        <v>45622</v>
      </c>
      <c r="T34">
        <v>0</v>
      </c>
      <c r="U34">
        <v>0</v>
      </c>
      <c r="V34">
        <v>0</v>
      </c>
      <c r="W34">
        <v>0</v>
      </c>
      <c r="X34" t="s">
        <v>28</v>
      </c>
      <c r="Y34">
        <v>0</v>
      </c>
      <c r="Z34">
        <v>0</v>
      </c>
    </row>
    <row r="35" spans="1:26" x14ac:dyDescent="0.25">
      <c r="A35">
        <v>31100100</v>
      </c>
      <c r="B35" t="s">
        <v>115</v>
      </c>
      <c r="C35">
        <v>7091</v>
      </c>
      <c r="D35" t="s">
        <v>116</v>
      </c>
      <c r="E35">
        <v>219</v>
      </c>
      <c r="F35">
        <v>159</v>
      </c>
      <c r="G35">
        <v>-60</v>
      </c>
      <c r="H35">
        <v>0</v>
      </c>
      <c r="I35">
        <v>0</v>
      </c>
      <c r="J35">
        <v>197.02</v>
      </c>
      <c r="K35">
        <v>43147.38</v>
      </c>
      <c r="L35">
        <v>0</v>
      </c>
      <c r="M35">
        <v>0</v>
      </c>
      <c r="N35">
        <v>0</v>
      </c>
      <c r="O35">
        <v>219</v>
      </c>
      <c r="P35">
        <v>0</v>
      </c>
      <c r="Q35">
        <v>0</v>
      </c>
      <c r="R35">
        <v>0</v>
      </c>
      <c r="S35" s="1">
        <v>45622</v>
      </c>
      <c r="T35">
        <v>0</v>
      </c>
      <c r="U35">
        <v>0</v>
      </c>
      <c r="V35">
        <v>0</v>
      </c>
      <c r="W35">
        <v>0</v>
      </c>
      <c r="X35" t="s">
        <v>28</v>
      </c>
      <c r="Y35">
        <v>0</v>
      </c>
      <c r="Z35">
        <v>0</v>
      </c>
    </row>
    <row r="36" spans="1:26" x14ac:dyDescent="0.25">
      <c r="A36">
        <v>31162100</v>
      </c>
      <c r="B36" t="s">
        <v>117</v>
      </c>
      <c r="C36">
        <v>7113</v>
      </c>
      <c r="D36" t="s">
        <v>118</v>
      </c>
      <c r="E36">
        <v>4601</v>
      </c>
      <c r="F36">
        <v>1995</v>
      </c>
      <c r="G36">
        <v>-2606</v>
      </c>
      <c r="H36">
        <v>0</v>
      </c>
      <c r="I36">
        <v>0</v>
      </c>
      <c r="J36">
        <v>280.01</v>
      </c>
      <c r="K36">
        <v>1288326.01</v>
      </c>
      <c r="L36">
        <v>0.03</v>
      </c>
      <c r="M36">
        <v>0</v>
      </c>
      <c r="N36">
        <v>0</v>
      </c>
      <c r="O36">
        <v>4601</v>
      </c>
      <c r="P36">
        <v>0</v>
      </c>
      <c r="Q36">
        <v>0</v>
      </c>
      <c r="R36">
        <v>0</v>
      </c>
      <c r="S36" s="1">
        <v>45622</v>
      </c>
      <c r="T36">
        <v>0</v>
      </c>
      <c r="U36">
        <v>0</v>
      </c>
      <c r="V36">
        <v>0</v>
      </c>
      <c r="W36">
        <v>0</v>
      </c>
      <c r="X36" t="s">
        <v>28</v>
      </c>
      <c r="Y36">
        <v>0</v>
      </c>
      <c r="Z36">
        <v>0</v>
      </c>
    </row>
    <row r="37" spans="1:26" x14ac:dyDescent="0.25">
      <c r="A37">
        <v>32037111</v>
      </c>
      <c r="B37" t="s">
        <v>119</v>
      </c>
      <c r="C37">
        <v>18302118</v>
      </c>
      <c r="D37" t="s">
        <v>120</v>
      </c>
      <c r="E37">
        <v>128039</v>
      </c>
      <c r="F37">
        <v>126621</v>
      </c>
      <c r="G37">
        <v>-1418</v>
      </c>
      <c r="H37">
        <v>0</v>
      </c>
      <c r="I37">
        <v>0</v>
      </c>
      <c r="J37">
        <v>0.06</v>
      </c>
      <c r="K37">
        <v>7682.34</v>
      </c>
      <c r="L37">
        <v>0</v>
      </c>
      <c r="M37">
        <v>0</v>
      </c>
      <c r="N37">
        <v>0</v>
      </c>
      <c r="O37">
        <v>128039</v>
      </c>
      <c r="P37">
        <v>0</v>
      </c>
      <c r="Q37">
        <v>0</v>
      </c>
      <c r="R37">
        <v>0</v>
      </c>
      <c r="S37" s="1">
        <v>45600</v>
      </c>
      <c r="T37">
        <v>0</v>
      </c>
      <c r="U37">
        <v>22</v>
      </c>
      <c r="V37">
        <v>15</v>
      </c>
      <c r="W37">
        <v>0</v>
      </c>
      <c r="X37" t="s">
        <v>28</v>
      </c>
      <c r="Y37">
        <v>0</v>
      </c>
      <c r="Z37">
        <v>0</v>
      </c>
    </row>
    <row r="38" spans="1:26" x14ac:dyDescent="0.25">
      <c r="A38" t="s">
        <v>121</v>
      </c>
      <c r="B38" t="s">
        <v>122</v>
      </c>
      <c r="C38">
        <v>14106493</v>
      </c>
      <c r="D38" t="s">
        <v>123</v>
      </c>
      <c r="E38">
        <v>5192</v>
      </c>
      <c r="F38">
        <v>5118</v>
      </c>
      <c r="G38">
        <v>-74</v>
      </c>
      <c r="H38">
        <v>0</v>
      </c>
      <c r="I38">
        <v>0</v>
      </c>
      <c r="J38">
        <v>5.45</v>
      </c>
      <c r="K38">
        <v>28296.400000000001</v>
      </c>
      <c r="L38">
        <v>0</v>
      </c>
      <c r="M38">
        <v>0</v>
      </c>
      <c r="N38">
        <v>0</v>
      </c>
      <c r="O38">
        <v>5192</v>
      </c>
      <c r="P38">
        <v>0</v>
      </c>
      <c r="Q38">
        <v>0</v>
      </c>
      <c r="R38">
        <v>0</v>
      </c>
      <c r="S38" s="1">
        <v>45622</v>
      </c>
      <c r="T38">
        <v>166</v>
      </c>
      <c r="U38">
        <v>0</v>
      </c>
      <c r="V38">
        <v>0</v>
      </c>
      <c r="W38">
        <v>0</v>
      </c>
      <c r="X38" t="s">
        <v>28</v>
      </c>
      <c r="Y38">
        <v>0</v>
      </c>
      <c r="Z38">
        <v>0</v>
      </c>
    </row>
    <row r="39" spans="1:26" x14ac:dyDescent="0.25">
      <c r="A39">
        <v>37833100</v>
      </c>
      <c r="B39" t="s">
        <v>124</v>
      </c>
      <c r="C39">
        <v>7233</v>
      </c>
      <c r="D39" t="s">
        <v>125</v>
      </c>
      <c r="E39">
        <v>198045</v>
      </c>
      <c r="F39">
        <v>192552</v>
      </c>
      <c r="G39">
        <v>-5493</v>
      </c>
      <c r="H39">
        <v>0</v>
      </c>
      <c r="I39">
        <v>0</v>
      </c>
      <c r="J39">
        <v>235.06</v>
      </c>
      <c r="K39">
        <v>46552457.700000003</v>
      </c>
      <c r="L39">
        <v>1.1499999999999999</v>
      </c>
      <c r="M39">
        <v>0</v>
      </c>
      <c r="N39">
        <v>0</v>
      </c>
      <c r="O39">
        <v>198045</v>
      </c>
      <c r="P39">
        <v>0</v>
      </c>
      <c r="Q39">
        <v>0</v>
      </c>
      <c r="R39">
        <v>0</v>
      </c>
      <c r="S39" s="1">
        <v>45622</v>
      </c>
      <c r="T39">
        <v>2450</v>
      </c>
      <c r="U39">
        <v>0</v>
      </c>
      <c r="V39">
        <v>0</v>
      </c>
      <c r="W39">
        <v>0</v>
      </c>
      <c r="X39" t="s">
        <v>28</v>
      </c>
      <c r="Y39">
        <v>0</v>
      </c>
      <c r="Z39">
        <v>0</v>
      </c>
    </row>
    <row r="40" spans="1:26" x14ac:dyDescent="0.25">
      <c r="A40">
        <v>38222105</v>
      </c>
      <c r="B40" t="s">
        <v>126</v>
      </c>
      <c r="C40">
        <v>7252</v>
      </c>
      <c r="D40" t="s">
        <v>127</v>
      </c>
      <c r="E40">
        <v>26227</v>
      </c>
      <c r="F40">
        <v>15097</v>
      </c>
      <c r="G40">
        <v>-11130</v>
      </c>
      <c r="H40">
        <v>0</v>
      </c>
      <c r="I40">
        <v>0</v>
      </c>
      <c r="J40">
        <v>173.2</v>
      </c>
      <c r="K40">
        <v>4542516.4000000004</v>
      </c>
      <c r="L40">
        <v>0.11</v>
      </c>
      <c r="M40">
        <v>0</v>
      </c>
      <c r="N40">
        <v>0</v>
      </c>
      <c r="O40">
        <v>26227</v>
      </c>
      <c r="P40">
        <v>0</v>
      </c>
      <c r="Q40">
        <v>0</v>
      </c>
      <c r="R40">
        <v>0</v>
      </c>
      <c r="S40" s="1">
        <v>45622</v>
      </c>
      <c r="T40">
        <v>2</v>
      </c>
      <c r="U40">
        <v>0</v>
      </c>
      <c r="V40">
        <v>0</v>
      </c>
      <c r="W40">
        <v>0</v>
      </c>
      <c r="X40" t="s">
        <v>28</v>
      </c>
      <c r="Y40">
        <v>0</v>
      </c>
      <c r="Z40">
        <v>0</v>
      </c>
    </row>
    <row r="41" spans="1:26" x14ac:dyDescent="0.25">
      <c r="A41" t="s">
        <v>128</v>
      </c>
      <c r="B41" t="s">
        <v>129</v>
      </c>
      <c r="C41">
        <v>21340827</v>
      </c>
      <c r="D41" t="s">
        <v>130</v>
      </c>
      <c r="E41">
        <v>14854</v>
      </c>
      <c r="F41">
        <v>12451</v>
      </c>
      <c r="G41">
        <v>-2403</v>
      </c>
      <c r="H41">
        <v>0</v>
      </c>
      <c r="I41">
        <v>0</v>
      </c>
      <c r="J41">
        <v>329.77</v>
      </c>
      <c r="K41">
        <v>4898403.58</v>
      </c>
      <c r="L41">
        <v>0.12</v>
      </c>
      <c r="M41">
        <v>0</v>
      </c>
      <c r="N41">
        <v>0</v>
      </c>
      <c r="O41">
        <v>14854</v>
      </c>
      <c r="P41">
        <v>0</v>
      </c>
      <c r="Q41">
        <v>0</v>
      </c>
      <c r="R41">
        <v>0</v>
      </c>
      <c r="S41" s="1">
        <v>45622</v>
      </c>
      <c r="T41">
        <v>0</v>
      </c>
      <c r="U41">
        <v>0</v>
      </c>
      <c r="V41">
        <v>0</v>
      </c>
      <c r="W41">
        <v>0</v>
      </c>
      <c r="X41" t="s">
        <v>28</v>
      </c>
      <c r="Y41">
        <v>0</v>
      </c>
      <c r="Z41">
        <v>0</v>
      </c>
    </row>
    <row r="42" spans="1:26" x14ac:dyDescent="0.25">
      <c r="A42" s="2">
        <v>3.8429999999999997E+107</v>
      </c>
      <c r="B42" t="s">
        <v>131</v>
      </c>
      <c r="C42">
        <v>14111416</v>
      </c>
      <c r="D42" t="s">
        <v>132</v>
      </c>
      <c r="E42">
        <v>7288</v>
      </c>
      <c r="F42">
        <v>7284</v>
      </c>
      <c r="G42">
        <v>-4</v>
      </c>
      <c r="H42">
        <v>0</v>
      </c>
      <c r="I42">
        <v>0</v>
      </c>
      <c r="J42">
        <v>4.88</v>
      </c>
      <c r="K42">
        <v>35565.440000000002</v>
      </c>
      <c r="L42">
        <v>0</v>
      </c>
      <c r="M42">
        <v>0</v>
      </c>
      <c r="N42">
        <v>0</v>
      </c>
      <c r="O42">
        <v>7288</v>
      </c>
      <c r="P42">
        <v>0</v>
      </c>
      <c r="Q42">
        <v>0</v>
      </c>
      <c r="R42">
        <v>0</v>
      </c>
      <c r="S42" s="1">
        <v>45622</v>
      </c>
      <c r="T42">
        <v>0</v>
      </c>
      <c r="U42">
        <v>0</v>
      </c>
      <c r="V42">
        <v>0</v>
      </c>
      <c r="W42">
        <v>0</v>
      </c>
      <c r="X42" t="s">
        <v>28</v>
      </c>
      <c r="Y42">
        <v>0</v>
      </c>
      <c r="Z42">
        <v>0</v>
      </c>
    </row>
    <row r="43" spans="1:26" x14ac:dyDescent="0.25">
      <c r="A43">
        <v>38923868</v>
      </c>
      <c r="B43" t="s">
        <v>133</v>
      </c>
      <c r="C43">
        <v>23097358</v>
      </c>
      <c r="D43" t="s">
        <v>134</v>
      </c>
      <c r="E43">
        <v>2075</v>
      </c>
      <c r="F43">
        <v>1688</v>
      </c>
      <c r="G43">
        <v>-387</v>
      </c>
      <c r="H43">
        <v>0</v>
      </c>
      <c r="I43">
        <v>0</v>
      </c>
      <c r="J43">
        <v>19.23</v>
      </c>
      <c r="K43">
        <v>39902.25</v>
      </c>
      <c r="L43">
        <v>0</v>
      </c>
      <c r="M43">
        <v>0</v>
      </c>
      <c r="N43">
        <v>0</v>
      </c>
      <c r="O43">
        <v>2075</v>
      </c>
      <c r="P43">
        <v>0</v>
      </c>
      <c r="Q43">
        <v>0</v>
      </c>
      <c r="R43">
        <v>0</v>
      </c>
      <c r="S43" s="1">
        <v>45622</v>
      </c>
      <c r="T43">
        <v>0</v>
      </c>
      <c r="U43">
        <v>0</v>
      </c>
      <c r="V43">
        <v>0</v>
      </c>
      <c r="W43">
        <v>0</v>
      </c>
      <c r="X43" t="s">
        <v>28</v>
      </c>
      <c r="Y43">
        <v>0</v>
      </c>
      <c r="Z43">
        <v>0</v>
      </c>
    </row>
    <row r="44" spans="1:26" x14ac:dyDescent="0.25">
      <c r="A44">
        <v>38923876</v>
      </c>
      <c r="B44" t="s">
        <v>135</v>
      </c>
      <c r="C44">
        <v>22072190</v>
      </c>
      <c r="D44" t="s">
        <v>136</v>
      </c>
      <c r="E44">
        <v>2003</v>
      </c>
      <c r="F44">
        <v>553</v>
      </c>
      <c r="G44">
        <v>-1450</v>
      </c>
      <c r="H44">
        <v>0</v>
      </c>
      <c r="I44">
        <v>0</v>
      </c>
      <c r="J44">
        <v>19.23</v>
      </c>
      <c r="K44">
        <v>38517.69</v>
      </c>
      <c r="L44">
        <v>0</v>
      </c>
      <c r="M44">
        <v>0</v>
      </c>
      <c r="N44">
        <v>0</v>
      </c>
      <c r="O44">
        <v>2003</v>
      </c>
      <c r="P44">
        <v>0</v>
      </c>
      <c r="Q44">
        <v>0</v>
      </c>
      <c r="R44">
        <v>0</v>
      </c>
      <c r="S44" s="1">
        <v>45622</v>
      </c>
      <c r="T44">
        <v>550</v>
      </c>
      <c r="U44">
        <v>0</v>
      </c>
      <c r="V44">
        <v>0</v>
      </c>
      <c r="W44">
        <v>0</v>
      </c>
      <c r="X44" t="s">
        <v>28</v>
      </c>
      <c r="Y44">
        <v>0</v>
      </c>
      <c r="Z44">
        <v>0</v>
      </c>
    </row>
    <row r="45" spans="1:26" x14ac:dyDescent="0.25">
      <c r="A45" t="s">
        <v>137</v>
      </c>
      <c r="B45" t="s">
        <v>138</v>
      </c>
      <c r="C45">
        <v>19400257</v>
      </c>
      <c r="D45" t="s">
        <v>139</v>
      </c>
      <c r="E45">
        <v>222410</v>
      </c>
      <c r="F45">
        <v>221653</v>
      </c>
      <c r="G45">
        <v>-757</v>
      </c>
      <c r="H45">
        <v>0</v>
      </c>
      <c r="I45">
        <v>37200</v>
      </c>
      <c r="J45">
        <v>7.22</v>
      </c>
      <c r="K45">
        <v>1605800.2</v>
      </c>
      <c r="L45">
        <v>0.04</v>
      </c>
      <c r="M45">
        <v>0</v>
      </c>
      <c r="N45">
        <v>0</v>
      </c>
      <c r="O45">
        <v>222410</v>
      </c>
      <c r="P45">
        <v>0</v>
      </c>
      <c r="Q45">
        <v>0</v>
      </c>
      <c r="R45">
        <v>0</v>
      </c>
      <c r="S45" s="1">
        <v>45622</v>
      </c>
      <c r="T45">
        <v>10955</v>
      </c>
      <c r="U45">
        <v>0</v>
      </c>
      <c r="V45">
        <v>0</v>
      </c>
      <c r="W45">
        <v>0</v>
      </c>
      <c r="X45" t="s">
        <v>28</v>
      </c>
      <c r="Y45">
        <v>0</v>
      </c>
      <c r="Z45">
        <v>0</v>
      </c>
    </row>
    <row r="46" spans="1:26" x14ac:dyDescent="0.25">
      <c r="A46" t="s">
        <v>140</v>
      </c>
      <c r="B46" t="s">
        <v>141</v>
      </c>
      <c r="C46">
        <v>14115087</v>
      </c>
      <c r="D46" t="s">
        <v>142</v>
      </c>
      <c r="E46">
        <v>200</v>
      </c>
      <c r="F46">
        <v>0</v>
      </c>
      <c r="G46">
        <v>-200</v>
      </c>
      <c r="H46">
        <v>0</v>
      </c>
      <c r="I46">
        <v>0</v>
      </c>
      <c r="J46">
        <v>25.2</v>
      </c>
      <c r="K46">
        <v>5040</v>
      </c>
      <c r="L46">
        <v>0</v>
      </c>
      <c r="M46">
        <v>0</v>
      </c>
      <c r="N46">
        <v>0</v>
      </c>
      <c r="O46">
        <v>200</v>
      </c>
      <c r="P46">
        <v>0</v>
      </c>
      <c r="Q46">
        <v>0</v>
      </c>
      <c r="R46">
        <v>0</v>
      </c>
      <c r="S46" s="1">
        <v>45622</v>
      </c>
      <c r="T46">
        <v>0</v>
      </c>
      <c r="U46">
        <v>0</v>
      </c>
      <c r="V46">
        <v>0</v>
      </c>
      <c r="W46">
        <v>0</v>
      </c>
      <c r="X46" t="s">
        <v>28</v>
      </c>
      <c r="Y46">
        <v>0</v>
      </c>
      <c r="Z46">
        <v>0</v>
      </c>
    </row>
    <row r="47" spans="1:26" x14ac:dyDescent="0.25">
      <c r="A47">
        <v>49468101</v>
      </c>
      <c r="B47" t="s">
        <v>143</v>
      </c>
      <c r="C47">
        <v>28206</v>
      </c>
      <c r="D47" t="s">
        <v>144</v>
      </c>
      <c r="E47">
        <v>1878</v>
      </c>
      <c r="F47">
        <v>1846</v>
      </c>
      <c r="G47">
        <v>-32</v>
      </c>
      <c r="H47">
        <v>0</v>
      </c>
      <c r="I47">
        <v>0</v>
      </c>
      <c r="J47">
        <v>262.23</v>
      </c>
      <c r="K47">
        <v>492467.94</v>
      </c>
      <c r="L47">
        <v>0.01</v>
      </c>
      <c r="M47">
        <v>0</v>
      </c>
      <c r="N47">
        <v>0</v>
      </c>
      <c r="O47">
        <v>1878</v>
      </c>
      <c r="P47">
        <v>0</v>
      </c>
      <c r="Q47">
        <v>0</v>
      </c>
      <c r="R47">
        <v>0</v>
      </c>
      <c r="S47" s="1">
        <v>45622</v>
      </c>
      <c r="T47">
        <v>21</v>
      </c>
      <c r="U47">
        <v>0</v>
      </c>
      <c r="V47">
        <v>0</v>
      </c>
      <c r="W47">
        <v>0</v>
      </c>
      <c r="X47" t="s">
        <v>28</v>
      </c>
      <c r="Y47">
        <v>0</v>
      </c>
      <c r="Z47">
        <v>0</v>
      </c>
    </row>
    <row r="48" spans="1:26" x14ac:dyDescent="0.25">
      <c r="A48" t="s">
        <v>145</v>
      </c>
      <c r="B48" t="s">
        <v>146</v>
      </c>
      <c r="C48">
        <v>24463026</v>
      </c>
      <c r="D48" t="s">
        <v>147</v>
      </c>
      <c r="E48">
        <v>644</v>
      </c>
      <c r="F48">
        <v>637</v>
      </c>
      <c r="G48">
        <v>-7</v>
      </c>
      <c r="H48">
        <v>0</v>
      </c>
      <c r="I48">
        <v>0</v>
      </c>
      <c r="J48">
        <v>8.9600000000000009</v>
      </c>
      <c r="K48">
        <v>5770.24</v>
      </c>
      <c r="L48">
        <v>0</v>
      </c>
      <c r="M48">
        <v>0</v>
      </c>
      <c r="N48">
        <v>0</v>
      </c>
      <c r="O48">
        <v>644</v>
      </c>
      <c r="P48">
        <v>0</v>
      </c>
      <c r="Q48">
        <v>0</v>
      </c>
      <c r="R48">
        <v>0</v>
      </c>
      <c r="S48" s="1">
        <v>45622</v>
      </c>
      <c r="T48">
        <v>0</v>
      </c>
      <c r="U48">
        <v>0</v>
      </c>
      <c r="V48">
        <v>0</v>
      </c>
      <c r="W48">
        <v>0</v>
      </c>
      <c r="X48" t="s">
        <v>28</v>
      </c>
      <c r="Y48">
        <v>0</v>
      </c>
      <c r="Z48">
        <v>0</v>
      </c>
    </row>
    <row r="49" spans="1:26" x14ac:dyDescent="0.25">
      <c r="A49">
        <v>52769106</v>
      </c>
      <c r="B49" t="s">
        <v>148</v>
      </c>
      <c r="C49">
        <v>7697</v>
      </c>
      <c r="D49" t="s">
        <v>149</v>
      </c>
      <c r="E49">
        <v>2346</v>
      </c>
      <c r="F49">
        <v>1955</v>
      </c>
      <c r="G49">
        <v>-391</v>
      </c>
      <c r="H49">
        <v>0</v>
      </c>
      <c r="I49">
        <v>0</v>
      </c>
      <c r="J49">
        <v>317.95999999999998</v>
      </c>
      <c r="K49">
        <v>745934.16</v>
      </c>
      <c r="L49">
        <v>0.02</v>
      </c>
      <c r="M49">
        <v>0</v>
      </c>
      <c r="N49">
        <v>0</v>
      </c>
      <c r="O49">
        <v>2346</v>
      </c>
      <c r="P49">
        <v>0</v>
      </c>
      <c r="Q49">
        <v>0</v>
      </c>
      <c r="R49">
        <v>0</v>
      </c>
      <c r="S49" s="1">
        <v>45622</v>
      </c>
      <c r="T49">
        <v>40</v>
      </c>
      <c r="U49">
        <v>0</v>
      </c>
      <c r="V49">
        <v>0</v>
      </c>
      <c r="W49">
        <v>0</v>
      </c>
      <c r="X49" t="s">
        <v>28</v>
      </c>
      <c r="Y49">
        <v>0</v>
      </c>
      <c r="Z49">
        <v>0</v>
      </c>
    </row>
    <row r="50" spans="1:26" x14ac:dyDescent="0.25">
      <c r="A50">
        <v>53015103</v>
      </c>
      <c r="B50" t="s">
        <v>150</v>
      </c>
      <c r="C50">
        <v>7826</v>
      </c>
      <c r="D50" t="s">
        <v>151</v>
      </c>
      <c r="E50">
        <v>265</v>
      </c>
      <c r="F50">
        <v>234</v>
      </c>
      <c r="G50">
        <v>-31</v>
      </c>
      <c r="H50">
        <v>0</v>
      </c>
      <c r="I50">
        <v>0</v>
      </c>
      <c r="J50">
        <v>307.97000000000003</v>
      </c>
      <c r="K50">
        <v>81612.05</v>
      </c>
      <c r="L50">
        <v>0</v>
      </c>
      <c r="M50">
        <v>0</v>
      </c>
      <c r="N50">
        <v>0</v>
      </c>
      <c r="O50">
        <v>265</v>
      </c>
      <c r="P50">
        <v>0</v>
      </c>
      <c r="Q50">
        <v>0</v>
      </c>
      <c r="R50">
        <v>0</v>
      </c>
      <c r="S50" s="1">
        <v>45622</v>
      </c>
      <c r="T50">
        <v>0</v>
      </c>
      <c r="U50">
        <v>0</v>
      </c>
      <c r="V50">
        <v>0</v>
      </c>
      <c r="W50">
        <v>0</v>
      </c>
      <c r="X50" t="s">
        <v>28</v>
      </c>
      <c r="Y50">
        <v>0</v>
      </c>
      <c r="Z50">
        <v>0</v>
      </c>
    </row>
    <row r="51" spans="1:26" x14ac:dyDescent="0.25">
      <c r="A51">
        <v>53484101</v>
      </c>
      <c r="B51" t="s">
        <v>152</v>
      </c>
      <c r="C51">
        <v>7769</v>
      </c>
      <c r="D51" t="s">
        <v>153</v>
      </c>
      <c r="E51">
        <v>636</v>
      </c>
      <c r="F51">
        <v>634</v>
      </c>
      <c r="G51">
        <v>-2</v>
      </c>
      <c r="H51">
        <v>0</v>
      </c>
      <c r="I51">
        <v>0</v>
      </c>
      <c r="J51">
        <v>235.39</v>
      </c>
      <c r="K51">
        <v>149708.04</v>
      </c>
      <c r="L51">
        <v>0</v>
      </c>
      <c r="M51">
        <v>0</v>
      </c>
      <c r="N51">
        <v>0</v>
      </c>
      <c r="O51">
        <v>636</v>
      </c>
      <c r="P51">
        <v>0</v>
      </c>
      <c r="Q51">
        <v>0</v>
      </c>
      <c r="R51">
        <v>0</v>
      </c>
      <c r="S51" s="1">
        <v>45622</v>
      </c>
      <c r="T51">
        <v>0</v>
      </c>
      <c r="U51">
        <v>0</v>
      </c>
      <c r="V51">
        <v>0</v>
      </c>
      <c r="W51">
        <v>0</v>
      </c>
      <c r="X51" t="s">
        <v>28</v>
      </c>
      <c r="Y51">
        <v>0</v>
      </c>
      <c r="Z51">
        <v>0</v>
      </c>
    </row>
    <row r="52" spans="1:26" x14ac:dyDescent="0.25">
      <c r="A52" t="s">
        <v>154</v>
      </c>
      <c r="B52" t="s">
        <v>155</v>
      </c>
      <c r="C52">
        <v>25121602</v>
      </c>
      <c r="D52" t="s">
        <v>156</v>
      </c>
      <c r="E52">
        <v>2437</v>
      </c>
      <c r="F52">
        <v>1688</v>
      </c>
      <c r="G52">
        <v>-749</v>
      </c>
      <c r="H52">
        <v>0</v>
      </c>
      <c r="I52">
        <v>0</v>
      </c>
      <c r="J52">
        <v>21.52</v>
      </c>
      <c r="K52">
        <v>52444.24</v>
      </c>
      <c r="L52">
        <v>0</v>
      </c>
      <c r="M52">
        <v>0</v>
      </c>
      <c r="N52">
        <v>0</v>
      </c>
      <c r="O52">
        <v>2437</v>
      </c>
      <c r="P52">
        <v>0</v>
      </c>
      <c r="Q52">
        <v>0</v>
      </c>
      <c r="R52">
        <v>0</v>
      </c>
      <c r="S52" s="1">
        <v>45622</v>
      </c>
      <c r="T52">
        <v>358</v>
      </c>
      <c r="U52">
        <v>0</v>
      </c>
      <c r="V52">
        <v>0</v>
      </c>
      <c r="W52">
        <v>0</v>
      </c>
      <c r="X52" t="s">
        <v>28</v>
      </c>
      <c r="Y52">
        <v>0</v>
      </c>
      <c r="Z52">
        <v>0</v>
      </c>
    </row>
    <row r="53" spans="1:26" x14ac:dyDescent="0.25">
      <c r="A53" t="s">
        <v>157</v>
      </c>
      <c r="B53" t="s">
        <v>158</v>
      </c>
      <c r="C53">
        <v>7903</v>
      </c>
      <c r="D53" t="s">
        <v>159</v>
      </c>
      <c r="E53">
        <v>23619</v>
      </c>
      <c r="F53">
        <v>14198</v>
      </c>
      <c r="G53">
        <v>-9421</v>
      </c>
      <c r="H53">
        <v>0</v>
      </c>
      <c r="I53">
        <v>0</v>
      </c>
      <c r="J53">
        <v>43.53</v>
      </c>
      <c r="K53">
        <v>1028135.07</v>
      </c>
      <c r="L53">
        <v>0.03</v>
      </c>
      <c r="M53">
        <v>0</v>
      </c>
      <c r="N53">
        <v>0</v>
      </c>
      <c r="O53">
        <v>23619</v>
      </c>
      <c r="P53">
        <v>0</v>
      </c>
      <c r="Q53">
        <v>0</v>
      </c>
      <c r="R53">
        <v>0</v>
      </c>
      <c r="S53" s="1">
        <v>45622</v>
      </c>
      <c r="T53">
        <v>0</v>
      </c>
      <c r="U53">
        <v>0</v>
      </c>
      <c r="V53">
        <v>0</v>
      </c>
      <c r="W53">
        <v>0</v>
      </c>
      <c r="X53" t="s">
        <v>28</v>
      </c>
      <c r="Y53">
        <v>0</v>
      </c>
      <c r="Z53">
        <v>0</v>
      </c>
    </row>
    <row r="54" spans="1:26" x14ac:dyDescent="0.25">
      <c r="A54" t="s">
        <v>160</v>
      </c>
      <c r="B54" t="s">
        <v>161</v>
      </c>
      <c r="C54">
        <v>18933476</v>
      </c>
      <c r="D54" t="s">
        <v>162</v>
      </c>
      <c r="E54">
        <v>26777</v>
      </c>
      <c r="F54">
        <v>26559</v>
      </c>
      <c r="G54">
        <v>-218</v>
      </c>
      <c r="H54">
        <v>0</v>
      </c>
      <c r="I54">
        <v>18520</v>
      </c>
      <c r="J54">
        <v>25.86</v>
      </c>
      <c r="K54">
        <v>692453.22</v>
      </c>
      <c r="L54">
        <v>0.02</v>
      </c>
      <c r="M54">
        <v>0</v>
      </c>
      <c r="N54">
        <v>0</v>
      </c>
      <c r="O54">
        <v>26777</v>
      </c>
      <c r="P54">
        <v>0</v>
      </c>
      <c r="Q54">
        <v>0</v>
      </c>
      <c r="R54">
        <v>0</v>
      </c>
      <c r="S54" s="1">
        <v>45617</v>
      </c>
      <c r="T54">
        <v>136</v>
      </c>
      <c r="U54">
        <v>5</v>
      </c>
      <c r="V54">
        <v>3</v>
      </c>
      <c r="W54">
        <v>0</v>
      </c>
      <c r="X54" t="s">
        <v>28</v>
      </c>
      <c r="Y54">
        <v>0</v>
      </c>
      <c r="Z54">
        <v>0</v>
      </c>
    </row>
    <row r="55" spans="1:26" x14ac:dyDescent="0.25">
      <c r="A55">
        <v>58586108</v>
      </c>
      <c r="B55" t="s">
        <v>163</v>
      </c>
      <c r="C55">
        <v>7920</v>
      </c>
      <c r="D55" t="s">
        <v>164</v>
      </c>
      <c r="E55">
        <v>22808</v>
      </c>
      <c r="F55">
        <v>22708</v>
      </c>
      <c r="G55">
        <v>-100</v>
      </c>
      <c r="H55">
        <v>0</v>
      </c>
      <c r="I55">
        <v>24300</v>
      </c>
      <c r="J55">
        <v>1.37</v>
      </c>
      <c r="K55">
        <v>31246.959999999999</v>
      </c>
      <c r="L55">
        <v>0</v>
      </c>
      <c r="M55">
        <v>0</v>
      </c>
      <c r="N55">
        <v>0</v>
      </c>
      <c r="O55">
        <v>22808</v>
      </c>
      <c r="P55">
        <v>0</v>
      </c>
      <c r="Q55">
        <v>0</v>
      </c>
      <c r="R55">
        <v>0</v>
      </c>
      <c r="S55" s="1">
        <v>45622</v>
      </c>
      <c r="T55">
        <v>0</v>
      </c>
      <c r="U55">
        <v>0</v>
      </c>
      <c r="V55">
        <v>0</v>
      </c>
      <c r="W55">
        <v>0</v>
      </c>
      <c r="X55" t="s">
        <v>28</v>
      </c>
      <c r="Y55">
        <v>0</v>
      </c>
      <c r="Z55">
        <v>0</v>
      </c>
    </row>
    <row r="56" spans="1:26" x14ac:dyDescent="0.25">
      <c r="A56">
        <v>59460303</v>
      </c>
      <c r="B56" t="s">
        <v>165</v>
      </c>
      <c r="C56">
        <v>7940</v>
      </c>
      <c r="D56" t="s">
        <v>166</v>
      </c>
      <c r="E56">
        <v>137728</v>
      </c>
      <c r="F56">
        <v>137700</v>
      </c>
      <c r="G56">
        <v>-28</v>
      </c>
      <c r="H56">
        <v>0</v>
      </c>
      <c r="I56">
        <v>0</v>
      </c>
      <c r="J56">
        <v>2.37</v>
      </c>
      <c r="K56">
        <v>326415.35999999999</v>
      </c>
      <c r="L56">
        <v>0.01</v>
      </c>
      <c r="M56">
        <v>0</v>
      </c>
      <c r="N56">
        <v>0</v>
      </c>
      <c r="O56">
        <v>137728</v>
      </c>
      <c r="P56">
        <v>0</v>
      </c>
      <c r="Q56">
        <v>0</v>
      </c>
      <c r="R56">
        <v>0</v>
      </c>
      <c r="S56" s="1">
        <v>45621</v>
      </c>
      <c r="T56">
        <v>3</v>
      </c>
      <c r="U56">
        <v>1</v>
      </c>
      <c r="V56">
        <v>1</v>
      </c>
      <c r="W56">
        <v>0</v>
      </c>
      <c r="X56" t="s">
        <v>28</v>
      </c>
      <c r="Y56">
        <v>0</v>
      </c>
      <c r="Z56">
        <v>0</v>
      </c>
    </row>
    <row r="57" spans="1:26" x14ac:dyDescent="0.25">
      <c r="A57">
        <v>60505229</v>
      </c>
      <c r="B57" t="s">
        <v>167</v>
      </c>
      <c r="C57">
        <v>14110501</v>
      </c>
      <c r="D57" t="s">
        <v>168</v>
      </c>
      <c r="E57">
        <v>619</v>
      </c>
      <c r="F57">
        <v>102</v>
      </c>
      <c r="G57">
        <v>-517</v>
      </c>
      <c r="H57">
        <v>0</v>
      </c>
      <c r="I57">
        <v>0</v>
      </c>
      <c r="J57">
        <v>25.094999999999999</v>
      </c>
      <c r="K57">
        <v>15533.81</v>
      </c>
      <c r="L57">
        <v>0</v>
      </c>
      <c r="M57">
        <v>0</v>
      </c>
      <c r="N57">
        <v>0</v>
      </c>
      <c r="O57">
        <v>619</v>
      </c>
      <c r="P57">
        <v>0</v>
      </c>
      <c r="Q57">
        <v>0</v>
      </c>
      <c r="R57">
        <v>0</v>
      </c>
      <c r="S57" s="1">
        <v>45622</v>
      </c>
      <c r="T57">
        <v>0</v>
      </c>
      <c r="U57">
        <v>0</v>
      </c>
      <c r="V57">
        <v>0</v>
      </c>
      <c r="W57">
        <v>0</v>
      </c>
      <c r="X57" t="s">
        <v>28</v>
      </c>
      <c r="Y57">
        <v>0</v>
      </c>
      <c r="Z57">
        <v>0</v>
      </c>
    </row>
    <row r="58" spans="1:26" x14ac:dyDescent="0.25">
      <c r="A58">
        <v>63679534</v>
      </c>
      <c r="B58" t="s">
        <v>169</v>
      </c>
      <c r="C58">
        <v>1223682</v>
      </c>
      <c r="D58" t="s">
        <v>170</v>
      </c>
      <c r="E58">
        <v>9402</v>
      </c>
      <c r="F58">
        <v>9295</v>
      </c>
      <c r="G58">
        <v>-107</v>
      </c>
      <c r="H58">
        <v>0</v>
      </c>
      <c r="I58">
        <v>0</v>
      </c>
      <c r="J58">
        <v>515.4</v>
      </c>
      <c r="K58">
        <v>4845790.8</v>
      </c>
      <c r="L58">
        <v>0.12</v>
      </c>
      <c r="M58">
        <v>0</v>
      </c>
      <c r="N58">
        <v>0</v>
      </c>
      <c r="O58">
        <v>9402</v>
      </c>
      <c r="P58">
        <v>0</v>
      </c>
      <c r="Q58">
        <v>0</v>
      </c>
      <c r="R58">
        <v>0</v>
      </c>
      <c r="S58" s="1">
        <v>45622</v>
      </c>
      <c r="T58">
        <v>19</v>
      </c>
      <c r="U58">
        <v>0</v>
      </c>
      <c r="V58">
        <v>0</v>
      </c>
      <c r="W58">
        <v>0</v>
      </c>
      <c r="X58" t="s">
        <v>103</v>
      </c>
      <c r="Y58">
        <v>0</v>
      </c>
      <c r="Z58">
        <v>0</v>
      </c>
    </row>
    <row r="59" spans="1:26" x14ac:dyDescent="0.25">
      <c r="A59">
        <v>63679567</v>
      </c>
      <c r="B59" t="s">
        <v>171</v>
      </c>
      <c r="C59">
        <v>36811989</v>
      </c>
      <c r="D59" t="s">
        <v>172</v>
      </c>
      <c r="E59">
        <v>2317</v>
      </c>
      <c r="F59">
        <v>2117</v>
      </c>
      <c r="G59">
        <v>-200</v>
      </c>
      <c r="H59">
        <v>0</v>
      </c>
      <c r="I59">
        <v>400</v>
      </c>
      <c r="J59">
        <v>52.93</v>
      </c>
      <c r="K59">
        <v>122638.81</v>
      </c>
      <c r="L59">
        <v>0</v>
      </c>
      <c r="M59">
        <v>0</v>
      </c>
      <c r="N59">
        <v>0</v>
      </c>
      <c r="O59">
        <v>2317</v>
      </c>
      <c r="P59">
        <v>0</v>
      </c>
      <c r="Q59">
        <v>0</v>
      </c>
      <c r="R59">
        <v>0</v>
      </c>
      <c r="S59" s="1">
        <v>45622</v>
      </c>
      <c r="T59">
        <v>0</v>
      </c>
      <c r="U59">
        <v>0</v>
      </c>
      <c r="V59">
        <v>0</v>
      </c>
      <c r="W59">
        <v>0</v>
      </c>
      <c r="X59" t="s">
        <v>28</v>
      </c>
      <c r="Y59">
        <v>0</v>
      </c>
      <c r="Z59">
        <v>0</v>
      </c>
    </row>
    <row r="60" spans="1:26" x14ac:dyDescent="0.25">
      <c r="A60" t="s">
        <v>173</v>
      </c>
      <c r="B60" t="s">
        <v>174</v>
      </c>
      <c r="C60">
        <v>8214</v>
      </c>
      <c r="D60" t="s">
        <v>175</v>
      </c>
      <c r="E60">
        <v>4859</v>
      </c>
      <c r="F60">
        <v>4819</v>
      </c>
      <c r="G60">
        <v>-40</v>
      </c>
      <c r="H60">
        <v>0</v>
      </c>
      <c r="I60">
        <v>4300</v>
      </c>
      <c r="J60">
        <v>43.61</v>
      </c>
      <c r="K60">
        <v>211900.99</v>
      </c>
      <c r="L60">
        <v>0.01</v>
      </c>
      <c r="M60">
        <v>0</v>
      </c>
      <c r="N60">
        <v>0</v>
      </c>
      <c r="O60">
        <v>4859</v>
      </c>
      <c r="P60">
        <v>0</v>
      </c>
      <c r="Q60">
        <v>0</v>
      </c>
      <c r="R60">
        <v>0</v>
      </c>
      <c r="S60" s="1">
        <v>45622</v>
      </c>
      <c r="T60">
        <v>200</v>
      </c>
      <c r="U60">
        <v>0</v>
      </c>
      <c r="V60">
        <v>0</v>
      </c>
      <c r="W60">
        <v>0</v>
      </c>
      <c r="X60" t="s">
        <v>28</v>
      </c>
      <c r="Y60">
        <v>0</v>
      </c>
      <c r="Z60">
        <v>0</v>
      </c>
    </row>
    <row r="61" spans="1:26" x14ac:dyDescent="0.25">
      <c r="A61" t="s">
        <v>176</v>
      </c>
      <c r="B61" t="s">
        <v>177</v>
      </c>
      <c r="C61">
        <v>10875196</v>
      </c>
      <c r="D61" t="s">
        <v>178</v>
      </c>
      <c r="E61">
        <v>1467</v>
      </c>
      <c r="F61">
        <v>1426</v>
      </c>
      <c r="G61">
        <v>-41</v>
      </c>
      <c r="H61">
        <v>0</v>
      </c>
      <c r="I61">
        <v>8121</v>
      </c>
      <c r="J61">
        <v>10.55</v>
      </c>
      <c r="K61">
        <v>15476.85</v>
      </c>
      <c r="L61">
        <v>0</v>
      </c>
      <c r="M61">
        <v>0</v>
      </c>
      <c r="N61">
        <v>0</v>
      </c>
      <c r="O61">
        <v>1467</v>
      </c>
      <c r="P61">
        <v>0</v>
      </c>
      <c r="Q61">
        <v>0</v>
      </c>
      <c r="R61">
        <v>0</v>
      </c>
      <c r="S61" s="1">
        <v>45621</v>
      </c>
      <c r="T61">
        <v>0</v>
      </c>
      <c r="U61">
        <v>1</v>
      </c>
      <c r="V61">
        <v>1</v>
      </c>
      <c r="W61">
        <v>0</v>
      </c>
      <c r="X61" t="s">
        <v>28</v>
      </c>
      <c r="Y61">
        <v>0</v>
      </c>
      <c r="Z61">
        <v>0</v>
      </c>
    </row>
    <row r="62" spans="1:26" x14ac:dyDescent="0.25">
      <c r="A62">
        <v>67901108</v>
      </c>
      <c r="B62" t="s">
        <v>179</v>
      </c>
      <c r="C62">
        <v>25163</v>
      </c>
      <c r="D62" t="s">
        <v>180</v>
      </c>
      <c r="E62">
        <v>242794</v>
      </c>
      <c r="F62">
        <v>242186</v>
      </c>
      <c r="G62">
        <v>-608</v>
      </c>
      <c r="H62">
        <v>0</v>
      </c>
      <c r="I62">
        <v>0</v>
      </c>
      <c r="J62">
        <v>17.559999999999999</v>
      </c>
      <c r="K62">
        <v>4263462.6399999997</v>
      </c>
      <c r="L62">
        <v>0.11</v>
      </c>
      <c r="M62">
        <v>0</v>
      </c>
      <c r="N62">
        <v>0</v>
      </c>
      <c r="O62">
        <v>242794</v>
      </c>
      <c r="P62">
        <v>0</v>
      </c>
      <c r="Q62">
        <v>0</v>
      </c>
      <c r="R62">
        <v>0</v>
      </c>
      <c r="S62" s="1">
        <v>45618</v>
      </c>
      <c r="T62">
        <v>914</v>
      </c>
      <c r="U62">
        <v>4</v>
      </c>
      <c r="V62">
        <v>2</v>
      </c>
      <c r="W62">
        <v>0</v>
      </c>
      <c r="X62" t="s">
        <v>28</v>
      </c>
      <c r="Y62">
        <v>0</v>
      </c>
      <c r="Z62">
        <v>0</v>
      </c>
    </row>
    <row r="63" spans="1:26" x14ac:dyDescent="0.25">
      <c r="A63">
        <v>72743305</v>
      </c>
      <c r="B63" t="s">
        <v>181</v>
      </c>
      <c r="C63">
        <v>8251</v>
      </c>
      <c r="D63" t="s">
        <v>182</v>
      </c>
      <c r="E63">
        <v>550</v>
      </c>
      <c r="F63">
        <v>50</v>
      </c>
      <c r="G63">
        <v>-500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550</v>
      </c>
      <c r="P63">
        <v>0</v>
      </c>
      <c r="Q63">
        <v>0</v>
      </c>
      <c r="R63">
        <v>0</v>
      </c>
      <c r="S63" s="1">
        <v>45580</v>
      </c>
      <c r="T63">
        <v>0</v>
      </c>
      <c r="U63">
        <v>42</v>
      </c>
      <c r="V63">
        <v>29</v>
      </c>
      <c r="W63">
        <v>0</v>
      </c>
      <c r="X63" t="s">
        <v>28</v>
      </c>
      <c r="Y63">
        <v>0</v>
      </c>
      <c r="Z63">
        <v>0</v>
      </c>
    </row>
    <row r="64" spans="1:26" x14ac:dyDescent="0.25">
      <c r="A64">
        <v>84423870</v>
      </c>
      <c r="B64" t="s">
        <v>183</v>
      </c>
      <c r="C64">
        <v>20407082</v>
      </c>
      <c r="D64" t="s">
        <v>184</v>
      </c>
      <c r="E64">
        <v>1395</v>
      </c>
      <c r="F64">
        <v>1383</v>
      </c>
      <c r="G64">
        <v>-12</v>
      </c>
      <c r="H64">
        <v>0</v>
      </c>
      <c r="I64">
        <v>0</v>
      </c>
      <c r="J64">
        <v>18.57</v>
      </c>
      <c r="K64">
        <v>25905.15</v>
      </c>
      <c r="L64">
        <v>0</v>
      </c>
      <c r="M64">
        <v>0</v>
      </c>
      <c r="N64">
        <v>0</v>
      </c>
      <c r="O64">
        <v>1395</v>
      </c>
      <c r="P64">
        <v>0</v>
      </c>
      <c r="Q64">
        <v>0</v>
      </c>
      <c r="R64">
        <v>0</v>
      </c>
      <c r="S64" s="1">
        <v>45622</v>
      </c>
      <c r="T64">
        <v>155</v>
      </c>
      <c r="U64">
        <v>0</v>
      </c>
      <c r="V64">
        <v>0</v>
      </c>
      <c r="W64">
        <v>0</v>
      </c>
      <c r="X64" t="s">
        <v>28</v>
      </c>
      <c r="Y64">
        <v>0</v>
      </c>
      <c r="Z64">
        <v>0</v>
      </c>
    </row>
    <row r="65" spans="1:26" x14ac:dyDescent="0.25">
      <c r="A65" t="s">
        <v>185</v>
      </c>
      <c r="B65" t="s">
        <v>186</v>
      </c>
      <c r="C65">
        <v>8332</v>
      </c>
      <c r="D65" t="s">
        <v>187</v>
      </c>
      <c r="E65">
        <v>17190</v>
      </c>
      <c r="F65">
        <v>17054</v>
      </c>
      <c r="G65">
        <v>-136</v>
      </c>
      <c r="H65">
        <v>0</v>
      </c>
      <c r="I65">
        <v>0</v>
      </c>
      <c r="J65">
        <v>3.92</v>
      </c>
      <c r="K65">
        <v>67384.800000000003</v>
      </c>
      <c r="L65">
        <v>0</v>
      </c>
      <c r="M65">
        <v>0</v>
      </c>
      <c r="N65">
        <v>0</v>
      </c>
      <c r="O65">
        <v>17190</v>
      </c>
      <c r="P65">
        <v>0</v>
      </c>
      <c r="Q65">
        <v>0</v>
      </c>
      <c r="R65">
        <v>0</v>
      </c>
      <c r="S65" s="1">
        <v>45622</v>
      </c>
      <c r="T65">
        <v>640</v>
      </c>
      <c r="U65">
        <v>0</v>
      </c>
      <c r="V65">
        <v>0</v>
      </c>
      <c r="W65">
        <v>0</v>
      </c>
      <c r="X65" t="s">
        <v>28</v>
      </c>
      <c r="Y65">
        <v>0</v>
      </c>
      <c r="Z65">
        <v>0</v>
      </c>
    </row>
    <row r="66" spans="1:26" x14ac:dyDescent="0.25">
      <c r="A66" t="s">
        <v>188</v>
      </c>
      <c r="B66" t="s">
        <v>189</v>
      </c>
      <c r="C66">
        <v>8418</v>
      </c>
      <c r="D66" t="s">
        <v>190</v>
      </c>
      <c r="E66">
        <v>13146</v>
      </c>
      <c r="F66">
        <v>13054</v>
      </c>
      <c r="G66">
        <v>-92</v>
      </c>
      <c r="H66">
        <v>0</v>
      </c>
      <c r="I66">
        <v>0</v>
      </c>
      <c r="J66">
        <v>1.66</v>
      </c>
      <c r="K66">
        <v>21822.36</v>
      </c>
      <c r="L66">
        <v>0</v>
      </c>
      <c r="M66">
        <v>0</v>
      </c>
      <c r="N66">
        <v>0</v>
      </c>
      <c r="O66">
        <v>13146</v>
      </c>
      <c r="P66">
        <v>0</v>
      </c>
      <c r="Q66">
        <v>0</v>
      </c>
      <c r="R66">
        <v>0</v>
      </c>
      <c r="S66" s="1">
        <v>45622</v>
      </c>
      <c r="T66">
        <v>0</v>
      </c>
      <c r="U66">
        <v>0</v>
      </c>
      <c r="V66">
        <v>0</v>
      </c>
      <c r="W66">
        <v>0</v>
      </c>
      <c r="X66" t="s">
        <v>28</v>
      </c>
      <c r="Y66">
        <v>0</v>
      </c>
      <c r="Z66">
        <v>0</v>
      </c>
    </row>
    <row r="67" spans="1:26" x14ac:dyDescent="0.25">
      <c r="A67">
        <v>90043100</v>
      </c>
      <c r="B67" t="s">
        <v>191</v>
      </c>
      <c r="C67">
        <v>14117150</v>
      </c>
      <c r="D67" t="s">
        <v>192</v>
      </c>
      <c r="E67">
        <v>891</v>
      </c>
      <c r="F67">
        <v>743</v>
      </c>
      <c r="G67">
        <v>-148</v>
      </c>
      <c r="H67">
        <v>0</v>
      </c>
      <c r="I67">
        <v>0</v>
      </c>
      <c r="J67">
        <v>92.85</v>
      </c>
      <c r="K67">
        <v>82729.350000000006</v>
      </c>
      <c r="L67">
        <v>0</v>
      </c>
      <c r="M67">
        <v>0</v>
      </c>
      <c r="N67">
        <v>0</v>
      </c>
      <c r="O67">
        <v>891</v>
      </c>
      <c r="P67">
        <v>0</v>
      </c>
      <c r="Q67">
        <v>0</v>
      </c>
      <c r="R67">
        <v>0</v>
      </c>
      <c r="S67" s="1">
        <v>45622</v>
      </c>
      <c r="T67">
        <v>0</v>
      </c>
      <c r="U67">
        <v>0</v>
      </c>
      <c r="V67">
        <v>0</v>
      </c>
      <c r="W67">
        <v>0</v>
      </c>
      <c r="X67" t="s">
        <v>28</v>
      </c>
      <c r="Y67">
        <v>0</v>
      </c>
      <c r="Z67">
        <v>0</v>
      </c>
    </row>
    <row r="68" spans="1:26" x14ac:dyDescent="0.25">
      <c r="A68" t="s">
        <v>193</v>
      </c>
      <c r="B68" t="s">
        <v>194</v>
      </c>
      <c r="C68">
        <v>25127227</v>
      </c>
      <c r="D68" t="s">
        <v>195</v>
      </c>
      <c r="E68">
        <v>23100</v>
      </c>
      <c r="F68">
        <v>19837</v>
      </c>
      <c r="G68">
        <v>-3263</v>
      </c>
      <c r="H68">
        <v>0</v>
      </c>
      <c r="I68">
        <v>360100</v>
      </c>
      <c r="J68">
        <v>0.28299999999999997</v>
      </c>
      <c r="K68">
        <v>6537.3</v>
      </c>
      <c r="L68">
        <v>0</v>
      </c>
      <c r="M68">
        <v>0</v>
      </c>
      <c r="N68">
        <v>0</v>
      </c>
      <c r="O68">
        <v>23100</v>
      </c>
      <c r="P68">
        <v>0</v>
      </c>
      <c r="Q68">
        <v>0</v>
      </c>
      <c r="R68">
        <v>0</v>
      </c>
      <c r="S68" s="1">
        <v>45622</v>
      </c>
      <c r="T68">
        <v>2237</v>
      </c>
      <c r="U68">
        <v>0</v>
      </c>
      <c r="V68">
        <v>0</v>
      </c>
      <c r="W68">
        <v>0</v>
      </c>
      <c r="X68" t="s">
        <v>28</v>
      </c>
      <c r="Y68">
        <v>0</v>
      </c>
      <c r="Z68">
        <v>0</v>
      </c>
    </row>
    <row r="69" spans="1:26" x14ac:dyDescent="0.25">
      <c r="A69" t="s">
        <v>196</v>
      </c>
      <c r="B69" t="s">
        <v>197</v>
      </c>
      <c r="C69">
        <v>1510277</v>
      </c>
      <c r="D69" t="s">
        <v>198</v>
      </c>
      <c r="E69">
        <v>124411</v>
      </c>
      <c r="F69">
        <v>105011</v>
      </c>
      <c r="G69">
        <v>-19400</v>
      </c>
      <c r="H69">
        <v>0</v>
      </c>
      <c r="I69">
        <v>34200</v>
      </c>
      <c r="J69">
        <v>0.2762</v>
      </c>
      <c r="K69">
        <v>34362.32</v>
      </c>
      <c r="L69">
        <v>0</v>
      </c>
      <c r="M69">
        <v>0</v>
      </c>
      <c r="N69">
        <v>0</v>
      </c>
      <c r="O69">
        <v>124411</v>
      </c>
      <c r="P69">
        <v>0</v>
      </c>
      <c r="Q69">
        <v>0</v>
      </c>
      <c r="R69">
        <v>0</v>
      </c>
      <c r="S69" s="1">
        <v>45622</v>
      </c>
      <c r="T69">
        <v>5000</v>
      </c>
      <c r="U69">
        <v>0</v>
      </c>
      <c r="V69">
        <v>0</v>
      </c>
      <c r="W69">
        <v>0</v>
      </c>
      <c r="X69" t="s">
        <v>28</v>
      </c>
      <c r="Y69">
        <v>0</v>
      </c>
      <c r="Z69">
        <v>0</v>
      </c>
    </row>
    <row r="70" spans="1:26" x14ac:dyDescent="0.25">
      <c r="A70" t="s">
        <v>199</v>
      </c>
      <c r="B70" t="s">
        <v>200</v>
      </c>
      <c r="C70">
        <v>12385</v>
      </c>
      <c r="D70" t="s">
        <v>201</v>
      </c>
      <c r="E70">
        <v>26822</v>
      </c>
      <c r="F70">
        <v>26295</v>
      </c>
      <c r="G70">
        <v>-527</v>
      </c>
      <c r="H70">
        <v>0</v>
      </c>
      <c r="I70">
        <v>0</v>
      </c>
      <c r="J70">
        <v>5.8201000000000001</v>
      </c>
      <c r="K70">
        <v>156106.72</v>
      </c>
      <c r="L70">
        <v>0</v>
      </c>
      <c r="M70">
        <v>0</v>
      </c>
      <c r="N70">
        <v>0</v>
      </c>
      <c r="O70">
        <v>26822</v>
      </c>
      <c r="P70">
        <v>0</v>
      </c>
      <c r="Q70">
        <v>0</v>
      </c>
      <c r="R70">
        <v>0</v>
      </c>
      <c r="S70" s="1">
        <v>45621</v>
      </c>
      <c r="T70">
        <v>1</v>
      </c>
      <c r="U70">
        <v>1</v>
      </c>
      <c r="V70">
        <v>1</v>
      </c>
      <c r="W70">
        <v>0</v>
      </c>
      <c r="X70" t="s">
        <v>28</v>
      </c>
      <c r="Y70">
        <v>0</v>
      </c>
      <c r="Z70">
        <v>0</v>
      </c>
    </row>
    <row r="71" spans="1:26" x14ac:dyDescent="0.25">
      <c r="A71" t="s">
        <v>202</v>
      </c>
      <c r="B71" t="s">
        <v>203</v>
      </c>
      <c r="C71">
        <v>8702</v>
      </c>
      <c r="D71" t="s">
        <v>204</v>
      </c>
      <c r="E71">
        <v>1286</v>
      </c>
      <c r="F71">
        <v>986</v>
      </c>
      <c r="G71">
        <v>-300</v>
      </c>
      <c r="H71">
        <v>0</v>
      </c>
      <c r="I71">
        <v>0</v>
      </c>
      <c r="J71">
        <v>10.31</v>
      </c>
      <c r="K71">
        <v>13258.66</v>
      </c>
      <c r="L71">
        <v>0</v>
      </c>
      <c r="M71">
        <v>0</v>
      </c>
      <c r="N71">
        <v>0</v>
      </c>
      <c r="O71">
        <v>1286</v>
      </c>
      <c r="P71">
        <v>0</v>
      </c>
      <c r="Q71">
        <v>0</v>
      </c>
      <c r="R71">
        <v>0</v>
      </c>
      <c r="S71" s="1">
        <v>45622</v>
      </c>
      <c r="T71">
        <v>0</v>
      </c>
      <c r="U71">
        <v>0</v>
      </c>
      <c r="V71">
        <v>0</v>
      </c>
      <c r="W71">
        <v>0</v>
      </c>
      <c r="X71" t="s">
        <v>28</v>
      </c>
      <c r="Y71">
        <v>0</v>
      </c>
      <c r="Z71">
        <v>0</v>
      </c>
    </row>
    <row r="72" spans="1:26" x14ac:dyDescent="0.25">
      <c r="A72" t="s">
        <v>205</v>
      </c>
      <c r="B72" t="s">
        <v>206</v>
      </c>
      <c r="C72">
        <v>8557</v>
      </c>
      <c r="D72" t="s">
        <v>207</v>
      </c>
      <c r="E72">
        <v>563</v>
      </c>
      <c r="F72">
        <v>463</v>
      </c>
      <c r="G72">
        <v>-100</v>
      </c>
      <c r="H72">
        <v>0</v>
      </c>
      <c r="I72">
        <v>0</v>
      </c>
      <c r="J72">
        <v>11.17</v>
      </c>
      <c r="K72">
        <v>6288.71</v>
      </c>
      <c r="L72">
        <v>0</v>
      </c>
      <c r="M72">
        <v>0</v>
      </c>
      <c r="N72">
        <v>0</v>
      </c>
      <c r="O72">
        <v>563</v>
      </c>
      <c r="P72">
        <v>0</v>
      </c>
      <c r="Q72">
        <v>0</v>
      </c>
      <c r="R72">
        <v>0</v>
      </c>
      <c r="S72" s="1">
        <v>45622</v>
      </c>
      <c r="T72">
        <v>0</v>
      </c>
      <c r="U72">
        <v>0</v>
      </c>
      <c r="V72">
        <v>0</v>
      </c>
      <c r="W72">
        <v>0</v>
      </c>
      <c r="X72" t="s">
        <v>28</v>
      </c>
      <c r="Y72">
        <v>0</v>
      </c>
      <c r="Z72">
        <v>0</v>
      </c>
    </row>
    <row r="73" spans="1:26" x14ac:dyDescent="0.25">
      <c r="A73" t="s">
        <v>208</v>
      </c>
      <c r="B73" t="s">
        <v>209</v>
      </c>
      <c r="C73">
        <v>9630</v>
      </c>
      <c r="D73" t="s">
        <v>210</v>
      </c>
      <c r="E73">
        <v>1235638</v>
      </c>
      <c r="F73">
        <v>1218938</v>
      </c>
      <c r="G73">
        <v>-16700</v>
      </c>
      <c r="H73">
        <v>0</v>
      </c>
      <c r="I73">
        <v>4500</v>
      </c>
      <c r="J73">
        <v>1.55</v>
      </c>
      <c r="K73">
        <v>1915238.9</v>
      </c>
      <c r="L73">
        <v>0.05</v>
      </c>
      <c r="M73">
        <v>0</v>
      </c>
      <c r="N73">
        <v>0</v>
      </c>
      <c r="O73">
        <v>1235638</v>
      </c>
      <c r="P73">
        <v>0</v>
      </c>
      <c r="Q73">
        <v>0</v>
      </c>
      <c r="R73">
        <v>0</v>
      </c>
      <c r="S73" s="1">
        <v>45622</v>
      </c>
      <c r="T73">
        <v>200</v>
      </c>
      <c r="U73">
        <v>0</v>
      </c>
      <c r="V73">
        <v>0</v>
      </c>
      <c r="W73">
        <v>0</v>
      </c>
      <c r="X73" t="s">
        <v>28</v>
      </c>
      <c r="Y73">
        <v>0</v>
      </c>
      <c r="Z73">
        <v>0</v>
      </c>
    </row>
    <row r="74" spans="1:26" x14ac:dyDescent="0.25">
      <c r="A74">
        <v>97023105</v>
      </c>
      <c r="B74" t="s">
        <v>211</v>
      </c>
      <c r="C74">
        <v>8716</v>
      </c>
      <c r="D74" t="s">
        <v>212</v>
      </c>
      <c r="E74">
        <v>89609</v>
      </c>
      <c r="F74">
        <v>75282</v>
      </c>
      <c r="G74">
        <v>-14327</v>
      </c>
      <c r="H74">
        <v>0</v>
      </c>
      <c r="I74">
        <v>0</v>
      </c>
      <c r="J74">
        <v>150.76</v>
      </c>
      <c r="K74">
        <v>13509452.84</v>
      </c>
      <c r="L74">
        <v>0.33</v>
      </c>
      <c r="M74">
        <v>0</v>
      </c>
      <c r="N74">
        <v>0</v>
      </c>
      <c r="O74">
        <v>89609</v>
      </c>
      <c r="P74">
        <v>0</v>
      </c>
      <c r="Q74">
        <v>0</v>
      </c>
      <c r="R74">
        <v>0</v>
      </c>
      <c r="S74" s="1">
        <v>45622</v>
      </c>
      <c r="T74">
        <v>50</v>
      </c>
      <c r="U74">
        <v>0</v>
      </c>
      <c r="V74">
        <v>0</v>
      </c>
      <c r="W74">
        <v>0</v>
      </c>
      <c r="X74" t="s">
        <v>28</v>
      </c>
      <c r="Y74">
        <v>0</v>
      </c>
      <c r="Z74">
        <v>0</v>
      </c>
    </row>
    <row r="75" spans="1:26" x14ac:dyDescent="0.25">
      <c r="A75" t="s">
        <v>213</v>
      </c>
      <c r="B75" t="s">
        <v>214</v>
      </c>
      <c r="C75">
        <v>21695341</v>
      </c>
      <c r="D75" t="s">
        <v>215</v>
      </c>
      <c r="E75">
        <v>51290</v>
      </c>
      <c r="F75">
        <v>50775</v>
      </c>
      <c r="G75">
        <v>-515</v>
      </c>
      <c r="H75">
        <v>0</v>
      </c>
      <c r="I75">
        <v>3000</v>
      </c>
      <c r="J75">
        <v>0.31009999999999999</v>
      </c>
      <c r="K75">
        <v>15905.03</v>
      </c>
      <c r="L75">
        <v>0</v>
      </c>
      <c r="M75">
        <v>0</v>
      </c>
      <c r="N75">
        <v>0</v>
      </c>
      <c r="O75">
        <v>51290</v>
      </c>
      <c r="P75">
        <v>0</v>
      </c>
      <c r="Q75">
        <v>0</v>
      </c>
      <c r="R75">
        <v>0</v>
      </c>
      <c r="S75" s="1">
        <v>45618</v>
      </c>
      <c r="T75">
        <v>0</v>
      </c>
      <c r="U75">
        <v>4</v>
      </c>
      <c r="V75">
        <v>2</v>
      </c>
      <c r="W75">
        <v>0</v>
      </c>
      <c r="X75" t="s">
        <v>28</v>
      </c>
      <c r="Y75">
        <v>0</v>
      </c>
      <c r="Z75">
        <v>0</v>
      </c>
    </row>
    <row r="76" spans="1:26" x14ac:dyDescent="0.25">
      <c r="A76">
        <v>101137107</v>
      </c>
      <c r="B76" t="s">
        <v>216</v>
      </c>
      <c r="C76">
        <v>8787</v>
      </c>
      <c r="D76" t="s">
        <v>217</v>
      </c>
      <c r="E76">
        <v>1931</v>
      </c>
      <c r="F76">
        <v>1919</v>
      </c>
      <c r="G76">
        <v>-12</v>
      </c>
      <c r="H76">
        <v>0</v>
      </c>
      <c r="I76">
        <v>0</v>
      </c>
      <c r="J76">
        <v>90.21</v>
      </c>
      <c r="K76">
        <v>174195.51</v>
      </c>
      <c r="L76">
        <v>0</v>
      </c>
      <c r="M76">
        <v>0</v>
      </c>
      <c r="N76">
        <v>0</v>
      </c>
      <c r="O76">
        <v>1931</v>
      </c>
      <c r="P76">
        <v>0</v>
      </c>
      <c r="Q76">
        <v>0</v>
      </c>
      <c r="R76">
        <v>0</v>
      </c>
      <c r="S76" s="1">
        <v>45622</v>
      </c>
      <c r="T76">
        <v>0</v>
      </c>
      <c r="U76">
        <v>0</v>
      </c>
      <c r="V76">
        <v>0</v>
      </c>
      <c r="W76">
        <v>0</v>
      </c>
      <c r="X76" t="s">
        <v>28</v>
      </c>
      <c r="Y76">
        <v>0</v>
      </c>
      <c r="Z76">
        <v>0</v>
      </c>
    </row>
    <row r="77" spans="1:26" x14ac:dyDescent="0.25">
      <c r="A77">
        <v>103304101</v>
      </c>
      <c r="B77" t="s">
        <v>218</v>
      </c>
      <c r="C77">
        <v>8805</v>
      </c>
      <c r="D77" t="s">
        <v>219</v>
      </c>
      <c r="E77">
        <v>164</v>
      </c>
      <c r="F77">
        <v>161</v>
      </c>
      <c r="G77">
        <v>-3</v>
      </c>
      <c r="H77">
        <v>0</v>
      </c>
      <c r="I77">
        <v>0</v>
      </c>
      <c r="J77">
        <v>73.05</v>
      </c>
      <c r="K77">
        <v>11980.2</v>
      </c>
      <c r="L77">
        <v>0</v>
      </c>
      <c r="M77">
        <v>0</v>
      </c>
      <c r="N77">
        <v>0</v>
      </c>
      <c r="O77">
        <v>164</v>
      </c>
      <c r="P77">
        <v>0</v>
      </c>
      <c r="Q77">
        <v>0</v>
      </c>
      <c r="R77">
        <v>0</v>
      </c>
      <c r="S77" s="1">
        <v>45622</v>
      </c>
      <c r="T77">
        <v>0</v>
      </c>
      <c r="U77">
        <v>0</v>
      </c>
      <c r="V77">
        <v>0</v>
      </c>
      <c r="W77">
        <v>0</v>
      </c>
      <c r="X77" t="s">
        <v>28</v>
      </c>
      <c r="Y77">
        <v>0</v>
      </c>
      <c r="Z77">
        <v>0</v>
      </c>
    </row>
    <row r="78" spans="1:26" x14ac:dyDescent="0.25">
      <c r="A78">
        <v>107931107</v>
      </c>
      <c r="B78">
        <v>107931107</v>
      </c>
      <c r="C78">
        <v>35766175</v>
      </c>
      <c r="D78" t="s">
        <v>220</v>
      </c>
      <c r="E78">
        <v>692500</v>
      </c>
      <c r="F78">
        <v>0</v>
      </c>
      <c r="G78">
        <v>-692500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692500</v>
      </c>
      <c r="P78">
        <v>0</v>
      </c>
      <c r="Q78">
        <v>0</v>
      </c>
      <c r="R78">
        <v>0</v>
      </c>
      <c r="S78" s="1">
        <v>45197</v>
      </c>
      <c r="T78">
        <v>0</v>
      </c>
      <c r="U78">
        <v>425</v>
      </c>
      <c r="V78">
        <v>290</v>
      </c>
      <c r="W78">
        <v>0</v>
      </c>
      <c r="X78" t="s">
        <v>28</v>
      </c>
      <c r="Y78">
        <v>0</v>
      </c>
      <c r="Z78">
        <v>0</v>
      </c>
    </row>
    <row r="79" spans="1:26" x14ac:dyDescent="0.25">
      <c r="A79" t="s">
        <v>221</v>
      </c>
      <c r="B79" t="s">
        <v>222</v>
      </c>
      <c r="C79">
        <v>37792232</v>
      </c>
      <c r="D79" t="s">
        <v>223</v>
      </c>
      <c r="E79">
        <v>4</v>
      </c>
      <c r="F79">
        <v>0</v>
      </c>
      <c r="G79">
        <v>-4</v>
      </c>
      <c r="H79">
        <v>0</v>
      </c>
      <c r="I79">
        <v>0</v>
      </c>
      <c r="J79">
        <v>68.06</v>
      </c>
      <c r="K79">
        <v>272.24</v>
      </c>
      <c r="L79">
        <v>0</v>
      </c>
      <c r="M79">
        <v>0</v>
      </c>
      <c r="N79">
        <v>0</v>
      </c>
      <c r="O79">
        <v>4</v>
      </c>
      <c r="P79">
        <v>0</v>
      </c>
      <c r="Q79">
        <v>0</v>
      </c>
      <c r="R79">
        <v>0</v>
      </c>
      <c r="S79" s="1">
        <v>45622</v>
      </c>
      <c r="T79">
        <v>0</v>
      </c>
      <c r="U79">
        <v>0</v>
      </c>
      <c r="V79">
        <v>0</v>
      </c>
      <c r="W79">
        <v>0</v>
      </c>
      <c r="X79" t="s">
        <v>28</v>
      </c>
      <c r="Y79">
        <v>0</v>
      </c>
      <c r="Z79">
        <v>0</v>
      </c>
    </row>
    <row r="80" spans="1:26" x14ac:dyDescent="0.25">
      <c r="A80">
        <v>110122108</v>
      </c>
      <c r="B80" t="s">
        <v>224</v>
      </c>
      <c r="C80">
        <v>8848</v>
      </c>
      <c r="D80" t="s">
        <v>225</v>
      </c>
      <c r="E80">
        <v>5563</v>
      </c>
      <c r="F80">
        <v>5484</v>
      </c>
      <c r="G80">
        <v>-79</v>
      </c>
      <c r="H80">
        <v>0</v>
      </c>
      <c r="I80">
        <v>0</v>
      </c>
      <c r="J80">
        <v>58.74</v>
      </c>
      <c r="K80">
        <v>326770.62</v>
      </c>
      <c r="L80">
        <v>0.01</v>
      </c>
      <c r="M80">
        <v>0</v>
      </c>
      <c r="N80">
        <v>0</v>
      </c>
      <c r="O80">
        <v>5563</v>
      </c>
      <c r="P80">
        <v>0</v>
      </c>
      <c r="Q80">
        <v>0</v>
      </c>
      <c r="R80">
        <v>0</v>
      </c>
      <c r="S80" s="1">
        <v>45622</v>
      </c>
      <c r="T80">
        <v>10</v>
      </c>
      <c r="U80">
        <v>0</v>
      </c>
      <c r="V80">
        <v>0</v>
      </c>
      <c r="W80">
        <v>0</v>
      </c>
      <c r="X80" t="s">
        <v>28</v>
      </c>
      <c r="Y80">
        <v>0</v>
      </c>
      <c r="Z80">
        <v>0</v>
      </c>
    </row>
    <row r="81" spans="1:26" x14ac:dyDescent="0.25">
      <c r="A81" t="s">
        <v>226</v>
      </c>
      <c r="B81" t="s">
        <v>227</v>
      </c>
      <c r="C81">
        <v>38783982</v>
      </c>
      <c r="D81" t="s">
        <v>228</v>
      </c>
      <c r="E81">
        <v>383</v>
      </c>
      <c r="F81">
        <v>231</v>
      </c>
      <c r="G81">
        <v>-152</v>
      </c>
      <c r="H81">
        <v>0</v>
      </c>
      <c r="I81">
        <v>0</v>
      </c>
      <c r="J81">
        <v>25.99</v>
      </c>
      <c r="K81">
        <v>9954.17</v>
      </c>
      <c r="L81">
        <v>0</v>
      </c>
      <c r="M81">
        <v>0</v>
      </c>
      <c r="N81">
        <v>0</v>
      </c>
      <c r="O81">
        <v>383</v>
      </c>
      <c r="P81">
        <v>0</v>
      </c>
      <c r="Q81">
        <v>0</v>
      </c>
      <c r="R81">
        <v>0</v>
      </c>
      <c r="S81" s="1">
        <v>45622</v>
      </c>
      <c r="T81">
        <v>0</v>
      </c>
      <c r="U81">
        <v>0</v>
      </c>
      <c r="V81">
        <v>0</v>
      </c>
      <c r="W81">
        <v>0</v>
      </c>
      <c r="X81" t="s">
        <v>28</v>
      </c>
      <c r="Y81">
        <v>0</v>
      </c>
      <c r="Z81">
        <v>0</v>
      </c>
    </row>
    <row r="82" spans="1:26" x14ac:dyDescent="0.25">
      <c r="A82" t="s">
        <v>229</v>
      </c>
      <c r="B82" t="s">
        <v>230</v>
      </c>
      <c r="C82">
        <v>8884</v>
      </c>
      <c r="D82" t="s">
        <v>231</v>
      </c>
      <c r="E82">
        <v>3008</v>
      </c>
      <c r="F82">
        <v>3005</v>
      </c>
      <c r="G82">
        <v>-3</v>
      </c>
      <c r="H82">
        <v>0</v>
      </c>
      <c r="I82">
        <v>0</v>
      </c>
      <c r="J82">
        <v>60.08</v>
      </c>
      <c r="K82">
        <v>180720.64000000001</v>
      </c>
      <c r="L82">
        <v>0</v>
      </c>
      <c r="M82">
        <v>0</v>
      </c>
      <c r="N82">
        <v>0</v>
      </c>
      <c r="O82">
        <v>3008</v>
      </c>
      <c r="P82">
        <v>0</v>
      </c>
      <c r="Q82">
        <v>0</v>
      </c>
      <c r="R82">
        <v>0</v>
      </c>
      <c r="S82" s="1">
        <v>45622</v>
      </c>
      <c r="T82">
        <v>0</v>
      </c>
      <c r="U82">
        <v>0</v>
      </c>
      <c r="V82">
        <v>0</v>
      </c>
      <c r="W82">
        <v>0</v>
      </c>
      <c r="X82" t="s">
        <v>28</v>
      </c>
      <c r="Y82">
        <v>0</v>
      </c>
      <c r="Z82">
        <v>0</v>
      </c>
    </row>
    <row r="83" spans="1:26" x14ac:dyDescent="0.25">
      <c r="A83" t="s">
        <v>232</v>
      </c>
      <c r="B83" t="s">
        <v>233</v>
      </c>
      <c r="C83">
        <v>18652820</v>
      </c>
      <c r="D83" t="s">
        <v>234</v>
      </c>
      <c r="E83">
        <v>100</v>
      </c>
      <c r="F83">
        <v>31</v>
      </c>
      <c r="G83">
        <v>-69</v>
      </c>
      <c r="H83">
        <v>0</v>
      </c>
      <c r="I83">
        <v>0</v>
      </c>
      <c r="J83">
        <v>17.920000000000002</v>
      </c>
      <c r="K83">
        <v>1792</v>
      </c>
      <c r="L83">
        <v>0</v>
      </c>
      <c r="M83">
        <v>0</v>
      </c>
      <c r="N83">
        <v>0</v>
      </c>
      <c r="O83">
        <v>100</v>
      </c>
      <c r="P83">
        <v>0</v>
      </c>
      <c r="Q83">
        <v>0</v>
      </c>
      <c r="R83">
        <v>0</v>
      </c>
      <c r="S83" s="1">
        <v>45622</v>
      </c>
      <c r="T83">
        <v>0</v>
      </c>
      <c r="U83">
        <v>0</v>
      </c>
      <c r="V83">
        <v>0</v>
      </c>
      <c r="W83">
        <v>0</v>
      </c>
      <c r="X83" t="s">
        <v>28</v>
      </c>
      <c r="Y83">
        <v>0</v>
      </c>
      <c r="Z83">
        <v>0</v>
      </c>
    </row>
    <row r="84" spans="1:26" x14ac:dyDescent="0.25">
      <c r="A84">
        <v>120076104</v>
      </c>
      <c r="B84" t="s">
        <v>235</v>
      </c>
      <c r="C84">
        <v>9015</v>
      </c>
      <c r="D84" t="s">
        <v>236</v>
      </c>
      <c r="E84">
        <v>282</v>
      </c>
      <c r="F84">
        <v>246</v>
      </c>
      <c r="G84">
        <v>-36</v>
      </c>
      <c r="H84">
        <v>0</v>
      </c>
      <c r="I84">
        <v>0</v>
      </c>
      <c r="J84">
        <v>37.93</v>
      </c>
      <c r="K84">
        <v>10696.26</v>
      </c>
      <c r="L84">
        <v>0</v>
      </c>
      <c r="M84">
        <v>0</v>
      </c>
      <c r="N84">
        <v>0</v>
      </c>
      <c r="O84">
        <v>282</v>
      </c>
      <c r="P84">
        <v>0</v>
      </c>
      <c r="Q84">
        <v>0</v>
      </c>
      <c r="R84">
        <v>0</v>
      </c>
      <c r="S84" s="1">
        <v>45622</v>
      </c>
      <c r="T84">
        <v>0</v>
      </c>
      <c r="U84">
        <v>0</v>
      </c>
      <c r="V84">
        <v>0</v>
      </c>
      <c r="W84">
        <v>0</v>
      </c>
      <c r="X84" t="s">
        <v>28</v>
      </c>
      <c r="Y84">
        <v>0</v>
      </c>
      <c r="Z84">
        <v>0</v>
      </c>
    </row>
    <row r="85" spans="1:26" x14ac:dyDescent="0.25">
      <c r="A85" t="s">
        <v>237</v>
      </c>
      <c r="B85" t="s">
        <v>238</v>
      </c>
      <c r="C85">
        <v>9079</v>
      </c>
      <c r="D85" t="s">
        <v>239</v>
      </c>
      <c r="E85">
        <v>474</v>
      </c>
      <c r="F85">
        <v>451</v>
      </c>
      <c r="G85">
        <v>-23</v>
      </c>
      <c r="H85">
        <v>0</v>
      </c>
      <c r="I85">
        <v>0</v>
      </c>
      <c r="J85">
        <v>78.930000000000007</v>
      </c>
      <c r="K85">
        <v>37412.82</v>
      </c>
      <c r="L85">
        <v>0</v>
      </c>
      <c r="M85">
        <v>0</v>
      </c>
      <c r="N85">
        <v>0</v>
      </c>
      <c r="O85">
        <v>474</v>
      </c>
      <c r="P85">
        <v>0</v>
      </c>
      <c r="Q85">
        <v>0</v>
      </c>
      <c r="R85">
        <v>0</v>
      </c>
      <c r="S85" s="1">
        <v>45622</v>
      </c>
      <c r="T85">
        <v>0</v>
      </c>
      <c r="U85">
        <v>0</v>
      </c>
      <c r="V85">
        <v>0</v>
      </c>
      <c r="W85">
        <v>0</v>
      </c>
      <c r="X85" t="s">
        <v>28</v>
      </c>
      <c r="Y85">
        <v>0</v>
      </c>
      <c r="Z85">
        <v>0</v>
      </c>
    </row>
    <row r="86" spans="1:26" x14ac:dyDescent="0.25">
      <c r="A86" t="s">
        <v>240</v>
      </c>
      <c r="B86" t="s">
        <v>241</v>
      </c>
      <c r="C86">
        <v>17954</v>
      </c>
      <c r="D86" t="s">
        <v>242</v>
      </c>
      <c r="E86">
        <v>11945</v>
      </c>
      <c r="F86">
        <v>11919</v>
      </c>
      <c r="G86">
        <v>-26</v>
      </c>
      <c r="H86">
        <v>0</v>
      </c>
      <c r="I86">
        <v>0</v>
      </c>
      <c r="J86">
        <v>5.7</v>
      </c>
      <c r="K86">
        <v>68086.5</v>
      </c>
      <c r="L86">
        <v>0</v>
      </c>
      <c r="M86">
        <v>0</v>
      </c>
      <c r="N86">
        <v>0</v>
      </c>
      <c r="O86">
        <v>11945</v>
      </c>
      <c r="P86">
        <v>0</v>
      </c>
      <c r="Q86">
        <v>0</v>
      </c>
      <c r="R86">
        <v>0</v>
      </c>
      <c r="S86" s="1">
        <v>45622</v>
      </c>
      <c r="T86">
        <v>0</v>
      </c>
      <c r="U86">
        <v>0</v>
      </c>
      <c r="V86">
        <v>0</v>
      </c>
      <c r="W86">
        <v>0</v>
      </c>
      <c r="X86" t="s">
        <v>28</v>
      </c>
      <c r="Y86">
        <v>0</v>
      </c>
      <c r="Z86">
        <v>0</v>
      </c>
    </row>
    <row r="87" spans="1:26" x14ac:dyDescent="0.25">
      <c r="A87" t="s">
        <v>243</v>
      </c>
      <c r="B87" t="s">
        <v>244</v>
      </c>
      <c r="C87">
        <v>4935988</v>
      </c>
      <c r="D87" t="s">
        <v>245</v>
      </c>
      <c r="E87">
        <v>5</v>
      </c>
      <c r="F87">
        <v>0</v>
      </c>
      <c r="G87">
        <v>-5</v>
      </c>
      <c r="H87">
        <v>0</v>
      </c>
      <c r="I87">
        <v>0</v>
      </c>
      <c r="J87">
        <v>26.6</v>
      </c>
      <c r="K87">
        <v>133</v>
      </c>
      <c r="L87">
        <v>0</v>
      </c>
      <c r="M87">
        <v>0</v>
      </c>
      <c r="N87">
        <v>0</v>
      </c>
      <c r="O87">
        <v>5</v>
      </c>
      <c r="P87">
        <v>0</v>
      </c>
      <c r="Q87">
        <v>0</v>
      </c>
      <c r="R87">
        <v>0</v>
      </c>
      <c r="S87" s="1">
        <v>45622</v>
      </c>
      <c r="T87">
        <v>1</v>
      </c>
      <c r="U87">
        <v>0</v>
      </c>
      <c r="V87">
        <v>0</v>
      </c>
      <c r="W87">
        <v>0</v>
      </c>
      <c r="X87" t="s">
        <v>28</v>
      </c>
      <c r="Y87">
        <v>0</v>
      </c>
      <c r="Z87">
        <v>0</v>
      </c>
    </row>
    <row r="88" spans="1:26" x14ac:dyDescent="0.25">
      <c r="A88">
        <v>127097103</v>
      </c>
      <c r="B88" t="s">
        <v>246</v>
      </c>
      <c r="C88">
        <v>9279</v>
      </c>
      <c r="D88" t="s">
        <v>247</v>
      </c>
      <c r="E88">
        <v>6169</v>
      </c>
      <c r="F88">
        <v>6135</v>
      </c>
      <c r="G88">
        <v>-34</v>
      </c>
      <c r="H88">
        <v>0</v>
      </c>
      <c r="I88">
        <v>0</v>
      </c>
      <c r="J88">
        <v>26.78</v>
      </c>
      <c r="K88">
        <v>165205.82</v>
      </c>
      <c r="L88">
        <v>0</v>
      </c>
      <c r="M88">
        <v>0</v>
      </c>
      <c r="N88">
        <v>0</v>
      </c>
      <c r="O88">
        <v>6169</v>
      </c>
      <c r="P88">
        <v>0</v>
      </c>
      <c r="Q88">
        <v>0</v>
      </c>
      <c r="R88">
        <v>0</v>
      </c>
      <c r="S88" s="1">
        <v>45622</v>
      </c>
      <c r="T88">
        <v>0</v>
      </c>
      <c r="U88">
        <v>0</v>
      </c>
      <c r="V88">
        <v>0</v>
      </c>
      <c r="W88">
        <v>0</v>
      </c>
      <c r="X88" t="s">
        <v>28</v>
      </c>
      <c r="Y88">
        <v>0</v>
      </c>
      <c r="Z88">
        <v>0</v>
      </c>
    </row>
    <row r="89" spans="1:26" x14ac:dyDescent="0.25">
      <c r="A89">
        <v>127387108</v>
      </c>
      <c r="B89" t="s">
        <v>248</v>
      </c>
      <c r="C89">
        <v>9303</v>
      </c>
      <c r="D89" t="s">
        <v>249</v>
      </c>
      <c r="E89">
        <v>1010</v>
      </c>
      <c r="F89">
        <v>871</v>
      </c>
      <c r="G89">
        <v>-139</v>
      </c>
      <c r="H89">
        <v>0</v>
      </c>
      <c r="I89">
        <v>0</v>
      </c>
      <c r="J89">
        <v>310.10000000000002</v>
      </c>
      <c r="K89">
        <v>313201</v>
      </c>
      <c r="L89">
        <v>0.01</v>
      </c>
      <c r="M89">
        <v>0</v>
      </c>
      <c r="N89">
        <v>0</v>
      </c>
      <c r="O89">
        <v>1010</v>
      </c>
      <c r="P89">
        <v>0</v>
      </c>
      <c r="Q89">
        <v>0</v>
      </c>
      <c r="R89">
        <v>0</v>
      </c>
      <c r="S89" s="1">
        <v>45622</v>
      </c>
      <c r="T89">
        <v>0</v>
      </c>
      <c r="U89">
        <v>0</v>
      </c>
      <c r="V89">
        <v>0</v>
      </c>
      <c r="W89">
        <v>0</v>
      </c>
      <c r="X89" t="s">
        <v>28</v>
      </c>
      <c r="Y89">
        <v>0</v>
      </c>
      <c r="Z89">
        <v>0</v>
      </c>
    </row>
    <row r="90" spans="1:26" x14ac:dyDescent="0.25">
      <c r="A90" t="s">
        <v>250</v>
      </c>
      <c r="B90" t="s">
        <v>251</v>
      </c>
      <c r="C90">
        <v>9307</v>
      </c>
      <c r="D90" t="s">
        <v>252</v>
      </c>
      <c r="E90">
        <v>513</v>
      </c>
      <c r="F90">
        <v>512</v>
      </c>
      <c r="G90">
        <v>-1</v>
      </c>
      <c r="H90">
        <v>0</v>
      </c>
      <c r="I90">
        <v>0</v>
      </c>
      <c r="J90">
        <v>12.33</v>
      </c>
      <c r="K90">
        <v>6325.29</v>
      </c>
      <c r="L90">
        <v>0</v>
      </c>
      <c r="M90">
        <v>0</v>
      </c>
      <c r="N90">
        <v>0</v>
      </c>
      <c r="O90">
        <v>513</v>
      </c>
      <c r="P90">
        <v>0</v>
      </c>
      <c r="Q90">
        <v>0</v>
      </c>
      <c r="R90">
        <v>0</v>
      </c>
      <c r="S90" s="1">
        <v>45622</v>
      </c>
      <c r="T90">
        <v>0</v>
      </c>
      <c r="U90">
        <v>0</v>
      </c>
      <c r="V90">
        <v>0</v>
      </c>
      <c r="W90">
        <v>0</v>
      </c>
      <c r="X90" t="s">
        <v>28</v>
      </c>
      <c r="Y90">
        <v>0</v>
      </c>
      <c r="Z90">
        <v>0</v>
      </c>
    </row>
    <row r="91" spans="1:26" x14ac:dyDescent="0.25">
      <c r="A91">
        <v>134748102</v>
      </c>
      <c r="B91" t="s">
        <v>253</v>
      </c>
      <c r="C91">
        <v>14116913</v>
      </c>
      <c r="D91" t="s">
        <v>254</v>
      </c>
      <c r="E91">
        <v>1591334</v>
      </c>
      <c r="F91">
        <v>1590069</v>
      </c>
      <c r="G91">
        <v>-1265</v>
      </c>
      <c r="H91">
        <v>0</v>
      </c>
      <c r="I91">
        <v>0</v>
      </c>
      <c r="J91">
        <v>1.8</v>
      </c>
      <c r="K91">
        <v>2864401.2</v>
      </c>
      <c r="L91">
        <v>7.0000000000000007E-2</v>
      </c>
      <c r="M91">
        <v>0</v>
      </c>
      <c r="N91">
        <v>0</v>
      </c>
      <c r="O91">
        <v>1591334</v>
      </c>
      <c r="P91">
        <v>0</v>
      </c>
      <c r="Q91">
        <v>0</v>
      </c>
      <c r="R91">
        <v>0</v>
      </c>
      <c r="S91" s="1">
        <v>45621</v>
      </c>
      <c r="T91">
        <v>400</v>
      </c>
      <c r="U91">
        <v>1</v>
      </c>
      <c r="V91">
        <v>1</v>
      </c>
      <c r="W91">
        <v>0</v>
      </c>
      <c r="X91" t="s">
        <v>28</v>
      </c>
      <c r="Y91">
        <v>0</v>
      </c>
      <c r="Z91">
        <v>0</v>
      </c>
    </row>
    <row r="92" spans="1:26" x14ac:dyDescent="0.25">
      <c r="A92" t="s">
        <v>255</v>
      </c>
      <c r="B92" t="s">
        <v>256</v>
      </c>
      <c r="C92">
        <v>9537</v>
      </c>
      <c r="D92" t="s">
        <v>257</v>
      </c>
      <c r="E92">
        <v>604</v>
      </c>
      <c r="F92">
        <v>567</v>
      </c>
      <c r="G92">
        <v>-37</v>
      </c>
      <c r="H92">
        <v>0</v>
      </c>
      <c r="I92">
        <v>300</v>
      </c>
      <c r="J92">
        <v>74.39</v>
      </c>
      <c r="K92">
        <v>44931.56</v>
      </c>
      <c r="L92">
        <v>0</v>
      </c>
      <c r="M92">
        <v>0</v>
      </c>
      <c r="N92">
        <v>0</v>
      </c>
      <c r="O92">
        <v>604</v>
      </c>
      <c r="P92">
        <v>0</v>
      </c>
      <c r="Q92">
        <v>0</v>
      </c>
      <c r="R92">
        <v>0</v>
      </c>
      <c r="S92" s="1">
        <v>45621</v>
      </c>
      <c r="T92">
        <v>0</v>
      </c>
      <c r="U92">
        <v>1</v>
      </c>
      <c r="V92">
        <v>1</v>
      </c>
      <c r="W92">
        <v>0</v>
      </c>
      <c r="X92" t="s">
        <v>28</v>
      </c>
      <c r="Y92">
        <v>0</v>
      </c>
      <c r="Z92">
        <v>0</v>
      </c>
    </row>
    <row r="93" spans="1:26" x14ac:dyDescent="0.25">
      <c r="A93">
        <v>138035704</v>
      </c>
      <c r="B93" t="s">
        <v>258</v>
      </c>
      <c r="C93">
        <v>9557</v>
      </c>
      <c r="D93" t="s">
        <v>259</v>
      </c>
      <c r="E93">
        <v>18657</v>
      </c>
      <c r="F93">
        <v>18646</v>
      </c>
      <c r="G93">
        <v>-11</v>
      </c>
      <c r="H93">
        <v>0</v>
      </c>
      <c r="I93">
        <v>2600</v>
      </c>
      <c r="J93">
        <v>3.94</v>
      </c>
      <c r="K93">
        <v>73508.58</v>
      </c>
      <c r="L93">
        <v>0</v>
      </c>
      <c r="M93">
        <v>0</v>
      </c>
      <c r="N93">
        <v>0</v>
      </c>
      <c r="O93">
        <v>18657</v>
      </c>
      <c r="P93">
        <v>0</v>
      </c>
      <c r="Q93">
        <v>0</v>
      </c>
      <c r="R93">
        <v>0</v>
      </c>
      <c r="S93" s="1">
        <v>45618</v>
      </c>
      <c r="T93">
        <v>0</v>
      </c>
      <c r="U93">
        <v>4</v>
      </c>
      <c r="V93">
        <v>2</v>
      </c>
      <c r="W93">
        <v>0</v>
      </c>
      <c r="X93" t="s">
        <v>28</v>
      </c>
      <c r="Y93">
        <v>0</v>
      </c>
      <c r="Z93">
        <v>0</v>
      </c>
    </row>
    <row r="94" spans="1:26" x14ac:dyDescent="0.25">
      <c r="A94" t="s">
        <v>260</v>
      </c>
      <c r="B94" t="s">
        <v>261</v>
      </c>
      <c r="C94">
        <v>21629093</v>
      </c>
      <c r="D94" t="s">
        <v>262</v>
      </c>
      <c r="E94">
        <v>500</v>
      </c>
      <c r="F94">
        <v>113</v>
      </c>
      <c r="G94">
        <v>-387</v>
      </c>
      <c r="H94">
        <v>0</v>
      </c>
      <c r="I94">
        <v>0</v>
      </c>
      <c r="J94">
        <v>18.28</v>
      </c>
      <c r="K94">
        <v>9140</v>
      </c>
      <c r="L94">
        <v>0</v>
      </c>
      <c r="M94">
        <v>0</v>
      </c>
      <c r="N94">
        <v>0</v>
      </c>
      <c r="O94">
        <v>500</v>
      </c>
      <c r="P94">
        <v>0</v>
      </c>
      <c r="Q94">
        <v>0</v>
      </c>
      <c r="R94">
        <v>0</v>
      </c>
      <c r="S94" s="1">
        <v>45622</v>
      </c>
      <c r="T94">
        <v>432</v>
      </c>
      <c r="U94">
        <v>0</v>
      </c>
      <c r="V94">
        <v>0</v>
      </c>
      <c r="W94">
        <v>0</v>
      </c>
      <c r="X94" t="s">
        <v>28</v>
      </c>
      <c r="Y94">
        <v>0</v>
      </c>
      <c r="Z94">
        <v>0</v>
      </c>
    </row>
    <row r="95" spans="1:26" x14ac:dyDescent="0.25">
      <c r="A95" t="s">
        <v>263</v>
      </c>
      <c r="B95" t="s">
        <v>264</v>
      </c>
      <c r="C95">
        <v>14509419</v>
      </c>
      <c r="D95" t="s">
        <v>265</v>
      </c>
      <c r="E95">
        <v>2575</v>
      </c>
      <c r="F95">
        <v>2457</v>
      </c>
      <c r="G95">
        <v>-118</v>
      </c>
      <c r="H95">
        <v>0</v>
      </c>
      <c r="I95">
        <v>0</v>
      </c>
      <c r="J95">
        <v>19.38</v>
      </c>
      <c r="K95">
        <v>49903.5</v>
      </c>
      <c r="L95">
        <v>0</v>
      </c>
      <c r="M95">
        <v>0</v>
      </c>
      <c r="N95">
        <v>0</v>
      </c>
      <c r="O95">
        <v>2575</v>
      </c>
      <c r="P95">
        <v>0</v>
      </c>
      <c r="Q95">
        <v>0</v>
      </c>
      <c r="R95">
        <v>0</v>
      </c>
      <c r="S95" s="1">
        <v>45622</v>
      </c>
      <c r="T95">
        <v>502</v>
      </c>
      <c r="U95">
        <v>0</v>
      </c>
      <c r="V95">
        <v>0</v>
      </c>
      <c r="W95">
        <v>0</v>
      </c>
      <c r="X95" t="s">
        <v>28</v>
      </c>
      <c r="Y95">
        <v>0</v>
      </c>
      <c r="Z95">
        <v>0</v>
      </c>
    </row>
    <row r="96" spans="1:26" x14ac:dyDescent="0.25">
      <c r="A96" t="s">
        <v>266</v>
      </c>
      <c r="B96" t="s">
        <v>267</v>
      </c>
      <c r="C96">
        <v>11961065</v>
      </c>
      <c r="D96" t="s">
        <v>268</v>
      </c>
      <c r="E96">
        <v>5163</v>
      </c>
      <c r="F96">
        <v>4963</v>
      </c>
      <c r="G96">
        <v>-200</v>
      </c>
      <c r="H96">
        <v>0</v>
      </c>
      <c r="I96">
        <v>0</v>
      </c>
      <c r="J96">
        <v>16.260000000000002</v>
      </c>
      <c r="K96">
        <v>83950.38</v>
      </c>
      <c r="L96">
        <v>0</v>
      </c>
      <c r="M96">
        <v>0</v>
      </c>
      <c r="N96">
        <v>0</v>
      </c>
      <c r="O96">
        <v>5163</v>
      </c>
      <c r="P96">
        <v>0</v>
      </c>
      <c r="Q96">
        <v>0</v>
      </c>
      <c r="R96">
        <v>0</v>
      </c>
      <c r="S96" s="1">
        <v>45621</v>
      </c>
      <c r="T96">
        <v>0</v>
      </c>
      <c r="U96">
        <v>1</v>
      </c>
      <c r="V96">
        <v>1</v>
      </c>
      <c r="W96">
        <v>0</v>
      </c>
      <c r="X96" t="s">
        <v>28</v>
      </c>
      <c r="Y96">
        <v>0</v>
      </c>
      <c r="Z96">
        <v>0</v>
      </c>
    </row>
    <row r="97" spans="1:26" x14ac:dyDescent="0.25">
      <c r="A97" t="s">
        <v>269</v>
      </c>
      <c r="B97" t="s">
        <v>270</v>
      </c>
      <c r="C97">
        <v>18143093</v>
      </c>
      <c r="D97" t="s">
        <v>271</v>
      </c>
      <c r="E97">
        <v>17968</v>
      </c>
      <c r="F97">
        <v>17056</v>
      </c>
      <c r="G97">
        <v>-912</v>
      </c>
      <c r="H97">
        <v>0</v>
      </c>
      <c r="I97">
        <v>0</v>
      </c>
      <c r="J97">
        <v>0.57130000000000003</v>
      </c>
      <c r="K97">
        <v>10265.120000000001</v>
      </c>
      <c r="L97">
        <v>0</v>
      </c>
      <c r="M97">
        <v>0</v>
      </c>
      <c r="N97">
        <v>0</v>
      </c>
      <c r="O97">
        <v>17968</v>
      </c>
      <c r="P97">
        <v>0</v>
      </c>
      <c r="Q97">
        <v>0</v>
      </c>
      <c r="R97">
        <v>0</v>
      </c>
      <c r="S97" s="1">
        <v>45622</v>
      </c>
      <c r="T97">
        <v>45</v>
      </c>
      <c r="U97">
        <v>0</v>
      </c>
      <c r="V97">
        <v>0</v>
      </c>
      <c r="W97">
        <v>0</v>
      </c>
      <c r="X97" t="s">
        <v>28</v>
      </c>
      <c r="Y97">
        <v>0</v>
      </c>
      <c r="Z97">
        <v>0</v>
      </c>
    </row>
    <row r="98" spans="1:26" x14ac:dyDescent="0.25">
      <c r="A98">
        <v>146229109</v>
      </c>
      <c r="B98" t="s">
        <v>272</v>
      </c>
      <c r="C98">
        <v>9733</v>
      </c>
      <c r="D98" t="s">
        <v>273</v>
      </c>
      <c r="E98">
        <v>137</v>
      </c>
      <c r="F98">
        <v>126</v>
      </c>
      <c r="G98">
        <v>-11</v>
      </c>
      <c r="H98">
        <v>0</v>
      </c>
      <c r="I98">
        <v>0</v>
      </c>
      <c r="J98">
        <v>54.76</v>
      </c>
      <c r="K98">
        <v>7502.12</v>
      </c>
      <c r="L98">
        <v>0</v>
      </c>
      <c r="M98">
        <v>0</v>
      </c>
      <c r="N98">
        <v>0</v>
      </c>
      <c r="O98">
        <v>137</v>
      </c>
      <c r="P98">
        <v>0</v>
      </c>
      <c r="Q98">
        <v>0</v>
      </c>
      <c r="R98">
        <v>0</v>
      </c>
      <c r="S98" s="1">
        <v>45622</v>
      </c>
      <c r="T98">
        <v>0</v>
      </c>
      <c r="U98">
        <v>0</v>
      </c>
      <c r="V98">
        <v>0</v>
      </c>
      <c r="W98">
        <v>0</v>
      </c>
      <c r="X98" t="s">
        <v>28</v>
      </c>
      <c r="Y98">
        <v>0</v>
      </c>
      <c r="Z98">
        <v>0</v>
      </c>
    </row>
    <row r="99" spans="1:26" x14ac:dyDescent="0.25">
      <c r="A99">
        <v>146869102</v>
      </c>
      <c r="B99" t="s">
        <v>274</v>
      </c>
      <c r="C99">
        <v>14106194</v>
      </c>
      <c r="D99" t="s">
        <v>275</v>
      </c>
      <c r="E99">
        <v>4223</v>
      </c>
      <c r="F99">
        <v>4169</v>
      </c>
      <c r="G99">
        <v>-54</v>
      </c>
      <c r="H99">
        <v>0</v>
      </c>
      <c r="I99">
        <v>100</v>
      </c>
      <c r="J99">
        <v>256</v>
      </c>
      <c r="K99">
        <v>1081088</v>
      </c>
      <c r="L99">
        <v>0.03</v>
      </c>
      <c r="M99">
        <v>0</v>
      </c>
      <c r="N99">
        <v>0</v>
      </c>
      <c r="O99">
        <v>4223</v>
      </c>
      <c r="P99">
        <v>0</v>
      </c>
      <c r="Q99">
        <v>0</v>
      </c>
      <c r="R99">
        <v>0</v>
      </c>
      <c r="S99" s="1">
        <v>45621</v>
      </c>
      <c r="T99">
        <v>18</v>
      </c>
      <c r="U99">
        <v>1</v>
      </c>
      <c r="V99">
        <v>1</v>
      </c>
      <c r="W99">
        <v>0</v>
      </c>
      <c r="X99" t="s">
        <v>28</v>
      </c>
      <c r="Y99">
        <v>0</v>
      </c>
      <c r="Z99">
        <v>0</v>
      </c>
    </row>
    <row r="100" spans="1:26" x14ac:dyDescent="0.25">
      <c r="A100" t="s">
        <v>276</v>
      </c>
      <c r="B100" t="s">
        <v>277</v>
      </c>
      <c r="C100">
        <v>23614</v>
      </c>
      <c r="D100" t="s">
        <v>278</v>
      </c>
      <c r="E100">
        <v>347483</v>
      </c>
      <c r="F100">
        <v>217575</v>
      </c>
      <c r="G100">
        <v>-129908</v>
      </c>
      <c r="H100">
        <v>0</v>
      </c>
      <c r="I100">
        <v>0</v>
      </c>
      <c r="J100">
        <v>3.8250000000000002</v>
      </c>
      <c r="K100">
        <v>1329122.48</v>
      </c>
      <c r="L100">
        <v>0.03</v>
      </c>
      <c r="M100">
        <v>0</v>
      </c>
      <c r="N100">
        <v>0</v>
      </c>
      <c r="O100">
        <v>347483</v>
      </c>
      <c r="P100">
        <v>0</v>
      </c>
      <c r="Q100">
        <v>0</v>
      </c>
      <c r="R100">
        <v>0</v>
      </c>
      <c r="S100" s="1">
        <v>45621</v>
      </c>
      <c r="T100">
        <v>23607</v>
      </c>
      <c r="U100">
        <v>1</v>
      </c>
      <c r="V100">
        <v>1</v>
      </c>
      <c r="W100">
        <v>0</v>
      </c>
      <c r="X100" t="s">
        <v>28</v>
      </c>
      <c r="Y100">
        <v>0</v>
      </c>
      <c r="Z100">
        <v>0</v>
      </c>
    </row>
    <row r="101" spans="1:26" x14ac:dyDescent="0.25">
      <c r="A101">
        <v>149123101</v>
      </c>
      <c r="B101" t="s">
        <v>279</v>
      </c>
      <c r="C101">
        <v>9780</v>
      </c>
      <c r="D101" t="s">
        <v>280</v>
      </c>
      <c r="E101">
        <v>1327</v>
      </c>
      <c r="F101">
        <v>1307</v>
      </c>
      <c r="G101">
        <v>-20</v>
      </c>
      <c r="H101">
        <v>0</v>
      </c>
      <c r="I101">
        <v>0</v>
      </c>
      <c r="J101">
        <v>407.83</v>
      </c>
      <c r="K101">
        <v>541190.41</v>
      </c>
      <c r="L101">
        <v>0.01</v>
      </c>
      <c r="M101">
        <v>0</v>
      </c>
      <c r="N101">
        <v>0</v>
      </c>
      <c r="O101">
        <v>1327</v>
      </c>
      <c r="P101">
        <v>0</v>
      </c>
      <c r="Q101">
        <v>0</v>
      </c>
      <c r="R101">
        <v>0</v>
      </c>
      <c r="S101" s="1">
        <v>45622</v>
      </c>
      <c r="T101">
        <v>107</v>
      </c>
      <c r="U101">
        <v>0</v>
      </c>
      <c r="V101">
        <v>0</v>
      </c>
      <c r="W101">
        <v>0</v>
      </c>
      <c r="X101" t="s">
        <v>28</v>
      </c>
      <c r="Y101">
        <v>0</v>
      </c>
      <c r="Z101">
        <v>0</v>
      </c>
    </row>
    <row r="102" spans="1:26" x14ac:dyDescent="0.25">
      <c r="A102" t="s">
        <v>281</v>
      </c>
      <c r="B102" t="s">
        <v>282</v>
      </c>
      <c r="C102">
        <v>9845</v>
      </c>
      <c r="D102" t="s">
        <v>283</v>
      </c>
      <c r="E102">
        <v>889177</v>
      </c>
      <c r="F102">
        <v>0</v>
      </c>
      <c r="G102">
        <v>-889177</v>
      </c>
      <c r="H102">
        <v>0</v>
      </c>
      <c r="I102">
        <v>0</v>
      </c>
      <c r="J102">
        <v>3.2</v>
      </c>
      <c r="K102">
        <v>2845366.4</v>
      </c>
      <c r="L102">
        <v>7.0000000000000007E-2</v>
      </c>
      <c r="M102">
        <v>0</v>
      </c>
      <c r="N102">
        <v>0</v>
      </c>
      <c r="O102">
        <v>889177</v>
      </c>
      <c r="P102">
        <v>0</v>
      </c>
      <c r="Q102">
        <v>0</v>
      </c>
      <c r="R102">
        <v>0</v>
      </c>
      <c r="S102" s="1">
        <v>45622</v>
      </c>
      <c r="T102">
        <v>3348</v>
      </c>
      <c r="U102">
        <v>0</v>
      </c>
      <c r="V102">
        <v>0</v>
      </c>
      <c r="W102">
        <v>0</v>
      </c>
      <c r="X102" t="s">
        <v>28</v>
      </c>
      <c r="Y102">
        <v>0</v>
      </c>
      <c r="Z102">
        <v>0</v>
      </c>
    </row>
    <row r="103" spans="1:26" x14ac:dyDescent="0.25">
      <c r="A103">
        <v>153436100</v>
      </c>
      <c r="B103" t="s">
        <v>284</v>
      </c>
      <c r="C103">
        <v>9894</v>
      </c>
      <c r="D103" t="s">
        <v>285</v>
      </c>
      <c r="E103">
        <v>3900</v>
      </c>
      <c r="F103">
        <v>2612</v>
      </c>
      <c r="G103">
        <v>-1288</v>
      </c>
      <c r="H103">
        <v>0</v>
      </c>
      <c r="I103">
        <v>0</v>
      </c>
      <c r="J103">
        <v>11.93</v>
      </c>
      <c r="K103">
        <v>46527</v>
      </c>
      <c r="L103">
        <v>0</v>
      </c>
      <c r="M103">
        <v>0</v>
      </c>
      <c r="N103">
        <v>0</v>
      </c>
      <c r="O103">
        <v>3900</v>
      </c>
      <c r="P103">
        <v>0</v>
      </c>
      <c r="Q103">
        <v>0</v>
      </c>
      <c r="R103">
        <v>0</v>
      </c>
      <c r="S103" s="1">
        <v>45621</v>
      </c>
      <c r="T103">
        <v>0</v>
      </c>
      <c r="U103">
        <v>1</v>
      </c>
      <c r="V103">
        <v>1</v>
      </c>
      <c r="W103">
        <v>0</v>
      </c>
      <c r="X103" t="s">
        <v>28</v>
      </c>
      <c r="Y103">
        <v>0</v>
      </c>
      <c r="Z103">
        <v>0</v>
      </c>
    </row>
    <row r="104" spans="1:26" x14ac:dyDescent="0.25">
      <c r="A104">
        <v>156727109</v>
      </c>
      <c r="B104" t="s">
        <v>286</v>
      </c>
      <c r="C104">
        <v>14116132</v>
      </c>
      <c r="D104" t="s">
        <v>287</v>
      </c>
      <c r="E104">
        <v>7520</v>
      </c>
      <c r="F104">
        <v>7403</v>
      </c>
      <c r="G104">
        <v>-117</v>
      </c>
      <c r="H104">
        <v>0</v>
      </c>
      <c r="I104">
        <v>0</v>
      </c>
      <c r="J104">
        <v>6.47</v>
      </c>
      <c r="K104">
        <v>48654.400000000001</v>
      </c>
      <c r="L104">
        <v>0</v>
      </c>
      <c r="M104">
        <v>0</v>
      </c>
      <c r="N104">
        <v>0</v>
      </c>
      <c r="O104">
        <v>7520</v>
      </c>
      <c r="P104">
        <v>0</v>
      </c>
      <c r="Q104">
        <v>0</v>
      </c>
      <c r="R104">
        <v>0</v>
      </c>
      <c r="S104" s="1">
        <v>45621</v>
      </c>
      <c r="T104">
        <v>80</v>
      </c>
      <c r="U104">
        <v>1</v>
      </c>
      <c r="V104">
        <v>1</v>
      </c>
      <c r="W104">
        <v>0</v>
      </c>
      <c r="X104" t="s">
        <v>28</v>
      </c>
      <c r="Y104">
        <v>0</v>
      </c>
      <c r="Z104">
        <v>0</v>
      </c>
    </row>
    <row r="105" spans="1:26" x14ac:dyDescent="0.25">
      <c r="A105" t="s">
        <v>288</v>
      </c>
      <c r="B105" t="s">
        <v>289</v>
      </c>
      <c r="C105">
        <v>20688673</v>
      </c>
      <c r="D105" t="s">
        <v>290</v>
      </c>
      <c r="E105">
        <v>960148</v>
      </c>
      <c r="F105">
        <v>890193</v>
      </c>
      <c r="G105">
        <v>-69955</v>
      </c>
      <c r="H105">
        <v>0</v>
      </c>
      <c r="I105">
        <v>40500</v>
      </c>
      <c r="J105">
        <v>1.1499999999999999</v>
      </c>
      <c r="K105">
        <v>1104170.2</v>
      </c>
      <c r="L105">
        <v>0.03</v>
      </c>
      <c r="M105">
        <v>0</v>
      </c>
      <c r="N105">
        <v>0</v>
      </c>
      <c r="O105">
        <v>960148</v>
      </c>
      <c r="P105">
        <v>0</v>
      </c>
      <c r="Q105">
        <v>0</v>
      </c>
      <c r="R105">
        <v>0</v>
      </c>
      <c r="S105" s="1">
        <v>45597</v>
      </c>
      <c r="T105">
        <v>76</v>
      </c>
      <c r="U105">
        <v>25</v>
      </c>
      <c r="V105">
        <v>16</v>
      </c>
      <c r="W105">
        <v>0</v>
      </c>
      <c r="X105" t="s">
        <v>28</v>
      </c>
      <c r="Y105">
        <v>0</v>
      </c>
      <c r="Z105">
        <v>0</v>
      </c>
    </row>
    <row r="106" spans="1:26" x14ac:dyDescent="0.25">
      <c r="A106" t="s">
        <v>291</v>
      </c>
      <c r="B106" t="s">
        <v>292</v>
      </c>
      <c r="C106">
        <v>34780867</v>
      </c>
      <c r="D106" t="s">
        <v>293</v>
      </c>
      <c r="E106">
        <v>83462</v>
      </c>
      <c r="F106">
        <v>83461</v>
      </c>
      <c r="G106">
        <v>-1</v>
      </c>
      <c r="H106">
        <v>0</v>
      </c>
      <c r="I106">
        <v>0</v>
      </c>
      <c r="J106">
        <v>1.88</v>
      </c>
      <c r="K106">
        <v>156908.56</v>
      </c>
      <c r="L106">
        <v>0</v>
      </c>
      <c r="M106">
        <v>0</v>
      </c>
      <c r="N106">
        <v>0</v>
      </c>
      <c r="O106">
        <v>83462</v>
      </c>
      <c r="P106">
        <v>0</v>
      </c>
      <c r="Q106">
        <v>0</v>
      </c>
      <c r="R106">
        <v>0</v>
      </c>
      <c r="S106" s="1">
        <v>45622</v>
      </c>
      <c r="T106">
        <v>0</v>
      </c>
      <c r="U106">
        <v>0</v>
      </c>
      <c r="V106">
        <v>0</v>
      </c>
      <c r="W106">
        <v>0</v>
      </c>
      <c r="X106" t="s">
        <v>28</v>
      </c>
      <c r="Y106">
        <v>0</v>
      </c>
      <c r="Z106">
        <v>0</v>
      </c>
    </row>
    <row r="107" spans="1:26" x14ac:dyDescent="0.25">
      <c r="A107" t="s">
        <v>294</v>
      </c>
      <c r="B107" t="s">
        <v>295</v>
      </c>
      <c r="C107">
        <v>24084527</v>
      </c>
      <c r="D107" t="s">
        <v>296</v>
      </c>
      <c r="E107">
        <v>17918</v>
      </c>
      <c r="F107">
        <v>17915</v>
      </c>
      <c r="G107">
        <v>-3</v>
      </c>
      <c r="H107">
        <v>0</v>
      </c>
      <c r="I107">
        <v>0</v>
      </c>
      <c r="J107">
        <v>4.3600000000000003</v>
      </c>
      <c r="K107">
        <v>78122.48</v>
      </c>
      <c r="L107">
        <v>0</v>
      </c>
      <c r="M107">
        <v>0</v>
      </c>
      <c r="N107">
        <v>0</v>
      </c>
      <c r="O107">
        <v>17918</v>
      </c>
      <c r="P107">
        <v>0</v>
      </c>
      <c r="Q107">
        <v>0</v>
      </c>
      <c r="R107">
        <v>0</v>
      </c>
      <c r="S107" s="1">
        <v>45622</v>
      </c>
      <c r="T107">
        <v>0</v>
      </c>
      <c r="U107">
        <v>0</v>
      </c>
      <c r="V107">
        <v>0</v>
      </c>
      <c r="W107">
        <v>0</v>
      </c>
      <c r="X107" t="s">
        <v>28</v>
      </c>
      <c r="Y107">
        <v>0</v>
      </c>
      <c r="Z107">
        <v>0</v>
      </c>
    </row>
    <row r="108" spans="1:26" x14ac:dyDescent="0.25">
      <c r="A108" t="s">
        <v>297</v>
      </c>
      <c r="B108" t="s">
        <v>298</v>
      </c>
      <c r="C108">
        <v>19234473</v>
      </c>
      <c r="D108" t="s">
        <v>299</v>
      </c>
      <c r="E108">
        <v>782547</v>
      </c>
      <c r="F108">
        <v>438457</v>
      </c>
      <c r="G108">
        <v>-344090</v>
      </c>
      <c r="H108">
        <v>0</v>
      </c>
      <c r="I108">
        <v>0</v>
      </c>
      <c r="J108">
        <v>5.63</v>
      </c>
      <c r="K108">
        <v>4405739.6100000003</v>
      </c>
      <c r="L108">
        <v>0.11</v>
      </c>
      <c r="M108">
        <v>0</v>
      </c>
      <c r="N108">
        <v>0</v>
      </c>
      <c r="O108">
        <v>782547</v>
      </c>
      <c r="P108">
        <v>0</v>
      </c>
      <c r="Q108">
        <v>0</v>
      </c>
      <c r="R108">
        <v>0</v>
      </c>
      <c r="S108" s="1">
        <v>45622</v>
      </c>
      <c r="T108">
        <v>0</v>
      </c>
      <c r="U108">
        <v>0</v>
      </c>
      <c r="V108">
        <v>0</v>
      </c>
      <c r="W108">
        <v>0</v>
      </c>
      <c r="X108" t="s">
        <v>28</v>
      </c>
      <c r="Y108">
        <v>0</v>
      </c>
      <c r="Z108">
        <v>0</v>
      </c>
    </row>
    <row r="109" spans="1:26" x14ac:dyDescent="0.25">
      <c r="A109">
        <v>172967424</v>
      </c>
      <c r="B109" t="s">
        <v>300</v>
      </c>
      <c r="C109">
        <v>10448</v>
      </c>
      <c r="D109" t="s">
        <v>301</v>
      </c>
      <c r="E109">
        <v>433220</v>
      </c>
      <c r="F109">
        <v>433206</v>
      </c>
      <c r="G109">
        <v>-14</v>
      </c>
      <c r="H109">
        <v>0</v>
      </c>
      <c r="I109">
        <v>0</v>
      </c>
      <c r="J109">
        <v>69.75</v>
      </c>
      <c r="K109">
        <v>30217095</v>
      </c>
      <c r="L109">
        <v>0.74</v>
      </c>
      <c r="M109">
        <v>0</v>
      </c>
      <c r="N109">
        <v>0</v>
      </c>
      <c r="O109">
        <v>433220</v>
      </c>
      <c r="P109">
        <v>0</v>
      </c>
      <c r="Q109">
        <v>0</v>
      </c>
      <c r="R109">
        <v>0</v>
      </c>
      <c r="S109" s="1">
        <v>45622</v>
      </c>
      <c r="T109">
        <v>77</v>
      </c>
      <c r="U109">
        <v>0</v>
      </c>
      <c r="V109">
        <v>0</v>
      </c>
      <c r="W109">
        <v>0</v>
      </c>
      <c r="X109" t="s">
        <v>28</v>
      </c>
      <c r="Y109">
        <v>0</v>
      </c>
      <c r="Z109">
        <v>0</v>
      </c>
    </row>
    <row r="110" spans="1:26" x14ac:dyDescent="0.25">
      <c r="A110" t="s">
        <v>302</v>
      </c>
      <c r="B110" t="s">
        <v>303</v>
      </c>
      <c r="C110">
        <v>11011</v>
      </c>
      <c r="D110" t="s">
        <v>304</v>
      </c>
      <c r="E110">
        <v>33394</v>
      </c>
      <c r="F110">
        <v>32894</v>
      </c>
      <c r="G110">
        <v>-500</v>
      </c>
      <c r="H110">
        <v>0</v>
      </c>
      <c r="I110">
        <v>0</v>
      </c>
      <c r="J110">
        <v>0.47299999999999998</v>
      </c>
      <c r="K110">
        <v>15795.36</v>
      </c>
      <c r="L110">
        <v>0</v>
      </c>
      <c r="M110">
        <v>0</v>
      </c>
      <c r="N110">
        <v>0</v>
      </c>
      <c r="O110">
        <v>33394</v>
      </c>
      <c r="P110">
        <v>0</v>
      </c>
      <c r="Q110">
        <v>0</v>
      </c>
      <c r="R110">
        <v>0</v>
      </c>
      <c r="S110" s="1">
        <v>45622</v>
      </c>
      <c r="T110">
        <v>0</v>
      </c>
      <c r="U110">
        <v>0</v>
      </c>
      <c r="V110">
        <v>0</v>
      </c>
      <c r="W110">
        <v>0</v>
      </c>
      <c r="X110" t="s">
        <v>28</v>
      </c>
      <c r="Y110">
        <v>0</v>
      </c>
      <c r="Z110">
        <v>0</v>
      </c>
    </row>
    <row r="111" spans="1:26" x14ac:dyDescent="0.25">
      <c r="A111" t="s">
        <v>305</v>
      </c>
      <c r="B111" t="s">
        <v>306</v>
      </c>
      <c r="C111">
        <v>11562</v>
      </c>
      <c r="D111" t="s">
        <v>307</v>
      </c>
      <c r="E111">
        <v>41938</v>
      </c>
      <c r="F111">
        <v>25451</v>
      </c>
      <c r="G111">
        <v>-16487</v>
      </c>
      <c r="H111">
        <v>0</v>
      </c>
      <c r="I111">
        <v>0</v>
      </c>
      <c r="J111">
        <v>293.29000000000002</v>
      </c>
      <c r="K111">
        <v>12299996.02</v>
      </c>
      <c r="L111">
        <v>0.3</v>
      </c>
      <c r="M111">
        <v>0</v>
      </c>
      <c r="N111">
        <v>0</v>
      </c>
      <c r="O111">
        <v>41938</v>
      </c>
      <c r="P111">
        <v>0</v>
      </c>
      <c r="Q111">
        <v>0</v>
      </c>
      <c r="R111">
        <v>0</v>
      </c>
      <c r="S111" s="1">
        <v>45622</v>
      </c>
      <c r="T111">
        <v>1876</v>
      </c>
      <c r="U111">
        <v>0</v>
      </c>
      <c r="V111">
        <v>0</v>
      </c>
      <c r="W111">
        <v>0</v>
      </c>
      <c r="X111" t="s">
        <v>28</v>
      </c>
      <c r="Y111">
        <v>0</v>
      </c>
      <c r="Z111">
        <v>0</v>
      </c>
    </row>
    <row r="112" spans="1:26" x14ac:dyDescent="0.25">
      <c r="A112">
        <v>199908104</v>
      </c>
      <c r="B112" t="s">
        <v>308</v>
      </c>
      <c r="C112">
        <v>11169</v>
      </c>
      <c r="D112" t="s">
        <v>309</v>
      </c>
      <c r="E112">
        <v>91</v>
      </c>
      <c r="F112">
        <v>90</v>
      </c>
      <c r="G112">
        <v>-1</v>
      </c>
      <c r="H112">
        <v>0</v>
      </c>
      <c r="I112">
        <v>0</v>
      </c>
      <c r="J112">
        <v>504.12</v>
      </c>
      <c r="K112">
        <v>45874.92</v>
      </c>
      <c r="L112">
        <v>0</v>
      </c>
      <c r="M112">
        <v>0</v>
      </c>
      <c r="N112">
        <v>0</v>
      </c>
      <c r="O112">
        <v>91</v>
      </c>
      <c r="P112">
        <v>0</v>
      </c>
      <c r="Q112">
        <v>0</v>
      </c>
      <c r="R112">
        <v>0</v>
      </c>
      <c r="S112" s="1">
        <v>45622</v>
      </c>
      <c r="T112">
        <v>0</v>
      </c>
      <c r="U112">
        <v>0</v>
      </c>
      <c r="V112">
        <v>0</v>
      </c>
      <c r="W112">
        <v>0</v>
      </c>
      <c r="X112" t="s">
        <v>28</v>
      </c>
      <c r="Y112">
        <v>0</v>
      </c>
      <c r="Z112">
        <v>0</v>
      </c>
    </row>
    <row r="113" spans="1:26" x14ac:dyDescent="0.25">
      <c r="A113">
        <v>204448104</v>
      </c>
      <c r="B113" t="s">
        <v>310</v>
      </c>
      <c r="C113">
        <v>11326</v>
      </c>
      <c r="D113" t="s">
        <v>311</v>
      </c>
      <c r="E113">
        <v>22416</v>
      </c>
      <c r="F113">
        <v>22400</v>
      </c>
      <c r="G113">
        <v>-16</v>
      </c>
      <c r="H113">
        <v>0</v>
      </c>
      <c r="I113">
        <v>300</v>
      </c>
      <c r="J113">
        <v>12</v>
      </c>
      <c r="K113">
        <v>268992</v>
      </c>
      <c r="L113">
        <v>0.01</v>
      </c>
      <c r="M113">
        <v>0</v>
      </c>
      <c r="N113">
        <v>0</v>
      </c>
      <c r="O113">
        <v>22416</v>
      </c>
      <c r="P113">
        <v>0</v>
      </c>
      <c r="Q113">
        <v>0</v>
      </c>
      <c r="R113">
        <v>0</v>
      </c>
      <c r="S113" s="1">
        <v>45622</v>
      </c>
      <c r="T113">
        <v>10</v>
      </c>
      <c r="U113">
        <v>0</v>
      </c>
      <c r="V113">
        <v>0</v>
      </c>
      <c r="W113">
        <v>0</v>
      </c>
      <c r="X113" t="s">
        <v>28</v>
      </c>
      <c r="Y113">
        <v>0</v>
      </c>
      <c r="Z113">
        <v>0</v>
      </c>
    </row>
    <row r="114" spans="1:26" x14ac:dyDescent="0.25">
      <c r="A114" t="s">
        <v>312</v>
      </c>
      <c r="B114" t="s">
        <v>313</v>
      </c>
      <c r="C114">
        <v>21349099</v>
      </c>
      <c r="D114" t="s">
        <v>314</v>
      </c>
      <c r="E114">
        <v>4047</v>
      </c>
      <c r="F114">
        <v>3826</v>
      </c>
      <c r="G114">
        <v>-221</v>
      </c>
      <c r="H114">
        <v>0</v>
      </c>
      <c r="I114">
        <v>0</v>
      </c>
      <c r="J114">
        <v>9.4999E-2</v>
      </c>
      <c r="K114">
        <v>384.46</v>
      </c>
      <c r="L114">
        <v>0</v>
      </c>
      <c r="M114">
        <v>0</v>
      </c>
      <c r="N114">
        <v>0</v>
      </c>
      <c r="O114">
        <v>4047</v>
      </c>
      <c r="P114">
        <v>0</v>
      </c>
      <c r="Q114">
        <v>0</v>
      </c>
      <c r="R114">
        <v>0</v>
      </c>
      <c r="S114" s="1">
        <v>45622</v>
      </c>
      <c r="T114">
        <v>15</v>
      </c>
      <c r="U114">
        <v>0</v>
      </c>
      <c r="V114">
        <v>0</v>
      </c>
      <c r="W114">
        <v>0</v>
      </c>
      <c r="X114" t="s">
        <v>28</v>
      </c>
      <c r="Y114">
        <v>0</v>
      </c>
      <c r="Z114">
        <v>0</v>
      </c>
    </row>
    <row r="115" spans="1:26" x14ac:dyDescent="0.25">
      <c r="A115">
        <v>206787103</v>
      </c>
      <c r="B115" t="s">
        <v>315</v>
      </c>
      <c r="C115">
        <v>14104691</v>
      </c>
      <c r="D115" t="s">
        <v>316</v>
      </c>
      <c r="E115">
        <v>2746</v>
      </c>
      <c r="F115">
        <v>2546</v>
      </c>
      <c r="G115">
        <v>-200</v>
      </c>
      <c r="H115">
        <v>0</v>
      </c>
      <c r="I115">
        <v>0</v>
      </c>
      <c r="J115">
        <v>3.83</v>
      </c>
      <c r="K115">
        <v>10517.18</v>
      </c>
      <c r="L115">
        <v>0</v>
      </c>
      <c r="M115">
        <v>0</v>
      </c>
      <c r="N115">
        <v>0</v>
      </c>
      <c r="O115">
        <v>2746</v>
      </c>
      <c r="P115">
        <v>0</v>
      </c>
      <c r="Q115">
        <v>0</v>
      </c>
      <c r="R115">
        <v>0</v>
      </c>
      <c r="S115" s="1">
        <v>45622</v>
      </c>
      <c r="T115">
        <v>0</v>
      </c>
      <c r="U115">
        <v>0</v>
      </c>
      <c r="V115">
        <v>0</v>
      </c>
      <c r="W115">
        <v>0</v>
      </c>
      <c r="X115" t="s">
        <v>28</v>
      </c>
      <c r="Y115">
        <v>0</v>
      </c>
      <c r="Z115">
        <v>0</v>
      </c>
    </row>
    <row r="116" spans="1:26" x14ac:dyDescent="0.25">
      <c r="A116" t="s">
        <v>317</v>
      </c>
      <c r="B116" t="s">
        <v>318</v>
      </c>
      <c r="C116">
        <v>22507923</v>
      </c>
      <c r="D116" t="s">
        <v>319</v>
      </c>
      <c r="E116">
        <v>1998</v>
      </c>
      <c r="F116">
        <v>1718</v>
      </c>
      <c r="G116">
        <v>-280</v>
      </c>
      <c r="H116">
        <v>0</v>
      </c>
      <c r="I116">
        <v>0</v>
      </c>
      <c r="J116">
        <v>31.29</v>
      </c>
      <c r="K116">
        <v>62517.42</v>
      </c>
      <c r="L116">
        <v>0</v>
      </c>
      <c r="M116">
        <v>0</v>
      </c>
      <c r="N116">
        <v>0</v>
      </c>
      <c r="O116">
        <v>1998</v>
      </c>
      <c r="P116">
        <v>0</v>
      </c>
      <c r="Q116">
        <v>0</v>
      </c>
      <c r="R116">
        <v>0</v>
      </c>
      <c r="S116" s="1">
        <v>45621</v>
      </c>
      <c r="T116">
        <v>0</v>
      </c>
      <c r="U116">
        <v>1</v>
      </c>
      <c r="V116">
        <v>1</v>
      </c>
      <c r="W116">
        <v>0</v>
      </c>
      <c r="X116" t="s">
        <v>28</v>
      </c>
      <c r="Y116">
        <v>0</v>
      </c>
      <c r="Z116">
        <v>0</v>
      </c>
    </row>
    <row r="117" spans="1:26" x14ac:dyDescent="0.25">
      <c r="A117" t="s">
        <v>320</v>
      </c>
      <c r="B117" t="s">
        <v>320</v>
      </c>
      <c r="C117">
        <v>37714783</v>
      </c>
      <c r="D117" t="s">
        <v>321</v>
      </c>
      <c r="E117">
        <v>133821</v>
      </c>
      <c r="F117">
        <v>77821</v>
      </c>
      <c r="G117">
        <v>-56000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133821</v>
      </c>
      <c r="P117">
        <v>0</v>
      </c>
      <c r="Q117">
        <v>0</v>
      </c>
      <c r="R117">
        <v>0</v>
      </c>
      <c r="S117" s="1">
        <v>45316</v>
      </c>
      <c r="T117">
        <v>0</v>
      </c>
      <c r="U117">
        <v>306</v>
      </c>
      <c r="V117">
        <v>210</v>
      </c>
      <c r="W117">
        <v>0</v>
      </c>
      <c r="X117" t="s">
        <v>28</v>
      </c>
      <c r="Y117">
        <v>0</v>
      </c>
      <c r="Z117">
        <v>0</v>
      </c>
    </row>
    <row r="118" spans="1:26" x14ac:dyDescent="0.25">
      <c r="A118">
        <v>222070203</v>
      </c>
      <c r="B118" t="s">
        <v>322</v>
      </c>
      <c r="C118">
        <v>4379660</v>
      </c>
      <c r="D118" t="s">
        <v>323</v>
      </c>
      <c r="E118">
        <v>1694</v>
      </c>
      <c r="F118">
        <v>1428</v>
      </c>
      <c r="G118">
        <v>-266</v>
      </c>
      <c r="H118">
        <v>0</v>
      </c>
      <c r="I118">
        <v>0</v>
      </c>
      <c r="J118">
        <v>7.41</v>
      </c>
      <c r="K118">
        <v>12552.54</v>
      </c>
      <c r="L118">
        <v>0</v>
      </c>
      <c r="M118">
        <v>0</v>
      </c>
      <c r="N118">
        <v>0</v>
      </c>
      <c r="O118">
        <v>1694</v>
      </c>
      <c r="P118">
        <v>0</v>
      </c>
      <c r="Q118">
        <v>0</v>
      </c>
      <c r="R118">
        <v>0</v>
      </c>
      <c r="S118" s="1">
        <v>45622</v>
      </c>
      <c r="T118">
        <v>0</v>
      </c>
      <c r="U118">
        <v>0</v>
      </c>
      <c r="V118">
        <v>0</v>
      </c>
      <c r="W118">
        <v>0</v>
      </c>
      <c r="X118" t="s">
        <v>28</v>
      </c>
      <c r="Y118">
        <v>0</v>
      </c>
      <c r="Z118">
        <v>0</v>
      </c>
    </row>
    <row r="119" spans="1:26" x14ac:dyDescent="0.25">
      <c r="A119" t="s">
        <v>324</v>
      </c>
      <c r="B119" t="s">
        <v>325</v>
      </c>
      <c r="C119">
        <v>22895961</v>
      </c>
      <c r="D119" t="s">
        <v>326</v>
      </c>
      <c r="E119">
        <v>2554</v>
      </c>
      <c r="F119">
        <v>2504</v>
      </c>
      <c r="G119">
        <v>-50</v>
      </c>
      <c r="H119">
        <v>0</v>
      </c>
      <c r="I119">
        <v>0</v>
      </c>
      <c r="J119">
        <v>20.420000000000002</v>
      </c>
      <c r="K119">
        <v>52152.68</v>
      </c>
      <c r="L119">
        <v>0</v>
      </c>
      <c r="M119">
        <v>0</v>
      </c>
      <c r="N119">
        <v>0</v>
      </c>
      <c r="O119">
        <v>2554</v>
      </c>
      <c r="P119">
        <v>0</v>
      </c>
      <c r="Q119">
        <v>0</v>
      </c>
      <c r="R119">
        <v>0</v>
      </c>
      <c r="S119" s="1">
        <v>45622</v>
      </c>
      <c r="T119">
        <v>0</v>
      </c>
      <c r="U119">
        <v>0</v>
      </c>
      <c r="V119">
        <v>0</v>
      </c>
      <c r="W119">
        <v>0</v>
      </c>
      <c r="X119" t="s">
        <v>28</v>
      </c>
      <c r="Y119">
        <v>0</v>
      </c>
      <c r="Z119">
        <v>0</v>
      </c>
    </row>
    <row r="120" spans="1:26" x14ac:dyDescent="0.25">
      <c r="A120">
        <v>224916106</v>
      </c>
      <c r="B120" t="s">
        <v>327</v>
      </c>
      <c r="C120">
        <v>11742</v>
      </c>
      <c r="D120" t="s">
        <v>328</v>
      </c>
      <c r="E120">
        <v>4359</v>
      </c>
      <c r="F120">
        <v>4259</v>
      </c>
      <c r="G120">
        <v>-100</v>
      </c>
      <c r="H120">
        <v>0</v>
      </c>
      <c r="I120">
        <v>0</v>
      </c>
      <c r="J120">
        <v>3</v>
      </c>
      <c r="K120">
        <v>13077</v>
      </c>
      <c r="L120">
        <v>0</v>
      </c>
      <c r="M120">
        <v>0</v>
      </c>
      <c r="N120">
        <v>0</v>
      </c>
      <c r="O120">
        <v>4359</v>
      </c>
      <c r="P120">
        <v>0</v>
      </c>
      <c r="Q120">
        <v>0</v>
      </c>
      <c r="R120">
        <v>0</v>
      </c>
      <c r="S120" s="1">
        <v>45622</v>
      </c>
      <c r="T120">
        <v>0</v>
      </c>
      <c r="U120">
        <v>0</v>
      </c>
      <c r="V120">
        <v>0</v>
      </c>
      <c r="W120">
        <v>0</v>
      </c>
      <c r="X120" t="s">
        <v>28</v>
      </c>
      <c r="Y120">
        <v>0</v>
      </c>
      <c r="Z120">
        <v>0</v>
      </c>
    </row>
    <row r="121" spans="1:26" x14ac:dyDescent="0.25">
      <c r="A121" t="s">
        <v>329</v>
      </c>
      <c r="B121" t="s">
        <v>330</v>
      </c>
      <c r="C121">
        <v>17961</v>
      </c>
      <c r="D121" t="s">
        <v>331</v>
      </c>
      <c r="E121">
        <v>10072</v>
      </c>
      <c r="F121">
        <v>9846</v>
      </c>
      <c r="G121">
        <v>-226</v>
      </c>
      <c r="H121">
        <v>0</v>
      </c>
      <c r="I121">
        <v>0</v>
      </c>
      <c r="J121">
        <v>364.3</v>
      </c>
      <c r="K121">
        <v>3669229.6</v>
      </c>
      <c r="L121">
        <v>0.09</v>
      </c>
      <c r="M121">
        <v>0</v>
      </c>
      <c r="N121">
        <v>0</v>
      </c>
      <c r="O121">
        <v>10072</v>
      </c>
      <c r="P121">
        <v>0</v>
      </c>
      <c r="Q121">
        <v>0</v>
      </c>
      <c r="R121">
        <v>0</v>
      </c>
      <c r="S121" s="1">
        <v>45622</v>
      </c>
      <c r="T121">
        <v>262</v>
      </c>
      <c r="U121">
        <v>0</v>
      </c>
      <c r="V121">
        <v>0</v>
      </c>
      <c r="W121">
        <v>0</v>
      </c>
      <c r="X121" t="s">
        <v>28</v>
      </c>
      <c r="Y121">
        <v>0</v>
      </c>
      <c r="Z121">
        <v>0</v>
      </c>
    </row>
    <row r="122" spans="1:26" x14ac:dyDescent="0.25">
      <c r="A122">
        <v>228339404</v>
      </c>
      <c r="B122" t="s">
        <v>332</v>
      </c>
      <c r="C122">
        <v>16482910</v>
      </c>
      <c r="D122" t="s">
        <v>333</v>
      </c>
      <c r="E122">
        <v>161154</v>
      </c>
      <c r="F122">
        <v>157139</v>
      </c>
      <c r="G122">
        <v>-4015</v>
      </c>
      <c r="H122">
        <v>0</v>
      </c>
      <c r="I122">
        <v>2941</v>
      </c>
      <c r="J122">
        <v>0.308</v>
      </c>
      <c r="K122">
        <v>49635.43</v>
      </c>
      <c r="L122">
        <v>0</v>
      </c>
      <c r="M122">
        <v>0</v>
      </c>
      <c r="N122">
        <v>0</v>
      </c>
      <c r="O122">
        <v>161154</v>
      </c>
      <c r="P122">
        <v>0</v>
      </c>
      <c r="Q122">
        <v>0</v>
      </c>
      <c r="R122">
        <v>0</v>
      </c>
      <c r="S122" s="1">
        <v>45616</v>
      </c>
      <c r="T122">
        <v>144</v>
      </c>
      <c r="U122">
        <v>6</v>
      </c>
      <c r="V122">
        <v>4</v>
      </c>
      <c r="W122">
        <v>0</v>
      </c>
      <c r="X122" t="s">
        <v>28</v>
      </c>
      <c r="Y122">
        <v>0</v>
      </c>
      <c r="Z122">
        <v>0</v>
      </c>
    </row>
    <row r="123" spans="1:26" x14ac:dyDescent="0.25">
      <c r="A123" t="s">
        <v>334</v>
      </c>
      <c r="B123" t="s">
        <v>335</v>
      </c>
      <c r="C123">
        <v>10572</v>
      </c>
      <c r="D123" t="s">
        <v>336</v>
      </c>
      <c r="E123">
        <v>3311</v>
      </c>
      <c r="F123">
        <v>3288</v>
      </c>
      <c r="G123">
        <v>-23</v>
      </c>
      <c r="H123">
        <v>0</v>
      </c>
      <c r="I123">
        <v>1189</v>
      </c>
      <c r="J123">
        <v>6.39</v>
      </c>
      <c r="K123">
        <v>21157.29</v>
      </c>
      <c r="L123">
        <v>0</v>
      </c>
      <c r="M123">
        <v>0</v>
      </c>
      <c r="N123">
        <v>0</v>
      </c>
      <c r="O123">
        <v>3311</v>
      </c>
      <c r="P123">
        <v>0</v>
      </c>
      <c r="Q123">
        <v>0</v>
      </c>
      <c r="R123">
        <v>0</v>
      </c>
      <c r="S123" s="1">
        <v>45622</v>
      </c>
      <c r="T123">
        <v>25554</v>
      </c>
      <c r="U123">
        <v>0</v>
      </c>
      <c r="V123">
        <v>0</v>
      </c>
      <c r="W123">
        <v>0</v>
      </c>
      <c r="X123" t="s">
        <v>28</v>
      </c>
      <c r="Y123">
        <v>0</v>
      </c>
      <c r="Z123">
        <v>0</v>
      </c>
    </row>
    <row r="124" spans="1:26" x14ac:dyDescent="0.25">
      <c r="A124" t="s">
        <v>337</v>
      </c>
      <c r="B124" t="s">
        <v>338</v>
      </c>
      <c r="C124">
        <v>11970</v>
      </c>
      <c r="D124" t="s">
        <v>339</v>
      </c>
      <c r="E124">
        <v>7546</v>
      </c>
      <c r="F124">
        <v>7343</v>
      </c>
      <c r="G124">
        <v>-203</v>
      </c>
      <c r="H124">
        <v>0</v>
      </c>
      <c r="I124">
        <v>0</v>
      </c>
      <c r="J124">
        <v>52.02</v>
      </c>
      <c r="K124">
        <v>392542.92</v>
      </c>
      <c r="L124">
        <v>0.01</v>
      </c>
      <c r="M124">
        <v>0</v>
      </c>
      <c r="N124">
        <v>0</v>
      </c>
      <c r="O124">
        <v>7546</v>
      </c>
      <c r="P124">
        <v>0</v>
      </c>
      <c r="Q124">
        <v>0</v>
      </c>
      <c r="R124">
        <v>0</v>
      </c>
      <c r="S124" s="1">
        <v>45622</v>
      </c>
      <c r="T124">
        <v>0</v>
      </c>
      <c r="U124">
        <v>0</v>
      </c>
      <c r="V124">
        <v>0</v>
      </c>
      <c r="W124">
        <v>0</v>
      </c>
      <c r="X124" t="s">
        <v>28</v>
      </c>
      <c r="Y124">
        <v>0</v>
      </c>
      <c r="Z124">
        <v>0</v>
      </c>
    </row>
    <row r="125" spans="1:26" x14ac:dyDescent="0.25">
      <c r="A125" t="s">
        <v>340</v>
      </c>
      <c r="B125" t="s">
        <v>341</v>
      </c>
      <c r="C125">
        <v>30581122</v>
      </c>
      <c r="D125" t="s">
        <v>342</v>
      </c>
      <c r="E125">
        <v>135</v>
      </c>
      <c r="F125">
        <v>134</v>
      </c>
      <c r="G125">
        <v>-1</v>
      </c>
      <c r="H125">
        <v>0</v>
      </c>
      <c r="I125">
        <v>0</v>
      </c>
      <c r="J125">
        <v>45.706699999999998</v>
      </c>
      <c r="K125">
        <v>6170.4</v>
      </c>
      <c r="L125">
        <v>0</v>
      </c>
      <c r="M125">
        <v>0</v>
      </c>
      <c r="N125">
        <v>0</v>
      </c>
      <c r="O125">
        <v>135</v>
      </c>
      <c r="P125">
        <v>0</v>
      </c>
      <c r="Q125">
        <v>0</v>
      </c>
      <c r="R125">
        <v>0</v>
      </c>
      <c r="S125" s="1">
        <v>45622</v>
      </c>
      <c r="T125">
        <v>0</v>
      </c>
      <c r="U125">
        <v>0</v>
      </c>
      <c r="V125">
        <v>0</v>
      </c>
      <c r="W125">
        <v>0</v>
      </c>
      <c r="X125" t="s">
        <v>28</v>
      </c>
      <c r="Y125">
        <v>0</v>
      </c>
      <c r="Z125">
        <v>0</v>
      </c>
    </row>
    <row r="126" spans="1:26" x14ac:dyDescent="0.25">
      <c r="A126">
        <v>233331859</v>
      </c>
      <c r="B126" t="s">
        <v>343</v>
      </c>
      <c r="C126">
        <v>14108648</v>
      </c>
      <c r="D126" t="s">
        <v>344</v>
      </c>
      <c r="E126">
        <v>4487</v>
      </c>
      <c r="F126">
        <v>3887</v>
      </c>
      <c r="G126">
        <v>-600</v>
      </c>
      <c r="H126">
        <v>0</v>
      </c>
      <c r="I126">
        <v>0</v>
      </c>
      <c r="J126">
        <v>23.05</v>
      </c>
      <c r="K126">
        <v>103425.35</v>
      </c>
      <c r="L126">
        <v>0</v>
      </c>
      <c r="M126">
        <v>0</v>
      </c>
      <c r="N126">
        <v>0</v>
      </c>
      <c r="O126">
        <v>4487</v>
      </c>
      <c r="P126">
        <v>0</v>
      </c>
      <c r="Q126">
        <v>0</v>
      </c>
      <c r="R126">
        <v>0</v>
      </c>
      <c r="S126" s="1">
        <v>45622</v>
      </c>
      <c r="T126">
        <v>0</v>
      </c>
      <c r="U126">
        <v>0</v>
      </c>
      <c r="V126">
        <v>0</v>
      </c>
      <c r="W126">
        <v>0</v>
      </c>
      <c r="X126" t="s">
        <v>28</v>
      </c>
      <c r="Y126">
        <v>0</v>
      </c>
      <c r="Z126">
        <v>0</v>
      </c>
    </row>
    <row r="127" spans="1:26" x14ac:dyDescent="0.25">
      <c r="A127">
        <v>236272407</v>
      </c>
      <c r="B127" t="s">
        <v>345</v>
      </c>
      <c r="C127">
        <v>16680088</v>
      </c>
      <c r="D127" t="s">
        <v>346</v>
      </c>
      <c r="E127">
        <v>6388</v>
      </c>
      <c r="F127">
        <v>5982</v>
      </c>
      <c r="G127">
        <v>-406</v>
      </c>
      <c r="H127">
        <v>0</v>
      </c>
      <c r="I127">
        <v>0</v>
      </c>
      <c r="J127">
        <v>4.5899000000000001</v>
      </c>
      <c r="K127">
        <v>29320.28</v>
      </c>
      <c r="L127">
        <v>0</v>
      </c>
      <c r="M127">
        <v>0</v>
      </c>
      <c r="N127">
        <v>0</v>
      </c>
      <c r="O127">
        <v>6388</v>
      </c>
      <c r="P127">
        <v>0</v>
      </c>
      <c r="Q127">
        <v>0</v>
      </c>
      <c r="R127">
        <v>0</v>
      </c>
      <c r="S127" s="1">
        <v>45622</v>
      </c>
      <c r="T127">
        <v>4</v>
      </c>
      <c r="U127">
        <v>0</v>
      </c>
      <c r="V127">
        <v>0</v>
      </c>
      <c r="W127">
        <v>0</v>
      </c>
      <c r="X127" t="s">
        <v>28</v>
      </c>
      <c r="Y127">
        <v>0</v>
      </c>
      <c r="Z127">
        <v>0</v>
      </c>
    </row>
    <row r="128" spans="1:26" x14ac:dyDescent="0.25">
      <c r="A128">
        <v>239360100</v>
      </c>
      <c r="B128" t="s">
        <v>347</v>
      </c>
      <c r="C128">
        <v>12166</v>
      </c>
      <c r="D128" t="s">
        <v>348</v>
      </c>
      <c r="E128">
        <v>3345</v>
      </c>
      <c r="F128">
        <v>3326</v>
      </c>
      <c r="G128">
        <v>-19</v>
      </c>
      <c r="H128">
        <v>0</v>
      </c>
      <c r="I128">
        <v>0</v>
      </c>
      <c r="J128">
        <v>1.52</v>
      </c>
      <c r="K128">
        <v>5084.3999999999996</v>
      </c>
      <c r="L128">
        <v>0</v>
      </c>
      <c r="M128">
        <v>0</v>
      </c>
      <c r="N128">
        <v>0</v>
      </c>
      <c r="O128">
        <v>3345</v>
      </c>
      <c r="P128">
        <v>0</v>
      </c>
      <c r="Q128">
        <v>0</v>
      </c>
      <c r="R128">
        <v>0</v>
      </c>
      <c r="S128" s="1">
        <v>45621</v>
      </c>
      <c r="T128">
        <v>0</v>
      </c>
      <c r="U128">
        <v>1</v>
      </c>
      <c r="V128">
        <v>1</v>
      </c>
      <c r="W128">
        <v>0</v>
      </c>
      <c r="X128" t="s">
        <v>28</v>
      </c>
      <c r="Y128">
        <v>0</v>
      </c>
      <c r="Z128">
        <v>0</v>
      </c>
    </row>
    <row r="129" spans="1:26" x14ac:dyDescent="0.25">
      <c r="A129">
        <v>248356107</v>
      </c>
      <c r="B129" t="s">
        <v>349</v>
      </c>
      <c r="C129">
        <v>12275</v>
      </c>
      <c r="D129" t="s">
        <v>350</v>
      </c>
      <c r="E129">
        <v>644099</v>
      </c>
      <c r="F129">
        <v>643923</v>
      </c>
      <c r="G129">
        <v>-176</v>
      </c>
      <c r="H129">
        <v>0</v>
      </c>
      <c r="I129">
        <v>0</v>
      </c>
      <c r="J129">
        <v>2.27</v>
      </c>
      <c r="K129">
        <v>1462104.73</v>
      </c>
      <c r="L129">
        <v>0.04</v>
      </c>
      <c r="M129">
        <v>0</v>
      </c>
      <c r="N129">
        <v>0</v>
      </c>
      <c r="O129">
        <v>644099</v>
      </c>
      <c r="P129">
        <v>0</v>
      </c>
      <c r="Q129">
        <v>0</v>
      </c>
      <c r="R129">
        <v>0</v>
      </c>
      <c r="S129" s="1">
        <v>45622</v>
      </c>
      <c r="T129">
        <v>350</v>
      </c>
      <c r="U129">
        <v>0</v>
      </c>
      <c r="V129">
        <v>0</v>
      </c>
      <c r="W129">
        <v>0</v>
      </c>
      <c r="X129" t="s">
        <v>28</v>
      </c>
      <c r="Y129">
        <v>0</v>
      </c>
      <c r="Z129">
        <v>0</v>
      </c>
    </row>
    <row r="130" spans="1:26" x14ac:dyDescent="0.25">
      <c r="A130" t="s">
        <v>351</v>
      </c>
      <c r="B130" t="s">
        <v>352</v>
      </c>
      <c r="C130">
        <v>12474</v>
      </c>
      <c r="D130" t="s">
        <v>353</v>
      </c>
      <c r="E130">
        <v>45871</v>
      </c>
      <c r="F130">
        <v>45809</v>
      </c>
      <c r="G130">
        <v>-62</v>
      </c>
      <c r="H130">
        <v>0</v>
      </c>
      <c r="I130">
        <v>100</v>
      </c>
      <c r="J130">
        <v>37.71</v>
      </c>
      <c r="K130">
        <v>1729795.41</v>
      </c>
      <c r="L130">
        <v>0.04</v>
      </c>
      <c r="M130">
        <v>0</v>
      </c>
      <c r="N130">
        <v>0</v>
      </c>
      <c r="O130">
        <v>45871</v>
      </c>
      <c r="P130">
        <v>0</v>
      </c>
      <c r="Q130">
        <v>0</v>
      </c>
      <c r="R130">
        <v>0</v>
      </c>
      <c r="S130" s="1">
        <v>45622</v>
      </c>
      <c r="T130">
        <v>0</v>
      </c>
      <c r="U130">
        <v>0</v>
      </c>
      <c r="V130">
        <v>0</v>
      </c>
      <c r="W130">
        <v>0</v>
      </c>
      <c r="X130" t="s">
        <v>28</v>
      </c>
      <c r="Y130">
        <v>0</v>
      </c>
      <c r="Z130">
        <v>0</v>
      </c>
    </row>
    <row r="131" spans="1:26" x14ac:dyDescent="0.25">
      <c r="A131">
        <v>253868103</v>
      </c>
      <c r="B131" t="s">
        <v>354</v>
      </c>
      <c r="C131">
        <v>12386</v>
      </c>
      <c r="D131" t="s">
        <v>355</v>
      </c>
      <c r="E131">
        <v>1710</v>
      </c>
      <c r="F131">
        <v>1658</v>
      </c>
      <c r="G131">
        <v>-52</v>
      </c>
      <c r="H131">
        <v>0</v>
      </c>
      <c r="I131">
        <v>0</v>
      </c>
      <c r="J131">
        <v>194.02</v>
      </c>
      <c r="K131">
        <v>331774.2</v>
      </c>
      <c r="L131">
        <v>0.01</v>
      </c>
      <c r="M131">
        <v>0</v>
      </c>
      <c r="N131">
        <v>0</v>
      </c>
      <c r="O131">
        <v>1710</v>
      </c>
      <c r="P131">
        <v>0</v>
      </c>
      <c r="Q131">
        <v>0</v>
      </c>
      <c r="R131">
        <v>0</v>
      </c>
      <c r="S131" s="1">
        <v>45622</v>
      </c>
      <c r="T131">
        <v>0</v>
      </c>
      <c r="U131">
        <v>0</v>
      </c>
      <c r="V131">
        <v>0</v>
      </c>
      <c r="W131">
        <v>0</v>
      </c>
      <c r="X131" t="s">
        <v>28</v>
      </c>
      <c r="Y131">
        <v>0</v>
      </c>
      <c r="Z131">
        <v>0</v>
      </c>
    </row>
    <row r="132" spans="1:26" x14ac:dyDescent="0.25">
      <c r="A132">
        <v>253868855</v>
      </c>
      <c r="B132" t="s">
        <v>356</v>
      </c>
      <c r="C132">
        <v>14107377</v>
      </c>
      <c r="D132" t="s">
        <v>357</v>
      </c>
      <c r="E132">
        <v>100</v>
      </c>
      <c r="F132">
        <v>12</v>
      </c>
      <c r="G132">
        <v>-88</v>
      </c>
      <c r="H132">
        <v>0</v>
      </c>
      <c r="I132">
        <v>0</v>
      </c>
      <c r="J132">
        <v>23.21</v>
      </c>
      <c r="K132">
        <v>2321</v>
      </c>
      <c r="L132">
        <v>0</v>
      </c>
      <c r="M132">
        <v>0</v>
      </c>
      <c r="N132">
        <v>0</v>
      </c>
      <c r="O132">
        <v>100</v>
      </c>
      <c r="P132">
        <v>0</v>
      </c>
      <c r="Q132">
        <v>0</v>
      </c>
      <c r="R132">
        <v>0</v>
      </c>
      <c r="S132" s="1">
        <v>45622</v>
      </c>
      <c r="T132">
        <v>0</v>
      </c>
      <c r="U132">
        <v>0</v>
      </c>
      <c r="V132">
        <v>0</v>
      </c>
      <c r="W132">
        <v>0</v>
      </c>
      <c r="X132" t="s">
        <v>28</v>
      </c>
      <c r="Y132">
        <v>0</v>
      </c>
      <c r="Z132">
        <v>0</v>
      </c>
    </row>
    <row r="133" spans="1:26" x14ac:dyDescent="0.25">
      <c r="A133" t="s">
        <v>358</v>
      </c>
      <c r="B133" t="s">
        <v>359</v>
      </c>
      <c r="C133">
        <v>14519628</v>
      </c>
      <c r="D133" t="s">
        <v>360</v>
      </c>
      <c r="E133">
        <v>3989</v>
      </c>
      <c r="F133">
        <v>3979</v>
      </c>
      <c r="G133">
        <v>-10</v>
      </c>
      <c r="H133">
        <v>0</v>
      </c>
      <c r="I133">
        <v>0</v>
      </c>
      <c r="J133">
        <v>19.824999999999999</v>
      </c>
      <c r="K133">
        <v>79081.929999999993</v>
      </c>
      <c r="L133">
        <v>0</v>
      </c>
      <c r="M133">
        <v>0</v>
      </c>
      <c r="N133">
        <v>0</v>
      </c>
      <c r="O133">
        <v>3989</v>
      </c>
      <c r="P133">
        <v>0</v>
      </c>
      <c r="Q133">
        <v>0</v>
      </c>
      <c r="R133">
        <v>0</v>
      </c>
      <c r="S133" s="1">
        <v>45621</v>
      </c>
      <c r="T133">
        <v>15</v>
      </c>
      <c r="U133">
        <v>1</v>
      </c>
      <c r="V133">
        <v>1</v>
      </c>
      <c r="W133">
        <v>0</v>
      </c>
      <c r="X133" t="s">
        <v>28</v>
      </c>
      <c r="Y133">
        <v>0</v>
      </c>
      <c r="Z133">
        <v>0</v>
      </c>
    </row>
    <row r="134" spans="1:26" x14ac:dyDescent="0.25">
      <c r="A134" t="s">
        <v>361</v>
      </c>
      <c r="B134" t="s">
        <v>362</v>
      </c>
      <c r="C134">
        <v>12497</v>
      </c>
      <c r="D134" t="s">
        <v>363</v>
      </c>
      <c r="E134">
        <v>5364</v>
      </c>
      <c r="F134">
        <v>5342</v>
      </c>
      <c r="G134">
        <v>-22</v>
      </c>
      <c r="H134">
        <v>0</v>
      </c>
      <c r="I134">
        <v>0</v>
      </c>
      <c r="J134">
        <v>94.99</v>
      </c>
      <c r="K134">
        <v>509526.36</v>
      </c>
      <c r="L134">
        <v>0.01</v>
      </c>
      <c r="M134">
        <v>0</v>
      </c>
      <c r="N134">
        <v>0</v>
      </c>
      <c r="O134">
        <v>5364</v>
      </c>
      <c r="P134">
        <v>0</v>
      </c>
      <c r="Q134">
        <v>0</v>
      </c>
      <c r="R134">
        <v>0</v>
      </c>
      <c r="S134" s="1">
        <v>45622</v>
      </c>
      <c r="T134">
        <v>0</v>
      </c>
      <c r="U134">
        <v>0</v>
      </c>
      <c r="V134">
        <v>0</v>
      </c>
      <c r="W134">
        <v>0</v>
      </c>
      <c r="X134" t="s">
        <v>28</v>
      </c>
      <c r="Y134">
        <v>0</v>
      </c>
      <c r="Z134">
        <v>0</v>
      </c>
    </row>
    <row r="135" spans="1:26" x14ac:dyDescent="0.25">
      <c r="A135" t="s">
        <v>364</v>
      </c>
      <c r="B135" t="s">
        <v>365</v>
      </c>
      <c r="C135">
        <v>12512</v>
      </c>
      <c r="D135" t="s">
        <v>366</v>
      </c>
      <c r="E135">
        <v>666969</v>
      </c>
      <c r="F135">
        <v>577909</v>
      </c>
      <c r="G135">
        <v>-89060</v>
      </c>
      <c r="H135">
        <v>0</v>
      </c>
      <c r="I135">
        <v>12800</v>
      </c>
      <c r="J135">
        <v>28.13</v>
      </c>
      <c r="K135">
        <v>18761837.969999999</v>
      </c>
      <c r="L135">
        <v>0.46</v>
      </c>
      <c r="M135">
        <v>0</v>
      </c>
      <c r="N135">
        <v>0</v>
      </c>
      <c r="O135">
        <v>666969</v>
      </c>
      <c r="P135">
        <v>0</v>
      </c>
      <c r="Q135">
        <v>0</v>
      </c>
      <c r="R135">
        <v>0</v>
      </c>
      <c r="S135" s="1">
        <v>45622</v>
      </c>
      <c r="T135">
        <v>2650</v>
      </c>
      <c r="U135">
        <v>0</v>
      </c>
      <c r="V135">
        <v>0</v>
      </c>
      <c r="W135">
        <v>0</v>
      </c>
      <c r="X135" t="s">
        <v>28</v>
      </c>
      <c r="Y135">
        <v>0</v>
      </c>
      <c r="Z135">
        <v>0</v>
      </c>
    </row>
    <row r="136" spans="1:26" x14ac:dyDescent="0.25">
      <c r="A136" t="s">
        <v>367</v>
      </c>
      <c r="B136" t="s">
        <v>368</v>
      </c>
      <c r="C136">
        <v>12511</v>
      </c>
      <c r="D136" t="s">
        <v>369</v>
      </c>
      <c r="E136">
        <v>162530</v>
      </c>
      <c r="F136">
        <v>132933</v>
      </c>
      <c r="G136">
        <v>-29597</v>
      </c>
      <c r="H136">
        <v>0</v>
      </c>
      <c r="I136">
        <v>669117</v>
      </c>
      <c r="J136">
        <v>23.64</v>
      </c>
      <c r="K136">
        <v>3842209.2</v>
      </c>
      <c r="L136">
        <v>0.09</v>
      </c>
      <c r="M136">
        <v>0</v>
      </c>
      <c r="N136">
        <v>0</v>
      </c>
      <c r="O136">
        <v>162530</v>
      </c>
      <c r="P136">
        <v>0</v>
      </c>
      <c r="Q136">
        <v>0</v>
      </c>
      <c r="R136">
        <v>0</v>
      </c>
      <c r="S136" s="1">
        <v>45618</v>
      </c>
      <c r="T136">
        <v>3771</v>
      </c>
      <c r="U136">
        <v>4</v>
      </c>
      <c r="V136">
        <v>2</v>
      </c>
      <c r="W136">
        <v>0</v>
      </c>
      <c r="X136" t="s">
        <v>28</v>
      </c>
      <c r="Y136">
        <v>0</v>
      </c>
      <c r="Z136">
        <v>0</v>
      </c>
    </row>
    <row r="137" spans="1:26" x14ac:dyDescent="0.25">
      <c r="A137" t="s">
        <v>370</v>
      </c>
      <c r="B137" t="s">
        <v>371</v>
      </c>
      <c r="C137">
        <v>702887</v>
      </c>
      <c r="D137" t="s">
        <v>372</v>
      </c>
      <c r="E137">
        <v>26651</v>
      </c>
      <c r="F137">
        <v>25647</v>
      </c>
      <c r="G137">
        <v>-1004</v>
      </c>
      <c r="H137">
        <v>0</v>
      </c>
      <c r="I137">
        <v>14500</v>
      </c>
      <c r="J137">
        <v>42.48</v>
      </c>
      <c r="K137">
        <v>1132134.48</v>
      </c>
      <c r="L137">
        <v>0.03</v>
      </c>
      <c r="M137">
        <v>0</v>
      </c>
      <c r="N137">
        <v>0</v>
      </c>
      <c r="O137">
        <v>26651</v>
      </c>
      <c r="P137">
        <v>0</v>
      </c>
      <c r="Q137">
        <v>0</v>
      </c>
      <c r="R137">
        <v>0</v>
      </c>
      <c r="S137" s="1">
        <v>45622</v>
      </c>
      <c r="T137">
        <v>0</v>
      </c>
      <c r="U137">
        <v>0</v>
      </c>
      <c r="V137">
        <v>0</v>
      </c>
      <c r="W137">
        <v>0</v>
      </c>
      <c r="X137" t="s">
        <v>28</v>
      </c>
      <c r="Y137">
        <v>0</v>
      </c>
      <c r="Z137">
        <v>0</v>
      </c>
    </row>
    <row r="138" spans="1:26" x14ac:dyDescent="0.25">
      <c r="A138" t="s">
        <v>373</v>
      </c>
      <c r="B138" t="s">
        <v>374</v>
      </c>
      <c r="C138">
        <v>702883</v>
      </c>
      <c r="D138" t="s">
        <v>375</v>
      </c>
      <c r="E138">
        <v>1315</v>
      </c>
      <c r="F138">
        <v>1095</v>
      </c>
      <c r="G138">
        <v>-220</v>
      </c>
      <c r="H138">
        <v>0</v>
      </c>
      <c r="I138">
        <v>0</v>
      </c>
      <c r="J138">
        <v>59.22</v>
      </c>
      <c r="K138">
        <v>77874.3</v>
      </c>
      <c r="L138">
        <v>0</v>
      </c>
      <c r="M138">
        <v>0</v>
      </c>
      <c r="N138">
        <v>0</v>
      </c>
      <c r="O138">
        <v>1315</v>
      </c>
      <c r="P138">
        <v>0</v>
      </c>
      <c r="Q138">
        <v>0</v>
      </c>
      <c r="R138">
        <v>0</v>
      </c>
      <c r="S138" s="1">
        <v>45622</v>
      </c>
      <c r="T138">
        <v>0</v>
      </c>
      <c r="U138">
        <v>0</v>
      </c>
      <c r="V138">
        <v>0</v>
      </c>
      <c r="W138">
        <v>0</v>
      </c>
      <c r="X138" t="s">
        <v>28</v>
      </c>
      <c r="Y138">
        <v>0</v>
      </c>
      <c r="Z138">
        <v>0</v>
      </c>
    </row>
    <row r="139" spans="1:26" x14ac:dyDescent="0.25">
      <c r="A139" t="s">
        <v>376</v>
      </c>
      <c r="B139" t="s">
        <v>377</v>
      </c>
      <c r="C139">
        <v>19296293</v>
      </c>
      <c r="D139" t="s">
        <v>378</v>
      </c>
      <c r="E139">
        <v>559</v>
      </c>
      <c r="F139">
        <v>414</v>
      </c>
      <c r="G139">
        <v>-145</v>
      </c>
      <c r="H139">
        <v>0</v>
      </c>
      <c r="I139">
        <v>0</v>
      </c>
      <c r="J139">
        <v>179.01</v>
      </c>
      <c r="K139">
        <v>100066.59</v>
      </c>
      <c r="L139">
        <v>0</v>
      </c>
      <c r="M139">
        <v>0</v>
      </c>
      <c r="N139">
        <v>0</v>
      </c>
      <c r="O139">
        <v>559</v>
      </c>
      <c r="P139">
        <v>0</v>
      </c>
      <c r="Q139">
        <v>0</v>
      </c>
      <c r="R139">
        <v>0</v>
      </c>
      <c r="S139" s="1">
        <v>45622</v>
      </c>
      <c r="T139">
        <v>0</v>
      </c>
      <c r="U139">
        <v>0</v>
      </c>
      <c r="V139">
        <v>0</v>
      </c>
      <c r="W139">
        <v>0</v>
      </c>
      <c r="X139" t="s">
        <v>28</v>
      </c>
      <c r="Y139">
        <v>0</v>
      </c>
      <c r="Z139">
        <v>0</v>
      </c>
    </row>
    <row r="140" spans="1:26" x14ac:dyDescent="0.25">
      <c r="A140" t="s">
        <v>379</v>
      </c>
      <c r="B140" t="s">
        <v>380</v>
      </c>
      <c r="C140">
        <v>14115359</v>
      </c>
      <c r="D140" t="s">
        <v>381</v>
      </c>
      <c r="E140">
        <v>10993</v>
      </c>
      <c r="F140">
        <v>10843</v>
      </c>
      <c r="G140">
        <v>-150</v>
      </c>
      <c r="H140">
        <v>0</v>
      </c>
      <c r="I140">
        <v>0</v>
      </c>
      <c r="J140">
        <v>43.06</v>
      </c>
      <c r="K140">
        <v>473358.58</v>
      </c>
      <c r="L140">
        <v>0.01</v>
      </c>
      <c r="M140">
        <v>0</v>
      </c>
      <c r="N140">
        <v>0</v>
      </c>
      <c r="O140">
        <v>10993</v>
      </c>
      <c r="P140">
        <v>0</v>
      </c>
      <c r="Q140">
        <v>0</v>
      </c>
      <c r="R140">
        <v>0</v>
      </c>
      <c r="S140" s="1">
        <v>45622</v>
      </c>
      <c r="T140">
        <v>0</v>
      </c>
      <c r="U140">
        <v>0</v>
      </c>
      <c r="V140">
        <v>0</v>
      </c>
      <c r="W140">
        <v>0</v>
      </c>
      <c r="X140" t="s">
        <v>28</v>
      </c>
      <c r="Y140">
        <v>0</v>
      </c>
      <c r="Z140">
        <v>0</v>
      </c>
    </row>
    <row r="141" spans="1:26" x14ac:dyDescent="0.25">
      <c r="A141" t="s">
        <v>382</v>
      </c>
      <c r="B141" t="s">
        <v>383</v>
      </c>
      <c r="C141">
        <v>14108630</v>
      </c>
      <c r="D141" t="s">
        <v>384</v>
      </c>
      <c r="E141">
        <v>100</v>
      </c>
      <c r="F141">
        <v>72</v>
      </c>
      <c r="G141">
        <v>-28</v>
      </c>
      <c r="H141">
        <v>0</v>
      </c>
      <c r="I141">
        <v>0</v>
      </c>
      <c r="J141">
        <v>22.16</v>
      </c>
      <c r="K141">
        <v>2216</v>
      </c>
      <c r="L141">
        <v>0</v>
      </c>
      <c r="M141">
        <v>0</v>
      </c>
      <c r="N141">
        <v>0</v>
      </c>
      <c r="O141">
        <v>100</v>
      </c>
      <c r="P141">
        <v>0</v>
      </c>
      <c r="Q141">
        <v>0</v>
      </c>
      <c r="R141">
        <v>0</v>
      </c>
      <c r="S141" s="1">
        <v>45622</v>
      </c>
      <c r="T141">
        <v>0</v>
      </c>
      <c r="U141">
        <v>0</v>
      </c>
      <c r="V141">
        <v>0</v>
      </c>
      <c r="W141">
        <v>0</v>
      </c>
      <c r="X141" t="s">
        <v>28</v>
      </c>
      <c r="Y141">
        <v>0</v>
      </c>
      <c r="Z141">
        <v>0</v>
      </c>
    </row>
    <row r="142" spans="1:26" x14ac:dyDescent="0.25">
      <c r="A142" t="s">
        <v>385</v>
      </c>
      <c r="B142" t="s">
        <v>386</v>
      </c>
      <c r="C142">
        <v>10032055</v>
      </c>
      <c r="D142" t="s">
        <v>387</v>
      </c>
      <c r="E142">
        <v>8090</v>
      </c>
      <c r="F142">
        <v>7990</v>
      </c>
      <c r="G142">
        <v>-100</v>
      </c>
      <c r="H142">
        <v>0</v>
      </c>
      <c r="I142">
        <v>11800</v>
      </c>
      <c r="J142">
        <v>24.39</v>
      </c>
      <c r="K142">
        <v>197315.1</v>
      </c>
      <c r="L142">
        <v>0.01</v>
      </c>
      <c r="M142">
        <v>0</v>
      </c>
      <c r="N142">
        <v>0</v>
      </c>
      <c r="O142">
        <v>8090</v>
      </c>
      <c r="P142">
        <v>0</v>
      </c>
      <c r="Q142">
        <v>0</v>
      </c>
      <c r="R142">
        <v>0</v>
      </c>
      <c r="S142" s="1">
        <v>45622</v>
      </c>
      <c r="T142">
        <v>0</v>
      </c>
      <c r="U142">
        <v>0</v>
      </c>
      <c r="V142">
        <v>0</v>
      </c>
      <c r="W142">
        <v>0</v>
      </c>
      <c r="X142" t="s">
        <v>28</v>
      </c>
      <c r="Y142">
        <v>0</v>
      </c>
      <c r="Z142">
        <v>0</v>
      </c>
    </row>
    <row r="143" spans="1:26" x14ac:dyDescent="0.25">
      <c r="A143" t="s">
        <v>388</v>
      </c>
      <c r="B143" t="s">
        <v>389</v>
      </c>
      <c r="C143">
        <v>41646642</v>
      </c>
      <c r="D143" t="s">
        <v>390</v>
      </c>
      <c r="E143">
        <v>4233</v>
      </c>
      <c r="F143">
        <v>3833</v>
      </c>
      <c r="G143">
        <v>-400</v>
      </c>
      <c r="H143">
        <v>0</v>
      </c>
      <c r="I143">
        <v>800</v>
      </c>
      <c r="J143">
        <v>141.32</v>
      </c>
      <c r="K143">
        <v>598207.56000000006</v>
      </c>
      <c r="L143">
        <v>0.02</v>
      </c>
      <c r="M143">
        <v>0</v>
      </c>
      <c r="N143">
        <v>0</v>
      </c>
      <c r="O143">
        <v>4233</v>
      </c>
      <c r="P143">
        <v>0</v>
      </c>
      <c r="Q143">
        <v>0</v>
      </c>
      <c r="R143">
        <v>0</v>
      </c>
      <c r="S143" s="1">
        <v>45621</v>
      </c>
      <c r="T143">
        <v>5853</v>
      </c>
      <c r="U143">
        <v>1</v>
      </c>
      <c r="V143">
        <v>1</v>
      </c>
      <c r="W143">
        <v>0</v>
      </c>
      <c r="X143" t="s">
        <v>28</v>
      </c>
      <c r="Y143">
        <v>0</v>
      </c>
      <c r="Z143">
        <v>0</v>
      </c>
    </row>
    <row r="144" spans="1:26" x14ac:dyDescent="0.25">
      <c r="A144" t="s">
        <v>391</v>
      </c>
      <c r="B144" t="s">
        <v>392</v>
      </c>
      <c r="C144">
        <v>35998736</v>
      </c>
      <c r="D144" t="s">
        <v>393</v>
      </c>
      <c r="E144">
        <v>53155</v>
      </c>
      <c r="F144">
        <v>52595</v>
      </c>
      <c r="G144">
        <v>-560</v>
      </c>
      <c r="H144">
        <v>0</v>
      </c>
      <c r="I144">
        <v>700</v>
      </c>
      <c r="J144">
        <v>4.0999999999999996</v>
      </c>
      <c r="K144">
        <v>217935.5</v>
      </c>
      <c r="L144">
        <v>0.01</v>
      </c>
      <c r="M144">
        <v>0</v>
      </c>
      <c r="N144">
        <v>0</v>
      </c>
      <c r="O144">
        <v>53155</v>
      </c>
      <c r="P144">
        <v>0</v>
      </c>
      <c r="Q144">
        <v>0</v>
      </c>
      <c r="R144">
        <v>0</v>
      </c>
      <c r="S144" s="1">
        <v>45622</v>
      </c>
      <c r="T144">
        <v>2900</v>
      </c>
      <c r="U144">
        <v>0</v>
      </c>
      <c r="V144">
        <v>0</v>
      </c>
      <c r="W144">
        <v>0</v>
      </c>
      <c r="X144" t="s">
        <v>28</v>
      </c>
      <c r="Y144">
        <v>0</v>
      </c>
      <c r="Z144">
        <v>0</v>
      </c>
    </row>
    <row r="145" spans="1:26" x14ac:dyDescent="0.25">
      <c r="A145" t="s">
        <v>394</v>
      </c>
      <c r="B145" t="s">
        <v>395</v>
      </c>
      <c r="C145">
        <v>21105132</v>
      </c>
      <c r="D145" t="s">
        <v>396</v>
      </c>
      <c r="E145">
        <v>516</v>
      </c>
      <c r="F145">
        <v>320</v>
      </c>
      <c r="G145">
        <v>-196</v>
      </c>
      <c r="H145">
        <v>0</v>
      </c>
      <c r="I145">
        <v>0</v>
      </c>
      <c r="J145">
        <v>32.08</v>
      </c>
      <c r="K145">
        <v>16553.28</v>
      </c>
      <c r="L145">
        <v>0</v>
      </c>
      <c r="M145">
        <v>0</v>
      </c>
      <c r="N145">
        <v>0</v>
      </c>
      <c r="O145">
        <v>516</v>
      </c>
      <c r="P145">
        <v>0</v>
      </c>
      <c r="Q145">
        <v>0</v>
      </c>
      <c r="R145">
        <v>0</v>
      </c>
      <c r="S145" s="1">
        <v>45622</v>
      </c>
      <c r="T145">
        <v>0</v>
      </c>
      <c r="U145">
        <v>0</v>
      </c>
      <c r="V145">
        <v>0</v>
      </c>
      <c r="W145">
        <v>0</v>
      </c>
      <c r="X145" t="s">
        <v>28</v>
      </c>
      <c r="Y145">
        <v>0</v>
      </c>
      <c r="Z145">
        <v>0</v>
      </c>
    </row>
    <row r="146" spans="1:26" x14ac:dyDescent="0.25">
      <c r="A146" t="s">
        <v>397</v>
      </c>
      <c r="B146" t="s">
        <v>398</v>
      </c>
      <c r="C146">
        <v>13157</v>
      </c>
      <c r="D146" t="s">
        <v>399</v>
      </c>
      <c r="E146">
        <v>6601</v>
      </c>
      <c r="F146">
        <v>6537</v>
      </c>
      <c r="G146">
        <v>-64</v>
      </c>
      <c r="H146">
        <v>0</v>
      </c>
      <c r="I146">
        <v>0</v>
      </c>
      <c r="J146">
        <v>5.37</v>
      </c>
      <c r="K146">
        <v>35447.370000000003</v>
      </c>
      <c r="L146">
        <v>0</v>
      </c>
      <c r="M146">
        <v>0</v>
      </c>
      <c r="N146">
        <v>0</v>
      </c>
      <c r="O146">
        <v>6601</v>
      </c>
      <c r="P146">
        <v>0</v>
      </c>
      <c r="Q146">
        <v>0</v>
      </c>
      <c r="R146">
        <v>0</v>
      </c>
      <c r="S146" s="1">
        <v>45622</v>
      </c>
      <c r="T146">
        <v>0</v>
      </c>
      <c r="U146">
        <v>0</v>
      </c>
      <c r="V146">
        <v>0</v>
      </c>
      <c r="W146">
        <v>0</v>
      </c>
      <c r="X146" t="s">
        <v>28</v>
      </c>
      <c r="Y146">
        <v>0</v>
      </c>
      <c r="Z146">
        <v>0</v>
      </c>
    </row>
    <row r="147" spans="1:26" x14ac:dyDescent="0.25">
      <c r="A147" t="s">
        <v>400</v>
      </c>
      <c r="B147" t="s">
        <v>401</v>
      </c>
      <c r="C147">
        <v>7782056</v>
      </c>
      <c r="D147" t="s">
        <v>402</v>
      </c>
      <c r="E147">
        <v>14517</v>
      </c>
      <c r="F147">
        <v>14454</v>
      </c>
      <c r="G147">
        <v>-63</v>
      </c>
      <c r="H147">
        <v>0</v>
      </c>
      <c r="I147">
        <v>0</v>
      </c>
      <c r="J147">
        <v>4.25</v>
      </c>
      <c r="K147">
        <v>61697.25</v>
      </c>
      <c r="L147">
        <v>0</v>
      </c>
      <c r="M147">
        <v>0</v>
      </c>
      <c r="N147">
        <v>0</v>
      </c>
      <c r="O147">
        <v>14517</v>
      </c>
      <c r="P147">
        <v>0</v>
      </c>
      <c r="Q147">
        <v>0</v>
      </c>
      <c r="R147">
        <v>0</v>
      </c>
      <c r="S147" s="1">
        <v>45622</v>
      </c>
      <c r="T147">
        <v>0</v>
      </c>
      <c r="U147">
        <v>0</v>
      </c>
      <c r="V147">
        <v>0</v>
      </c>
      <c r="W147">
        <v>0</v>
      </c>
      <c r="X147" t="s">
        <v>28</v>
      </c>
      <c r="Y147">
        <v>0</v>
      </c>
      <c r="Z147">
        <v>0</v>
      </c>
    </row>
    <row r="148" spans="1:26" x14ac:dyDescent="0.25">
      <c r="A148" t="s">
        <v>403</v>
      </c>
      <c r="B148" t="s">
        <v>404</v>
      </c>
      <c r="C148">
        <v>13292</v>
      </c>
      <c r="D148" t="s">
        <v>405</v>
      </c>
      <c r="E148">
        <v>17399</v>
      </c>
      <c r="F148">
        <v>17397</v>
      </c>
      <c r="G148">
        <v>-2</v>
      </c>
      <c r="H148">
        <v>0</v>
      </c>
      <c r="I148">
        <v>0</v>
      </c>
      <c r="J148">
        <v>39.06</v>
      </c>
      <c r="K148">
        <v>679604.94</v>
      </c>
      <c r="L148">
        <v>0.02</v>
      </c>
      <c r="M148">
        <v>0</v>
      </c>
      <c r="N148">
        <v>0</v>
      </c>
      <c r="O148">
        <v>17399</v>
      </c>
      <c r="P148">
        <v>0</v>
      </c>
      <c r="Q148">
        <v>0</v>
      </c>
      <c r="R148">
        <v>0</v>
      </c>
      <c r="S148" s="1">
        <v>45622</v>
      </c>
      <c r="T148">
        <v>0</v>
      </c>
      <c r="U148">
        <v>0</v>
      </c>
      <c r="V148">
        <v>0</v>
      </c>
      <c r="W148">
        <v>0</v>
      </c>
      <c r="X148" t="s">
        <v>28</v>
      </c>
      <c r="Y148">
        <v>0</v>
      </c>
      <c r="Z148">
        <v>0</v>
      </c>
    </row>
    <row r="149" spans="1:26" x14ac:dyDescent="0.25">
      <c r="A149">
        <v>293594107</v>
      </c>
      <c r="B149" t="s">
        <v>406</v>
      </c>
      <c r="C149">
        <v>19669483</v>
      </c>
      <c r="D149" t="s">
        <v>407</v>
      </c>
      <c r="E149">
        <v>16835</v>
      </c>
      <c r="F149">
        <v>16820</v>
      </c>
      <c r="G149">
        <v>-15</v>
      </c>
      <c r="H149">
        <v>0</v>
      </c>
      <c r="I149">
        <v>12800</v>
      </c>
      <c r="J149">
        <v>9.2200000000000006</v>
      </c>
      <c r="K149">
        <v>155218.70000000001</v>
      </c>
      <c r="L149">
        <v>0</v>
      </c>
      <c r="M149">
        <v>0</v>
      </c>
      <c r="N149">
        <v>0</v>
      </c>
      <c r="O149">
        <v>16835</v>
      </c>
      <c r="P149">
        <v>0</v>
      </c>
      <c r="Q149">
        <v>0</v>
      </c>
      <c r="R149">
        <v>0</v>
      </c>
      <c r="S149" s="1">
        <v>45622</v>
      </c>
      <c r="T149">
        <v>0</v>
      </c>
      <c r="U149">
        <v>0</v>
      </c>
      <c r="V149">
        <v>0</v>
      </c>
      <c r="W149">
        <v>0</v>
      </c>
      <c r="X149" t="s">
        <v>28</v>
      </c>
      <c r="Y149">
        <v>0</v>
      </c>
      <c r="Z149">
        <v>0</v>
      </c>
    </row>
    <row r="150" spans="1:26" x14ac:dyDescent="0.25">
      <c r="A150" s="2">
        <v>3.0050000000000001E+109</v>
      </c>
      <c r="B150" t="s">
        <v>408</v>
      </c>
      <c r="C150">
        <v>13079</v>
      </c>
      <c r="D150" t="s">
        <v>409</v>
      </c>
      <c r="E150">
        <v>628</v>
      </c>
      <c r="F150">
        <v>580</v>
      </c>
      <c r="G150">
        <v>-48</v>
      </c>
      <c r="H150">
        <v>0</v>
      </c>
      <c r="I150">
        <v>0</v>
      </c>
      <c r="J150">
        <v>4.76</v>
      </c>
      <c r="K150">
        <v>2989.28</v>
      </c>
      <c r="L150">
        <v>0</v>
      </c>
      <c r="M150">
        <v>0</v>
      </c>
      <c r="N150">
        <v>0</v>
      </c>
      <c r="O150">
        <v>628</v>
      </c>
      <c r="P150">
        <v>0</v>
      </c>
      <c r="Q150">
        <v>0</v>
      </c>
      <c r="R150">
        <v>0</v>
      </c>
      <c r="S150" s="1">
        <v>45622</v>
      </c>
      <c r="T150">
        <v>0</v>
      </c>
      <c r="U150">
        <v>0</v>
      </c>
      <c r="V150">
        <v>0</v>
      </c>
      <c r="W150">
        <v>0</v>
      </c>
      <c r="X150" t="s">
        <v>28</v>
      </c>
      <c r="Y150">
        <v>0</v>
      </c>
      <c r="Z150">
        <v>0</v>
      </c>
    </row>
    <row r="151" spans="1:26" x14ac:dyDescent="0.25">
      <c r="A151" t="s">
        <v>410</v>
      </c>
      <c r="B151" t="s">
        <v>411</v>
      </c>
      <c r="C151">
        <v>19111787</v>
      </c>
      <c r="D151" t="s">
        <v>412</v>
      </c>
      <c r="E151">
        <v>34419</v>
      </c>
      <c r="F151">
        <v>34412</v>
      </c>
      <c r="G151">
        <v>-7</v>
      </c>
      <c r="H151">
        <v>0</v>
      </c>
      <c r="I151">
        <v>0</v>
      </c>
      <c r="J151">
        <v>6.49</v>
      </c>
      <c r="K151">
        <v>223379.31</v>
      </c>
      <c r="L151">
        <v>0.01</v>
      </c>
      <c r="M151">
        <v>0</v>
      </c>
      <c r="N151">
        <v>0</v>
      </c>
      <c r="O151">
        <v>34419</v>
      </c>
      <c r="P151">
        <v>0</v>
      </c>
      <c r="Q151">
        <v>0</v>
      </c>
      <c r="R151">
        <v>0</v>
      </c>
      <c r="S151" s="1">
        <v>45622</v>
      </c>
      <c r="T151">
        <v>0</v>
      </c>
      <c r="U151">
        <v>0</v>
      </c>
      <c r="V151">
        <v>0</v>
      </c>
      <c r="W151">
        <v>0</v>
      </c>
      <c r="X151" t="s">
        <v>28</v>
      </c>
      <c r="Y151">
        <v>0</v>
      </c>
      <c r="Z151">
        <v>0</v>
      </c>
    </row>
    <row r="152" spans="1:26" x14ac:dyDescent="0.25">
      <c r="A152" t="s">
        <v>413</v>
      </c>
      <c r="B152" t="s">
        <v>414</v>
      </c>
      <c r="C152">
        <v>26958310</v>
      </c>
      <c r="D152" t="s">
        <v>415</v>
      </c>
      <c r="E152">
        <v>41948</v>
      </c>
      <c r="F152">
        <v>38748</v>
      </c>
      <c r="G152">
        <v>-3200</v>
      </c>
      <c r="H152">
        <v>0</v>
      </c>
      <c r="I152">
        <v>12000</v>
      </c>
      <c r="J152">
        <v>2.27</v>
      </c>
      <c r="K152">
        <v>95221.96</v>
      </c>
      <c r="L152">
        <v>0</v>
      </c>
      <c r="M152">
        <v>0</v>
      </c>
      <c r="N152">
        <v>0</v>
      </c>
      <c r="O152">
        <v>41948</v>
      </c>
      <c r="P152">
        <v>0</v>
      </c>
      <c r="Q152">
        <v>0</v>
      </c>
      <c r="R152">
        <v>0</v>
      </c>
      <c r="S152" s="1">
        <v>45618</v>
      </c>
      <c r="T152">
        <v>500</v>
      </c>
      <c r="U152">
        <v>4</v>
      </c>
      <c r="V152">
        <v>2</v>
      </c>
      <c r="W152">
        <v>0</v>
      </c>
      <c r="X152" t="s">
        <v>28</v>
      </c>
      <c r="Y152">
        <v>0</v>
      </c>
      <c r="Z152">
        <v>0</v>
      </c>
    </row>
    <row r="153" spans="1:26" x14ac:dyDescent="0.25">
      <c r="A153" t="s">
        <v>416</v>
      </c>
      <c r="B153" t="s">
        <v>417</v>
      </c>
      <c r="C153">
        <v>17281984</v>
      </c>
      <c r="D153" t="s">
        <v>418</v>
      </c>
      <c r="E153">
        <v>9730</v>
      </c>
      <c r="F153">
        <v>9680</v>
      </c>
      <c r="G153">
        <v>-50</v>
      </c>
      <c r="H153">
        <v>0</v>
      </c>
      <c r="I153">
        <v>0</v>
      </c>
      <c r="J153">
        <v>3</v>
      </c>
      <c r="K153">
        <v>29190</v>
      </c>
      <c r="L153">
        <v>0</v>
      </c>
      <c r="M153">
        <v>0</v>
      </c>
      <c r="N153">
        <v>0</v>
      </c>
      <c r="O153">
        <v>9730</v>
      </c>
      <c r="P153">
        <v>0</v>
      </c>
      <c r="Q153">
        <v>0</v>
      </c>
      <c r="R153">
        <v>0</v>
      </c>
      <c r="S153" s="1">
        <v>45618</v>
      </c>
      <c r="T153">
        <v>0</v>
      </c>
      <c r="U153">
        <v>4</v>
      </c>
      <c r="V153">
        <v>2</v>
      </c>
      <c r="W153">
        <v>0</v>
      </c>
      <c r="X153" t="s">
        <v>28</v>
      </c>
      <c r="Y153">
        <v>0</v>
      </c>
      <c r="Z153">
        <v>0</v>
      </c>
    </row>
    <row r="154" spans="1:26" x14ac:dyDescent="0.25">
      <c r="A154">
        <v>307359885</v>
      </c>
      <c r="B154" t="s">
        <v>419</v>
      </c>
      <c r="C154">
        <v>17889803</v>
      </c>
      <c r="D154" t="s">
        <v>420</v>
      </c>
      <c r="E154">
        <v>845397</v>
      </c>
      <c r="F154">
        <v>818423</v>
      </c>
      <c r="G154">
        <v>-26974</v>
      </c>
      <c r="H154">
        <v>0</v>
      </c>
      <c r="I154">
        <v>41200</v>
      </c>
      <c r="J154">
        <v>1.34</v>
      </c>
      <c r="K154">
        <v>1132831.98</v>
      </c>
      <c r="L154">
        <v>0.03</v>
      </c>
      <c r="M154">
        <v>0</v>
      </c>
      <c r="N154">
        <v>0</v>
      </c>
      <c r="O154">
        <v>845397</v>
      </c>
      <c r="P154">
        <v>0</v>
      </c>
      <c r="Q154">
        <v>0</v>
      </c>
      <c r="R154">
        <v>0</v>
      </c>
      <c r="S154" s="1">
        <v>45622</v>
      </c>
      <c r="T154">
        <v>28305</v>
      </c>
      <c r="U154">
        <v>0</v>
      </c>
      <c r="V154">
        <v>0</v>
      </c>
      <c r="W154">
        <v>0</v>
      </c>
      <c r="X154" t="s">
        <v>28</v>
      </c>
      <c r="Y154">
        <v>0</v>
      </c>
      <c r="Z154">
        <v>0</v>
      </c>
    </row>
    <row r="155" spans="1:26" x14ac:dyDescent="0.25">
      <c r="A155">
        <v>313400301</v>
      </c>
      <c r="B155" t="s">
        <v>421</v>
      </c>
      <c r="C155">
        <v>15276</v>
      </c>
      <c r="D155" t="s">
        <v>422</v>
      </c>
      <c r="E155">
        <v>2916593</v>
      </c>
      <c r="F155">
        <v>2814593</v>
      </c>
      <c r="G155">
        <v>-102000</v>
      </c>
      <c r="H155">
        <v>0</v>
      </c>
      <c r="I155">
        <v>0</v>
      </c>
      <c r="J155">
        <v>3.28</v>
      </c>
      <c r="K155">
        <v>9566425.0399999991</v>
      </c>
      <c r="L155">
        <v>0.24</v>
      </c>
      <c r="M155">
        <v>0</v>
      </c>
      <c r="N155">
        <v>0</v>
      </c>
      <c r="O155">
        <v>2916593</v>
      </c>
      <c r="P155">
        <v>0</v>
      </c>
      <c r="Q155">
        <v>0</v>
      </c>
      <c r="R155">
        <v>0</v>
      </c>
      <c r="S155" s="1">
        <v>45622</v>
      </c>
      <c r="T155">
        <v>0</v>
      </c>
      <c r="U155">
        <v>0</v>
      </c>
      <c r="V155">
        <v>0</v>
      </c>
      <c r="W155">
        <v>0</v>
      </c>
      <c r="X155" t="s">
        <v>28</v>
      </c>
      <c r="Y155">
        <v>0</v>
      </c>
      <c r="Z155">
        <v>0</v>
      </c>
    </row>
    <row r="156" spans="1:26" x14ac:dyDescent="0.25">
      <c r="A156">
        <v>313745200</v>
      </c>
      <c r="B156" t="s">
        <v>423</v>
      </c>
      <c r="C156">
        <v>14107873</v>
      </c>
      <c r="D156" t="s">
        <v>424</v>
      </c>
      <c r="E156">
        <v>2638</v>
      </c>
      <c r="F156">
        <v>2486</v>
      </c>
      <c r="G156">
        <v>-152</v>
      </c>
      <c r="H156">
        <v>0</v>
      </c>
      <c r="I156">
        <v>0</v>
      </c>
      <c r="J156">
        <v>21.66</v>
      </c>
      <c r="K156">
        <v>57139.08</v>
      </c>
      <c r="L156">
        <v>0</v>
      </c>
      <c r="M156">
        <v>0</v>
      </c>
      <c r="N156">
        <v>0</v>
      </c>
      <c r="O156">
        <v>2638</v>
      </c>
      <c r="P156">
        <v>0</v>
      </c>
      <c r="Q156">
        <v>0</v>
      </c>
      <c r="R156">
        <v>0</v>
      </c>
      <c r="S156" s="1">
        <v>45622</v>
      </c>
      <c r="T156">
        <v>100</v>
      </c>
      <c r="U156">
        <v>0</v>
      </c>
      <c r="V156">
        <v>0</v>
      </c>
      <c r="W156">
        <v>0</v>
      </c>
      <c r="X156" t="s">
        <v>28</v>
      </c>
      <c r="Y156">
        <v>0</v>
      </c>
      <c r="Z156">
        <v>0</v>
      </c>
    </row>
    <row r="157" spans="1:26" x14ac:dyDescent="0.25">
      <c r="A157">
        <v>314211103</v>
      </c>
      <c r="B157" t="s">
        <v>425</v>
      </c>
      <c r="C157">
        <v>15690</v>
      </c>
      <c r="D157" t="s">
        <v>426</v>
      </c>
      <c r="E157">
        <v>97</v>
      </c>
      <c r="F157">
        <v>90</v>
      </c>
      <c r="G157">
        <v>-7</v>
      </c>
      <c r="H157">
        <v>0</v>
      </c>
      <c r="I157">
        <v>0</v>
      </c>
      <c r="J157">
        <v>42.86</v>
      </c>
      <c r="K157">
        <v>4157.42</v>
      </c>
      <c r="L157">
        <v>0</v>
      </c>
      <c r="M157">
        <v>0</v>
      </c>
      <c r="N157">
        <v>0</v>
      </c>
      <c r="O157">
        <v>97</v>
      </c>
      <c r="P157">
        <v>0</v>
      </c>
      <c r="Q157">
        <v>0</v>
      </c>
      <c r="R157">
        <v>0</v>
      </c>
      <c r="S157" s="1">
        <v>45622</v>
      </c>
      <c r="T157">
        <v>0</v>
      </c>
      <c r="U157">
        <v>0</v>
      </c>
      <c r="V157">
        <v>0</v>
      </c>
      <c r="W157">
        <v>0</v>
      </c>
      <c r="X157" t="s">
        <v>28</v>
      </c>
      <c r="Y157">
        <v>0</v>
      </c>
      <c r="Z157">
        <v>0</v>
      </c>
    </row>
    <row r="158" spans="1:26" x14ac:dyDescent="0.25">
      <c r="A158" t="s">
        <v>427</v>
      </c>
      <c r="B158" t="s">
        <v>428</v>
      </c>
      <c r="C158">
        <v>15344</v>
      </c>
      <c r="D158" t="s">
        <v>429</v>
      </c>
      <c r="E158">
        <v>2143</v>
      </c>
      <c r="F158">
        <v>2124</v>
      </c>
      <c r="G158">
        <v>-19</v>
      </c>
      <c r="H158">
        <v>0</v>
      </c>
      <c r="I158">
        <v>0</v>
      </c>
      <c r="J158">
        <v>302.98</v>
      </c>
      <c r="K158">
        <v>649286.14</v>
      </c>
      <c r="L158">
        <v>0.02</v>
      </c>
      <c r="M158">
        <v>0</v>
      </c>
      <c r="N158">
        <v>0</v>
      </c>
      <c r="O158">
        <v>2143</v>
      </c>
      <c r="P158">
        <v>0</v>
      </c>
      <c r="Q158">
        <v>0</v>
      </c>
      <c r="R158">
        <v>0</v>
      </c>
      <c r="S158" s="1">
        <v>45622</v>
      </c>
      <c r="T158">
        <v>2</v>
      </c>
      <c r="U158">
        <v>0</v>
      </c>
      <c r="V158">
        <v>0</v>
      </c>
      <c r="W158">
        <v>0</v>
      </c>
      <c r="X158" t="s">
        <v>28</v>
      </c>
      <c r="Y158">
        <v>0</v>
      </c>
      <c r="Z158">
        <v>0</v>
      </c>
    </row>
    <row r="159" spans="1:26" x14ac:dyDescent="0.25">
      <c r="A159" s="2">
        <v>3.1447000000000001E+109</v>
      </c>
      <c r="B159" t="s">
        <v>430</v>
      </c>
      <c r="C159">
        <v>22316173</v>
      </c>
      <c r="D159" t="s">
        <v>431</v>
      </c>
      <c r="E159">
        <v>10569</v>
      </c>
      <c r="F159">
        <v>10549</v>
      </c>
      <c r="G159">
        <v>-20</v>
      </c>
      <c r="H159">
        <v>0</v>
      </c>
      <c r="I159">
        <v>0</v>
      </c>
      <c r="J159">
        <v>1.06</v>
      </c>
      <c r="K159">
        <v>11203.14</v>
      </c>
      <c r="L159">
        <v>0</v>
      </c>
      <c r="M159">
        <v>0</v>
      </c>
      <c r="N159">
        <v>0</v>
      </c>
      <c r="O159">
        <v>10569</v>
      </c>
      <c r="P159">
        <v>0</v>
      </c>
      <c r="Q159">
        <v>0</v>
      </c>
      <c r="R159">
        <v>0</v>
      </c>
      <c r="S159" s="1">
        <v>45622</v>
      </c>
      <c r="T159">
        <v>0</v>
      </c>
      <c r="U159">
        <v>0</v>
      </c>
      <c r="V159">
        <v>0</v>
      </c>
      <c r="W159">
        <v>0</v>
      </c>
      <c r="X159" t="s">
        <v>28</v>
      </c>
      <c r="Y159">
        <v>0</v>
      </c>
      <c r="Z159">
        <v>0</v>
      </c>
    </row>
    <row r="160" spans="1:26" x14ac:dyDescent="0.25">
      <c r="A160">
        <v>315948109</v>
      </c>
      <c r="B160" t="s">
        <v>432</v>
      </c>
      <c r="C160">
        <v>37405956</v>
      </c>
      <c r="D160" t="s">
        <v>433</v>
      </c>
      <c r="E160">
        <v>657325</v>
      </c>
      <c r="F160">
        <v>580266</v>
      </c>
      <c r="G160">
        <v>-77059</v>
      </c>
      <c r="H160">
        <v>0</v>
      </c>
      <c r="I160">
        <v>0</v>
      </c>
      <c r="J160">
        <v>79.45</v>
      </c>
      <c r="K160">
        <v>52224471.25</v>
      </c>
      <c r="L160">
        <v>1.28</v>
      </c>
      <c r="M160">
        <v>0</v>
      </c>
      <c r="N160">
        <v>0</v>
      </c>
      <c r="O160">
        <v>657325</v>
      </c>
      <c r="P160">
        <v>0</v>
      </c>
      <c r="Q160">
        <v>0</v>
      </c>
      <c r="R160">
        <v>0</v>
      </c>
      <c r="S160" s="1">
        <v>45618</v>
      </c>
      <c r="T160">
        <v>76</v>
      </c>
      <c r="U160">
        <v>4</v>
      </c>
      <c r="V160">
        <v>2</v>
      </c>
      <c r="W160">
        <v>0</v>
      </c>
      <c r="X160" t="s">
        <v>28</v>
      </c>
      <c r="Y160">
        <v>0</v>
      </c>
      <c r="Z160">
        <v>0</v>
      </c>
    </row>
    <row r="161" spans="1:26" x14ac:dyDescent="0.25">
      <c r="A161" t="s">
        <v>434</v>
      </c>
      <c r="B161" t="s">
        <v>435</v>
      </c>
      <c r="C161">
        <v>42879019</v>
      </c>
      <c r="D161" t="s">
        <v>436</v>
      </c>
      <c r="E161">
        <v>100</v>
      </c>
      <c r="F161">
        <v>0</v>
      </c>
      <c r="G161">
        <v>-100</v>
      </c>
      <c r="H161">
        <v>0</v>
      </c>
      <c r="I161">
        <v>0</v>
      </c>
      <c r="J161">
        <v>25.1</v>
      </c>
      <c r="K161">
        <v>2510</v>
      </c>
      <c r="L161">
        <v>0</v>
      </c>
      <c r="M161">
        <v>0</v>
      </c>
      <c r="N161">
        <v>0</v>
      </c>
      <c r="O161">
        <v>100</v>
      </c>
      <c r="P161">
        <v>0</v>
      </c>
      <c r="Q161">
        <v>0</v>
      </c>
      <c r="R161">
        <v>0</v>
      </c>
      <c r="S161" s="1">
        <v>45622</v>
      </c>
      <c r="T161">
        <v>0</v>
      </c>
      <c r="U161">
        <v>0</v>
      </c>
      <c r="V161">
        <v>0</v>
      </c>
      <c r="W161">
        <v>0</v>
      </c>
      <c r="X161" t="s">
        <v>28</v>
      </c>
      <c r="Y161">
        <v>0</v>
      </c>
      <c r="Z161">
        <v>0</v>
      </c>
    </row>
    <row r="162" spans="1:26" x14ac:dyDescent="0.25">
      <c r="A162">
        <v>336433107</v>
      </c>
      <c r="B162" t="s">
        <v>437</v>
      </c>
      <c r="C162">
        <v>15590</v>
      </c>
      <c r="D162" t="s">
        <v>438</v>
      </c>
      <c r="E162">
        <v>16730</v>
      </c>
      <c r="F162">
        <v>16609</v>
      </c>
      <c r="G162">
        <v>-121</v>
      </c>
      <c r="H162">
        <v>0</v>
      </c>
      <c r="I162">
        <v>0</v>
      </c>
      <c r="J162">
        <v>192.32</v>
      </c>
      <c r="K162">
        <v>3217513.6</v>
      </c>
      <c r="L162">
        <v>0.08</v>
      </c>
      <c r="M162">
        <v>0</v>
      </c>
      <c r="N162">
        <v>0</v>
      </c>
      <c r="O162">
        <v>16730</v>
      </c>
      <c r="P162">
        <v>0</v>
      </c>
      <c r="Q162">
        <v>0</v>
      </c>
      <c r="R162">
        <v>0</v>
      </c>
      <c r="S162" s="1">
        <v>45622</v>
      </c>
      <c r="T162">
        <v>19</v>
      </c>
      <c r="U162">
        <v>0</v>
      </c>
      <c r="V162">
        <v>0</v>
      </c>
      <c r="W162">
        <v>0</v>
      </c>
      <c r="X162" t="s">
        <v>28</v>
      </c>
      <c r="Y162">
        <v>0</v>
      </c>
      <c r="Z162">
        <v>0</v>
      </c>
    </row>
    <row r="163" spans="1:26" x14ac:dyDescent="0.25">
      <c r="A163" t="s">
        <v>439</v>
      </c>
      <c r="B163" t="s">
        <v>440</v>
      </c>
      <c r="C163">
        <v>4334406</v>
      </c>
      <c r="D163" t="s">
        <v>441</v>
      </c>
      <c r="E163">
        <v>910</v>
      </c>
      <c r="F163">
        <v>171</v>
      </c>
      <c r="G163">
        <v>-739</v>
      </c>
      <c r="H163">
        <v>0</v>
      </c>
      <c r="I163">
        <v>0</v>
      </c>
      <c r="J163">
        <v>18.73</v>
      </c>
      <c r="K163">
        <v>17044.3</v>
      </c>
      <c r="L163">
        <v>0</v>
      </c>
      <c r="M163">
        <v>0</v>
      </c>
      <c r="N163">
        <v>0</v>
      </c>
      <c r="O163">
        <v>910</v>
      </c>
      <c r="P163">
        <v>0</v>
      </c>
      <c r="Q163">
        <v>0</v>
      </c>
      <c r="R163">
        <v>0</v>
      </c>
      <c r="S163" s="1">
        <v>45622</v>
      </c>
      <c r="T163">
        <v>200</v>
      </c>
      <c r="U163">
        <v>0</v>
      </c>
      <c r="V163">
        <v>0</v>
      </c>
      <c r="W163">
        <v>0</v>
      </c>
      <c r="X163" t="s">
        <v>28</v>
      </c>
      <c r="Y163">
        <v>0</v>
      </c>
      <c r="Z163">
        <v>0</v>
      </c>
    </row>
    <row r="164" spans="1:26" x14ac:dyDescent="0.25">
      <c r="A164" t="s">
        <v>442</v>
      </c>
      <c r="B164" t="s">
        <v>443</v>
      </c>
      <c r="C164">
        <v>2304106</v>
      </c>
      <c r="D164" t="s">
        <v>444</v>
      </c>
      <c r="E164">
        <v>2609</v>
      </c>
      <c r="F164">
        <v>2608</v>
      </c>
      <c r="G164">
        <v>-1</v>
      </c>
      <c r="H164">
        <v>0</v>
      </c>
      <c r="I164">
        <v>0</v>
      </c>
      <c r="J164">
        <v>58.89</v>
      </c>
      <c r="K164">
        <v>153644.01</v>
      </c>
      <c r="L164">
        <v>0</v>
      </c>
      <c r="M164">
        <v>0</v>
      </c>
      <c r="N164">
        <v>0</v>
      </c>
      <c r="O164">
        <v>2609</v>
      </c>
      <c r="P164">
        <v>0</v>
      </c>
      <c r="Q164">
        <v>0</v>
      </c>
      <c r="R164">
        <v>0</v>
      </c>
      <c r="S164" s="1">
        <v>45622</v>
      </c>
      <c r="T164">
        <v>0</v>
      </c>
      <c r="U164">
        <v>0</v>
      </c>
      <c r="V164">
        <v>0</v>
      </c>
      <c r="W164">
        <v>0</v>
      </c>
      <c r="X164" t="s">
        <v>28</v>
      </c>
      <c r="Y164">
        <v>0</v>
      </c>
      <c r="Z164">
        <v>0</v>
      </c>
    </row>
    <row r="165" spans="1:26" x14ac:dyDescent="0.25">
      <c r="A165" t="s">
        <v>445</v>
      </c>
      <c r="B165" t="s">
        <v>446</v>
      </c>
      <c r="C165">
        <v>7441646</v>
      </c>
      <c r="D165" t="s">
        <v>447</v>
      </c>
      <c r="E165">
        <v>2003</v>
      </c>
      <c r="F165">
        <v>3</v>
      </c>
      <c r="G165">
        <v>-2000</v>
      </c>
      <c r="H165">
        <v>0</v>
      </c>
      <c r="I165">
        <v>0</v>
      </c>
      <c r="J165">
        <v>59.96</v>
      </c>
      <c r="K165">
        <v>120099.88</v>
      </c>
      <c r="L165">
        <v>0</v>
      </c>
      <c r="M165">
        <v>0</v>
      </c>
      <c r="N165">
        <v>0</v>
      </c>
      <c r="O165">
        <v>2003</v>
      </c>
      <c r="P165">
        <v>0</v>
      </c>
      <c r="Q165">
        <v>0</v>
      </c>
      <c r="R165">
        <v>0</v>
      </c>
      <c r="S165" s="1">
        <v>45622</v>
      </c>
      <c r="T165">
        <v>0</v>
      </c>
      <c r="U165">
        <v>0</v>
      </c>
      <c r="V165">
        <v>0</v>
      </c>
      <c r="W165">
        <v>0</v>
      </c>
      <c r="X165" t="s">
        <v>28</v>
      </c>
      <c r="Y165">
        <v>0</v>
      </c>
      <c r="Z165">
        <v>0</v>
      </c>
    </row>
    <row r="166" spans="1:26" x14ac:dyDescent="0.25">
      <c r="A166" t="s">
        <v>448</v>
      </c>
      <c r="B166" t="s">
        <v>449</v>
      </c>
      <c r="C166">
        <v>15755</v>
      </c>
      <c r="D166" t="s">
        <v>450</v>
      </c>
      <c r="E166">
        <v>927</v>
      </c>
      <c r="F166">
        <v>925</v>
      </c>
      <c r="G166">
        <v>-2</v>
      </c>
      <c r="H166">
        <v>0</v>
      </c>
      <c r="I166">
        <v>0</v>
      </c>
      <c r="J166">
        <v>35.53</v>
      </c>
      <c r="K166">
        <v>32936.31</v>
      </c>
      <c r="L166">
        <v>0</v>
      </c>
      <c r="M166">
        <v>0</v>
      </c>
      <c r="N166">
        <v>0</v>
      </c>
      <c r="O166">
        <v>927</v>
      </c>
      <c r="P166">
        <v>0</v>
      </c>
      <c r="Q166">
        <v>0</v>
      </c>
      <c r="R166">
        <v>0</v>
      </c>
      <c r="S166" s="1">
        <v>45621</v>
      </c>
      <c r="T166">
        <v>0</v>
      </c>
      <c r="U166">
        <v>1</v>
      </c>
      <c r="V166">
        <v>1</v>
      </c>
      <c r="W166">
        <v>0</v>
      </c>
      <c r="X166" t="s">
        <v>28</v>
      </c>
      <c r="Y166">
        <v>0</v>
      </c>
      <c r="Z166">
        <v>0</v>
      </c>
    </row>
    <row r="167" spans="1:26" x14ac:dyDescent="0.25">
      <c r="A167">
        <v>345370811</v>
      </c>
      <c r="B167" t="s">
        <v>451</v>
      </c>
      <c r="C167">
        <v>29141593</v>
      </c>
      <c r="D167" t="s">
        <v>452</v>
      </c>
      <c r="E167">
        <v>1375</v>
      </c>
      <c r="F167">
        <v>949</v>
      </c>
      <c r="G167">
        <v>-426</v>
      </c>
      <c r="H167">
        <v>0</v>
      </c>
      <c r="I167">
        <v>0</v>
      </c>
      <c r="J167">
        <v>24.92</v>
      </c>
      <c r="K167">
        <v>34265</v>
      </c>
      <c r="L167">
        <v>0</v>
      </c>
      <c r="M167">
        <v>0</v>
      </c>
      <c r="N167">
        <v>0</v>
      </c>
      <c r="O167">
        <v>1375</v>
      </c>
      <c r="P167">
        <v>0</v>
      </c>
      <c r="Q167">
        <v>0</v>
      </c>
      <c r="R167">
        <v>0</v>
      </c>
      <c r="S167" s="1">
        <v>45622</v>
      </c>
      <c r="T167">
        <v>518</v>
      </c>
      <c r="U167">
        <v>0</v>
      </c>
      <c r="V167">
        <v>0</v>
      </c>
      <c r="W167">
        <v>0</v>
      </c>
      <c r="X167" t="s">
        <v>28</v>
      </c>
      <c r="Y167">
        <v>0</v>
      </c>
      <c r="Z167">
        <v>0</v>
      </c>
    </row>
    <row r="168" spans="1:26" x14ac:dyDescent="0.25">
      <c r="A168" t="s">
        <v>453</v>
      </c>
      <c r="B168" t="s">
        <v>454</v>
      </c>
      <c r="C168">
        <v>24357201</v>
      </c>
      <c r="D168" t="s">
        <v>455</v>
      </c>
      <c r="E168">
        <v>5170</v>
      </c>
      <c r="F168">
        <v>4513</v>
      </c>
      <c r="G168">
        <v>-657</v>
      </c>
      <c r="H168">
        <v>0</v>
      </c>
      <c r="I168">
        <v>0</v>
      </c>
      <c r="J168">
        <v>21.52</v>
      </c>
      <c r="K168">
        <v>111258.4</v>
      </c>
      <c r="L168">
        <v>0</v>
      </c>
      <c r="M168">
        <v>0</v>
      </c>
      <c r="N168">
        <v>0</v>
      </c>
      <c r="O168">
        <v>5170</v>
      </c>
      <c r="P168">
        <v>0</v>
      </c>
      <c r="Q168">
        <v>0</v>
      </c>
      <c r="R168">
        <v>0</v>
      </c>
      <c r="S168" s="1">
        <v>45622</v>
      </c>
      <c r="T168">
        <v>0</v>
      </c>
      <c r="U168">
        <v>0</v>
      </c>
      <c r="V168">
        <v>0</v>
      </c>
      <c r="W168">
        <v>0</v>
      </c>
      <c r="X168" t="s">
        <v>28</v>
      </c>
      <c r="Y168">
        <v>0</v>
      </c>
      <c r="Z168">
        <v>0</v>
      </c>
    </row>
    <row r="169" spans="1:26" x14ac:dyDescent="0.25">
      <c r="A169">
        <v>357023100</v>
      </c>
      <c r="B169" t="s">
        <v>456</v>
      </c>
      <c r="C169">
        <v>16022</v>
      </c>
      <c r="D169" t="s">
        <v>457</v>
      </c>
      <c r="E169">
        <v>3128</v>
      </c>
      <c r="F169">
        <v>3028</v>
      </c>
      <c r="G169">
        <v>-100</v>
      </c>
      <c r="H169">
        <v>0</v>
      </c>
      <c r="I169">
        <v>0</v>
      </c>
      <c r="J169">
        <v>10.01</v>
      </c>
      <c r="K169">
        <v>31311.279999999999</v>
      </c>
      <c r="L169">
        <v>0</v>
      </c>
      <c r="M169">
        <v>0</v>
      </c>
      <c r="N169">
        <v>0</v>
      </c>
      <c r="O169">
        <v>3128</v>
      </c>
      <c r="P169">
        <v>0</v>
      </c>
      <c r="Q169">
        <v>0</v>
      </c>
      <c r="R169">
        <v>0</v>
      </c>
      <c r="S169" s="1">
        <v>45622</v>
      </c>
      <c r="T169">
        <v>0</v>
      </c>
      <c r="U169">
        <v>0</v>
      </c>
      <c r="V169">
        <v>0</v>
      </c>
      <c r="W169">
        <v>0</v>
      </c>
      <c r="X169" t="s">
        <v>28</v>
      </c>
      <c r="Y169">
        <v>0</v>
      </c>
      <c r="Z169">
        <v>0</v>
      </c>
    </row>
    <row r="170" spans="1:26" x14ac:dyDescent="0.25">
      <c r="A170" t="s">
        <v>458</v>
      </c>
      <c r="B170" t="s">
        <v>459</v>
      </c>
      <c r="C170">
        <v>22664488</v>
      </c>
      <c r="D170" t="s">
        <v>460</v>
      </c>
      <c r="E170">
        <v>30805</v>
      </c>
      <c r="F170">
        <v>21361</v>
      </c>
      <c r="G170">
        <v>-9444</v>
      </c>
      <c r="H170">
        <v>0</v>
      </c>
      <c r="I170">
        <v>5500</v>
      </c>
      <c r="J170">
        <v>2.15</v>
      </c>
      <c r="K170">
        <v>66230.75</v>
      </c>
      <c r="L170">
        <v>0</v>
      </c>
      <c r="M170">
        <v>0</v>
      </c>
      <c r="N170">
        <v>0</v>
      </c>
      <c r="O170">
        <v>30805</v>
      </c>
      <c r="P170">
        <v>0</v>
      </c>
      <c r="Q170">
        <v>0</v>
      </c>
      <c r="R170">
        <v>0</v>
      </c>
      <c r="S170" s="1">
        <v>45622</v>
      </c>
      <c r="T170">
        <v>756</v>
      </c>
      <c r="U170">
        <v>0</v>
      </c>
      <c r="V170">
        <v>0</v>
      </c>
      <c r="W170">
        <v>0</v>
      </c>
      <c r="X170" t="s">
        <v>28</v>
      </c>
      <c r="Y170">
        <v>0</v>
      </c>
      <c r="Z170">
        <v>0</v>
      </c>
    </row>
    <row r="171" spans="1:26" x14ac:dyDescent="0.25">
      <c r="A171" t="s">
        <v>461</v>
      </c>
      <c r="B171" t="s">
        <v>462</v>
      </c>
      <c r="C171">
        <v>14114068</v>
      </c>
      <c r="D171" t="s">
        <v>463</v>
      </c>
      <c r="E171">
        <v>19102</v>
      </c>
      <c r="F171">
        <v>17201</v>
      </c>
      <c r="G171">
        <v>-1901</v>
      </c>
      <c r="H171">
        <v>0</v>
      </c>
      <c r="I171">
        <v>0</v>
      </c>
      <c r="J171">
        <v>83.76</v>
      </c>
      <c r="K171">
        <v>1599983.52</v>
      </c>
      <c r="L171">
        <v>0.04</v>
      </c>
      <c r="M171">
        <v>0</v>
      </c>
      <c r="N171">
        <v>0</v>
      </c>
      <c r="O171">
        <v>19102</v>
      </c>
      <c r="P171">
        <v>0</v>
      </c>
      <c r="Q171">
        <v>0</v>
      </c>
      <c r="R171">
        <v>0</v>
      </c>
      <c r="S171" s="1">
        <v>45621</v>
      </c>
      <c r="T171">
        <v>3103</v>
      </c>
      <c r="U171">
        <v>1</v>
      </c>
      <c r="V171">
        <v>1</v>
      </c>
      <c r="W171">
        <v>0</v>
      </c>
      <c r="X171" t="s">
        <v>28</v>
      </c>
      <c r="Y171">
        <v>0</v>
      </c>
      <c r="Z171">
        <v>0</v>
      </c>
    </row>
    <row r="172" spans="1:26" x14ac:dyDescent="0.25">
      <c r="A172">
        <v>369550108</v>
      </c>
      <c r="B172" t="s">
        <v>464</v>
      </c>
      <c r="C172">
        <v>16996</v>
      </c>
      <c r="D172" t="s">
        <v>465</v>
      </c>
      <c r="E172">
        <v>5263</v>
      </c>
      <c r="F172">
        <v>5257</v>
      </c>
      <c r="G172">
        <v>-6</v>
      </c>
      <c r="H172">
        <v>0</v>
      </c>
      <c r="I172">
        <v>0</v>
      </c>
      <c r="J172">
        <v>282.02</v>
      </c>
      <c r="K172">
        <v>1484271.26</v>
      </c>
      <c r="L172">
        <v>0.04</v>
      </c>
      <c r="M172">
        <v>0</v>
      </c>
      <c r="N172">
        <v>0</v>
      </c>
      <c r="O172">
        <v>5263</v>
      </c>
      <c r="P172">
        <v>0</v>
      </c>
      <c r="Q172">
        <v>0</v>
      </c>
      <c r="R172">
        <v>0</v>
      </c>
      <c r="S172" s="1">
        <v>45622</v>
      </c>
      <c r="T172">
        <v>0</v>
      </c>
      <c r="U172">
        <v>0</v>
      </c>
      <c r="V172">
        <v>0</v>
      </c>
      <c r="W172">
        <v>0</v>
      </c>
      <c r="X172" t="s">
        <v>28</v>
      </c>
      <c r="Y172">
        <v>0</v>
      </c>
      <c r="Z172">
        <v>0</v>
      </c>
    </row>
    <row r="173" spans="1:26" x14ac:dyDescent="0.25">
      <c r="A173">
        <v>374396406</v>
      </c>
      <c r="B173" t="s">
        <v>466</v>
      </c>
      <c r="C173">
        <v>17740663</v>
      </c>
      <c r="D173" t="s">
        <v>467</v>
      </c>
      <c r="E173">
        <v>212550</v>
      </c>
      <c r="F173">
        <v>205757</v>
      </c>
      <c r="G173">
        <v>-6793</v>
      </c>
      <c r="H173">
        <v>0</v>
      </c>
      <c r="I173">
        <v>109600</v>
      </c>
      <c r="J173">
        <v>1.59</v>
      </c>
      <c r="K173">
        <v>337954.5</v>
      </c>
      <c r="L173">
        <v>0.01</v>
      </c>
      <c r="M173">
        <v>0</v>
      </c>
      <c r="N173">
        <v>0</v>
      </c>
      <c r="O173">
        <v>212550</v>
      </c>
      <c r="P173">
        <v>0</v>
      </c>
      <c r="Q173">
        <v>0</v>
      </c>
      <c r="R173">
        <v>0</v>
      </c>
      <c r="S173" s="1">
        <v>45621</v>
      </c>
      <c r="T173">
        <v>125</v>
      </c>
      <c r="U173">
        <v>1</v>
      </c>
      <c r="V173">
        <v>1</v>
      </c>
      <c r="W173">
        <v>0</v>
      </c>
      <c r="X173" t="s">
        <v>28</v>
      </c>
      <c r="Y173">
        <v>0</v>
      </c>
      <c r="Z173">
        <v>0</v>
      </c>
    </row>
    <row r="174" spans="1:26" x14ac:dyDescent="0.25">
      <c r="A174" t="s">
        <v>468</v>
      </c>
      <c r="B174" t="s">
        <v>469</v>
      </c>
      <c r="C174">
        <v>26517</v>
      </c>
      <c r="D174" t="s">
        <v>470</v>
      </c>
      <c r="E174">
        <v>20154</v>
      </c>
      <c r="F174">
        <v>20117</v>
      </c>
      <c r="G174">
        <v>-37</v>
      </c>
      <c r="H174">
        <v>0</v>
      </c>
      <c r="I174">
        <v>1300</v>
      </c>
      <c r="J174">
        <v>7.95</v>
      </c>
      <c r="K174">
        <v>160224.29999999999</v>
      </c>
      <c r="L174">
        <v>0</v>
      </c>
      <c r="M174">
        <v>0</v>
      </c>
      <c r="N174">
        <v>0</v>
      </c>
      <c r="O174">
        <v>20154</v>
      </c>
      <c r="P174">
        <v>0</v>
      </c>
      <c r="Q174">
        <v>0</v>
      </c>
      <c r="R174">
        <v>0</v>
      </c>
      <c r="S174" s="1">
        <v>45621</v>
      </c>
      <c r="T174">
        <v>0</v>
      </c>
      <c r="U174">
        <v>1</v>
      </c>
      <c r="V174">
        <v>1</v>
      </c>
      <c r="W174">
        <v>0</v>
      </c>
      <c r="X174" t="s">
        <v>28</v>
      </c>
      <c r="Y174">
        <v>0</v>
      </c>
      <c r="Z174">
        <v>0</v>
      </c>
    </row>
    <row r="175" spans="1:26" x14ac:dyDescent="0.25">
      <c r="A175">
        <v>376536702</v>
      </c>
      <c r="B175" t="s">
        <v>471</v>
      </c>
      <c r="C175">
        <v>2301983</v>
      </c>
      <c r="D175" t="s">
        <v>472</v>
      </c>
      <c r="E175">
        <v>679</v>
      </c>
      <c r="F175">
        <v>129</v>
      </c>
      <c r="G175">
        <v>-550</v>
      </c>
      <c r="H175">
        <v>0</v>
      </c>
      <c r="I175">
        <v>0</v>
      </c>
      <c r="J175">
        <v>23.89</v>
      </c>
      <c r="K175">
        <v>16221.31</v>
      </c>
      <c r="L175">
        <v>0</v>
      </c>
      <c r="M175">
        <v>0</v>
      </c>
      <c r="N175">
        <v>0</v>
      </c>
      <c r="O175">
        <v>679</v>
      </c>
      <c r="P175">
        <v>0</v>
      </c>
      <c r="Q175">
        <v>0</v>
      </c>
      <c r="R175">
        <v>0</v>
      </c>
      <c r="S175" s="1">
        <v>45622</v>
      </c>
      <c r="T175">
        <v>50</v>
      </c>
      <c r="U175">
        <v>0</v>
      </c>
      <c r="V175">
        <v>0</v>
      </c>
      <c r="W175">
        <v>0</v>
      </c>
      <c r="X175" t="s">
        <v>28</v>
      </c>
      <c r="Y175">
        <v>0</v>
      </c>
      <c r="Z175">
        <v>0</v>
      </c>
    </row>
    <row r="176" spans="1:26" x14ac:dyDescent="0.25">
      <c r="A176">
        <v>376536884</v>
      </c>
      <c r="B176" t="s">
        <v>473</v>
      </c>
      <c r="C176">
        <v>16482</v>
      </c>
      <c r="D176" t="s">
        <v>474</v>
      </c>
      <c r="E176">
        <v>213</v>
      </c>
      <c r="F176">
        <v>192</v>
      </c>
      <c r="G176">
        <v>-21</v>
      </c>
      <c r="H176">
        <v>0</v>
      </c>
      <c r="I176">
        <v>0</v>
      </c>
      <c r="J176">
        <v>21.5</v>
      </c>
      <c r="K176">
        <v>4579.5</v>
      </c>
      <c r="L176">
        <v>0</v>
      </c>
      <c r="M176">
        <v>0</v>
      </c>
      <c r="N176">
        <v>0</v>
      </c>
      <c r="O176">
        <v>213</v>
      </c>
      <c r="P176">
        <v>0</v>
      </c>
      <c r="Q176">
        <v>0</v>
      </c>
      <c r="R176">
        <v>0</v>
      </c>
      <c r="S176" s="1">
        <v>45622</v>
      </c>
      <c r="T176">
        <v>0</v>
      </c>
      <c r="U176">
        <v>0</v>
      </c>
      <c r="V176">
        <v>0</v>
      </c>
      <c r="W176">
        <v>0</v>
      </c>
      <c r="X176" t="s">
        <v>28</v>
      </c>
      <c r="Y176">
        <v>0</v>
      </c>
      <c r="Z176">
        <v>0</v>
      </c>
    </row>
    <row r="177" spans="1:26" x14ac:dyDescent="0.25">
      <c r="A177">
        <v>376549408</v>
      </c>
      <c r="B177" t="s">
        <v>475</v>
      </c>
      <c r="C177">
        <v>14103425</v>
      </c>
      <c r="D177" t="s">
        <v>476</v>
      </c>
      <c r="E177">
        <v>243</v>
      </c>
      <c r="F177">
        <v>93</v>
      </c>
      <c r="G177">
        <v>-150</v>
      </c>
      <c r="H177">
        <v>0</v>
      </c>
      <c r="I177">
        <v>0</v>
      </c>
      <c r="J177">
        <v>21.984999999999999</v>
      </c>
      <c r="K177">
        <v>5342.36</v>
      </c>
      <c r="L177">
        <v>0</v>
      </c>
      <c r="M177">
        <v>0</v>
      </c>
      <c r="N177">
        <v>0</v>
      </c>
      <c r="O177">
        <v>243</v>
      </c>
      <c r="P177">
        <v>0</v>
      </c>
      <c r="Q177">
        <v>0</v>
      </c>
      <c r="R177">
        <v>0</v>
      </c>
      <c r="S177" s="1">
        <v>45622</v>
      </c>
      <c r="T177">
        <v>0</v>
      </c>
      <c r="U177">
        <v>0</v>
      </c>
      <c r="V177">
        <v>0</v>
      </c>
      <c r="W177">
        <v>0</v>
      </c>
      <c r="X177" t="s">
        <v>28</v>
      </c>
      <c r="Y177">
        <v>0</v>
      </c>
      <c r="Z177">
        <v>0</v>
      </c>
    </row>
    <row r="178" spans="1:26" x14ac:dyDescent="0.25">
      <c r="A178">
        <v>377407101</v>
      </c>
      <c r="B178" t="s">
        <v>477</v>
      </c>
      <c r="C178">
        <v>16566</v>
      </c>
      <c r="D178" t="s">
        <v>478</v>
      </c>
      <c r="E178">
        <v>4</v>
      </c>
      <c r="F178">
        <v>3</v>
      </c>
      <c r="G178">
        <v>-1</v>
      </c>
      <c r="H178">
        <v>0</v>
      </c>
      <c r="I178">
        <v>0</v>
      </c>
      <c r="J178">
        <v>5.91</v>
      </c>
      <c r="K178">
        <v>23.64</v>
      </c>
      <c r="L178">
        <v>0</v>
      </c>
      <c r="M178">
        <v>0</v>
      </c>
      <c r="N178">
        <v>0</v>
      </c>
      <c r="O178">
        <v>4</v>
      </c>
      <c r="P178">
        <v>0</v>
      </c>
      <c r="Q178">
        <v>0</v>
      </c>
      <c r="R178">
        <v>0</v>
      </c>
      <c r="S178" s="1">
        <v>45622</v>
      </c>
      <c r="T178">
        <v>0</v>
      </c>
      <c r="U178">
        <v>0</v>
      </c>
      <c r="V178">
        <v>0</v>
      </c>
      <c r="W178">
        <v>0</v>
      </c>
      <c r="X178" t="s">
        <v>28</v>
      </c>
      <c r="Y178">
        <v>0</v>
      </c>
      <c r="Z178">
        <v>0</v>
      </c>
    </row>
    <row r="179" spans="1:26" x14ac:dyDescent="0.25">
      <c r="A179">
        <v>378973408</v>
      </c>
      <c r="B179" t="s">
        <v>479</v>
      </c>
      <c r="C179">
        <v>16500</v>
      </c>
      <c r="D179" t="s">
        <v>480</v>
      </c>
      <c r="E179">
        <v>339284</v>
      </c>
      <c r="F179">
        <v>338914</v>
      </c>
      <c r="G179">
        <v>-370</v>
      </c>
      <c r="H179">
        <v>0</v>
      </c>
      <c r="I179">
        <v>1500</v>
      </c>
      <c r="J179">
        <v>1.82</v>
      </c>
      <c r="K179">
        <v>617496.88</v>
      </c>
      <c r="L179">
        <v>0.02</v>
      </c>
      <c r="M179">
        <v>0</v>
      </c>
      <c r="N179">
        <v>0</v>
      </c>
      <c r="O179">
        <v>339284</v>
      </c>
      <c r="P179">
        <v>0</v>
      </c>
      <c r="Q179">
        <v>0</v>
      </c>
      <c r="R179">
        <v>0</v>
      </c>
      <c r="S179" s="1">
        <v>45622</v>
      </c>
      <c r="T179">
        <v>4</v>
      </c>
      <c r="U179">
        <v>0</v>
      </c>
      <c r="V179">
        <v>0</v>
      </c>
      <c r="W179">
        <v>0</v>
      </c>
      <c r="X179" t="s">
        <v>28</v>
      </c>
      <c r="Y179">
        <v>0</v>
      </c>
      <c r="Z179">
        <v>0</v>
      </c>
    </row>
    <row r="180" spans="1:26" x14ac:dyDescent="0.25">
      <c r="A180" t="s">
        <v>481</v>
      </c>
      <c r="B180" t="s">
        <v>482</v>
      </c>
      <c r="C180">
        <v>18281174</v>
      </c>
      <c r="D180" t="s">
        <v>483</v>
      </c>
      <c r="E180">
        <v>9243</v>
      </c>
      <c r="F180">
        <v>9158</v>
      </c>
      <c r="G180">
        <v>-85</v>
      </c>
      <c r="H180">
        <v>0</v>
      </c>
      <c r="I180">
        <v>0</v>
      </c>
      <c r="J180">
        <v>4.76</v>
      </c>
      <c r="K180">
        <v>43996.68</v>
      </c>
      <c r="L180">
        <v>0</v>
      </c>
      <c r="M180">
        <v>0</v>
      </c>
      <c r="N180">
        <v>0</v>
      </c>
      <c r="O180">
        <v>9243</v>
      </c>
      <c r="P180">
        <v>0</v>
      </c>
      <c r="Q180">
        <v>0</v>
      </c>
      <c r="R180">
        <v>0</v>
      </c>
      <c r="S180" s="1">
        <v>45622</v>
      </c>
      <c r="T180">
        <v>38</v>
      </c>
      <c r="U180">
        <v>0</v>
      </c>
      <c r="V180">
        <v>0</v>
      </c>
      <c r="W180">
        <v>0</v>
      </c>
      <c r="X180" t="s">
        <v>28</v>
      </c>
      <c r="Y180">
        <v>0</v>
      </c>
      <c r="Z180">
        <v>0</v>
      </c>
    </row>
    <row r="181" spans="1:26" x14ac:dyDescent="0.25">
      <c r="A181" t="s">
        <v>484</v>
      </c>
      <c r="B181" t="s">
        <v>484</v>
      </c>
      <c r="C181">
        <v>42680407</v>
      </c>
      <c r="D181" t="s">
        <v>485</v>
      </c>
      <c r="E181">
        <v>16609</v>
      </c>
      <c r="F181">
        <v>16604</v>
      </c>
      <c r="G181">
        <v>-5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16609</v>
      </c>
      <c r="P181">
        <v>0</v>
      </c>
      <c r="Q181">
        <v>0</v>
      </c>
      <c r="R181">
        <v>0</v>
      </c>
      <c r="S181" s="1">
        <v>45610</v>
      </c>
      <c r="T181">
        <v>0</v>
      </c>
      <c r="U181">
        <v>12</v>
      </c>
      <c r="V181">
        <v>8</v>
      </c>
      <c r="W181">
        <v>0</v>
      </c>
      <c r="X181" t="s">
        <v>28</v>
      </c>
      <c r="Y181">
        <v>0</v>
      </c>
      <c r="Z181">
        <v>0</v>
      </c>
    </row>
    <row r="182" spans="1:26" x14ac:dyDescent="0.25">
      <c r="A182" t="s">
        <v>486</v>
      </c>
      <c r="B182" t="s">
        <v>486</v>
      </c>
      <c r="C182">
        <v>42680406</v>
      </c>
      <c r="D182" t="s">
        <v>487</v>
      </c>
      <c r="E182">
        <v>16609</v>
      </c>
      <c r="F182">
        <v>16604</v>
      </c>
      <c r="G182">
        <v>-5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16609</v>
      </c>
      <c r="P182">
        <v>0</v>
      </c>
      <c r="Q182">
        <v>0</v>
      </c>
      <c r="R182">
        <v>0</v>
      </c>
      <c r="S182" s="1">
        <v>45610</v>
      </c>
      <c r="T182">
        <v>0</v>
      </c>
      <c r="U182">
        <v>12</v>
      </c>
      <c r="V182">
        <v>8</v>
      </c>
      <c r="W182">
        <v>0</v>
      </c>
      <c r="X182" t="s">
        <v>28</v>
      </c>
      <c r="Y182">
        <v>0</v>
      </c>
      <c r="Z182">
        <v>0</v>
      </c>
    </row>
    <row r="183" spans="1:26" x14ac:dyDescent="0.25">
      <c r="A183" t="s">
        <v>488</v>
      </c>
      <c r="B183" t="s">
        <v>489</v>
      </c>
      <c r="C183">
        <v>35187009</v>
      </c>
      <c r="D183" t="s">
        <v>490</v>
      </c>
      <c r="E183">
        <v>139679</v>
      </c>
      <c r="F183">
        <v>136999</v>
      </c>
      <c r="G183">
        <v>-2680</v>
      </c>
      <c r="H183">
        <v>0</v>
      </c>
      <c r="I183">
        <v>0</v>
      </c>
      <c r="J183">
        <v>2.66</v>
      </c>
      <c r="K183">
        <v>371546.14</v>
      </c>
      <c r="L183">
        <v>0.01</v>
      </c>
      <c r="M183">
        <v>0</v>
      </c>
      <c r="N183">
        <v>0</v>
      </c>
      <c r="O183">
        <v>139679</v>
      </c>
      <c r="P183">
        <v>0</v>
      </c>
      <c r="Q183">
        <v>0</v>
      </c>
      <c r="R183">
        <v>0</v>
      </c>
      <c r="S183" s="1">
        <v>45621</v>
      </c>
      <c r="T183">
        <v>1623</v>
      </c>
      <c r="U183">
        <v>1</v>
      </c>
      <c r="V183">
        <v>1</v>
      </c>
      <c r="W183">
        <v>0</v>
      </c>
      <c r="X183" t="s">
        <v>28</v>
      </c>
      <c r="Y183">
        <v>0</v>
      </c>
      <c r="Z183">
        <v>0</v>
      </c>
    </row>
    <row r="184" spans="1:26" x14ac:dyDescent="0.25">
      <c r="A184" t="s">
        <v>491</v>
      </c>
      <c r="B184" t="s">
        <v>492</v>
      </c>
      <c r="C184">
        <v>29090147</v>
      </c>
      <c r="D184" t="s">
        <v>493</v>
      </c>
      <c r="E184">
        <v>38427</v>
      </c>
      <c r="F184">
        <v>38015</v>
      </c>
      <c r="G184">
        <v>-412</v>
      </c>
      <c r="H184">
        <v>0</v>
      </c>
      <c r="I184">
        <v>0</v>
      </c>
      <c r="J184">
        <v>52.96</v>
      </c>
      <c r="K184">
        <v>2035093.92</v>
      </c>
      <c r="L184">
        <v>0.05</v>
      </c>
      <c r="M184">
        <v>0</v>
      </c>
      <c r="N184">
        <v>0</v>
      </c>
      <c r="O184">
        <v>38427</v>
      </c>
      <c r="P184">
        <v>0</v>
      </c>
      <c r="Q184">
        <v>0</v>
      </c>
      <c r="R184">
        <v>0</v>
      </c>
      <c r="S184" s="1">
        <v>45622</v>
      </c>
      <c r="T184">
        <v>536</v>
      </c>
      <c r="U184">
        <v>0</v>
      </c>
      <c r="V184">
        <v>0</v>
      </c>
      <c r="W184">
        <v>0</v>
      </c>
      <c r="X184" t="s">
        <v>28</v>
      </c>
      <c r="Y184">
        <v>0</v>
      </c>
      <c r="Z184">
        <v>0</v>
      </c>
    </row>
    <row r="185" spans="1:26" x14ac:dyDescent="0.25">
      <c r="A185" t="s">
        <v>494</v>
      </c>
      <c r="B185" t="s">
        <v>495</v>
      </c>
      <c r="C185">
        <v>22765</v>
      </c>
      <c r="D185" t="s">
        <v>496</v>
      </c>
      <c r="E185">
        <v>138967</v>
      </c>
      <c r="F185">
        <v>71863</v>
      </c>
      <c r="G185">
        <v>-67104</v>
      </c>
      <c r="H185">
        <v>0</v>
      </c>
      <c r="I185">
        <v>0</v>
      </c>
      <c r="J185">
        <v>70.62</v>
      </c>
      <c r="K185">
        <v>9813849.5399999991</v>
      </c>
      <c r="L185">
        <v>0.24</v>
      </c>
      <c r="M185">
        <v>0</v>
      </c>
      <c r="N185">
        <v>0</v>
      </c>
      <c r="O185">
        <v>138967</v>
      </c>
      <c r="P185">
        <v>0</v>
      </c>
      <c r="Q185">
        <v>0</v>
      </c>
      <c r="R185">
        <v>0</v>
      </c>
      <c r="S185" s="1">
        <v>45621</v>
      </c>
      <c r="T185">
        <v>7416</v>
      </c>
      <c r="U185">
        <v>1</v>
      </c>
      <c r="V185">
        <v>1</v>
      </c>
      <c r="W185">
        <v>0</v>
      </c>
      <c r="X185" t="s">
        <v>103</v>
      </c>
      <c r="Y185">
        <v>0</v>
      </c>
      <c r="Z185">
        <v>0</v>
      </c>
    </row>
    <row r="186" spans="1:26" x14ac:dyDescent="0.25">
      <c r="A186" t="s">
        <v>497</v>
      </c>
      <c r="B186" t="s">
        <v>498</v>
      </c>
      <c r="C186">
        <v>31032918</v>
      </c>
      <c r="D186" t="s">
        <v>499</v>
      </c>
      <c r="E186">
        <v>130457</v>
      </c>
      <c r="F186">
        <v>130445</v>
      </c>
      <c r="G186">
        <v>-12</v>
      </c>
      <c r="H186">
        <v>0</v>
      </c>
      <c r="I186">
        <v>0</v>
      </c>
      <c r="J186">
        <v>16.54</v>
      </c>
      <c r="K186">
        <v>2157758.7799999998</v>
      </c>
      <c r="L186">
        <v>0.05</v>
      </c>
      <c r="M186">
        <v>0</v>
      </c>
      <c r="N186">
        <v>0</v>
      </c>
      <c r="O186">
        <v>130457</v>
      </c>
      <c r="P186">
        <v>0</v>
      </c>
      <c r="Q186">
        <v>0</v>
      </c>
      <c r="R186">
        <v>0</v>
      </c>
      <c r="S186" s="1">
        <v>45622</v>
      </c>
      <c r="T186">
        <v>0</v>
      </c>
      <c r="U186">
        <v>0</v>
      </c>
      <c r="V186">
        <v>0</v>
      </c>
      <c r="W186">
        <v>0</v>
      </c>
      <c r="X186" t="s">
        <v>28</v>
      </c>
      <c r="Y186">
        <v>0</v>
      </c>
      <c r="Z186">
        <v>0</v>
      </c>
    </row>
    <row r="187" spans="1:26" x14ac:dyDescent="0.25">
      <c r="A187" t="s">
        <v>500</v>
      </c>
      <c r="B187" t="s">
        <v>501</v>
      </c>
      <c r="C187">
        <v>14109308</v>
      </c>
      <c r="D187" t="s">
        <v>502</v>
      </c>
      <c r="E187">
        <v>2044</v>
      </c>
      <c r="F187">
        <v>1944</v>
      </c>
      <c r="G187">
        <v>-100</v>
      </c>
      <c r="H187">
        <v>0</v>
      </c>
      <c r="I187">
        <v>1400</v>
      </c>
      <c r="J187">
        <v>8.9749999999999996</v>
      </c>
      <c r="K187">
        <v>18344.900000000001</v>
      </c>
      <c r="L187">
        <v>0</v>
      </c>
      <c r="M187">
        <v>0</v>
      </c>
      <c r="N187">
        <v>0</v>
      </c>
      <c r="O187">
        <v>2044</v>
      </c>
      <c r="P187">
        <v>0</v>
      </c>
      <c r="Q187">
        <v>0</v>
      </c>
      <c r="R187">
        <v>0</v>
      </c>
      <c r="S187" s="1">
        <v>45621</v>
      </c>
      <c r="T187">
        <v>0</v>
      </c>
      <c r="U187">
        <v>1</v>
      </c>
      <c r="V187">
        <v>1</v>
      </c>
      <c r="W187">
        <v>0</v>
      </c>
      <c r="X187" t="s">
        <v>28</v>
      </c>
      <c r="Y187">
        <v>0</v>
      </c>
      <c r="Z187">
        <v>0</v>
      </c>
    </row>
    <row r="188" spans="1:26" x14ac:dyDescent="0.25">
      <c r="A188">
        <v>389638107</v>
      </c>
      <c r="B188" t="s">
        <v>503</v>
      </c>
      <c r="C188">
        <v>14114926</v>
      </c>
      <c r="D188" t="s">
        <v>504</v>
      </c>
      <c r="E188">
        <v>62348</v>
      </c>
      <c r="F188">
        <v>62158</v>
      </c>
      <c r="G188">
        <v>-190</v>
      </c>
      <c r="H188">
        <v>0</v>
      </c>
      <c r="I188">
        <v>0</v>
      </c>
      <c r="J188">
        <v>27.88</v>
      </c>
      <c r="K188">
        <v>1738262.24</v>
      </c>
      <c r="L188">
        <v>0.04</v>
      </c>
      <c r="M188">
        <v>0</v>
      </c>
      <c r="N188">
        <v>0</v>
      </c>
      <c r="O188">
        <v>62348</v>
      </c>
      <c r="P188">
        <v>0</v>
      </c>
      <c r="Q188">
        <v>0</v>
      </c>
      <c r="R188">
        <v>0</v>
      </c>
      <c r="S188" s="1">
        <v>45621</v>
      </c>
      <c r="T188">
        <v>10</v>
      </c>
      <c r="U188">
        <v>1</v>
      </c>
      <c r="V188">
        <v>1</v>
      </c>
      <c r="W188">
        <v>0</v>
      </c>
      <c r="X188" t="s">
        <v>28</v>
      </c>
      <c r="Y188">
        <v>0</v>
      </c>
      <c r="Z188">
        <v>0</v>
      </c>
    </row>
    <row r="189" spans="1:26" x14ac:dyDescent="0.25">
      <c r="A189">
        <v>389930207</v>
      </c>
      <c r="B189" t="s">
        <v>505</v>
      </c>
      <c r="C189">
        <v>40831444</v>
      </c>
      <c r="D189" t="s">
        <v>506</v>
      </c>
      <c r="E189">
        <v>9187</v>
      </c>
      <c r="F189">
        <v>9107</v>
      </c>
      <c r="G189">
        <v>-80</v>
      </c>
      <c r="H189">
        <v>0</v>
      </c>
      <c r="I189">
        <v>100</v>
      </c>
      <c r="J189">
        <v>40.32</v>
      </c>
      <c r="K189">
        <v>370419.84</v>
      </c>
      <c r="L189">
        <v>0.01</v>
      </c>
      <c r="M189">
        <v>0</v>
      </c>
      <c r="N189">
        <v>0</v>
      </c>
      <c r="O189">
        <v>9287</v>
      </c>
      <c r="P189">
        <v>0</v>
      </c>
      <c r="Q189">
        <v>0</v>
      </c>
      <c r="R189">
        <v>0</v>
      </c>
      <c r="S189" s="1">
        <v>45617</v>
      </c>
      <c r="T189">
        <v>2</v>
      </c>
      <c r="U189">
        <v>5</v>
      </c>
      <c r="V189">
        <v>3</v>
      </c>
      <c r="W189">
        <v>0</v>
      </c>
      <c r="X189" t="s">
        <v>28</v>
      </c>
      <c r="Y189">
        <v>0</v>
      </c>
      <c r="Z189">
        <v>-100</v>
      </c>
    </row>
    <row r="190" spans="1:26" x14ac:dyDescent="0.25">
      <c r="A190">
        <v>392709200</v>
      </c>
      <c r="B190" t="s">
        <v>507</v>
      </c>
      <c r="C190">
        <v>25291956</v>
      </c>
      <c r="D190" t="s">
        <v>508</v>
      </c>
      <c r="E190">
        <v>555</v>
      </c>
      <c r="F190">
        <v>455</v>
      </c>
      <c r="G190">
        <v>-100</v>
      </c>
      <c r="H190">
        <v>0</v>
      </c>
      <c r="I190">
        <v>0</v>
      </c>
      <c r="J190">
        <v>23.72</v>
      </c>
      <c r="K190">
        <v>13164.6</v>
      </c>
      <c r="L190">
        <v>0</v>
      </c>
      <c r="M190">
        <v>0</v>
      </c>
      <c r="N190">
        <v>0</v>
      </c>
      <c r="O190">
        <v>555</v>
      </c>
      <c r="P190">
        <v>0</v>
      </c>
      <c r="Q190">
        <v>0</v>
      </c>
      <c r="R190">
        <v>0</v>
      </c>
      <c r="S190" s="1">
        <v>45622</v>
      </c>
      <c r="T190">
        <v>0</v>
      </c>
      <c r="U190">
        <v>0</v>
      </c>
      <c r="V190">
        <v>0</v>
      </c>
      <c r="W190">
        <v>0</v>
      </c>
      <c r="X190" t="s">
        <v>28</v>
      </c>
      <c r="Y190">
        <v>0</v>
      </c>
      <c r="Z190">
        <v>0</v>
      </c>
    </row>
    <row r="191" spans="1:26" x14ac:dyDescent="0.25">
      <c r="A191" s="2">
        <v>4.0050999999999999E+206</v>
      </c>
      <c r="B191" t="s">
        <v>509</v>
      </c>
      <c r="C191">
        <v>17124</v>
      </c>
      <c r="D191" t="s">
        <v>510</v>
      </c>
      <c r="E191">
        <v>6</v>
      </c>
      <c r="F191">
        <v>5</v>
      </c>
      <c r="G191">
        <v>-1</v>
      </c>
      <c r="H191">
        <v>0</v>
      </c>
      <c r="I191">
        <v>0</v>
      </c>
      <c r="J191">
        <v>259.49</v>
      </c>
      <c r="K191">
        <v>1556.94</v>
      </c>
      <c r="L191">
        <v>0</v>
      </c>
      <c r="M191">
        <v>0</v>
      </c>
      <c r="N191">
        <v>0</v>
      </c>
      <c r="O191">
        <v>6</v>
      </c>
      <c r="P191">
        <v>0</v>
      </c>
      <c r="Q191">
        <v>0</v>
      </c>
      <c r="R191">
        <v>0</v>
      </c>
      <c r="S191" s="1">
        <v>45622</v>
      </c>
      <c r="T191">
        <v>0</v>
      </c>
      <c r="U191">
        <v>0</v>
      </c>
      <c r="V191">
        <v>0</v>
      </c>
      <c r="W191">
        <v>0</v>
      </c>
      <c r="X191" t="s">
        <v>28</v>
      </c>
      <c r="Y191">
        <v>0</v>
      </c>
      <c r="Z191">
        <v>0</v>
      </c>
    </row>
    <row r="192" spans="1:26" x14ac:dyDescent="0.25">
      <c r="A192" t="s">
        <v>511</v>
      </c>
      <c r="B192" t="s">
        <v>512</v>
      </c>
      <c r="C192">
        <v>13927798</v>
      </c>
      <c r="D192" t="s">
        <v>513</v>
      </c>
      <c r="E192">
        <v>48226</v>
      </c>
      <c r="F192">
        <v>48218</v>
      </c>
      <c r="G192">
        <v>-8</v>
      </c>
      <c r="H192">
        <v>0</v>
      </c>
      <c r="I192">
        <v>0</v>
      </c>
      <c r="J192">
        <v>11.42</v>
      </c>
      <c r="K192">
        <v>550740.92000000004</v>
      </c>
      <c r="L192">
        <v>0.01</v>
      </c>
      <c r="M192">
        <v>0</v>
      </c>
      <c r="N192">
        <v>0</v>
      </c>
      <c r="O192">
        <v>48226</v>
      </c>
      <c r="P192">
        <v>0</v>
      </c>
      <c r="Q192">
        <v>0</v>
      </c>
      <c r="R192">
        <v>0</v>
      </c>
      <c r="S192" s="1">
        <v>45621</v>
      </c>
      <c r="T192">
        <v>0</v>
      </c>
      <c r="U192">
        <v>1</v>
      </c>
      <c r="V192">
        <v>1</v>
      </c>
      <c r="W192">
        <v>0</v>
      </c>
      <c r="X192" t="s">
        <v>28</v>
      </c>
      <c r="Y192">
        <v>0</v>
      </c>
      <c r="Z192">
        <v>0</v>
      </c>
    </row>
    <row r="193" spans="1:26" x14ac:dyDescent="0.25">
      <c r="A193" t="s">
        <v>514</v>
      </c>
      <c r="B193" t="s">
        <v>515</v>
      </c>
      <c r="C193">
        <v>22739935</v>
      </c>
      <c r="D193" t="s">
        <v>516</v>
      </c>
      <c r="E193">
        <v>139455</v>
      </c>
      <c r="F193">
        <v>139051</v>
      </c>
      <c r="G193">
        <v>-404</v>
      </c>
      <c r="H193">
        <v>0</v>
      </c>
      <c r="I193">
        <v>0</v>
      </c>
      <c r="J193">
        <v>0.55840000000000001</v>
      </c>
      <c r="K193">
        <v>77871.67</v>
      </c>
      <c r="L193">
        <v>0</v>
      </c>
      <c r="M193">
        <v>0</v>
      </c>
      <c r="N193">
        <v>0</v>
      </c>
      <c r="O193">
        <v>139455</v>
      </c>
      <c r="P193">
        <v>0</v>
      </c>
      <c r="Q193">
        <v>0</v>
      </c>
      <c r="R193">
        <v>0</v>
      </c>
      <c r="S193" s="1">
        <v>45621</v>
      </c>
      <c r="T193">
        <v>3596</v>
      </c>
      <c r="U193">
        <v>1</v>
      </c>
      <c r="V193">
        <v>1</v>
      </c>
      <c r="W193">
        <v>0</v>
      </c>
      <c r="X193" t="s">
        <v>28</v>
      </c>
      <c r="Y193">
        <v>0</v>
      </c>
      <c r="Z193">
        <v>0</v>
      </c>
    </row>
    <row r="194" spans="1:26" x14ac:dyDescent="0.25">
      <c r="A194">
        <v>422806109</v>
      </c>
      <c r="B194" t="s">
        <v>517</v>
      </c>
      <c r="C194">
        <v>17410</v>
      </c>
      <c r="D194" t="s">
        <v>518</v>
      </c>
      <c r="E194">
        <v>318</v>
      </c>
      <c r="F194">
        <v>299</v>
      </c>
      <c r="G194">
        <v>-19</v>
      </c>
      <c r="H194">
        <v>0</v>
      </c>
      <c r="I194">
        <v>0</v>
      </c>
      <c r="J194">
        <v>275.86</v>
      </c>
      <c r="K194">
        <v>87723.48</v>
      </c>
      <c r="L194">
        <v>0</v>
      </c>
      <c r="M194">
        <v>0</v>
      </c>
      <c r="N194">
        <v>0</v>
      </c>
      <c r="O194">
        <v>318</v>
      </c>
      <c r="P194">
        <v>0</v>
      </c>
      <c r="Q194">
        <v>0</v>
      </c>
      <c r="R194">
        <v>0</v>
      </c>
      <c r="S194" s="1">
        <v>45622</v>
      </c>
      <c r="T194">
        <v>0</v>
      </c>
      <c r="U194">
        <v>0</v>
      </c>
      <c r="V194">
        <v>0</v>
      </c>
      <c r="W194">
        <v>0</v>
      </c>
      <c r="X194" t="s">
        <v>28</v>
      </c>
      <c r="Y194">
        <v>0</v>
      </c>
      <c r="Z194">
        <v>0</v>
      </c>
    </row>
    <row r="195" spans="1:26" x14ac:dyDescent="0.25">
      <c r="A195">
        <v>426897302</v>
      </c>
      <c r="B195" t="s">
        <v>519</v>
      </c>
      <c r="C195">
        <v>5966482</v>
      </c>
      <c r="D195" t="s">
        <v>520</v>
      </c>
      <c r="E195">
        <v>75622</v>
      </c>
      <c r="F195">
        <v>75621</v>
      </c>
      <c r="G195">
        <v>-1</v>
      </c>
      <c r="H195">
        <v>0</v>
      </c>
      <c r="I195">
        <v>0</v>
      </c>
      <c r="J195">
        <v>0.67010000000000003</v>
      </c>
      <c r="K195">
        <v>50674.3</v>
      </c>
      <c r="L195">
        <v>0</v>
      </c>
      <c r="M195">
        <v>0</v>
      </c>
      <c r="N195">
        <v>0</v>
      </c>
      <c r="O195">
        <v>75622</v>
      </c>
      <c r="P195">
        <v>0</v>
      </c>
      <c r="Q195">
        <v>0</v>
      </c>
      <c r="R195">
        <v>0</v>
      </c>
      <c r="S195" s="1">
        <v>45622</v>
      </c>
      <c r="T195">
        <v>0</v>
      </c>
      <c r="U195">
        <v>0</v>
      </c>
      <c r="V195">
        <v>0</v>
      </c>
      <c r="W195">
        <v>0</v>
      </c>
      <c r="X195" t="s">
        <v>28</v>
      </c>
      <c r="Y195">
        <v>0</v>
      </c>
      <c r="Z195">
        <v>0</v>
      </c>
    </row>
    <row r="196" spans="1:26" x14ac:dyDescent="0.25">
      <c r="A196" t="s">
        <v>521</v>
      </c>
      <c r="B196" t="s">
        <v>522</v>
      </c>
      <c r="C196">
        <v>14102795</v>
      </c>
      <c r="D196" t="s">
        <v>523</v>
      </c>
      <c r="E196">
        <v>112</v>
      </c>
      <c r="F196">
        <v>61</v>
      </c>
      <c r="G196">
        <v>-51</v>
      </c>
      <c r="H196">
        <v>0</v>
      </c>
      <c r="I196">
        <v>0</v>
      </c>
      <c r="J196">
        <v>231</v>
      </c>
      <c r="K196">
        <v>25872</v>
      </c>
      <c r="L196">
        <v>0</v>
      </c>
      <c r="M196">
        <v>0</v>
      </c>
      <c r="N196">
        <v>0</v>
      </c>
      <c r="O196">
        <v>112</v>
      </c>
      <c r="P196">
        <v>0</v>
      </c>
      <c r="Q196">
        <v>0</v>
      </c>
      <c r="R196">
        <v>0</v>
      </c>
      <c r="S196" s="1">
        <v>45622</v>
      </c>
      <c r="T196">
        <v>0</v>
      </c>
      <c r="U196">
        <v>0</v>
      </c>
      <c r="V196">
        <v>0</v>
      </c>
      <c r="W196">
        <v>0</v>
      </c>
      <c r="X196" t="s">
        <v>28</v>
      </c>
      <c r="Y196">
        <v>0</v>
      </c>
      <c r="Z196">
        <v>0</v>
      </c>
    </row>
    <row r="197" spans="1:26" x14ac:dyDescent="0.25">
      <c r="A197">
        <v>427746102</v>
      </c>
      <c r="B197" t="s">
        <v>524</v>
      </c>
      <c r="C197">
        <v>5611</v>
      </c>
      <c r="D197" t="s">
        <v>525</v>
      </c>
      <c r="E197">
        <v>50567</v>
      </c>
      <c r="F197">
        <v>50267</v>
      </c>
      <c r="G197">
        <v>-300</v>
      </c>
      <c r="H197">
        <v>0</v>
      </c>
      <c r="I197">
        <v>0</v>
      </c>
      <c r="J197">
        <v>1.1000000000000001</v>
      </c>
      <c r="K197">
        <v>55623.7</v>
      </c>
      <c r="L197">
        <v>0</v>
      </c>
      <c r="M197">
        <v>0</v>
      </c>
      <c r="N197">
        <v>0</v>
      </c>
      <c r="O197">
        <v>50567</v>
      </c>
      <c r="P197">
        <v>0</v>
      </c>
      <c r="Q197">
        <v>0</v>
      </c>
      <c r="R197">
        <v>0</v>
      </c>
      <c r="S197" s="1">
        <v>45622</v>
      </c>
      <c r="T197">
        <v>0</v>
      </c>
      <c r="U197">
        <v>0</v>
      </c>
      <c r="V197">
        <v>0</v>
      </c>
      <c r="W197">
        <v>0</v>
      </c>
      <c r="X197" t="s">
        <v>28</v>
      </c>
      <c r="Y197">
        <v>0</v>
      </c>
      <c r="Z197">
        <v>0</v>
      </c>
    </row>
    <row r="198" spans="1:26" x14ac:dyDescent="0.25">
      <c r="A198" t="s">
        <v>526</v>
      </c>
      <c r="B198" t="s">
        <v>527</v>
      </c>
      <c r="C198">
        <v>17552</v>
      </c>
      <c r="D198" t="s">
        <v>528</v>
      </c>
      <c r="E198">
        <v>2096</v>
      </c>
      <c r="F198">
        <v>2053</v>
      </c>
      <c r="G198">
        <v>-43</v>
      </c>
      <c r="H198">
        <v>0</v>
      </c>
      <c r="I198">
        <v>0</v>
      </c>
      <c r="J198">
        <v>146.30000000000001</v>
      </c>
      <c r="K198">
        <v>306644.8</v>
      </c>
      <c r="L198">
        <v>0.01</v>
      </c>
      <c r="M198">
        <v>0</v>
      </c>
      <c r="N198">
        <v>0</v>
      </c>
      <c r="O198">
        <v>2096</v>
      </c>
      <c r="P198">
        <v>0</v>
      </c>
      <c r="Q198">
        <v>0</v>
      </c>
      <c r="R198">
        <v>0</v>
      </c>
      <c r="S198" s="1">
        <v>45622</v>
      </c>
      <c r="T198">
        <v>0</v>
      </c>
      <c r="U198">
        <v>0</v>
      </c>
      <c r="V198">
        <v>0</v>
      </c>
      <c r="W198">
        <v>0</v>
      </c>
      <c r="X198" t="s">
        <v>28</v>
      </c>
      <c r="Y198">
        <v>0</v>
      </c>
      <c r="Z198">
        <v>0</v>
      </c>
    </row>
    <row r="199" spans="1:26" x14ac:dyDescent="0.25">
      <c r="A199" t="s">
        <v>529</v>
      </c>
      <c r="B199" t="s">
        <v>530</v>
      </c>
      <c r="C199">
        <v>5506671</v>
      </c>
      <c r="D199" t="s">
        <v>531</v>
      </c>
      <c r="E199">
        <v>644</v>
      </c>
      <c r="F199">
        <v>638</v>
      </c>
      <c r="G199">
        <v>-6</v>
      </c>
      <c r="H199">
        <v>0</v>
      </c>
      <c r="I199">
        <v>0</v>
      </c>
      <c r="J199">
        <v>253</v>
      </c>
      <c r="K199">
        <v>162932</v>
      </c>
      <c r="L199">
        <v>0</v>
      </c>
      <c r="M199">
        <v>0</v>
      </c>
      <c r="N199">
        <v>0</v>
      </c>
      <c r="O199">
        <v>644</v>
      </c>
      <c r="P199">
        <v>0</v>
      </c>
      <c r="Q199">
        <v>0</v>
      </c>
      <c r="R199">
        <v>0</v>
      </c>
      <c r="S199" s="1">
        <v>45622</v>
      </c>
      <c r="T199">
        <v>0</v>
      </c>
      <c r="U199">
        <v>0</v>
      </c>
      <c r="V199">
        <v>0</v>
      </c>
      <c r="W199">
        <v>0</v>
      </c>
      <c r="X199" t="s">
        <v>28</v>
      </c>
      <c r="Y199">
        <v>0</v>
      </c>
      <c r="Z199">
        <v>0</v>
      </c>
    </row>
    <row r="200" spans="1:26" x14ac:dyDescent="0.25">
      <c r="A200">
        <v>438516106</v>
      </c>
      <c r="B200" t="s">
        <v>532</v>
      </c>
      <c r="C200">
        <v>17683</v>
      </c>
      <c r="D200" t="s">
        <v>533</v>
      </c>
      <c r="E200">
        <v>1618</v>
      </c>
      <c r="F200">
        <v>1534</v>
      </c>
      <c r="G200">
        <v>-84</v>
      </c>
      <c r="H200">
        <v>0</v>
      </c>
      <c r="I200">
        <v>0</v>
      </c>
      <c r="J200">
        <v>230.4</v>
      </c>
      <c r="K200">
        <v>372787.20000000001</v>
      </c>
      <c r="L200">
        <v>0.01</v>
      </c>
      <c r="M200">
        <v>0</v>
      </c>
      <c r="N200">
        <v>0</v>
      </c>
      <c r="O200">
        <v>1618</v>
      </c>
      <c r="P200">
        <v>0</v>
      </c>
      <c r="Q200">
        <v>0</v>
      </c>
      <c r="R200">
        <v>0</v>
      </c>
      <c r="S200" s="1">
        <v>45622</v>
      </c>
      <c r="T200">
        <v>0</v>
      </c>
      <c r="U200">
        <v>0</v>
      </c>
      <c r="V200">
        <v>0</v>
      </c>
      <c r="W200">
        <v>0</v>
      </c>
      <c r="X200" t="s">
        <v>28</v>
      </c>
      <c r="Y200">
        <v>0</v>
      </c>
      <c r="Z200">
        <v>0</v>
      </c>
    </row>
    <row r="201" spans="1:26" x14ac:dyDescent="0.25">
      <c r="A201">
        <v>443201108</v>
      </c>
      <c r="B201" t="s">
        <v>534</v>
      </c>
      <c r="C201">
        <v>15334927</v>
      </c>
      <c r="D201" t="s">
        <v>535</v>
      </c>
      <c r="E201">
        <v>7145</v>
      </c>
      <c r="F201">
        <v>7070</v>
      </c>
      <c r="G201">
        <v>-75</v>
      </c>
      <c r="H201">
        <v>0</v>
      </c>
      <c r="I201">
        <v>0</v>
      </c>
      <c r="J201">
        <v>117.18</v>
      </c>
      <c r="K201">
        <v>837251.1</v>
      </c>
      <c r="L201">
        <v>0.02</v>
      </c>
      <c r="M201">
        <v>0</v>
      </c>
      <c r="N201">
        <v>0</v>
      </c>
      <c r="O201">
        <v>7145</v>
      </c>
      <c r="P201">
        <v>0</v>
      </c>
      <c r="Q201">
        <v>0</v>
      </c>
      <c r="R201">
        <v>0</v>
      </c>
      <c r="S201" s="1">
        <v>45622</v>
      </c>
      <c r="T201">
        <v>0</v>
      </c>
      <c r="U201">
        <v>0</v>
      </c>
      <c r="V201">
        <v>0</v>
      </c>
      <c r="W201">
        <v>0</v>
      </c>
      <c r="X201" t="s">
        <v>28</v>
      </c>
      <c r="Y201">
        <v>0</v>
      </c>
      <c r="Z201">
        <v>0</v>
      </c>
    </row>
    <row r="202" spans="1:26" x14ac:dyDescent="0.25">
      <c r="A202">
        <v>446150823</v>
      </c>
      <c r="B202" t="s">
        <v>536</v>
      </c>
      <c r="C202">
        <v>17854</v>
      </c>
      <c r="D202" t="s">
        <v>537</v>
      </c>
      <c r="E202">
        <v>391</v>
      </c>
      <c r="F202">
        <v>97</v>
      </c>
      <c r="G202">
        <v>-294</v>
      </c>
      <c r="H202">
        <v>0</v>
      </c>
      <c r="I202">
        <v>0</v>
      </c>
      <c r="J202">
        <v>19.2</v>
      </c>
      <c r="K202">
        <v>7507.2</v>
      </c>
      <c r="L202">
        <v>0</v>
      </c>
      <c r="M202">
        <v>0</v>
      </c>
      <c r="N202">
        <v>0</v>
      </c>
      <c r="O202">
        <v>391</v>
      </c>
      <c r="P202">
        <v>0</v>
      </c>
      <c r="Q202">
        <v>0</v>
      </c>
      <c r="R202">
        <v>0</v>
      </c>
      <c r="S202" s="1">
        <v>45622</v>
      </c>
      <c r="T202">
        <v>9</v>
      </c>
      <c r="U202">
        <v>0</v>
      </c>
      <c r="V202">
        <v>0</v>
      </c>
      <c r="W202">
        <v>0</v>
      </c>
      <c r="X202" t="s">
        <v>28</v>
      </c>
      <c r="Y202">
        <v>0</v>
      </c>
      <c r="Z202">
        <v>0</v>
      </c>
    </row>
    <row r="203" spans="1:26" x14ac:dyDescent="0.25">
      <c r="A203" t="s">
        <v>538</v>
      </c>
      <c r="B203" t="s">
        <v>539</v>
      </c>
      <c r="C203">
        <v>9453353</v>
      </c>
      <c r="D203" t="s">
        <v>540</v>
      </c>
      <c r="E203">
        <v>27201</v>
      </c>
      <c r="F203">
        <v>25818</v>
      </c>
      <c r="G203">
        <v>-1383</v>
      </c>
      <c r="H203">
        <v>0</v>
      </c>
      <c r="I203">
        <v>13600</v>
      </c>
      <c r="J203">
        <v>24.42</v>
      </c>
      <c r="K203">
        <v>664248.42000000004</v>
      </c>
      <c r="L203">
        <v>0.02</v>
      </c>
      <c r="M203">
        <v>0</v>
      </c>
      <c r="N203">
        <v>0</v>
      </c>
      <c r="O203">
        <v>27201</v>
      </c>
      <c r="P203">
        <v>0</v>
      </c>
      <c r="Q203">
        <v>0</v>
      </c>
      <c r="R203">
        <v>0</v>
      </c>
      <c r="S203" s="1">
        <v>45621</v>
      </c>
      <c r="T203">
        <v>2580</v>
      </c>
      <c r="U203">
        <v>1</v>
      </c>
      <c r="V203">
        <v>1</v>
      </c>
      <c r="W203">
        <v>0</v>
      </c>
      <c r="X203" t="s">
        <v>28</v>
      </c>
      <c r="Y203">
        <v>0</v>
      </c>
      <c r="Z203">
        <v>0</v>
      </c>
    </row>
    <row r="204" spans="1:26" x14ac:dyDescent="0.25">
      <c r="A204" t="s">
        <v>541</v>
      </c>
      <c r="B204" t="s">
        <v>542</v>
      </c>
      <c r="C204">
        <v>19321492</v>
      </c>
      <c r="D204" t="s">
        <v>543</v>
      </c>
      <c r="E204">
        <v>27161</v>
      </c>
      <c r="F204">
        <v>25220</v>
      </c>
      <c r="G204">
        <v>-1941</v>
      </c>
      <c r="H204">
        <v>0</v>
      </c>
      <c r="I204">
        <v>11600</v>
      </c>
      <c r="J204">
        <v>1.68</v>
      </c>
      <c r="K204">
        <v>45630.48</v>
      </c>
      <c r="L204">
        <v>0</v>
      </c>
      <c r="M204">
        <v>0</v>
      </c>
      <c r="N204">
        <v>0</v>
      </c>
      <c r="O204">
        <v>27161</v>
      </c>
      <c r="P204">
        <v>0</v>
      </c>
      <c r="Q204">
        <v>0</v>
      </c>
      <c r="R204">
        <v>0</v>
      </c>
      <c r="S204" s="1">
        <v>45622</v>
      </c>
      <c r="T204">
        <v>59</v>
      </c>
      <c r="U204">
        <v>0</v>
      </c>
      <c r="V204">
        <v>0</v>
      </c>
      <c r="W204">
        <v>0</v>
      </c>
      <c r="X204" t="s">
        <v>28</v>
      </c>
      <c r="Y204">
        <v>0</v>
      </c>
      <c r="Z204">
        <v>0</v>
      </c>
    </row>
    <row r="205" spans="1:26" x14ac:dyDescent="0.25">
      <c r="A205" t="s">
        <v>544</v>
      </c>
      <c r="B205" t="s">
        <v>545</v>
      </c>
      <c r="C205">
        <v>21524763</v>
      </c>
      <c r="D205" t="s">
        <v>546</v>
      </c>
      <c r="E205">
        <v>3860</v>
      </c>
      <c r="F205">
        <v>2865</v>
      </c>
      <c r="G205">
        <v>-995</v>
      </c>
      <c r="H205">
        <v>0</v>
      </c>
      <c r="I205">
        <v>11100</v>
      </c>
      <c r="J205">
        <v>1.41</v>
      </c>
      <c r="K205">
        <v>5442.6</v>
      </c>
      <c r="L205">
        <v>0</v>
      </c>
      <c r="M205">
        <v>0</v>
      </c>
      <c r="N205">
        <v>0</v>
      </c>
      <c r="O205">
        <v>3860</v>
      </c>
      <c r="P205">
        <v>0</v>
      </c>
      <c r="Q205">
        <v>0</v>
      </c>
      <c r="R205">
        <v>0</v>
      </c>
      <c r="S205" s="1">
        <v>45622</v>
      </c>
      <c r="T205">
        <v>1305</v>
      </c>
      <c r="U205">
        <v>0</v>
      </c>
      <c r="V205">
        <v>0</v>
      </c>
      <c r="W205">
        <v>0</v>
      </c>
      <c r="X205" t="s">
        <v>28</v>
      </c>
      <c r="Y205">
        <v>0</v>
      </c>
      <c r="Z205">
        <v>0</v>
      </c>
    </row>
    <row r="206" spans="1:26" x14ac:dyDescent="0.25">
      <c r="A206">
        <v>452308109</v>
      </c>
      <c r="B206" t="s">
        <v>547</v>
      </c>
      <c r="C206">
        <v>18094</v>
      </c>
      <c r="D206" t="s">
        <v>548</v>
      </c>
      <c r="E206">
        <v>1302</v>
      </c>
      <c r="F206">
        <v>1280</v>
      </c>
      <c r="G206">
        <v>-22</v>
      </c>
      <c r="H206">
        <v>0</v>
      </c>
      <c r="I206">
        <v>0</v>
      </c>
      <c r="J206">
        <v>276.51</v>
      </c>
      <c r="K206">
        <v>360016.02</v>
      </c>
      <c r="L206">
        <v>0.01</v>
      </c>
      <c r="M206">
        <v>0</v>
      </c>
      <c r="N206">
        <v>0</v>
      </c>
      <c r="O206">
        <v>1302</v>
      </c>
      <c r="P206">
        <v>0</v>
      </c>
      <c r="Q206">
        <v>0</v>
      </c>
      <c r="R206">
        <v>0</v>
      </c>
      <c r="S206" s="1">
        <v>45622</v>
      </c>
      <c r="T206">
        <v>0</v>
      </c>
      <c r="U206">
        <v>0</v>
      </c>
      <c r="V206">
        <v>0</v>
      </c>
      <c r="W206">
        <v>0</v>
      </c>
      <c r="X206" t="s">
        <v>28</v>
      </c>
      <c r="Y206">
        <v>0</v>
      </c>
      <c r="Z206">
        <v>0</v>
      </c>
    </row>
    <row r="207" spans="1:26" x14ac:dyDescent="0.25">
      <c r="A207" t="s">
        <v>549</v>
      </c>
      <c r="B207" t="s">
        <v>550</v>
      </c>
      <c r="C207">
        <v>14115263</v>
      </c>
      <c r="D207" t="s">
        <v>551</v>
      </c>
      <c r="E207">
        <v>114</v>
      </c>
      <c r="F207">
        <v>62</v>
      </c>
      <c r="G207">
        <v>-52</v>
      </c>
      <c r="H207">
        <v>0</v>
      </c>
      <c r="I207">
        <v>0</v>
      </c>
      <c r="J207">
        <v>27.16</v>
      </c>
      <c r="K207">
        <v>3096.24</v>
      </c>
      <c r="L207">
        <v>0</v>
      </c>
      <c r="M207">
        <v>0</v>
      </c>
      <c r="N207">
        <v>0</v>
      </c>
      <c r="O207">
        <v>114</v>
      </c>
      <c r="P207">
        <v>0</v>
      </c>
      <c r="Q207">
        <v>0</v>
      </c>
      <c r="R207">
        <v>0</v>
      </c>
      <c r="S207" s="1">
        <v>45622</v>
      </c>
      <c r="T207">
        <v>0</v>
      </c>
      <c r="U207">
        <v>0</v>
      </c>
      <c r="V207">
        <v>0</v>
      </c>
      <c r="W207">
        <v>0</v>
      </c>
      <c r="X207" t="s">
        <v>28</v>
      </c>
      <c r="Y207">
        <v>0</v>
      </c>
      <c r="Z207">
        <v>0</v>
      </c>
    </row>
    <row r="208" spans="1:26" x14ac:dyDescent="0.25">
      <c r="A208" t="s">
        <v>552</v>
      </c>
      <c r="B208" t="s">
        <v>553</v>
      </c>
      <c r="C208">
        <v>40229830</v>
      </c>
      <c r="D208" t="s">
        <v>554</v>
      </c>
      <c r="E208">
        <v>219905</v>
      </c>
      <c r="F208">
        <v>219352</v>
      </c>
      <c r="G208">
        <v>-473</v>
      </c>
      <c r="H208">
        <v>80</v>
      </c>
      <c r="I208">
        <v>0</v>
      </c>
      <c r="J208">
        <v>2.73</v>
      </c>
      <c r="K208">
        <v>600340.65</v>
      </c>
      <c r="L208">
        <v>0.02</v>
      </c>
      <c r="M208">
        <v>0</v>
      </c>
      <c r="N208">
        <v>0</v>
      </c>
      <c r="O208">
        <v>219905</v>
      </c>
      <c r="P208">
        <v>0</v>
      </c>
      <c r="Q208">
        <v>0</v>
      </c>
      <c r="R208">
        <v>0</v>
      </c>
      <c r="S208" s="1">
        <v>45622</v>
      </c>
      <c r="T208">
        <v>375</v>
      </c>
      <c r="U208">
        <v>0</v>
      </c>
      <c r="V208">
        <v>0</v>
      </c>
      <c r="W208">
        <v>0</v>
      </c>
      <c r="X208" t="s">
        <v>28</v>
      </c>
      <c r="Y208">
        <v>0</v>
      </c>
      <c r="Z208">
        <v>0</v>
      </c>
    </row>
    <row r="209" spans="1:26" x14ac:dyDescent="0.25">
      <c r="A209" t="s">
        <v>555</v>
      </c>
      <c r="B209" t="s">
        <v>556</v>
      </c>
      <c r="C209">
        <v>24901392</v>
      </c>
      <c r="D209" t="s">
        <v>557</v>
      </c>
      <c r="E209">
        <v>948</v>
      </c>
      <c r="F209">
        <v>293</v>
      </c>
      <c r="G209">
        <v>-655</v>
      </c>
      <c r="H209">
        <v>0</v>
      </c>
      <c r="I209">
        <v>0</v>
      </c>
      <c r="J209">
        <v>9.1999999999999993</v>
      </c>
      <c r="K209">
        <v>8721.6</v>
      </c>
      <c r="L209">
        <v>0</v>
      </c>
      <c r="M209">
        <v>0</v>
      </c>
      <c r="N209">
        <v>0</v>
      </c>
      <c r="O209">
        <v>948</v>
      </c>
      <c r="P209">
        <v>0</v>
      </c>
      <c r="Q209">
        <v>0</v>
      </c>
      <c r="R209">
        <v>0</v>
      </c>
      <c r="S209" s="1">
        <v>45622</v>
      </c>
      <c r="T209">
        <v>0</v>
      </c>
      <c r="U209">
        <v>0</v>
      </c>
      <c r="V209">
        <v>0</v>
      </c>
      <c r="W209">
        <v>0</v>
      </c>
      <c r="X209" t="s">
        <v>28</v>
      </c>
      <c r="Y209">
        <v>0</v>
      </c>
      <c r="Z209">
        <v>0</v>
      </c>
    </row>
    <row r="210" spans="1:26" x14ac:dyDescent="0.25">
      <c r="A210" t="s">
        <v>558</v>
      </c>
      <c r="B210" t="s">
        <v>558</v>
      </c>
      <c r="C210">
        <v>39851224</v>
      </c>
      <c r="D210" t="s">
        <v>559</v>
      </c>
      <c r="E210">
        <v>3100</v>
      </c>
      <c r="F210">
        <v>3023</v>
      </c>
      <c r="G210">
        <v>-77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3100</v>
      </c>
      <c r="P210">
        <v>0</v>
      </c>
      <c r="Q210">
        <v>0</v>
      </c>
      <c r="R210">
        <v>0</v>
      </c>
      <c r="S210" s="1">
        <v>45443</v>
      </c>
      <c r="T210">
        <v>0</v>
      </c>
      <c r="U210">
        <v>179</v>
      </c>
      <c r="V210">
        <v>122</v>
      </c>
      <c r="W210">
        <v>0</v>
      </c>
      <c r="X210" t="s">
        <v>28</v>
      </c>
      <c r="Y210">
        <v>0</v>
      </c>
      <c r="Z210">
        <v>0</v>
      </c>
    </row>
    <row r="211" spans="1:26" x14ac:dyDescent="0.25">
      <c r="A211">
        <v>458140100</v>
      </c>
      <c r="B211" t="s">
        <v>560</v>
      </c>
      <c r="C211">
        <v>18385</v>
      </c>
      <c r="D211" t="s">
        <v>561</v>
      </c>
      <c r="E211">
        <v>511722</v>
      </c>
      <c r="F211">
        <v>510597</v>
      </c>
      <c r="G211">
        <v>-1125</v>
      </c>
      <c r="H211">
        <v>0</v>
      </c>
      <c r="I211">
        <v>1700</v>
      </c>
      <c r="J211">
        <v>24.05</v>
      </c>
      <c r="K211">
        <v>12306914.1</v>
      </c>
      <c r="L211">
        <v>0.3</v>
      </c>
      <c r="M211">
        <v>0</v>
      </c>
      <c r="N211">
        <v>0</v>
      </c>
      <c r="O211">
        <v>511722</v>
      </c>
      <c r="P211">
        <v>0</v>
      </c>
      <c r="Q211">
        <v>0</v>
      </c>
      <c r="R211">
        <v>0</v>
      </c>
      <c r="S211" s="1">
        <v>45621</v>
      </c>
      <c r="T211">
        <v>534</v>
      </c>
      <c r="U211">
        <v>1</v>
      </c>
      <c r="V211">
        <v>1</v>
      </c>
      <c r="W211">
        <v>0</v>
      </c>
      <c r="X211" t="s">
        <v>28</v>
      </c>
      <c r="Y211">
        <v>0</v>
      </c>
      <c r="Z211">
        <v>0</v>
      </c>
    </row>
    <row r="212" spans="1:26" x14ac:dyDescent="0.25">
      <c r="A212" t="s">
        <v>562</v>
      </c>
      <c r="B212" t="s">
        <v>563</v>
      </c>
      <c r="C212">
        <v>18508</v>
      </c>
      <c r="D212" t="s">
        <v>564</v>
      </c>
      <c r="E212">
        <v>865</v>
      </c>
      <c r="F212">
        <v>822</v>
      </c>
      <c r="G212">
        <v>-43</v>
      </c>
      <c r="H212">
        <v>0</v>
      </c>
      <c r="I212">
        <v>0</v>
      </c>
      <c r="J212">
        <v>192.95</v>
      </c>
      <c r="K212">
        <v>166901.75</v>
      </c>
      <c r="L212">
        <v>0</v>
      </c>
      <c r="M212">
        <v>0</v>
      </c>
      <c r="N212">
        <v>0</v>
      </c>
      <c r="O212">
        <v>865</v>
      </c>
      <c r="P212">
        <v>0</v>
      </c>
      <c r="Q212">
        <v>0</v>
      </c>
      <c r="R212">
        <v>0</v>
      </c>
      <c r="S212" s="1">
        <v>45622</v>
      </c>
      <c r="T212">
        <v>0</v>
      </c>
      <c r="U212">
        <v>0</v>
      </c>
      <c r="V212">
        <v>0</v>
      </c>
      <c r="W212">
        <v>0</v>
      </c>
      <c r="X212" t="s">
        <v>28</v>
      </c>
      <c r="Y212">
        <v>0</v>
      </c>
      <c r="Z212">
        <v>0</v>
      </c>
    </row>
    <row r="213" spans="1:26" x14ac:dyDescent="0.25">
      <c r="A213">
        <v>459200101</v>
      </c>
      <c r="B213" t="s">
        <v>565</v>
      </c>
      <c r="C213">
        <v>18587</v>
      </c>
      <c r="D213" t="s">
        <v>566</v>
      </c>
      <c r="E213">
        <v>7563</v>
      </c>
      <c r="F213">
        <v>6523</v>
      </c>
      <c r="G213">
        <v>-1040</v>
      </c>
      <c r="H213">
        <v>0</v>
      </c>
      <c r="I213">
        <v>0</v>
      </c>
      <c r="J213">
        <v>228.83</v>
      </c>
      <c r="K213">
        <v>1730641.29</v>
      </c>
      <c r="L213">
        <v>0.04</v>
      </c>
      <c r="M213">
        <v>0</v>
      </c>
      <c r="N213">
        <v>0</v>
      </c>
      <c r="O213">
        <v>7563</v>
      </c>
      <c r="P213">
        <v>0</v>
      </c>
      <c r="Q213">
        <v>0</v>
      </c>
      <c r="R213">
        <v>0</v>
      </c>
      <c r="S213" s="1">
        <v>45622</v>
      </c>
      <c r="T213">
        <v>425</v>
      </c>
      <c r="U213">
        <v>0</v>
      </c>
      <c r="V213">
        <v>0</v>
      </c>
      <c r="W213">
        <v>0</v>
      </c>
      <c r="X213" t="s">
        <v>28</v>
      </c>
      <c r="Y213">
        <v>0</v>
      </c>
      <c r="Z213">
        <v>0</v>
      </c>
    </row>
    <row r="214" spans="1:26" x14ac:dyDescent="0.25">
      <c r="A214" s="2">
        <v>4.6090000000000001E+107</v>
      </c>
      <c r="B214" t="s">
        <v>567</v>
      </c>
      <c r="C214">
        <v>24934</v>
      </c>
      <c r="D214" t="s">
        <v>568</v>
      </c>
      <c r="E214">
        <v>84952</v>
      </c>
      <c r="F214">
        <v>84258</v>
      </c>
      <c r="G214">
        <v>-694</v>
      </c>
      <c r="H214">
        <v>0</v>
      </c>
      <c r="I214">
        <v>0</v>
      </c>
      <c r="J214">
        <v>509.31</v>
      </c>
      <c r="K214">
        <v>43266903.119999997</v>
      </c>
      <c r="L214">
        <v>1.06</v>
      </c>
      <c r="M214">
        <v>0</v>
      </c>
      <c r="N214">
        <v>0</v>
      </c>
      <c r="O214">
        <v>84952</v>
      </c>
      <c r="P214">
        <v>0</v>
      </c>
      <c r="Q214">
        <v>0</v>
      </c>
      <c r="R214">
        <v>0</v>
      </c>
      <c r="S214" s="1">
        <v>45622</v>
      </c>
      <c r="T214">
        <v>43</v>
      </c>
      <c r="U214">
        <v>0</v>
      </c>
      <c r="V214">
        <v>0</v>
      </c>
      <c r="W214">
        <v>0</v>
      </c>
      <c r="X214" t="s">
        <v>28</v>
      </c>
      <c r="Y214">
        <v>0</v>
      </c>
      <c r="Z214">
        <v>0</v>
      </c>
    </row>
    <row r="215" spans="1:26" x14ac:dyDescent="0.25">
      <c r="A215" s="2" t="s">
        <v>569</v>
      </c>
      <c r="B215" t="s">
        <v>570</v>
      </c>
      <c r="C215">
        <v>18728</v>
      </c>
      <c r="D215" t="s">
        <v>571</v>
      </c>
      <c r="E215">
        <v>9408</v>
      </c>
      <c r="F215">
        <v>9363</v>
      </c>
      <c r="G215">
        <v>-45</v>
      </c>
      <c r="H215">
        <v>0</v>
      </c>
      <c r="I215">
        <v>0</v>
      </c>
      <c r="J215">
        <v>542.1</v>
      </c>
      <c r="K215">
        <v>5100076.8</v>
      </c>
      <c r="L215">
        <v>0.13</v>
      </c>
      <c r="M215">
        <v>0</v>
      </c>
      <c r="N215">
        <v>0</v>
      </c>
      <c r="O215">
        <v>9408</v>
      </c>
      <c r="P215">
        <v>0</v>
      </c>
      <c r="Q215">
        <v>0</v>
      </c>
      <c r="R215">
        <v>0</v>
      </c>
      <c r="S215" s="1">
        <v>45622</v>
      </c>
      <c r="T215">
        <v>9</v>
      </c>
      <c r="U215">
        <v>0</v>
      </c>
      <c r="V215">
        <v>0</v>
      </c>
      <c r="W215">
        <v>0</v>
      </c>
      <c r="X215" t="s">
        <v>28</v>
      </c>
      <c r="Y215">
        <v>0</v>
      </c>
      <c r="Z215">
        <v>0</v>
      </c>
    </row>
    <row r="216" spans="1:26" x14ac:dyDescent="0.25">
      <c r="A216" t="s">
        <v>572</v>
      </c>
      <c r="B216" t="s">
        <v>573</v>
      </c>
      <c r="C216">
        <v>24646254</v>
      </c>
      <c r="D216" t="s">
        <v>574</v>
      </c>
      <c r="E216">
        <v>218043</v>
      </c>
      <c r="F216">
        <v>206322</v>
      </c>
      <c r="G216">
        <v>-11721</v>
      </c>
      <c r="H216">
        <v>0</v>
      </c>
      <c r="I216">
        <v>0</v>
      </c>
      <c r="J216">
        <v>14.055</v>
      </c>
      <c r="K216">
        <v>3064594.37</v>
      </c>
      <c r="L216">
        <v>0.08</v>
      </c>
      <c r="M216">
        <v>0</v>
      </c>
      <c r="N216">
        <v>0</v>
      </c>
      <c r="O216">
        <v>218043</v>
      </c>
      <c r="P216">
        <v>0</v>
      </c>
      <c r="Q216">
        <v>0</v>
      </c>
      <c r="R216">
        <v>0</v>
      </c>
      <c r="S216" s="1">
        <v>45621</v>
      </c>
      <c r="T216">
        <v>1415</v>
      </c>
      <c r="U216">
        <v>1</v>
      </c>
      <c r="V216">
        <v>1</v>
      </c>
      <c r="W216">
        <v>0</v>
      </c>
      <c r="X216" t="s">
        <v>28</v>
      </c>
      <c r="Y216">
        <v>0</v>
      </c>
      <c r="Z216">
        <v>0</v>
      </c>
    </row>
    <row r="217" spans="1:26" x14ac:dyDescent="0.25">
      <c r="A217" t="s">
        <v>575</v>
      </c>
      <c r="B217" t="s">
        <v>576</v>
      </c>
      <c r="C217">
        <v>18765</v>
      </c>
      <c r="D217" t="s">
        <v>577</v>
      </c>
      <c r="E217">
        <v>2300</v>
      </c>
      <c r="F217">
        <v>1887</v>
      </c>
      <c r="G217">
        <v>-413</v>
      </c>
      <c r="H217">
        <v>0</v>
      </c>
      <c r="I217">
        <v>0</v>
      </c>
      <c r="J217">
        <v>10.24</v>
      </c>
      <c r="K217">
        <v>23552</v>
      </c>
      <c r="L217">
        <v>0</v>
      </c>
      <c r="M217">
        <v>0</v>
      </c>
      <c r="N217">
        <v>0</v>
      </c>
      <c r="O217">
        <v>2300</v>
      </c>
      <c r="P217">
        <v>0</v>
      </c>
      <c r="Q217">
        <v>0</v>
      </c>
      <c r="R217">
        <v>0</v>
      </c>
      <c r="S217" s="1">
        <v>45621</v>
      </c>
      <c r="T217">
        <v>0</v>
      </c>
      <c r="U217">
        <v>1</v>
      </c>
      <c r="V217">
        <v>1</v>
      </c>
      <c r="W217">
        <v>0</v>
      </c>
      <c r="X217" t="s">
        <v>28</v>
      </c>
      <c r="Y217">
        <v>0</v>
      </c>
      <c r="Z217">
        <v>0</v>
      </c>
    </row>
    <row r="218" spans="1:26" x14ac:dyDescent="0.25">
      <c r="A218" s="2" t="s">
        <v>578</v>
      </c>
      <c r="B218" t="s">
        <v>579</v>
      </c>
      <c r="C218">
        <v>24408</v>
      </c>
      <c r="D218" t="s">
        <v>580</v>
      </c>
      <c r="E218">
        <v>8458</v>
      </c>
      <c r="F218">
        <v>6958</v>
      </c>
      <c r="G218">
        <v>-1500</v>
      </c>
      <c r="H218">
        <v>0</v>
      </c>
      <c r="I218">
        <v>4700</v>
      </c>
      <c r="J218">
        <v>11.9</v>
      </c>
      <c r="K218">
        <v>100650.2</v>
      </c>
      <c r="L218">
        <v>0</v>
      </c>
      <c r="M218">
        <v>0</v>
      </c>
      <c r="N218">
        <v>0</v>
      </c>
      <c r="O218">
        <v>8458</v>
      </c>
      <c r="P218">
        <v>0</v>
      </c>
      <c r="Q218">
        <v>0</v>
      </c>
      <c r="R218">
        <v>0</v>
      </c>
      <c r="S218" s="1">
        <v>45622</v>
      </c>
      <c r="T218">
        <v>0</v>
      </c>
      <c r="U218">
        <v>0</v>
      </c>
      <c r="V218">
        <v>0</v>
      </c>
      <c r="W218">
        <v>0</v>
      </c>
      <c r="X218" t="s">
        <v>28</v>
      </c>
      <c r="Y218">
        <v>0</v>
      </c>
      <c r="Z218">
        <v>0</v>
      </c>
    </row>
    <row r="219" spans="1:26" x14ac:dyDescent="0.25">
      <c r="A219" t="s">
        <v>581</v>
      </c>
      <c r="B219" t="s">
        <v>582</v>
      </c>
      <c r="C219">
        <v>24430</v>
      </c>
      <c r="D219" t="s">
        <v>583</v>
      </c>
      <c r="E219">
        <v>32</v>
      </c>
      <c r="F219">
        <v>0</v>
      </c>
      <c r="G219">
        <v>-32</v>
      </c>
      <c r="H219">
        <v>0</v>
      </c>
      <c r="I219">
        <v>0</v>
      </c>
      <c r="J219">
        <v>65.432100000000005</v>
      </c>
      <c r="K219">
        <v>2093.83</v>
      </c>
      <c r="L219">
        <v>0</v>
      </c>
      <c r="M219">
        <v>0</v>
      </c>
      <c r="N219">
        <v>0</v>
      </c>
      <c r="O219">
        <v>32</v>
      </c>
      <c r="P219">
        <v>0</v>
      </c>
      <c r="Q219">
        <v>0</v>
      </c>
      <c r="R219">
        <v>0</v>
      </c>
      <c r="S219" s="1">
        <v>45622</v>
      </c>
      <c r="T219">
        <v>0</v>
      </c>
      <c r="U219">
        <v>0</v>
      </c>
      <c r="V219">
        <v>0</v>
      </c>
      <c r="W219">
        <v>0</v>
      </c>
      <c r="X219" t="s">
        <v>28</v>
      </c>
      <c r="Y219">
        <v>0</v>
      </c>
      <c r="Z219">
        <v>0</v>
      </c>
    </row>
    <row r="220" spans="1:26" x14ac:dyDescent="0.25">
      <c r="A220" t="s">
        <v>584</v>
      </c>
      <c r="B220" t="s">
        <v>585</v>
      </c>
      <c r="C220">
        <v>28618177</v>
      </c>
      <c r="D220" t="s">
        <v>586</v>
      </c>
      <c r="E220">
        <v>143379</v>
      </c>
      <c r="F220">
        <v>137559</v>
      </c>
      <c r="G220">
        <v>-5820</v>
      </c>
      <c r="H220">
        <v>0</v>
      </c>
      <c r="I220">
        <v>0</v>
      </c>
      <c r="J220">
        <v>7.49</v>
      </c>
      <c r="K220">
        <v>1073908.71</v>
      </c>
      <c r="L220">
        <v>0.03</v>
      </c>
      <c r="M220">
        <v>0</v>
      </c>
      <c r="N220">
        <v>0</v>
      </c>
      <c r="O220">
        <v>143379</v>
      </c>
      <c r="P220">
        <v>0</v>
      </c>
      <c r="Q220">
        <v>0</v>
      </c>
      <c r="R220">
        <v>0</v>
      </c>
      <c r="S220" s="1">
        <v>45621</v>
      </c>
      <c r="T220">
        <v>450</v>
      </c>
      <c r="U220">
        <v>1</v>
      </c>
      <c r="V220">
        <v>1</v>
      </c>
      <c r="W220">
        <v>0</v>
      </c>
      <c r="X220" t="s">
        <v>28</v>
      </c>
      <c r="Y220">
        <v>0</v>
      </c>
      <c r="Z220">
        <v>0</v>
      </c>
    </row>
    <row r="221" spans="1:26" x14ac:dyDescent="0.25">
      <c r="A221">
        <v>462260100</v>
      </c>
      <c r="B221" t="s">
        <v>587</v>
      </c>
      <c r="C221">
        <v>16342</v>
      </c>
      <c r="D221" t="s">
        <v>588</v>
      </c>
      <c r="E221">
        <v>49875</v>
      </c>
      <c r="F221">
        <v>49822</v>
      </c>
      <c r="G221">
        <v>-53</v>
      </c>
      <c r="H221">
        <v>0</v>
      </c>
      <c r="I221">
        <v>0</v>
      </c>
      <c r="J221">
        <v>9.1199999999999992</v>
      </c>
      <c r="K221">
        <v>454860</v>
      </c>
      <c r="L221">
        <v>0.01</v>
      </c>
      <c r="M221">
        <v>0</v>
      </c>
      <c r="N221">
        <v>0</v>
      </c>
      <c r="O221">
        <v>49875</v>
      </c>
      <c r="P221">
        <v>0</v>
      </c>
      <c r="Q221">
        <v>0</v>
      </c>
      <c r="R221">
        <v>0</v>
      </c>
      <c r="S221" s="1">
        <v>45622</v>
      </c>
      <c r="T221">
        <v>0</v>
      </c>
      <c r="U221">
        <v>0</v>
      </c>
      <c r="V221">
        <v>0</v>
      </c>
      <c r="W221">
        <v>0</v>
      </c>
      <c r="X221" t="s">
        <v>28</v>
      </c>
      <c r="Y221">
        <v>0</v>
      </c>
      <c r="Z221">
        <v>0</v>
      </c>
    </row>
    <row r="222" spans="1:26" x14ac:dyDescent="0.25">
      <c r="A222" t="s">
        <v>589</v>
      </c>
      <c r="B222" t="s">
        <v>590</v>
      </c>
      <c r="C222">
        <v>14110082</v>
      </c>
      <c r="D222" t="s">
        <v>591</v>
      </c>
      <c r="E222">
        <v>625113</v>
      </c>
      <c r="F222">
        <v>623679</v>
      </c>
      <c r="G222">
        <v>-1434</v>
      </c>
      <c r="H222">
        <v>0</v>
      </c>
      <c r="I222">
        <v>0</v>
      </c>
      <c r="J222">
        <v>1.99</v>
      </c>
      <c r="K222">
        <v>1243974.8700000001</v>
      </c>
      <c r="L222">
        <v>0.03</v>
      </c>
      <c r="M222">
        <v>0</v>
      </c>
      <c r="N222">
        <v>0</v>
      </c>
      <c r="O222">
        <v>625113</v>
      </c>
      <c r="P222">
        <v>0</v>
      </c>
      <c r="Q222">
        <v>0</v>
      </c>
      <c r="R222">
        <v>0</v>
      </c>
      <c r="S222" s="1">
        <v>45622</v>
      </c>
      <c r="T222">
        <v>150</v>
      </c>
      <c r="U222">
        <v>0</v>
      </c>
      <c r="V222">
        <v>0</v>
      </c>
      <c r="W222">
        <v>0</v>
      </c>
      <c r="X222" t="s">
        <v>28</v>
      </c>
      <c r="Y222">
        <v>0</v>
      </c>
      <c r="Z222">
        <v>0</v>
      </c>
    </row>
    <row r="223" spans="1:26" x14ac:dyDescent="0.25">
      <c r="A223">
        <v>462726100</v>
      </c>
      <c r="B223" t="s">
        <v>592</v>
      </c>
      <c r="C223">
        <v>18838</v>
      </c>
      <c r="D223" t="s">
        <v>593</v>
      </c>
      <c r="E223">
        <v>5784</v>
      </c>
      <c r="F223">
        <v>5753</v>
      </c>
      <c r="G223">
        <v>-31</v>
      </c>
      <c r="H223">
        <v>0</v>
      </c>
      <c r="I223">
        <v>0</v>
      </c>
      <c r="J223">
        <v>7.15</v>
      </c>
      <c r="K223">
        <v>41355.599999999999</v>
      </c>
      <c r="L223">
        <v>0</v>
      </c>
      <c r="M223">
        <v>0</v>
      </c>
      <c r="N223">
        <v>0</v>
      </c>
      <c r="O223">
        <v>5784</v>
      </c>
      <c r="P223">
        <v>0</v>
      </c>
      <c r="Q223">
        <v>0</v>
      </c>
      <c r="R223">
        <v>0</v>
      </c>
      <c r="S223" s="1">
        <v>45622</v>
      </c>
      <c r="T223">
        <v>0</v>
      </c>
      <c r="U223">
        <v>0</v>
      </c>
      <c r="V223">
        <v>0</v>
      </c>
      <c r="W223">
        <v>0</v>
      </c>
      <c r="X223" t="s">
        <v>28</v>
      </c>
      <c r="Y223">
        <v>0</v>
      </c>
      <c r="Z223">
        <v>0</v>
      </c>
    </row>
    <row r="224" spans="1:26" x14ac:dyDescent="0.25">
      <c r="A224" t="s">
        <v>594</v>
      </c>
      <c r="B224" t="s">
        <v>595</v>
      </c>
      <c r="C224">
        <v>18852</v>
      </c>
      <c r="D224" t="s">
        <v>596</v>
      </c>
      <c r="E224">
        <v>3211</v>
      </c>
      <c r="F224">
        <v>3186</v>
      </c>
      <c r="G224">
        <v>-25</v>
      </c>
      <c r="H224">
        <v>0</v>
      </c>
      <c r="I224">
        <v>0</v>
      </c>
      <c r="J224">
        <v>3.52</v>
      </c>
      <c r="K224">
        <v>11302.72</v>
      </c>
      <c r="L224">
        <v>0</v>
      </c>
      <c r="M224">
        <v>0</v>
      </c>
      <c r="N224">
        <v>0</v>
      </c>
      <c r="O224">
        <v>3211</v>
      </c>
      <c r="P224">
        <v>0</v>
      </c>
      <c r="Q224">
        <v>0</v>
      </c>
      <c r="R224">
        <v>0</v>
      </c>
      <c r="S224" s="1">
        <v>45622</v>
      </c>
      <c r="T224">
        <v>40</v>
      </c>
      <c r="U224">
        <v>0</v>
      </c>
      <c r="V224">
        <v>0</v>
      </c>
      <c r="W224">
        <v>0</v>
      </c>
      <c r="X224" t="s">
        <v>28</v>
      </c>
      <c r="Y224">
        <v>0</v>
      </c>
      <c r="Z224">
        <v>0</v>
      </c>
    </row>
    <row r="225" spans="1:26" x14ac:dyDescent="0.25">
      <c r="A225">
        <v>464286640</v>
      </c>
      <c r="B225" t="s">
        <v>597</v>
      </c>
      <c r="C225">
        <v>18881</v>
      </c>
      <c r="D225" t="s">
        <v>598</v>
      </c>
      <c r="E225">
        <v>1202</v>
      </c>
      <c r="F225">
        <v>1126</v>
      </c>
      <c r="G225">
        <v>-76</v>
      </c>
      <c r="H225">
        <v>0</v>
      </c>
      <c r="I225">
        <v>4000</v>
      </c>
      <c r="J225">
        <v>25.24</v>
      </c>
      <c r="K225">
        <v>30338.48</v>
      </c>
      <c r="L225">
        <v>0</v>
      </c>
      <c r="M225">
        <v>0</v>
      </c>
      <c r="N225">
        <v>0</v>
      </c>
      <c r="O225">
        <v>1202</v>
      </c>
      <c r="P225">
        <v>0</v>
      </c>
      <c r="Q225">
        <v>0</v>
      </c>
      <c r="R225">
        <v>0</v>
      </c>
      <c r="S225" s="1">
        <v>45622</v>
      </c>
      <c r="T225">
        <v>0</v>
      </c>
      <c r="U225">
        <v>0</v>
      </c>
      <c r="V225">
        <v>0</v>
      </c>
      <c r="W225">
        <v>0</v>
      </c>
      <c r="X225" t="s">
        <v>28</v>
      </c>
      <c r="Y225">
        <v>0</v>
      </c>
      <c r="Z225">
        <v>0</v>
      </c>
    </row>
    <row r="226" spans="1:26" x14ac:dyDescent="0.25">
      <c r="A226">
        <v>464287101</v>
      </c>
      <c r="B226" t="s">
        <v>599</v>
      </c>
      <c r="C226">
        <v>18902</v>
      </c>
      <c r="D226" t="s">
        <v>600</v>
      </c>
      <c r="E226">
        <v>2582</v>
      </c>
      <c r="F226">
        <v>1582</v>
      </c>
      <c r="G226">
        <v>-1000</v>
      </c>
      <c r="H226">
        <v>0</v>
      </c>
      <c r="I226">
        <v>0</v>
      </c>
      <c r="J226">
        <v>289.22000000000003</v>
      </c>
      <c r="K226">
        <v>746766.04</v>
      </c>
      <c r="L226">
        <v>0.02</v>
      </c>
      <c r="M226">
        <v>0</v>
      </c>
      <c r="N226">
        <v>0</v>
      </c>
      <c r="O226">
        <v>2582</v>
      </c>
      <c r="P226">
        <v>0</v>
      </c>
      <c r="Q226">
        <v>0</v>
      </c>
      <c r="R226">
        <v>0</v>
      </c>
      <c r="S226" s="1">
        <v>45622</v>
      </c>
      <c r="T226">
        <v>0</v>
      </c>
      <c r="U226">
        <v>0</v>
      </c>
      <c r="V226">
        <v>0</v>
      </c>
      <c r="W226">
        <v>0</v>
      </c>
      <c r="X226" t="s">
        <v>28</v>
      </c>
      <c r="Y226">
        <v>0</v>
      </c>
      <c r="Z226">
        <v>0</v>
      </c>
    </row>
    <row r="227" spans="1:26" x14ac:dyDescent="0.25">
      <c r="A227">
        <v>464287200</v>
      </c>
      <c r="B227" t="s">
        <v>601</v>
      </c>
      <c r="C227">
        <v>18912</v>
      </c>
      <c r="D227" t="s">
        <v>602</v>
      </c>
      <c r="E227">
        <v>3629</v>
      </c>
      <c r="F227">
        <v>3479</v>
      </c>
      <c r="G227">
        <v>-150</v>
      </c>
      <c r="H227">
        <v>0</v>
      </c>
      <c r="I227">
        <v>300</v>
      </c>
      <c r="J227">
        <v>603.76</v>
      </c>
      <c r="K227">
        <v>2191045.04</v>
      </c>
      <c r="L227">
        <v>0.05</v>
      </c>
      <c r="M227">
        <v>0</v>
      </c>
      <c r="N227">
        <v>0</v>
      </c>
      <c r="O227">
        <v>3629</v>
      </c>
      <c r="P227">
        <v>0</v>
      </c>
      <c r="Q227">
        <v>0</v>
      </c>
      <c r="R227">
        <v>0</v>
      </c>
      <c r="S227" s="1">
        <v>45622</v>
      </c>
      <c r="T227">
        <v>62</v>
      </c>
      <c r="U227">
        <v>0</v>
      </c>
      <c r="V227">
        <v>0</v>
      </c>
      <c r="W227">
        <v>0</v>
      </c>
      <c r="X227" t="s">
        <v>28</v>
      </c>
      <c r="Y227">
        <v>0</v>
      </c>
      <c r="Z227">
        <v>0</v>
      </c>
    </row>
    <row r="228" spans="1:26" x14ac:dyDescent="0.25">
      <c r="A228">
        <v>464287234</v>
      </c>
      <c r="B228" t="s">
        <v>603</v>
      </c>
      <c r="C228">
        <v>18914</v>
      </c>
      <c r="D228" t="s">
        <v>604</v>
      </c>
      <c r="E228">
        <v>9395</v>
      </c>
      <c r="F228">
        <v>9295</v>
      </c>
      <c r="G228">
        <v>-100</v>
      </c>
      <c r="H228">
        <v>0</v>
      </c>
      <c r="I228">
        <v>200</v>
      </c>
      <c r="J228">
        <v>43.13</v>
      </c>
      <c r="K228">
        <v>405206.35</v>
      </c>
      <c r="L228">
        <v>0.01</v>
      </c>
      <c r="M228">
        <v>0</v>
      </c>
      <c r="N228">
        <v>0</v>
      </c>
      <c r="O228">
        <v>9395</v>
      </c>
      <c r="P228">
        <v>0</v>
      </c>
      <c r="Q228">
        <v>0</v>
      </c>
      <c r="R228">
        <v>0</v>
      </c>
      <c r="S228" s="1">
        <v>45622</v>
      </c>
      <c r="T228">
        <v>0</v>
      </c>
      <c r="U228">
        <v>0</v>
      </c>
      <c r="V228">
        <v>0</v>
      </c>
      <c r="W228">
        <v>0</v>
      </c>
      <c r="X228" t="s">
        <v>28</v>
      </c>
      <c r="Y228">
        <v>0</v>
      </c>
      <c r="Z228">
        <v>0</v>
      </c>
    </row>
    <row r="229" spans="1:26" x14ac:dyDescent="0.25">
      <c r="A229">
        <v>464287515</v>
      </c>
      <c r="B229" t="s">
        <v>605</v>
      </c>
      <c r="C229">
        <v>18934</v>
      </c>
      <c r="D229" t="s">
        <v>606</v>
      </c>
      <c r="E229">
        <v>5465</v>
      </c>
      <c r="F229">
        <v>4837</v>
      </c>
      <c r="G229">
        <v>-628</v>
      </c>
      <c r="H229">
        <v>0</v>
      </c>
      <c r="I229">
        <v>0</v>
      </c>
      <c r="J229">
        <v>106.19</v>
      </c>
      <c r="K229">
        <v>580328.35</v>
      </c>
      <c r="L229">
        <v>0.01</v>
      </c>
      <c r="M229">
        <v>0</v>
      </c>
      <c r="N229">
        <v>0</v>
      </c>
      <c r="O229">
        <v>5465</v>
      </c>
      <c r="P229">
        <v>0</v>
      </c>
      <c r="Q229">
        <v>0</v>
      </c>
      <c r="R229">
        <v>0</v>
      </c>
      <c r="S229" s="1">
        <v>45621</v>
      </c>
      <c r="T229">
        <v>17</v>
      </c>
      <c r="U229">
        <v>1</v>
      </c>
      <c r="V229">
        <v>1</v>
      </c>
      <c r="W229">
        <v>0</v>
      </c>
      <c r="X229" t="s">
        <v>28</v>
      </c>
      <c r="Y229">
        <v>0</v>
      </c>
      <c r="Z229">
        <v>0</v>
      </c>
    </row>
    <row r="230" spans="1:26" x14ac:dyDescent="0.25">
      <c r="A230">
        <v>464287622</v>
      </c>
      <c r="B230" t="s">
        <v>607</v>
      </c>
      <c r="C230">
        <v>18945</v>
      </c>
      <c r="D230" t="s">
        <v>608</v>
      </c>
      <c r="E230">
        <v>6402</v>
      </c>
      <c r="F230">
        <v>1454</v>
      </c>
      <c r="G230">
        <v>-4948</v>
      </c>
      <c r="H230">
        <v>0</v>
      </c>
      <c r="I230">
        <v>0</v>
      </c>
      <c r="J230">
        <v>331.69</v>
      </c>
      <c r="K230">
        <v>2123479.38</v>
      </c>
      <c r="L230">
        <v>0.05</v>
      </c>
      <c r="M230">
        <v>0</v>
      </c>
      <c r="N230">
        <v>0</v>
      </c>
      <c r="O230">
        <v>6402</v>
      </c>
      <c r="P230">
        <v>0</v>
      </c>
      <c r="Q230">
        <v>0</v>
      </c>
      <c r="R230">
        <v>0</v>
      </c>
      <c r="S230" s="1">
        <v>45622</v>
      </c>
      <c r="T230">
        <v>0</v>
      </c>
      <c r="U230">
        <v>0</v>
      </c>
      <c r="V230">
        <v>0</v>
      </c>
      <c r="W230">
        <v>0</v>
      </c>
      <c r="X230" t="s">
        <v>28</v>
      </c>
      <c r="Y230">
        <v>0</v>
      </c>
      <c r="Z230">
        <v>0</v>
      </c>
    </row>
    <row r="231" spans="1:26" x14ac:dyDescent="0.25">
      <c r="A231">
        <v>464287655</v>
      </c>
      <c r="B231" t="s">
        <v>609</v>
      </c>
      <c r="C231">
        <v>18948</v>
      </c>
      <c r="D231" t="s">
        <v>610</v>
      </c>
      <c r="E231">
        <v>16952</v>
      </c>
      <c r="F231">
        <v>13851</v>
      </c>
      <c r="G231">
        <v>-3101</v>
      </c>
      <c r="H231">
        <v>0</v>
      </c>
      <c r="I231">
        <v>0</v>
      </c>
      <c r="J231">
        <v>240.62</v>
      </c>
      <c r="K231">
        <v>4078990.24</v>
      </c>
      <c r="L231">
        <v>0.1</v>
      </c>
      <c r="M231">
        <v>0</v>
      </c>
      <c r="N231">
        <v>0</v>
      </c>
      <c r="O231">
        <v>16952</v>
      </c>
      <c r="P231">
        <v>0</v>
      </c>
      <c r="Q231">
        <v>0</v>
      </c>
      <c r="R231">
        <v>0</v>
      </c>
      <c r="S231" s="1">
        <v>45622</v>
      </c>
      <c r="T231">
        <v>889</v>
      </c>
      <c r="U231">
        <v>0</v>
      </c>
      <c r="V231">
        <v>0</v>
      </c>
      <c r="W231">
        <v>0</v>
      </c>
      <c r="X231" t="s">
        <v>28</v>
      </c>
      <c r="Y231">
        <v>0</v>
      </c>
      <c r="Z231">
        <v>0</v>
      </c>
    </row>
    <row r="232" spans="1:26" x14ac:dyDescent="0.25">
      <c r="A232" t="s">
        <v>611</v>
      </c>
      <c r="B232" t="s">
        <v>612</v>
      </c>
      <c r="C232">
        <v>18867</v>
      </c>
      <c r="D232" t="s">
        <v>613</v>
      </c>
      <c r="E232">
        <v>258061</v>
      </c>
      <c r="F232">
        <v>247891</v>
      </c>
      <c r="G232">
        <v>-10170</v>
      </c>
      <c r="H232">
        <v>0</v>
      </c>
      <c r="I232">
        <v>0</v>
      </c>
      <c r="J232">
        <v>27.8</v>
      </c>
      <c r="K232">
        <v>7174095.7999999998</v>
      </c>
      <c r="L232">
        <v>0.18</v>
      </c>
      <c r="M232">
        <v>0</v>
      </c>
      <c r="N232">
        <v>0</v>
      </c>
      <c r="O232">
        <v>258061</v>
      </c>
      <c r="P232">
        <v>0</v>
      </c>
      <c r="Q232">
        <v>0</v>
      </c>
      <c r="R232">
        <v>0</v>
      </c>
      <c r="S232" s="1">
        <v>45622</v>
      </c>
      <c r="T232">
        <v>605</v>
      </c>
      <c r="U232">
        <v>0</v>
      </c>
      <c r="V232">
        <v>0</v>
      </c>
      <c r="W232">
        <v>0</v>
      </c>
      <c r="X232" t="s">
        <v>28</v>
      </c>
      <c r="Y232">
        <v>0</v>
      </c>
      <c r="Z232">
        <v>0</v>
      </c>
    </row>
    <row r="233" spans="1:26" x14ac:dyDescent="0.25">
      <c r="A233" t="s">
        <v>614</v>
      </c>
      <c r="B233" t="s">
        <v>615</v>
      </c>
      <c r="C233">
        <v>29573995</v>
      </c>
      <c r="D233" t="s">
        <v>616</v>
      </c>
      <c r="E233">
        <v>2180441</v>
      </c>
      <c r="F233">
        <v>2172282</v>
      </c>
      <c r="G233">
        <v>-8159</v>
      </c>
      <c r="H233">
        <v>0</v>
      </c>
      <c r="I233">
        <v>0</v>
      </c>
      <c r="J233">
        <v>51.7</v>
      </c>
      <c r="K233">
        <v>112728799.7</v>
      </c>
      <c r="L233">
        <v>2.77</v>
      </c>
      <c r="M233">
        <v>0</v>
      </c>
      <c r="N233">
        <v>0</v>
      </c>
      <c r="O233">
        <v>2180441</v>
      </c>
      <c r="P233">
        <v>0</v>
      </c>
      <c r="Q233">
        <v>0</v>
      </c>
      <c r="R233">
        <v>0</v>
      </c>
      <c r="S233" s="1">
        <v>45622</v>
      </c>
      <c r="T233">
        <v>28974</v>
      </c>
      <c r="U233">
        <v>0</v>
      </c>
      <c r="V233">
        <v>0</v>
      </c>
      <c r="W233">
        <v>0</v>
      </c>
      <c r="X233" t="s">
        <v>28</v>
      </c>
      <c r="Y233">
        <v>0</v>
      </c>
      <c r="Z233">
        <v>0</v>
      </c>
    </row>
    <row r="234" spans="1:26" x14ac:dyDescent="0.25">
      <c r="A234" t="s">
        <v>617</v>
      </c>
      <c r="B234" t="s">
        <v>618</v>
      </c>
      <c r="C234">
        <v>3553320</v>
      </c>
      <c r="D234" t="s">
        <v>619</v>
      </c>
      <c r="E234">
        <v>1060</v>
      </c>
      <c r="F234">
        <v>1049</v>
      </c>
      <c r="G234">
        <v>-11</v>
      </c>
      <c r="H234">
        <v>0</v>
      </c>
      <c r="I234">
        <v>0</v>
      </c>
      <c r="J234">
        <v>35</v>
      </c>
      <c r="K234">
        <v>37100</v>
      </c>
      <c r="L234">
        <v>0</v>
      </c>
      <c r="M234">
        <v>0</v>
      </c>
      <c r="N234">
        <v>0</v>
      </c>
      <c r="O234">
        <v>1060</v>
      </c>
      <c r="P234">
        <v>0</v>
      </c>
      <c r="Q234">
        <v>0</v>
      </c>
      <c r="R234">
        <v>0</v>
      </c>
      <c r="S234" s="1">
        <v>45622</v>
      </c>
      <c r="T234">
        <v>0</v>
      </c>
      <c r="U234">
        <v>0</v>
      </c>
      <c r="V234">
        <v>0</v>
      </c>
      <c r="W234">
        <v>0</v>
      </c>
      <c r="X234" t="s">
        <v>28</v>
      </c>
      <c r="Y234">
        <v>0</v>
      </c>
      <c r="Z234">
        <v>0</v>
      </c>
    </row>
    <row r="235" spans="1:26" x14ac:dyDescent="0.25">
      <c r="A235" t="s">
        <v>620</v>
      </c>
      <c r="B235" t="s">
        <v>621</v>
      </c>
      <c r="C235">
        <v>19066</v>
      </c>
      <c r="D235" t="s">
        <v>622</v>
      </c>
      <c r="E235">
        <v>31612</v>
      </c>
      <c r="F235">
        <v>10897</v>
      </c>
      <c r="G235">
        <v>-20715</v>
      </c>
      <c r="H235">
        <v>0</v>
      </c>
      <c r="I235">
        <v>0</v>
      </c>
      <c r="J235">
        <v>249.97</v>
      </c>
      <c r="K235">
        <v>7902051.6399999997</v>
      </c>
      <c r="L235">
        <v>0.19</v>
      </c>
      <c r="M235">
        <v>0</v>
      </c>
      <c r="N235">
        <v>0</v>
      </c>
      <c r="O235">
        <v>31612</v>
      </c>
      <c r="P235">
        <v>0</v>
      </c>
      <c r="Q235">
        <v>0</v>
      </c>
      <c r="R235">
        <v>0</v>
      </c>
      <c r="S235" s="1">
        <v>45622</v>
      </c>
      <c r="T235">
        <v>2</v>
      </c>
      <c r="U235">
        <v>0</v>
      </c>
      <c r="V235">
        <v>0</v>
      </c>
      <c r="W235">
        <v>0</v>
      </c>
      <c r="X235" t="s">
        <v>28</v>
      </c>
      <c r="Y235">
        <v>0</v>
      </c>
      <c r="Z235">
        <v>0</v>
      </c>
    </row>
    <row r="236" spans="1:26" x14ac:dyDescent="0.25">
      <c r="A236" s="2">
        <v>4.6655000000000001E+104</v>
      </c>
      <c r="B236" t="s">
        <v>623</v>
      </c>
      <c r="C236">
        <v>26958316</v>
      </c>
      <c r="D236" t="s">
        <v>624</v>
      </c>
      <c r="E236">
        <v>73</v>
      </c>
      <c r="F236">
        <v>34</v>
      </c>
      <c r="G236">
        <v>-39</v>
      </c>
      <c r="H236">
        <v>0</v>
      </c>
      <c r="I236">
        <v>0</v>
      </c>
      <c r="J236">
        <v>2.19</v>
      </c>
      <c r="K236">
        <v>159.87</v>
      </c>
      <c r="L236">
        <v>0</v>
      </c>
      <c r="M236">
        <v>0</v>
      </c>
      <c r="N236">
        <v>0</v>
      </c>
      <c r="O236">
        <v>73</v>
      </c>
      <c r="P236">
        <v>0</v>
      </c>
      <c r="Q236">
        <v>0</v>
      </c>
      <c r="R236">
        <v>0</v>
      </c>
      <c r="S236" s="1">
        <v>45622</v>
      </c>
      <c r="T236">
        <v>0</v>
      </c>
      <c r="U236">
        <v>0</v>
      </c>
      <c r="V236">
        <v>0</v>
      </c>
      <c r="W236">
        <v>0</v>
      </c>
      <c r="X236" t="s">
        <v>28</v>
      </c>
      <c r="Y236">
        <v>0</v>
      </c>
      <c r="Z236">
        <v>0</v>
      </c>
    </row>
    <row r="237" spans="1:26" x14ac:dyDescent="0.25">
      <c r="A237" t="s">
        <v>625</v>
      </c>
      <c r="B237" t="s">
        <v>626</v>
      </c>
      <c r="C237">
        <v>24020718</v>
      </c>
      <c r="D237" t="s">
        <v>627</v>
      </c>
      <c r="E237">
        <v>12493</v>
      </c>
      <c r="F237">
        <v>8394</v>
      </c>
      <c r="G237">
        <v>-4099</v>
      </c>
      <c r="H237">
        <v>0</v>
      </c>
      <c r="I237">
        <v>7900</v>
      </c>
      <c r="J237">
        <v>5.6</v>
      </c>
      <c r="K237">
        <v>69960.800000000003</v>
      </c>
      <c r="L237">
        <v>0</v>
      </c>
      <c r="M237">
        <v>0</v>
      </c>
      <c r="N237">
        <v>0</v>
      </c>
      <c r="O237">
        <v>12493</v>
      </c>
      <c r="P237">
        <v>0</v>
      </c>
      <c r="Q237">
        <v>0</v>
      </c>
      <c r="R237">
        <v>0</v>
      </c>
      <c r="S237" s="1">
        <v>45621</v>
      </c>
      <c r="T237">
        <v>300</v>
      </c>
      <c r="U237">
        <v>1</v>
      </c>
      <c r="V237">
        <v>1</v>
      </c>
      <c r="W237">
        <v>0</v>
      </c>
      <c r="X237" t="s">
        <v>28</v>
      </c>
      <c r="Y237">
        <v>0</v>
      </c>
      <c r="Z237">
        <v>0</v>
      </c>
    </row>
    <row r="238" spans="1:26" x14ac:dyDescent="0.25">
      <c r="A238">
        <v>478160104</v>
      </c>
      <c r="B238" t="s">
        <v>628</v>
      </c>
      <c r="C238">
        <v>19485</v>
      </c>
      <c r="D238" t="s">
        <v>629</v>
      </c>
      <c r="E238">
        <v>19087</v>
      </c>
      <c r="F238">
        <v>19050</v>
      </c>
      <c r="G238">
        <v>-37</v>
      </c>
      <c r="H238">
        <v>0</v>
      </c>
      <c r="I238">
        <v>0</v>
      </c>
      <c r="J238">
        <v>154.52000000000001</v>
      </c>
      <c r="K238">
        <v>2949323.24</v>
      </c>
      <c r="L238">
        <v>7.0000000000000007E-2</v>
      </c>
      <c r="M238">
        <v>0</v>
      </c>
      <c r="N238">
        <v>0</v>
      </c>
      <c r="O238">
        <v>19087</v>
      </c>
      <c r="P238">
        <v>0</v>
      </c>
      <c r="Q238">
        <v>0</v>
      </c>
      <c r="R238">
        <v>0</v>
      </c>
      <c r="S238" s="1">
        <v>45622</v>
      </c>
      <c r="T238">
        <v>20</v>
      </c>
      <c r="U238">
        <v>0</v>
      </c>
      <c r="V238">
        <v>0</v>
      </c>
      <c r="W238">
        <v>0</v>
      </c>
      <c r="X238" t="s">
        <v>28</v>
      </c>
      <c r="Y238">
        <v>0</v>
      </c>
      <c r="Z238">
        <v>0</v>
      </c>
    </row>
    <row r="239" spans="1:26" x14ac:dyDescent="0.25">
      <c r="A239" t="s">
        <v>630</v>
      </c>
      <c r="B239" t="s">
        <v>631</v>
      </c>
      <c r="C239">
        <v>14113523</v>
      </c>
      <c r="D239" t="s">
        <v>632</v>
      </c>
      <c r="E239">
        <v>1000</v>
      </c>
      <c r="F239">
        <v>2</v>
      </c>
      <c r="G239">
        <v>-998</v>
      </c>
      <c r="H239">
        <v>0</v>
      </c>
      <c r="I239">
        <v>0</v>
      </c>
      <c r="J239">
        <v>25.36</v>
      </c>
      <c r="K239">
        <v>25360</v>
      </c>
      <c r="L239">
        <v>0</v>
      </c>
      <c r="M239">
        <v>0</v>
      </c>
      <c r="N239">
        <v>0</v>
      </c>
      <c r="O239">
        <v>1000</v>
      </c>
      <c r="P239">
        <v>0</v>
      </c>
      <c r="Q239">
        <v>0</v>
      </c>
      <c r="R239">
        <v>0</v>
      </c>
      <c r="S239" s="1">
        <v>45622</v>
      </c>
      <c r="T239">
        <v>0</v>
      </c>
      <c r="U239">
        <v>0</v>
      </c>
      <c r="V239">
        <v>0</v>
      </c>
      <c r="W239">
        <v>0</v>
      </c>
      <c r="X239" t="s">
        <v>28</v>
      </c>
      <c r="Y239">
        <v>0</v>
      </c>
      <c r="Z239">
        <v>0</v>
      </c>
    </row>
    <row r="240" spans="1:26" x14ac:dyDescent="0.25">
      <c r="A240" t="s">
        <v>633</v>
      </c>
      <c r="B240" t="s">
        <v>634</v>
      </c>
      <c r="C240">
        <v>14112057</v>
      </c>
      <c r="D240" t="s">
        <v>635</v>
      </c>
      <c r="E240">
        <v>100</v>
      </c>
      <c r="F240">
        <v>62</v>
      </c>
      <c r="G240">
        <v>-38</v>
      </c>
      <c r="H240">
        <v>0</v>
      </c>
      <c r="I240">
        <v>0</v>
      </c>
      <c r="J240">
        <v>25.1</v>
      </c>
      <c r="K240">
        <v>2510</v>
      </c>
      <c r="L240">
        <v>0</v>
      </c>
      <c r="M240">
        <v>0</v>
      </c>
      <c r="N240">
        <v>0</v>
      </c>
      <c r="O240">
        <v>100</v>
      </c>
      <c r="P240">
        <v>0</v>
      </c>
      <c r="Q240">
        <v>0</v>
      </c>
      <c r="R240">
        <v>0</v>
      </c>
      <c r="S240" s="1">
        <v>45622</v>
      </c>
      <c r="T240">
        <v>0</v>
      </c>
      <c r="U240">
        <v>0</v>
      </c>
      <c r="V240">
        <v>0</v>
      </c>
      <c r="W240">
        <v>0</v>
      </c>
      <c r="X240" t="s">
        <v>28</v>
      </c>
      <c r="Y240">
        <v>0</v>
      </c>
      <c r="Z240">
        <v>0</v>
      </c>
    </row>
    <row r="241" spans="1:26" x14ac:dyDescent="0.25">
      <c r="A241" t="s">
        <v>636</v>
      </c>
      <c r="B241" t="s">
        <v>637</v>
      </c>
      <c r="C241">
        <v>14114476</v>
      </c>
      <c r="D241" t="s">
        <v>638</v>
      </c>
      <c r="E241">
        <v>264040</v>
      </c>
      <c r="F241">
        <v>263678</v>
      </c>
      <c r="G241">
        <v>-362</v>
      </c>
      <c r="H241">
        <v>0</v>
      </c>
      <c r="I241">
        <v>300</v>
      </c>
      <c r="J241">
        <v>3.96</v>
      </c>
      <c r="K241">
        <v>1045598.4</v>
      </c>
      <c r="L241">
        <v>0.03</v>
      </c>
      <c r="M241">
        <v>0</v>
      </c>
      <c r="N241">
        <v>0</v>
      </c>
      <c r="O241">
        <v>264040</v>
      </c>
      <c r="P241">
        <v>0</v>
      </c>
      <c r="Q241">
        <v>0</v>
      </c>
      <c r="R241">
        <v>0</v>
      </c>
      <c r="S241" s="1">
        <v>45622</v>
      </c>
      <c r="T241">
        <v>177</v>
      </c>
      <c r="U241">
        <v>0</v>
      </c>
      <c r="V241">
        <v>0</v>
      </c>
      <c r="W241">
        <v>0</v>
      </c>
      <c r="X241" t="s">
        <v>28</v>
      </c>
      <c r="Y241">
        <v>0</v>
      </c>
      <c r="Z241">
        <v>0</v>
      </c>
    </row>
    <row r="242" spans="1:26" x14ac:dyDescent="0.25">
      <c r="A242" t="s">
        <v>639</v>
      </c>
      <c r="B242" t="s">
        <v>639</v>
      </c>
      <c r="C242">
        <v>41829340</v>
      </c>
      <c r="D242" t="s">
        <v>640</v>
      </c>
      <c r="E242">
        <v>4336</v>
      </c>
      <c r="F242">
        <v>0</v>
      </c>
      <c r="G242">
        <v>-3099</v>
      </c>
      <c r="H242">
        <v>1237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3099</v>
      </c>
      <c r="P242">
        <v>0</v>
      </c>
      <c r="Q242">
        <v>0</v>
      </c>
      <c r="R242">
        <v>0</v>
      </c>
      <c r="S242" s="1">
        <v>45558</v>
      </c>
      <c r="T242">
        <v>0</v>
      </c>
      <c r="U242">
        <v>64</v>
      </c>
      <c r="V242">
        <v>44</v>
      </c>
      <c r="W242">
        <v>0</v>
      </c>
      <c r="X242" t="s">
        <v>28</v>
      </c>
      <c r="Y242">
        <v>0</v>
      </c>
      <c r="Z242">
        <v>1237</v>
      </c>
    </row>
    <row r="243" spans="1:26" x14ac:dyDescent="0.25">
      <c r="A243" t="s">
        <v>641</v>
      </c>
      <c r="B243" t="s">
        <v>642</v>
      </c>
      <c r="C243">
        <v>8664</v>
      </c>
      <c r="D243" t="s">
        <v>643</v>
      </c>
      <c r="E243">
        <v>1250</v>
      </c>
      <c r="F243">
        <v>1106</v>
      </c>
      <c r="G243">
        <v>-144</v>
      </c>
      <c r="H243">
        <v>0</v>
      </c>
      <c r="I243">
        <v>0</v>
      </c>
      <c r="J243">
        <v>12.18</v>
      </c>
      <c r="K243">
        <v>15225</v>
      </c>
      <c r="L243">
        <v>0</v>
      </c>
      <c r="M243">
        <v>0</v>
      </c>
      <c r="N243">
        <v>0</v>
      </c>
      <c r="O243">
        <v>1250</v>
      </c>
      <c r="P243">
        <v>0</v>
      </c>
      <c r="Q243">
        <v>0</v>
      </c>
      <c r="R243">
        <v>0</v>
      </c>
      <c r="S243" s="1">
        <v>45622</v>
      </c>
      <c r="T243">
        <v>0</v>
      </c>
      <c r="U243">
        <v>0</v>
      </c>
      <c r="V243">
        <v>0</v>
      </c>
      <c r="W243">
        <v>0</v>
      </c>
      <c r="X243" t="s">
        <v>28</v>
      </c>
      <c r="Y243">
        <v>0</v>
      </c>
      <c r="Z243">
        <v>0</v>
      </c>
    </row>
    <row r="244" spans="1:26" x14ac:dyDescent="0.25">
      <c r="A244">
        <v>488152307</v>
      </c>
      <c r="B244" t="s">
        <v>644</v>
      </c>
      <c r="C244">
        <v>19460</v>
      </c>
      <c r="D244" t="s">
        <v>645</v>
      </c>
      <c r="E244">
        <v>56</v>
      </c>
      <c r="F244">
        <v>0</v>
      </c>
      <c r="G244">
        <v>-56</v>
      </c>
      <c r="H244">
        <v>0</v>
      </c>
      <c r="I244">
        <v>0</v>
      </c>
      <c r="J244">
        <v>14.59</v>
      </c>
      <c r="K244">
        <v>817.04</v>
      </c>
      <c r="L244">
        <v>0</v>
      </c>
      <c r="M244">
        <v>0</v>
      </c>
      <c r="N244">
        <v>0</v>
      </c>
      <c r="O244">
        <v>56</v>
      </c>
      <c r="P244">
        <v>0</v>
      </c>
      <c r="Q244">
        <v>0</v>
      </c>
      <c r="R244">
        <v>0</v>
      </c>
      <c r="S244" s="1">
        <v>45622</v>
      </c>
      <c r="T244">
        <v>0</v>
      </c>
      <c r="U244">
        <v>0</v>
      </c>
      <c r="V244">
        <v>0</v>
      </c>
      <c r="W244">
        <v>0</v>
      </c>
      <c r="X244" t="s">
        <v>28</v>
      </c>
      <c r="Y244">
        <v>0</v>
      </c>
      <c r="Z244">
        <v>0</v>
      </c>
    </row>
    <row r="245" spans="1:26" x14ac:dyDescent="0.25">
      <c r="A245">
        <v>493267843</v>
      </c>
      <c r="B245" t="s">
        <v>646</v>
      </c>
      <c r="C245">
        <v>29179085</v>
      </c>
      <c r="D245" t="s">
        <v>647</v>
      </c>
      <c r="E245">
        <v>403</v>
      </c>
      <c r="F245">
        <v>349</v>
      </c>
      <c r="G245">
        <v>-54</v>
      </c>
      <c r="H245">
        <v>0</v>
      </c>
      <c r="I245">
        <v>0</v>
      </c>
      <c r="J245">
        <v>25.01</v>
      </c>
      <c r="K245">
        <v>10079.030000000001</v>
      </c>
      <c r="L245">
        <v>0</v>
      </c>
      <c r="M245">
        <v>0</v>
      </c>
      <c r="N245">
        <v>0</v>
      </c>
      <c r="O245">
        <v>403</v>
      </c>
      <c r="P245">
        <v>0</v>
      </c>
      <c r="Q245">
        <v>0</v>
      </c>
      <c r="R245">
        <v>0</v>
      </c>
      <c r="S245" s="1">
        <v>45622</v>
      </c>
      <c r="T245">
        <v>0</v>
      </c>
      <c r="U245">
        <v>0</v>
      </c>
      <c r="V245">
        <v>0</v>
      </c>
      <c r="W245">
        <v>0</v>
      </c>
      <c r="X245" t="s">
        <v>28</v>
      </c>
      <c r="Y245">
        <v>0</v>
      </c>
      <c r="Z245">
        <v>0</v>
      </c>
    </row>
    <row r="246" spans="1:26" x14ac:dyDescent="0.25">
      <c r="A246">
        <v>496719105</v>
      </c>
      <c r="B246" t="s">
        <v>648</v>
      </c>
      <c r="C246">
        <v>19653</v>
      </c>
      <c r="D246" t="s">
        <v>649</v>
      </c>
      <c r="E246">
        <v>838</v>
      </c>
      <c r="F246">
        <v>814</v>
      </c>
      <c r="G246">
        <v>-24</v>
      </c>
      <c r="H246">
        <v>0</v>
      </c>
      <c r="I246">
        <v>0</v>
      </c>
      <c r="J246">
        <v>15.96</v>
      </c>
      <c r="K246">
        <v>13374.48</v>
      </c>
      <c r="L246">
        <v>0</v>
      </c>
      <c r="M246">
        <v>0</v>
      </c>
      <c r="N246">
        <v>0</v>
      </c>
      <c r="O246">
        <v>838</v>
      </c>
      <c r="P246">
        <v>0</v>
      </c>
      <c r="Q246">
        <v>0</v>
      </c>
      <c r="R246">
        <v>0</v>
      </c>
      <c r="S246" s="1">
        <v>45622</v>
      </c>
      <c r="T246">
        <v>0</v>
      </c>
      <c r="U246">
        <v>0</v>
      </c>
      <c r="V246">
        <v>0</v>
      </c>
      <c r="W246">
        <v>0</v>
      </c>
      <c r="X246" t="s">
        <v>28</v>
      </c>
      <c r="Y246">
        <v>0</v>
      </c>
      <c r="Z246">
        <v>0</v>
      </c>
    </row>
    <row r="247" spans="1:26" x14ac:dyDescent="0.25">
      <c r="A247">
        <v>500600101</v>
      </c>
      <c r="B247" t="s">
        <v>650</v>
      </c>
      <c r="C247">
        <v>19921</v>
      </c>
      <c r="D247" t="s">
        <v>651</v>
      </c>
      <c r="E247">
        <v>88466</v>
      </c>
      <c r="F247">
        <v>87773</v>
      </c>
      <c r="G247">
        <v>-693</v>
      </c>
      <c r="H247">
        <v>0</v>
      </c>
      <c r="I247">
        <v>0</v>
      </c>
      <c r="J247">
        <v>1.01</v>
      </c>
      <c r="K247">
        <v>89350.66</v>
      </c>
      <c r="L247">
        <v>0</v>
      </c>
      <c r="M247">
        <v>0</v>
      </c>
      <c r="N247">
        <v>0</v>
      </c>
      <c r="O247">
        <v>88466</v>
      </c>
      <c r="P247">
        <v>0</v>
      </c>
      <c r="Q247">
        <v>0</v>
      </c>
      <c r="R247">
        <v>0</v>
      </c>
      <c r="S247" s="1">
        <v>45622</v>
      </c>
      <c r="T247">
        <v>0</v>
      </c>
      <c r="U247">
        <v>0</v>
      </c>
      <c r="V247">
        <v>0</v>
      </c>
      <c r="W247">
        <v>0</v>
      </c>
      <c r="X247" t="s">
        <v>28</v>
      </c>
      <c r="Y247">
        <v>0</v>
      </c>
      <c r="Z247">
        <v>0</v>
      </c>
    </row>
    <row r="248" spans="1:26" x14ac:dyDescent="0.25">
      <c r="A248">
        <v>512807306</v>
      </c>
      <c r="B248" t="s">
        <v>652</v>
      </c>
      <c r="C248">
        <v>20060</v>
      </c>
      <c r="D248" t="s">
        <v>653</v>
      </c>
      <c r="E248">
        <v>15930</v>
      </c>
      <c r="F248">
        <v>15915</v>
      </c>
      <c r="G248">
        <v>-15</v>
      </c>
      <c r="H248">
        <v>0</v>
      </c>
      <c r="I248">
        <v>0</v>
      </c>
      <c r="J248">
        <v>72.69</v>
      </c>
      <c r="K248">
        <v>1157951.7</v>
      </c>
      <c r="L248">
        <v>0.03</v>
      </c>
      <c r="M248">
        <v>0</v>
      </c>
      <c r="N248">
        <v>0</v>
      </c>
      <c r="O248">
        <v>15930</v>
      </c>
      <c r="P248">
        <v>0</v>
      </c>
      <c r="Q248">
        <v>0</v>
      </c>
      <c r="R248">
        <v>0</v>
      </c>
      <c r="S248" s="1">
        <v>45621</v>
      </c>
      <c r="T248">
        <v>0</v>
      </c>
      <c r="U248">
        <v>1</v>
      </c>
      <c r="V248">
        <v>1</v>
      </c>
      <c r="W248">
        <v>0</v>
      </c>
      <c r="X248" t="s">
        <v>28</v>
      </c>
      <c r="Y248">
        <v>0</v>
      </c>
      <c r="Z248">
        <v>0</v>
      </c>
    </row>
    <row r="249" spans="1:26" x14ac:dyDescent="0.25">
      <c r="A249">
        <v>517097101</v>
      </c>
      <c r="B249" t="s">
        <v>654</v>
      </c>
      <c r="C249">
        <v>20153</v>
      </c>
      <c r="D249" t="s">
        <v>655</v>
      </c>
      <c r="E249">
        <v>174789</v>
      </c>
      <c r="F249">
        <v>166106</v>
      </c>
      <c r="G249">
        <v>-8683</v>
      </c>
      <c r="H249">
        <v>0</v>
      </c>
      <c r="I249">
        <v>33300</v>
      </c>
      <c r="J249">
        <v>2.17</v>
      </c>
      <c r="K249">
        <v>379292.13</v>
      </c>
      <c r="L249">
        <v>0.01</v>
      </c>
      <c r="M249">
        <v>0</v>
      </c>
      <c r="N249">
        <v>0</v>
      </c>
      <c r="O249">
        <v>174789</v>
      </c>
      <c r="P249">
        <v>0</v>
      </c>
      <c r="Q249">
        <v>0</v>
      </c>
      <c r="R249">
        <v>0</v>
      </c>
      <c r="S249" s="1">
        <v>45622</v>
      </c>
      <c r="T249">
        <v>17</v>
      </c>
      <c r="U249">
        <v>0</v>
      </c>
      <c r="V249">
        <v>0</v>
      </c>
      <c r="W249">
        <v>0</v>
      </c>
      <c r="X249" t="s">
        <v>28</v>
      </c>
      <c r="Y249">
        <v>0</v>
      </c>
      <c r="Z249">
        <v>0</v>
      </c>
    </row>
    <row r="250" spans="1:26" x14ac:dyDescent="0.25">
      <c r="A250">
        <v>524660107</v>
      </c>
      <c r="B250" t="s">
        <v>656</v>
      </c>
      <c r="C250">
        <v>20167</v>
      </c>
      <c r="D250" t="s">
        <v>657</v>
      </c>
      <c r="E250">
        <v>13505</v>
      </c>
      <c r="F250">
        <v>13338</v>
      </c>
      <c r="G250">
        <v>-167</v>
      </c>
      <c r="H250">
        <v>0</v>
      </c>
      <c r="I250">
        <v>0</v>
      </c>
      <c r="J250">
        <v>12.49</v>
      </c>
      <c r="K250">
        <v>168677.45</v>
      </c>
      <c r="L250">
        <v>0</v>
      </c>
      <c r="M250">
        <v>0</v>
      </c>
      <c r="N250">
        <v>0</v>
      </c>
      <c r="O250">
        <v>13505</v>
      </c>
      <c r="P250">
        <v>0</v>
      </c>
      <c r="Q250">
        <v>0</v>
      </c>
      <c r="R250">
        <v>0</v>
      </c>
      <c r="S250" s="1">
        <v>45622</v>
      </c>
      <c r="T250">
        <v>1</v>
      </c>
      <c r="U250">
        <v>0</v>
      </c>
      <c r="V250">
        <v>0</v>
      </c>
      <c r="W250">
        <v>0</v>
      </c>
      <c r="X250" t="s">
        <v>28</v>
      </c>
      <c r="Y250">
        <v>0</v>
      </c>
      <c r="Z250">
        <v>0</v>
      </c>
    </row>
    <row r="251" spans="1:26" x14ac:dyDescent="0.25">
      <c r="A251" t="s">
        <v>658</v>
      </c>
      <c r="B251" t="s">
        <v>659</v>
      </c>
      <c r="C251">
        <v>14106246</v>
      </c>
      <c r="D251" t="s">
        <v>660</v>
      </c>
      <c r="E251">
        <v>971</v>
      </c>
      <c r="F251">
        <v>970</v>
      </c>
      <c r="G251">
        <v>-1</v>
      </c>
      <c r="H251">
        <v>0</v>
      </c>
      <c r="I251">
        <v>0</v>
      </c>
      <c r="J251">
        <v>18.399999999999999</v>
      </c>
      <c r="K251">
        <v>17866.400000000001</v>
      </c>
      <c r="L251">
        <v>0</v>
      </c>
      <c r="M251">
        <v>0</v>
      </c>
      <c r="N251">
        <v>0</v>
      </c>
      <c r="O251">
        <v>971</v>
      </c>
      <c r="P251">
        <v>0</v>
      </c>
      <c r="Q251">
        <v>0</v>
      </c>
      <c r="R251">
        <v>0</v>
      </c>
      <c r="S251" s="1">
        <v>45622</v>
      </c>
      <c r="T251">
        <v>0</v>
      </c>
      <c r="U251">
        <v>0</v>
      </c>
      <c r="V251">
        <v>0</v>
      </c>
      <c r="W251">
        <v>0</v>
      </c>
      <c r="X251" t="s">
        <v>28</v>
      </c>
      <c r="Y251">
        <v>0</v>
      </c>
      <c r="Z251">
        <v>0</v>
      </c>
    </row>
    <row r="252" spans="1:26" x14ac:dyDescent="0.25">
      <c r="A252" t="s">
        <v>661</v>
      </c>
      <c r="B252" t="s">
        <v>662</v>
      </c>
      <c r="C252">
        <v>7443504</v>
      </c>
      <c r="D252" t="s">
        <v>663</v>
      </c>
      <c r="E252">
        <v>2068</v>
      </c>
      <c r="F252">
        <v>2067</v>
      </c>
      <c r="G252">
        <v>-1</v>
      </c>
      <c r="H252">
        <v>0</v>
      </c>
      <c r="I252">
        <v>0</v>
      </c>
      <c r="J252">
        <v>102.03</v>
      </c>
      <c r="K252">
        <v>210998.04</v>
      </c>
      <c r="L252">
        <v>0.01</v>
      </c>
      <c r="M252">
        <v>0</v>
      </c>
      <c r="N252">
        <v>0</v>
      </c>
      <c r="O252">
        <v>2068</v>
      </c>
      <c r="P252">
        <v>0</v>
      </c>
      <c r="Q252">
        <v>0</v>
      </c>
      <c r="R252">
        <v>0</v>
      </c>
      <c r="S252" s="1">
        <v>45622</v>
      </c>
      <c r="T252">
        <v>0</v>
      </c>
      <c r="U252">
        <v>0</v>
      </c>
      <c r="V252">
        <v>0</v>
      </c>
      <c r="W252">
        <v>0</v>
      </c>
      <c r="X252" t="s">
        <v>28</v>
      </c>
      <c r="Y252">
        <v>0</v>
      </c>
      <c r="Z252">
        <v>0</v>
      </c>
    </row>
    <row r="253" spans="1:26" x14ac:dyDescent="0.25">
      <c r="A253">
        <v>536221104</v>
      </c>
      <c r="B253" t="s">
        <v>664</v>
      </c>
      <c r="C253">
        <v>21754084</v>
      </c>
      <c r="D253" t="s">
        <v>665</v>
      </c>
      <c r="E253">
        <v>87026</v>
      </c>
      <c r="F253">
        <v>40598</v>
      </c>
      <c r="G253">
        <v>-46428</v>
      </c>
      <c r="H253">
        <v>0</v>
      </c>
      <c r="I253">
        <v>500</v>
      </c>
      <c r="J253">
        <v>0.20380000000000001</v>
      </c>
      <c r="K253">
        <v>17735.900000000001</v>
      </c>
      <c r="L253">
        <v>0</v>
      </c>
      <c r="M253">
        <v>0</v>
      </c>
      <c r="N253">
        <v>0</v>
      </c>
      <c r="O253">
        <v>87026</v>
      </c>
      <c r="P253">
        <v>0</v>
      </c>
      <c r="Q253">
        <v>0</v>
      </c>
      <c r="R253">
        <v>0</v>
      </c>
      <c r="S253" s="1">
        <v>45621</v>
      </c>
      <c r="T253">
        <v>3000</v>
      </c>
      <c r="U253">
        <v>1</v>
      </c>
      <c r="V253">
        <v>1</v>
      </c>
      <c r="W253">
        <v>0</v>
      </c>
      <c r="X253" t="s">
        <v>28</v>
      </c>
      <c r="Y253">
        <v>0</v>
      </c>
      <c r="Z253">
        <v>0</v>
      </c>
    </row>
    <row r="254" spans="1:26" x14ac:dyDescent="0.25">
      <c r="A254" t="s">
        <v>666</v>
      </c>
      <c r="B254" t="s">
        <v>667</v>
      </c>
      <c r="C254">
        <v>14111435</v>
      </c>
      <c r="D254" t="s">
        <v>668</v>
      </c>
      <c r="E254">
        <v>1491</v>
      </c>
      <c r="F254">
        <v>1236</v>
      </c>
      <c r="G254">
        <v>-255</v>
      </c>
      <c r="H254">
        <v>0</v>
      </c>
      <c r="I254">
        <v>0</v>
      </c>
      <c r="J254">
        <v>11.42</v>
      </c>
      <c r="K254">
        <v>17027.22</v>
      </c>
      <c r="L254">
        <v>0</v>
      </c>
      <c r="M254">
        <v>0</v>
      </c>
      <c r="N254">
        <v>0</v>
      </c>
      <c r="O254">
        <v>1491</v>
      </c>
      <c r="P254">
        <v>0</v>
      </c>
      <c r="Q254">
        <v>0</v>
      </c>
      <c r="R254">
        <v>0</v>
      </c>
      <c r="S254" s="1">
        <v>45622</v>
      </c>
      <c r="T254">
        <v>45</v>
      </c>
      <c r="U254">
        <v>0</v>
      </c>
      <c r="V254">
        <v>0</v>
      </c>
      <c r="W254">
        <v>0</v>
      </c>
      <c r="X254" t="s">
        <v>28</v>
      </c>
      <c r="Y254">
        <v>0</v>
      </c>
      <c r="Z254">
        <v>0</v>
      </c>
    </row>
    <row r="255" spans="1:26" x14ac:dyDescent="0.25">
      <c r="A255" t="s">
        <v>669</v>
      </c>
      <c r="B255" t="s">
        <v>670</v>
      </c>
      <c r="C255">
        <v>35187008</v>
      </c>
      <c r="D255" t="s">
        <v>671</v>
      </c>
      <c r="E255">
        <v>3</v>
      </c>
      <c r="F255">
        <v>0</v>
      </c>
      <c r="G255">
        <v>-3</v>
      </c>
      <c r="H255">
        <v>0</v>
      </c>
      <c r="I255">
        <v>0</v>
      </c>
      <c r="J255">
        <v>23.99</v>
      </c>
      <c r="K255">
        <v>71.97</v>
      </c>
      <c r="L255">
        <v>0</v>
      </c>
      <c r="M255">
        <v>0</v>
      </c>
      <c r="N255">
        <v>0</v>
      </c>
      <c r="O255">
        <v>3</v>
      </c>
      <c r="P255">
        <v>0</v>
      </c>
      <c r="Q255">
        <v>0</v>
      </c>
      <c r="R255">
        <v>0</v>
      </c>
      <c r="S255" s="1">
        <v>45622</v>
      </c>
      <c r="T255">
        <v>0</v>
      </c>
      <c r="U255">
        <v>0</v>
      </c>
      <c r="V255">
        <v>0</v>
      </c>
      <c r="W255">
        <v>0</v>
      </c>
      <c r="X255" t="s">
        <v>28</v>
      </c>
      <c r="Y255">
        <v>0</v>
      </c>
      <c r="Z255">
        <v>0</v>
      </c>
    </row>
    <row r="256" spans="1:26" x14ac:dyDescent="0.25">
      <c r="A256">
        <v>548661107</v>
      </c>
      <c r="B256" t="s">
        <v>672</v>
      </c>
      <c r="C256">
        <v>20540</v>
      </c>
      <c r="D256" t="s">
        <v>673</v>
      </c>
      <c r="E256">
        <v>1601</v>
      </c>
      <c r="F256">
        <v>1574</v>
      </c>
      <c r="G256">
        <v>-27</v>
      </c>
      <c r="H256">
        <v>0</v>
      </c>
      <c r="I256">
        <v>0</v>
      </c>
      <c r="J256">
        <v>274.47000000000003</v>
      </c>
      <c r="K256">
        <v>439426.47</v>
      </c>
      <c r="L256">
        <v>0.01</v>
      </c>
      <c r="M256">
        <v>0</v>
      </c>
      <c r="N256">
        <v>0</v>
      </c>
      <c r="O256">
        <v>1601</v>
      </c>
      <c r="P256">
        <v>0</v>
      </c>
      <c r="Q256">
        <v>0</v>
      </c>
      <c r="R256">
        <v>0</v>
      </c>
      <c r="S256" s="1">
        <v>45622</v>
      </c>
      <c r="T256">
        <v>0</v>
      </c>
      <c r="U256">
        <v>0</v>
      </c>
      <c r="V256">
        <v>0</v>
      </c>
      <c r="W256">
        <v>0</v>
      </c>
      <c r="X256" t="s">
        <v>28</v>
      </c>
      <c r="Y256">
        <v>0</v>
      </c>
      <c r="Z256">
        <v>0</v>
      </c>
    </row>
    <row r="257" spans="1:26" x14ac:dyDescent="0.25">
      <c r="A257">
        <v>550021109</v>
      </c>
      <c r="B257" t="s">
        <v>674</v>
      </c>
      <c r="C257">
        <v>20551</v>
      </c>
      <c r="D257" t="s">
        <v>675</v>
      </c>
      <c r="E257">
        <v>23519</v>
      </c>
      <c r="F257">
        <v>6029</v>
      </c>
      <c r="G257">
        <v>-17490</v>
      </c>
      <c r="H257">
        <v>0</v>
      </c>
      <c r="I257">
        <v>0</v>
      </c>
      <c r="J257">
        <v>318.83999999999997</v>
      </c>
      <c r="K257">
        <v>7498797.96</v>
      </c>
      <c r="L257">
        <v>0.18</v>
      </c>
      <c r="M257">
        <v>0</v>
      </c>
      <c r="N257">
        <v>0</v>
      </c>
      <c r="O257">
        <v>23519</v>
      </c>
      <c r="P257">
        <v>0</v>
      </c>
      <c r="Q257">
        <v>0</v>
      </c>
      <c r="R257">
        <v>0</v>
      </c>
      <c r="S257" s="1">
        <v>45622</v>
      </c>
      <c r="T257">
        <v>26</v>
      </c>
      <c r="U257">
        <v>0</v>
      </c>
      <c r="V257">
        <v>0</v>
      </c>
      <c r="W257">
        <v>0</v>
      </c>
      <c r="X257" t="s">
        <v>28</v>
      </c>
      <c r="Y257">
        <v>0</v>
      </c>
      <c r="Z257">
        <v>0</v>
      </c>
    </row>
    <row r="258" spans="1:26" x14ac:dyDescent="0.25">
      <c r="A258">
        <v>550424303</v>
      </c>
      <c r="B258" t="s">
        <v>676</v>
      </c>
      <c r="C258">
        <v>19234465</v>
      </c>
      <c r="D258" t="s">
        <v>677</v>
      </c>
      <c r="E258">
        <v>8083</v>
      </c>
      <c r="F258">
        <v>5881</v>
      </c>
      <c r="G258">
        <v>-2202</v>
      </c>
      <c r="H258">
        <v>0</v>
      </c>
      <c r="I258">
        <v>4500</v>
      </c>
      <c r="J258">
        <v>8.69</v>
      </c>
      <c r="K258">
        <v>70241.27</v>
      </c>
      <c r="L258">
        <v>0</v>
      </c>
      <c r="M258">
        <v>0</v>
      </c>
      <c r="N258">
        <v>0</v>
      </c>
      <c r="O258">
        <v>8083</v>
      </c>
      <c r="P258">
        <v>0</v>
      </c>
      <c r="Q258">
        <v>0</v>
      </c>
      <c r="R258">
        <v>0</v>
      </c>
      <c r="S258" s="1">
        <v>45622</v>
      </c>
      <c r="T258">
        <v>37</v>
      </c>
      <c r="U258">
        <v>0</v>
      </c>
      <c r="V258">
        <v>0</v>
      </c>
      <c r="W258">
        <v>0</v>
      </c>
      <c r="X258" t="s">
        <v>28</v>
      </c>
      <c r="Y258">
        <v>0</v>
      </c>
      <c r="Z258">
        <v>0</v>
      </c>
    </row>
    <row r="259" spans="1:26" x14ac:dyDescent="0.25">
      <c r="A259">
        <v>552727109</v>
      </c>
      <c r="B259" t="s">
        <v>678</v>
      </c>
      <c r="C259">
        <v>20619</v>
      </c>
      <c r="D259" t="s">
        <v>679</v>
      </c>
      <c r="E259">
        <v>3089</v>
      </c>
      <c r="F259">
        <v>3033</v>
      </c>
      <c r="G259">
        <v>-56</v>
      </c>
      <c r="H259">
        <v>0</v>
      </c>
      <c r="I259">
        <v>0</v>
      </c>
      <c r="J259">
        <v>6.25</v>
      </c>
      <c r="K259">
        <v>19306.25</v>
      </c>
      <c r="L259">
        <v>0</v>
      </c>
      <c r="M259">
        <v>0</v>
      </c>
      <c r="N259">
        <v>0</v>
      </c>
      <c r="O259">
        <v>3089</v>
      </c>
      <c r="P259">
        <v>0</v>
      </c>
      <c r="Q259">
        <v>0</v>
      </c>
      <c r="R259">
        <v>0</v>
      </c>
      <c r="S259" s="1">
        <v>45622</v>
      </c>
      <c r="T259">
        <v>0</v>
      </c>
      <c r="U259">
        <v>0</v>
      </c>
      <c r="V259">
        <v>0</v>
      </c>
      <c r="W259">
        <v>0</v>
      </c>
      <c r="X259" t="s">
        <v>28</v>
      </c>
      <c r="Y259">
        <v>0</v>
      </c>
      <c r="Z259">
        <v>0</v>
      </c>
    </row>
    <row r="260" spans="1:26" x14ac:dyDescent="0.25">
      <c r="A260" t="s">
        <v>680</v>
      </c>
      <c r="B260" t="s">
        <v>681</v>
      </c>
      <c r="C260">
        <v>32699076</v>
      </c>
      <c r="D260" t="s">
        <v>682</v>
      </c>
      <c r="E260">
        <v>173044</v>
      </c>
      <c r="F260">
        <v>159408</v>
      </c>
      <c r="G260">
        <v>-13636</v>
      </c>
      <c r="H260">
        <v>0</v>
      </c>
      <c r="I260">
        <v>42200</v>
      </c>
      <c r="J260">
        <v>2.4849000000000001</v>
      </c>
      <c r="K260">
        <v>429997.04</v>
      </c>
      <c r="L260">
        <v>0.01</v>
      </c>
      <c r="M260">
        <v>0</v>
      </c>
      <c r="N260">
        <v>0</v>
      </c>
      <c r="O260">
        <v>173044</v>
      </c>
      <c r="P260">
        <v>0</v>
      </c>
      <c r="Q260">
        <v>0</v>
      </c>
      <c r="R260">
        <v>0</v>
      </c>
      <c r="S260" s="1">
        <v>45622</v>
      </c>
      <c r="T260">
        <v>4769</v>
      </c>
      <c r="U260">
        <v>0</v>
      </c>
      <c r="V260">
        <v>0</v>
      </c>
      <c r="W260">
        <v>0</v>
      </c>
      <c r="X260" t="s">
        <v>28</v>
      </c>
      <c r="Y260">
        <v>0</v>
      </c>
      <c r="Z260">
        <v>0</v>
      </c>
    </row>
    <row r="261" spans="1:26" x14ac:dyDescent="0.25">
      <c r="A261">
        <v>562750109</v>
      </c>
      <c r="B261" t="s">
        <v>683</v>
      </c>
      <c r="C261">
        <v>20831</v>
      </c>
      <c r="D261" t="s">
        <v>684</v>
      </c>
      <c r="E261">
        <v>256</v>
      </c>
      <c r="F261">
        <v>233</v>
      </c>
      <c r="G261">
        <v>-23</v>
      </c>
      <c r="H261">
        <v>0</v>
      </c>
      <c r="I261">
        <v>0</v>
      </c>
      <c r="J261">
        <v>288.95</v>
      </c>
      <c r="K261">
        <v>73971.199999999997</v>
      </c>
      <c r="L261">
        <v>0</v>
      </c>
      <c r="M261">
        <v>0</v>
      </c>
      <c r="N261">
        <v>0</v>
      </c>
      <c r="O261">
        <v>256</v>
      </c>
      <c r="P261">
        <v>0</v>
      </c>
      <c r="Q261">
        <v>0</v>
      </c>
      <c r="R261">
        <v>0</v>
      </c>
      <c r="S261" s="1">
        <v>45622</v>
      </c>
      <c r="T261">
        <v>0</v>
      </c>
      <c r="U261">
        <v>0</v>
      </c>
      <c r="V261">
        <v>0</v>
      </c>
      <c r="W261">
        <v>0</v>
      </c>
      <c r="X261" t="s">
        <v>28</v>
      </c>
      <c r="Y261">
        <v>0</v>
      </c>
      <c r="Z261">
        <v>0</v>
      </c>
    </row>
    <row r="262" spans="1:26" x14ac:dyDescent="0.25">
      <c r="A262">
        <v>565788106</v>
      </c>
      <c r="B262" t="s">
        <v>685</v>
      </c>
      <c r="C262">
        <v>14108352</v>
      </c>
      <c r="D262" t="s">
        <v>686</v>
      </c>
      <c r="E262">
        <v>691133</v>
      </c>
      <c r="F262">
        <v>667062</v>
      </c>
      <c r="G262">
        <v>-24071</v>
      </c>
      <c r="H262">
        <v>0</v>
      </c>
      <c r="I262">
        <v>0</v>
      </c>
      <c r="J262">
        <v>24.97</v>
      </c>
      <c r="K262">
        <v>17257591.010000002</v>
      </c>
      <c r="L262">
        <v>0.42</v>
      </c>
      <c r="M262">
        <v>0</v>
      </c>
      <c r="N262">
        <v>0</v>
      </c>
      <c r="O262">
        <v>691133</v>
      </c>
      <c r="P262">
        <v>0</v>
      </c>
      <c r="Q262">
        <v>0</v>
      </c>
      <c r="R262">
        <v>0</v>
      </c>
      <c r="S262" s="1">
        <v>45622</v>
      </c>
      <c r="T262">
        <v>17649</v>
      </c>
      <c r="U262">
        <v>0</v>
      </c>
      <c r="V262">
        <v>0</v>
      </c>
      <c r="W262">
        <v>0</v>
      </c>
      <c r="X262" t="s">
        <v>28</v>
      </c>
      <c r="Y262">
        <v>0</v>
      </c>
      <c r="Z262">
        <v>0</v>
      </c>
    </row>
    <row r="263" spans="1:26" x14ac:dyDescent="0.25">
      <c r="A263">
        <v>571903202</v>
      </c>
      <c r="B263" t="s">
        <v>687</v>
      </c>
      <c r="C263">
        <v>20964</v>
      </c>
      <c r="D263" t="s">
        <v>688</v>
      </c>
      <c r="E263">
        <v>1329</v>
      </c>
      <c r="F263">
        <v>1294</v>
      </c>
      <c r="G263">
        <v>-35</v>
      </c>
      <c r="H263">
        <v>0</v>
      </c>
      <c r="I263">
        <v>0</v>
      </c>
      <c r="J263">
        <v>288.18</v>
      </c>
      <c r="K263">
        <v>382991.22</v>
      </c>
      <c r="L263">
        <v>0.01</v>
      </c>
      <c r="M263">
        <v>0</v>
      </c>
      <c r="N263">
        <v>0</v>
      </c>
      <c r="O263">
        <v>1329</v>
      </c>
      <c r="P263">
        <v>0</v>
      </c>
      <c r="Q263">
        <v>0</v>
      </c>
      <c r="R263">
        <v>0</v>
      </c>
      <c r="S263" s="1">
        <v>45622</v>
      </c>
      <c r="T263">
        <v>0</v>
      </c>
      <c r="U263">
        <v>0</v>
      </c>
      <c r="V263">
        <v>0</v>
      </c>
      <c r="W263">
        <v>0</v>
      </c>
      <c r="X263" t="s">
        <v>28</v>
      </c>
      <c r="Y263">
        <v>0</v>
      </c>
      <c r="Z263">
        <v>0</v>
      </c>
    </row>
    <row r="264" spans="1:26" x14ac:dyDescent="0.25">
      <c r="A264">
        <v>580135101</v>
      </c>
      <c r="B264" t="s">
        <v>689</v>
      </c>
      <c r="C264">
        <v>21054</v>
      </c>
      <c r="D264" t="s">
        <v>690</v>
      </c>
      <c r="E264">
        <v>8791</v>
      </c>
      <c r="F264">
        <v>8783</v>
      </c>
      <c r="G264">
        <v>-8</v>
      </c>
      <c r="H264">
        <v>0</v>
      </c>
      <c r="I264">
        <v>0</v>
      </c>
      <c r="J264">
        <v>296.33</v>
      </c>
      <c r="K264">
        <v>2605037.0299999998</v>
      </c>
      <c r="L264">
        <v>0.06</v>
      </c>
      <c r="M264">
        <v>0</v>
      </c>
      <c r="N264">
        <v>0</v>
      </c>
      <c r="O264">
        <v>8791</v>
      </c>
      <c r="P264">
        <v>0</v>
      </c>
      <c r="Q264">
        <v>0</v>
      </c>
      <c r="R264">
        <v>0</v>
      </c>
      <c r="S264" s="1">
        <v>45622</v>
      </c>
      <c r="T264">
        <v>0</v>
      </c>
      <c r="U264">
        <v>0</v>
      </c>
      <c r="V264">
        <v>0</v>
      </c>
      <c r="W264">
        <v>0</v>
      </c>
      <c r="X264" t="s">
        <v>28</v>
      </c>
      <c r="Y264">
        <v>0</v>
      </c>
      <c r="Z264">
        <v>0</v>
      </c>
    </row>
    <row r="265" spans="1:26" x14ac:dyDescent="0.25">
      <c r="A265" t="s">
        <v>691</v>
      </c>
      <c r="B265" t="s">
        <v>692</v>
      </c>
      <c r="C265">
        <v>21119</v>
      </c>
      <c r="D265" t="s">
        <v>693</v>
      </c>
      <c r="E265">
        <v>72964</v>
      </c>
      <c r="F265">
        <v>69852</v>
      </c>
      <c r="G265">
        <v>-3112</v>
      </c>
      <c r="H265">
        <v>0</v>
      </c>
      <c r="I265">
        <v>828500</v>
      </c>
      <c r="J265">
        <v>4.26</v>
      </c>
      <c r="K265">
        <v>310826.64</v>
      </c>
      <c r="L265">
        <v>0.01</v>
      </c>
      <c r="M265">
        <v>0</v>
      </c>
      <c r="N265">
        <v>0</v>
      </c>
      <c r="O265">
        <v>72964</v>
      </c>
      <c r="P265">
        <v>0</v>
      </c>
      <c r="Q265">
        <v>0</v>
      </c>
      <c r="R265">
        <v>0</v>
      </c>
      <c r="S265" s="1">
        <v>45618</v>
      </c>
      <c r="T265">
        <v>0</v>
      </c>
      <c r="U265">
        <v>4</v>
      </c>
      <c r="V265">
        <v>2</v>
      </c>
      <c r="W265">
        <v>0</v>
      </c>
      <c r="X265" t="s">
        <v>28</v>
      </c>
      <c r="Y265">
        <v>0</v>
      </c>
      <c r="Z265">
        <v>0</v>
      </c>
    </row>
    <row r="266" spans="1:26" x14ac:dyDescent="0.25">
      <c r="A266" t="s">
        <v>694</v>
      </c>
      <c r="B266" t="s">
        <v>695</v>
      </c>
      <c r="C266">
        <v>42689608</v>
      </c>
      <c r="D266" t="s">
        <v>696</v>
      </c>
      <c r="E266">
        <v>8901</v>
      </c>
      <c r="F266">
        <v>8701</v>
      </c>
      <c r="G266">
        <v>-200</v>
      </c>
      <c r="H266">
        <v>0</v>
      </c>
      <c r="I266">
        <v>0</v>
      </c>
      <c r="J266">
        <v>0.5</v>
      </c>
      <c r="K266">
        <v>4450.5</v>
      </c>
      <c r="L266">
        <v>0</v>
      </c>
      <c r="M266">
        <v>0</v>
      </c>
      <c r="N266">
        <v>0</v>
      </c>
      <c r="O266">
        <v>8901</v>
      </c>
      <c r="P266">
        <v>0</v>
      </c>
      <c r="Q266">
        <v>0</v>
      </c>
      <c r="R266">
        <v>0</v>
      </c>
      <c r="S266" s="1">
        <v>45622</v>
      </c>
      <c r="T266">
        <v>0</v>
      </c>
      <c r="U266">
        <v>0</v>
      </c>
      <c r="V266">
        <v>0</v>
      </c>
      <c r="W266">
        <v>0</v>
      </c>
      <c r="X266" t="s">
        <v>28</v>
      </c>
      <c r="Y266">
        <v>0</v>
      </c>
      <c r="Z266">
        <v>0</v>
      </c>
    </row>
    <row r="267" spans="1:26" x14ac:dyDescent="0.25">
      <c r="A267" t="s">
        <v>697</v>
      </c>
      <c r="B267" t="s">
        <v>697</v>
      </c>
      <c r="C267">
        <v>42397775</v>
      </c>
      <c r="D267" t="s">
        <v>698</v>
      </c>
      <c r="E267">
        <v>58</v>
      </c>
      <c r="F267">
        <v>0</v>
      </c>
      <c r="G267">
        <v>-58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s="1">
        <v>45602</v>
      </c>
      <c r="T267">
        <v>0</v>
      </c>
      <c r="U267">
        <v>20</v>
      </c>
      <c r="V267">
        <v>13</v>
      </c>
      <c r="W267">
        <v>0</v>
      </c>
      <c r="X267" t="s">
        <v>28</v>
      </c>
      <c r="Y267">
        <v>0</v>
      </c>
      <c r="Z267">
        <v>58</v>
      </c>
    </row>
    <row r="268" spans="1:26" x14ac:dyDescent="0.25">
      <c r="A268" t="s">
        <v>699</v>
      </c>
      <c r="B268" t="s">
        <v>700</v>
      </c>
      <c r="C268">
        <v>21188</v>
      </c>
      <c r="D268" t="s">
        <v>701</v>
      </c>
      <c r="E268">
        <v>5680</v>
      </c>
      <c r="F268">
        <v>5675</v>
      </c>
      <c r="G268">
        <v>-5</v>
      </c>
      <c r="H268">
        <v>0</v>
      </c>
      <c r="I268">
        <v>0</v>
      </c>
      <c r="J268">
        <v>2110</v>
      </c>
      <c r="K268">
        <v>11984800</v>
      </c>
      <c r="L268">
        <v>0.3</v>
      </c>
      <c r="M268">
        <v>0</v>
      </c>
      <c r="N268">
        <v>0</v>
      </c>
      <c r="O268">
        <v>5680</v>
      </c>
      <c r="P268">
        <v>0</v>
      </c>
      <c r="Q268">
        <v>0</v>
      </c>
      <c r="R268">
        <v>0</v>
      </c>
      <c r="S268" s="1">
        <v>45622</v>
      </c>
      <c r="T268">
        <v>60</v>
      </c>
      <c r="U268">
        <v>0</v>
      </c>
      <c r="V268">
        <v>0</v>
      </c>
      <c r="W268">
        <v>0</v>
      </c>
      <c r="X268" t="s">
        <v>28</v>
      </c>
      <c r="Y268">
        <v>0</v>
      </c>
      <c r="Z268">
        <v>0</v>
      </c>
    </row>
    <row r="269" spans="1:26" x14ac:dyDescent="0.25">
      <c r="A269" t="s">
        <v>702</v>
      </c>
      <c r="B269" t="s">
        <v>703</v>
      </c>
      <c r="C269">
        <v>37937916</v>
      </c>
      <c r="D269" t="s">
        <v>704</v>
      </c>
      <c r="E269">
        <v>2027</v>
      </c>
      <c r="F269">
        <v>1183</v>
      </c>
      <c r="G269">
        <v>-844</v>
      </c>
      <c r="H269">
        <v>0</v>
      </c>
      <c r="I269">
        <v>0</v>
      </c>
      <c r="J269">
        <v>2.0099999999999998</v>
      </c>
      <c r="K269">
        <v>4074.27</v>
      </c>
      <c r="L269">
        <v>0</v>
      </c>
      <c r="M269">
        <v>0</v>
      </c>
      <c r="N269">
        <v>0</v>
      </c>
      <c r="O269">
        <v>2027</v>
      </c>
      <c r="P269">
        <v>0</v>
      </c>
      <c r="Q269">
        <v>0</v>
      </c>
      <c r="R269">
        <v>0</v>
      </c>
      <c r="S269" s="1">
        <v>45622</v>
      </c>
      <c r="T269">
        <v>173</v>
      </c>
      <c r="U269">
        <v>0</v>
      </c>
      <c r="V269">
        <v>0</v>
      </c>
      <c r="W269">
        <v>0</v>
      </c>
      <c r="X269" t="s">
        <v>28</v>
      </c>
      <c r="Y269">
        <v>0</v>
      </c>
      <c r="Z269">
        <v>0</v>
      </c>
    </row>
    <row r="270" spans="1:26" x14ac:dyDescent="0.25">
      <c r="A270">
        <v>594972408</v>
      </c>
      <c r="B270" t="s">
        <v>705</v>
      </c>
      <c r="C270">
        <v>21427</v>
      </c>
      <c r="D270" t="s">
        <v>706</v>
      </c>
      <c r="E270">
        <v>128150</v>
      </c>
      <c r="F270">
        <v>121989</v>
      </c>
      <c r="G270">
        <v>-6161</v>
      </c>
      <c r="H270">
        <v>0</v>
      </c>
      <c r="I270">
        <v>0</v>
      </c>
      <c r="J270">
        <v>353.69</v>
      </c>
      <c r="K270">
        <v>45325373.5</v>
      </c>
      <c r="L270">
        <v>1.1200000000000001</v>
      </c>
      <c r="M270">
        <v>0</v>
      </c>
      <c r="N270">
        <v>0</v>
      </c>
      <c r="O270">
        <v>128150</v>
      </c>
      <c r="P270">
        <v>0</v>
      </c>
      <c r="Q270">
        <v>0</v>
      </c>
      <c r="R270">
        <v>0</v>
      </c>
      <c r="S270" s="1">
        <v>45621</v>
      </c>
      <c r="T270">
        <v>831</v>
      </c>
      <c r="U270">
        <v>1</v>
      </c>
      <c r="V270">
        <v>1</v>
      </c>
      <c r="W270">
        <v>0</v>
      </c>
      <c r="X270" t="s">
        <v>28</v>
      </c>
      <c r="Y270">
        <v>0</v>
      </c>
      <c r="Z270">
        <v>0</v>
      </c>
    </row>
    <row r="271" spans="1:26" x14ac:dyDescent="0.25">
      <c r="A271" t="s">
        <v>707</v>
      </c>
      <c r="B271" t="s">
        <v>708</v>
      </c>
      <c r="C271">
        <v>23226036</v>
      </c>
      <c r="D271" t="s">
        <v>709</v>
      </c>
      <c r="E271">
        <v>23525</v>
      </c>
      <c r="F271">
        <v>22478</v>
      </c>
      <c r="G271">
        <v>-1047</v>
      </c>
      <c r="H271">
        <v>0</v>
      </c>
      <c r="I271">
        <v>0</v>
      </c>
      <c r="J271">
        <v>0.85980000000000001</v>
      </c>
      <c r="K271">
        <v>20226.8</v>
      </c>
      <c r="L271">
        <v>0</v>
      </c>
      <c r="M271">
        <v>0</v>
      </c>
      <c r="N271">
        <v>0</v>
      </c>
      <c r="O271">
        <v>23525</v>
      </c>
      <c r="P271">
        <v>0</v>
      </c>
      <c r="Q271">
        <v>0</v>
      </c>
      <c r="R271">
        <v>0</v>
      </c>
      <c r="S271" s="1">
        <v>45622</v>
      </c>
      <c r="T271">
        <v>15580</v>
      </c>
      <c r="U271">
        <v>0</v>
      </c>
      <c r="V271">
        <v>0</v>
      </c>
      <c r="W271">
        <v>0</v>
      </c>
      <c r="X271" t="s">
        <v>28</v>
      </c>
      <c r="Y271">
        <v>0</v>
      </c>
      <c r="Z271">
        <v>0</v>
      </c>
    </row>
    <row r="272" spans="1:26" x14ac:dyDescent="0.25">
      <c r="A272" t="s">
        <v>710</v>
      </c>
      <c r="B272" t="s">
        <v>711</v>
      </c>
      <c r="C272">
        <v>14112928</v>
      </c>
      <c r="D272" t="s">
        <v>712</v>
      </c>
      <c r="E272">
        <v>133238</v>
      </c>
      <c r="F272">
        <v>119343</v>
      </c>
      <c r="G272">
        <v>-13895</v>
      </c>
      <c r="H272">
        <v>0</v>
      </c>
      <c r="I272">
        <v>0</v>
      </c>
      <c r="J272">
        <v>42.05</v>
      </c>
      <c r="K272">
        <v>5602657.9000000004</v>
      </c>
      <c r="L272">
        <v>0.14000000000000001</v>
      </c>
      <c r="M272">
        <v>0</v>
      </c>
      <c r="N272">
        <v>0</v>
      </c>
      <c r="O272">
        <v>133238</v>
      </c>
      <c r="P272">
        <v>0</v>
      </c>
      <c r="Q272">
        <v>0</v>
      </c>
      <c r="R272">
        <v>0</v>
      </c>
      <c r="S272" s="1">
        <v>45621</v>
      </c>
      <c r="T272">
        <v>0</v>
      </c>
      <c r="U272">
        <v>1</v>
      </c>
      <c r="V272">
        <v>1</v>
      </c>
      <c r="W272">
        <v>0</v>
      </c>
      <c r="X272" t="s">
        <v>28</v>
      </c>
      <c r="Y272">
        <v>0</v>
      </c>
      <c r="Z272">
        <v>0</v>
      </c>
    </row>
    <row r="273" spans="1:26" x14ac:dyDescent="0.25">
      <c r="A273" t="s">
        <v>713</v>
      </c>
      <c r="B273" t="s">
        <v>714</v>
      </c>
      <c r="C273">
        <v>21656</v>
      </c>
      <c r="D273" t="s">
        <v>715</v>
      </c>
      <c r="E273">
        <v>133</v>
      </c>
      <c r="F273">
        <v>126</v>
      </c>
      <c r="G273">
        <v>-7</v>
      </c>
      <c r="H273">
        <v>0</v>
      </c>
      <c r="I273">
        <v>0</v>
      </c>
      <c r="J273">
        <v>296.83999999999997</v>
      </c>
      <c r="K273">
        <v>39479.72</v>
      </c>
      <c r="L273">
        <v>0</v>
      </c>
      <c r="M273">
        <v>0</v>
      </c>
      <c r="N273">
        <v>0</v>
      </c>
      <c r="O273">
        <v>133</v>
      </c>
      <c r="P273">
        <v>0</v>
      </c>
      <c r="Q273">
        <v>0</v>
      </c>
      <c r="R273">
        <v>0</v>
      </c>
      <c r="S273" s="1">
        <v>45622</v>
      </c>
      <c r="T273">
        <v>0</v>
      </c>
      <c r="U273">
        <v>0</v>
      </c>
      <c r="V273">
        <v>0</v>
      </c>
      <c r="W273">
        <v>0</v>
      </c>
      <c r="X273" t="s">
        <v>28</v>
      </c>
      <c r="Y273">
        <v>0</v>
      </c>
      <c r="Z273">
        <v>0</v>
      </c>
    </row>
    <row r="274" spans="1:26" x14ac:dyDescent="0.25">
      <c r="A274" t="s">
        <v>716</v>
      </c>
      <c r="B274" t="s">
        <v>717</v>
      </c>
      <c r="C274">
        <v>21661</v>
      </c>
      <c r="D274" t="s">
        <v>718</v>
      </c>
      <c r="E274">
        <v>442</v>
      </c>
      <c r="F274">
        <v>440</v>
      </c>
      <c r="G274">
        <v>-2</v>
      </c>
      <c r="H274">
        <v>0</v>
      </c>
      <c r="I274">
        <v>0</v>
      </c>
      <c r="J274">
        <v>61.41</v>
      </c>
      <c r="K274">
        <v>27143.22</v>
      </c>
      <c r="L274">
        <v>0</v>
      </c>
      <c r="M274">
        <v>0</v>
      </c>
      <c r="N274">
        <v>0</v>
      </c>
      <c r="O274">
        <v>442</v>
      </c>
      <c r="P274">
        <v>0</v>
      </c>
      <c r="Q274">
        <v>0</v>
      </c>
      <c r="R274">
        <v>0</v>
      </c>
      <c r="S274" s="1">
        <v>45622</v>
      </c>
      <c r="T274">
        <v>0</v>
      </c>
      <c r="U274">
        <v>0</v>
      </c>
      <c r="V274">
        <v>0</v>
      </c>
      <c r="W274">
        <v>0</v>
      </c>
      <c r="X274" t="s">
        <v>28</v>
      </c>
      <c r="Y274">
        <v>0</v>
      </c>
      <c r="Z274">
        <v>0</v>
      </c>
    </row>
    <row r="275" spans="1:26" x14ac:dyDescent="0.25">
      <c r="A275" t="s">
        <v>719</v>
      </c>
      <c r="B275" t="s">
        <v>720</v>
      </c>
      <c r="C275">
        <v>5030324</v>
      </c>
      <c r="D275" t="s">
        <v>721</v>
      </c>
      <c r="E275">
        <v>3700</v>
      </c>
      <c r="F275">
        <v>3591</v>
      </c>
      <c r="G275">
        <v>-109</v>
      </c>
      <c r="H275">
        <v>0</v>
      </c>
      <c r="I275">
        <v>0</v>
      </c>
      <c r="J275">
        <v>25.34</v>
      </c>
      <c r="K275">
        <v>93758</v>
      </c>
      <c r="L275">
        <v>0</v>
      </c>
      <c r="M275">
        <v>0</v>
      </c>
      <c r="N275">
        <v>0</v>
      </c>
      <c r="O275">
        <v>3700</v>
      </c>
      <c r="P275">
        <v>0</v>
      </c>
      <c r="Q275">
        <v>0</v>
      </c>
      <c r="R275">
        <v>0</v>
      </c>
      <c r="S275" s="1">
        <v>45622</v>
      </c>
      <c r="T275">
        <v>0</v>
      </c>
      <c r="U275">
        <v>0</v>
      </c>
      <c r="V275">
        <v>0</v>
      </c>
      <c r="W275">
        <v>0</v>
      </c>
      <c r="X275" t="s">
        <v>28</v>
      </c>
      <c r="Y275">
        <v>0</v>
      </c>
      <c r="Z275">
        <v>0</v>
      </c>
    </row>
    <row r="276" spans="1:26" x14ac:dyDescent="0.25">
      <c r="A276" t="s">
        <v>722</v>
      </c>
      <c r="B276" t="s">
        <v>723</v>
      </c>
      <c r="C276">
        <v>14105179</v>
      </c>
      <c r="D276" t="s">
        <v>724</v>
      </c>
      <c r="E276">
        <v>409</v>
      </c>
      <c r="F276">
        <v>95</v>
      </c>
      <c r="G276">
        <v>-314</v>
      </c>
      <c r="H276">
        <v>0</v>
      </c>
      <c r="I276">
        <v>0</v>
      </c>
      <c r="J276">
        <v>25.06</v>
      </c>
      <c r="K276">
        <v>10249.540000000001</v>
      </c>
      <c r="L276">
        <v>0</v>
      </c>
      <c r="M276">
        <v>0</v>
      </c>
      <c r="N276">
        <v>0</v>
      </c>
      <c r="O276">
        <v>409</v>
      </c>
      <c r="P276">
        <v>0</v>
      </c>
      <c r="Q276">
        <v>0</v>
      </c>
      <c r="R276">
        <v>0</v>
      </c>
      <c r="S276" s="1">
        <v>45622</v>
      </c>
      <c r="T276">
        <v>0</v>
      </c>
      <c r="U276">
        <v>0</v>
      </c>
      <c r="V276">
        <v>0</v>
      </c>
      <c r="W276">
        <v>0</v>
      </c>
      <c r="X276" t="s">
        <v>28</v>
      </c>
      <c r="Y276">
        <v>0</v>
      </c>
      <c r="Z276">
        <v>0</v>
      </c>
    </row>
    <row r="277" spans="1:26" x14ac:dyDescent="0.25">
      <c r="A277" t="s">
        <v>725</v>
      </c>
      <c r="B277" t="s">
        <v>726</v>
      </c>
      <c r="C277">
        <v>14116901</v>
      </c>
      <c r="D277" t="s">
        <v>727</v>
      </c>
      <c r="E277">
        <v>200</v>
      </c>
      <c r="F277">
        <v>9</v>
      </c>
      <c r="G277">
        <v>-191</v>
      </c>
      <c r="H277">
        <v>0</v>
      </c>
      <c r="I277">
        <v>0</v>
      </c>
      <c r="J277">
        <v>22.64</v>
      </c>
      <c r="K277">
        <v>4528</v>
      </c>
      <c r="L277">
        <v>0</v>
      </c>
      <c r="M277">
        <v>0</v>
      </c>
      <c r="N277">
        <v>0</v>
      </c>
      <c r="O277">
        <v>200</v>
      </c>
      <c r="P277">
        <v>0</v>
      </c>
      <c r="Q277">
        <v>0</v>
      </c>
      <c r="R277">
        <v>0</v>
      </c>
      <c r="S277" s="1">
        <v>45622</v>
      </c>
      <c r="T277">
        <v>200</v>
      </c>
      <c r="U277">
        <v>0</v>
      </c>
      <c r="V277">
        <v>0</v>
      </c>
      <c r="W277">
        <v>0</v>
      </c>
      <c r="X277" t="s">
        <v>28</v>
      </c>
      <c r="Y277">
        <v>0</v>
      </c>
      <c r="Z277">
        <v>0</v>
      </c>
    </row>
    <row r="278" spans="1:26" x14ac:dyDescent="0.25">
      <c r="A278" t="s">
        <v>728</v>
      </c>
      <c r="B278" t="s">
        <v>729</v>
      </c>
      <c r="C278">
        <v>27891</v>
      </c>
      <c r="D278" t="s">
        <v>730</v>
      </c>
      <c r="E278">
        <v>121399</v>
      </c>
      <c r="F278">
        <v>119318</v>
      </c>
      <c r="G278">
        <v>-2081</v>
      </c>
      <c r="H278">
        <v>0</v>
      </c>
      <c r="I278">
        <v>64600</v>
      </c>
      <c r="J278">
        <v>2.62</v>
      </c>
      <c r="K278">
        <v>318065.38</v>
      </c>
      <c r="L278">
        <v>0.01</v>
      </c>
      <c r="M278">
        <v>0</v>
      </c>
      <c r="N278">
        <v>0</v>
      </c>
      <c r="O278">
        <v>121399</v>
      </c>
      <c r="P278">
        <v>0</v>
      </c>
      <c r="Q278">
        <v>0</v>
      </c>
      <c r="R278">
        <v>0</v>
      </c>
      <c r="S278" s="1">
        <v>45622</v>
      </c>
      <c r="T278">
        <v>909</v>
      </c>
      <c r="U278">
        <v>0</v>
      </c>
      <c r="V278">
        <v>0</v>
      </c>
      <c r="W278">
        <v>0</v>
      </c>
      <c r="X278" t="s">
        <v>28</v>
      </c>
      <c r="Y278">
        <v>0</v>
      </c>
      <c r="Z278">
        <v>0</v>
      </c>
    </row>
    <row r="279" spans="1:26" x14ac:dyDescent="0.25">
      <c r="A279" t="s">
        <v>731</v>
      </c>
      <c r="B279" t="s">
        <v>732</v>
      </c>
      <c r="C279">
        <v>14103199</v>
      </c>
      <c r="D279" t="s">
        <v>733</v>
      </c>
      <c r="E279">
        <v>13250</v>
      </c>
      <c r="F279">
        <v>12751</v>
      </c>
      <c r="G279">
        <v>-499</v>
      </c>
      <c r="H279">
        <v>0</v>
      </c>
      <c r="I279">
        <v>174</v>
      </c>
      <c r="J279">
        <v>1.44</v>
      </c>
      <c r="K279">
        <v>19080</v>
      </c>
      <c r="L279">
        <v>0</v>
      </c>
      <c r="M279">
        <v>0</v>
      </c>
      <c r="N279">
        <v>0</v>
      </c>
      <c r="O279">
        <v>13250</v>
      </c>
      <c r="P279">
        <v>0</v>
      </c>
      <c r="Q279">
        <v>0</v>
      </c>
      <c r="R279">
        <v>0</v>
      </c>
      <c r="S279" s="1">
        <v>45622</v>
      </c>
      <c r="T279">
        <v>45</v>
      </c>
      <c r="U279">
        <v>0</v>
      </c>
      <c r="V279">
        <v>0</v>
      </c>
      <c r="W279">
        <v>0</v>
      </c>
      <c r="X279" t="s">
        <v>28</v>
      </c>
      <c r="Y279">
        <v>0</v>
      </c>
      <c r="Z279">
        <v>0</v>
      </c>
    </row>
    <row r="280" spans="1:26" x14ac:dyDescent="0.25">
      <c r="A280" t="s">
        <v>734</v>
      </c>
      <c r="B280" t="s">
        <v>735</v>
      </c>
      <c r="C280">
        <v>22921</v>
      </c>
      <c r="D280" t="s">
        <v>736</v>
      </c>
      <c r="E280">
        <v>8846204</v>
      </c>
      <c r="F280">
        <v>8776333</v>
      </c>
      <c r="G280">
        <v>-69871</v>
      </c>
      <c r="H280">
        <v>0</v>
      </c>
      <c r="I280">
        <v>490460</v>
      </c>
      <c r="J280">
        <v>4.3099999999999996</v>
      </c>
      <c r="K280">
        <v>38127139.240000002</v>
      </c>
      <c r="L280">
        <v>0.94</v>
      </c>
      <c r="M280">
        <v>0</v>
      </c>
      <c r="N280">
        <v>0</v>
      </c>
      <c r="O280">
        <v>8846204</v>
      </c>
      <c r="P280">
        <v>0</v>
      </c>
      <c r="Q280">
        <v>0</v>
      </c>
      <c r="R280">
        <v>0</v>
      </c>
      <c r="S280" s="1">
        <v>45622</v>
      </c>
      <c r="T280">
        <v>7397</v>
      </c>
      <c r="U280">
        <v>0</v>
      </c>
      <c r="V280">
        <v>0</v>
      </c>
      <c r="W280">
        <v>0</v>
      </c>
      <c r="X280" t="s">
        <v>28</v>
      </c>
      <c r="Y280">
        <v>0</v>
      </c>
      <c r="Z280">
        <v>0</v>
      </c>
    </row>
    <row r="281" spans="1:26" x14ac:dyDescent="0.25">
      <c r="A281">
        <v>629444209</v>
      </c>
      <c r="B281" t="s">
        <v>737</v>
      </c>
      <c r="C281">
        <v>22060969</v>
      </c>
      <c r="D281" t="s">
        <v>738</v>
      </c>
      <c r="E281">
        <v>16622</v>
      </c>
      <c r="F281">
        <v>15275</v>
      </c>
      <c r="G281">
        <v>-1347</v>
      </c>
      <c r="H281">
        <v>0</v>
      </c>
      <c r="I281">
        <v>460</v>
      </c>
      <c r="J281">
        <v>1.27</v>
      </c>
      <c r="K281">
        <v>21109.94</v>
      </c>
      <c r="L281">
        <v>0</v>
      </c>
      <c r="M281">
        <v>0</v>
      </c>
      <c r="N281">
        <v>0</v>
      </c>
      <c r="O281">
        <v>16622</v>
      </c>
      <c r="P281">
        <v>0</v>
      </c>
      <c r="Q281">
        <v>0</v>
      </c>
      <c r="R281">
        <v>0</v>
      </c>
      <c r="S281" s="1">
        <v>45622</v>
      </c>
      <c r="T281">
        <v>0</v>
      </c>
      <c r="U281">
        <v>0</v>
      </c>
      <c r="V281">
        <v>0</v>
      </c>
      <c r="W281">
        <v>0</v>
      </c>
      <c r="X281" t="s">
        <v>28</v>
      </c>
      <c r="Y281">
        <v>0</v>
      </c>
      <c r="Z281">
        <v>0</v>
      </c>
    </row>
    <row r="282" spans="1:26" x14ac:dyDescent="0.25">
      <c r="A282" t="s">
        <v>739</v>
      </c>
      <c r="B282" t="s">
        <v>740</v>
      </c>
      <c r="C282">
        <v>39430975</v>
      </c>
      <c r="D282" t="s">
        <v>741</v>
      </c>
      <c r="E282">
        <v>20178</v>
      </c>
      <c r="F282">
        <v>5177</v>
      </c>
      <c r="G282">
        <v>-15001</v>
      </c>
      <c r="H282">
        <v>0</v>
      </c>
      <c r="I282">
        <v>0</v>
      </c>
      <c r="J282">
        <v>26.02</v>
      </c>
      <c r="K282">
        <v>525031.56000000006</v>
      </c>
      <c r="L282">
        <v>0.01</v>
      </c>
      <c r="M282">
        <v>0</v>
      </c>
      <c r="N282">
        <v>0</v>
      </c>
      <c r="O282">
        <v>20178</v>
      </c>
      <c r="P282">
        <v>0</v>
      </c>
      <c r="Q282">
        <v>0</v>
      </c>
      <c r="R282">
        <v>0</v>
      </c>
      <c r="S282" s="1">
        <v>45621</v>
      </c>
      <c r="T282">
        <v>17016</v>
      </c>
      <c r="U282">
        <v>1</v>
      </c>
      <c r="V282">
        <v>1</v>
      </c>
      <c r="W282">
        <v>0</v>
      </c>
      <c r="X282" t="s">
        <v>28</v>
      </c>
      <c r="Y282">
        <v>0</v>
      </c>
      <c r="Z282">
        <v>0</v>
      </c>
    </row>
    <row r="283" spans="1:26" x14ac:dyDescent="0.25">
      <c r="A283">
        <v>640268108</v>
      </c>
      <c r="B283" t="s">
        <v>742</v>
      </c>
      <c r="C283">
        <v>22208</v>
      </c>
      <c r="D283" t="s">
        <v>743</v>
      </c>
      <c r="E283">
        <v>3309</v>
      </c>
      <c r="F283">
        <v>3283</v>
      </c>
      <c r="G283">
        <v>-26</v>
      </c>
      <c r="H283">
        <v>0</v>
      </c>
      <c r="I283">
        <v>0</v>
      </c>
      <c r="J283">
        <v>1.07</v>
      </c>
      <c r="K283">
        <v>3540.63</v>
      </c>
      <c r="L283">
        <v>0</v>
      </c>
      <c r="M283">
        <v>0</v>
      </c>
      <c r="N283">
        <v>0</v>
      </c>
      <c r="O283">
        <v>3309</v>
      </c>
      <c r="P283">
        <v>0</v>
      </c>
      <c r="Q283">
        <v>0</v>
      </c>
      <c r="R283">
        <v>0</v>
      </c>
      <c r="S283" s="1">
        <v>45622</v>
      </c>
      <c r="T283">
        <v>0</v>
      </c>
      <c r="U283">
        <v>0</v>
      </c>
      <c r="V283">
        <v>0</v>
      </c>
      <c r="W283">
        <v>0</v>
      </c>
      <c r="X283" t="s">
        <v>28</v>
      </c>
      <c r="Y283">
        <v>0</v>
      </c>
      <c r="Z283">
        <v>0</v>
      </c>
    </row>
    <row r="284" spans="1:26" x14ac:dyDescent="0.25">
      <c r="A284" t="s">
        <v>744</v>
      </c>
      <c r="B284" t="s">
        <v>744</v>
      </c>
      <c r="C284">
        <v>37133714</v>
      </c>
      <c r="D284" t="s">
        <v>745</v>
      </c>
      <c r="E284">
        <v>8200</v>
      </c>
      <c r="F284">
        <v>12</v>
      </c>
      <c r="G284">
        <v>-8188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8200</v>
      </c>
      <c r="P284">
        <v>0</v>
      </c>
      <c r="Q284">
        <v>0</v>
      </c>
      <c r="R284">
        <v>0</v>
      </c>
      <c r="S284" s="1">
        <v>45287</v>
      </c>
      <c r="T284">
        <v>0</v>
      </c>
      <c r="U284">
        <v>335</v>
      </c>
      <c r="V284">
        <v>229</v>
      </c>
      <c r="W284">
        <v>0</v>
      </c>
      <c r="X284" t="s">
        <v>28</v>
      </c>
      <c r="Y284">
        <v>0</v>
      </c>
      <c r="Z284">
        <v>0</v>
      </c>
    </row>
    <row r="285" spans="1:26" x14ac:dyDescent="0.25">
      <c r="A285" t="s">
        <v>746</v>
      </c>
      <c r="B285" t="s">
        <v>747</v>
      </c>
      <c r="C285">
        <v>22286</v>
      </c>
      <c r="D285" t="s">
        <v>748</v>
      </c>
      <c r="E285">
        <v>891</v>
      </c>
      <c r="F285">
        <v>857</v>
      </c>
      <c r="G285">
        <v>-34</v>
      </c>
      <c r="H285">
        <v>0</v>
      </c>
      <c r="I285">
        <v>0</v>
      </c>
      <c r="J285">
        <v>127.91</v>
      </c>
      <c r="K285">
        <v>113967.81</v>
      </c>
      <c r="L285">
        <v>0</v>
      </c>
      <c r="M285">
        <v>0</v>
      </c>
      <c r="N285">
        <v>0</v>
      </c>
      <c r="O285">
        <v>891</v>
      </c>
      <c r="P285">
        <v>0</v>
      </c>
      <c r="Q285">
        <v>0</v>
      </c>
      <c r="R285">
        <v>0</v>
      </c>
      <c r="S285" s="1">
        <v>45622</v>
      </c>
      <c r="T285">
        <v>1</v>
      </c>
      <c r="U285">
        <v>0</v>
      </c>
      <c r="V285">
        <v>0</v>
      </c>
      <c r="W285">
        <v>0</v>
      </c>
      <c r="X285" t="s">
        <v>28</v>
      </c>
      <c r="Y285">
        <v>0</v>
      </c>
      <c r="Z285">
        <v>0</v>
      </c>
    </row>
    <row r="286" spans="1:26" x14ac:dyDescent="0.25">
      <c r="A286">
        <v>644393100</v>
      </c>
      <c r="B286" t="s">
        <v>749</v>
      </c>
      <c r="C286">
        <v>14113647</v>
      </c>
      <c r="D286" t="s">
        <v>750</v>
      </c>
      <c r="E286">
        <v>41760</v>
      </c>
      <c r="F286">
        <v>41734</v>
      </c>
      <c r="G286">
        <v>-26</v>
      </c>
      <c r="H286">
        <v>0</v>
      </c>
      <c r="I286">
        <v>17400</v>
      </c>
      <c r="J286">
        <v>10.039999999999999</v>
      </c>
      <c r="K286">
        <v>419270.40000000002</v>
      </c>
      <c r="L286">
        <v>0.01</v>
      </c>
      <c r="M286">
        <v>0</v>
      </c>
      <c r="N286">
        <v>0</v>
      </c>
      <c r="O286">
        <v>41760</v>
      </c>
      <c r="P286">
        <v>0</v>
      </c>
      <c r="Q286">
        <v>0</v>
      </c>
      <c r="R286">
        <v>0</v>
      </c>
      <c r="S286" s="1">
        <v>45622</v>
      </c>
      <c r="T286">
        <v>574</v>
      </c>
      <c r="U286">
        <v>0</v>
      </c>
      <c r="V286">
        <v>0</v>
      </c>
      <c r="W286">
        <v>0</v>
      </c>
      <c r="X286" t="s">
        <v>28</v>
      </c>
      <c r="Y286">
        <v>0</v>
      </c>
      <c r="Z286">
        <v>0</v>
      </c>
    </row>
    <row r="287" spans="1:26" x14ac:dyDescent="0.25">
      <c r="A287">
        <v>644465106</v>
      </c>
      <c r="B287" t="s">
        <v>751</v>
      </c>
      <c r="C287">
        <v>22339</v>
      </c>
      <c r="D287" t="s">
        <v>752</v>
      </c>
      <c r="E287">
        <v>1205</v>
      </c>
      <c r="F287">
        <v>1174</v>
      </c>
      <c r="G287">
        <v>-31</v>
      </c>
      <c r="H287">
        <v>0</v>
      </c>
      <c r="I287">
        <v>0</v>
      </c>
      <c r="J287">
        <v>8.0299999999999994</v>
      </c>
      <c r="K287">
        <v>9676.15</v>
      </c>
      <c r="L287">
        <v>0</v>
      </c>
      <c r="M287">
        <v>0</v>
      </c>
      <c r="N287">
        <v>0</v>
      </c>
      <c r="O287">
        <v>1205</v>
      </c>
      <c r="P287">
        <v>0</v>
      </c>
      <c r="Q287">
        <v>0</v>
      </c>
      <c r="R287">
        <v>0</v>
      </c>
      <c r="S287" s="1">
        <v>45622</v>
      </c>
      <c r="T287">
        <v>0</v>
      </c>
      <c r="U287">
        <v>0</v>
      </c>
      <c r="V287">
        <v>0</v>
      </c>
      <c r="W287">
        <v>0</v>
      </c>
      <c r="X287" t="s">
        <v>28</v>
      </c>
      <c r="Y287">
        <v>0</v>
      </c>
      <c r="Z287">
        <v>0</v>
      </c>
    </row>
    <row r="288" spans="1:26" x14ac:dyDescent="0.25">
      <c r="A288">
        <v>644535106</v>
      </c>
      <c r="B288" t="s">
        <v>753</v>
      </c>
      <c r="C288">
        <v>22344</v>
      </c>
      <c r="D288" t="s">
        <v>754</v>
      </c>
      <c r="E288">
        <v>50638</v>
      </c>
      <c r="F288">
        <v>49654</v>
      </c>
      <c r="G288">
        <v>-984</v>
      </c>
      <c r="H288">
        <v>0</v>
      </c>
      <c r="I288">
        <v>0</v>
      </c>
      <c r="J288">
        <v>2.71</v>
      </c>
      <c r="K288">
        <v>137228.98000000001</v>
      </c>
      <c r="L288">
        <v>0</v>
      </c>
      <c r="M288">
        <v>0</v>
      </c>
      <c r="N288">
        <v>0</v>
      </c>
      <c r="O288">
        <v>50638</v>
      </c>
      <c r="P288">
        <v>0</v>
      </c>
      <c r="Q288">
        <v>0</v>
      </c>
      <c r="R288">
        <v>0</v>
      </c>
      <c r="S288" s="1">
        <v>45622</v>
      </c>
      <c r="T288">
        <v>0</v>
      </c>
      <c r="U288">
        <v>0</v>
      </c>
      <c r="V288">
        <v>0</v>
      </c>
      <c r="W288">
        <v>0</v>
      </c>
      <c r="X288" t="s">
        <v>28</v>
      </c>
      <c r="Y288">
        <v>0</v>
      </c>
      <c r="Z288">
        <v>0</v>
      </c>
    </row>
    <row r="289" spans="1:26" x14ac:dyDescent="0.25">
      <c r="A289" t="s">
        <v>755</v>
      </c>
      <c r="B289" t="s">
        <v>756</v>
      </c>
      <c r="C289">
        <v>22457</v>
      </c>
      <c r="D289" t="s">
        <v>757</v>
      </c>
      <c r="E289">
        <v>25659</v>
      </c>
      <c r="F289">
        <v>25422</v>
      </c>
      <c r="G289">
        <v>-237</v>
      </c>
      <c r="H289">
        <v>0</v>
      </c>
      <c r="I289">
        <v>0</v>
      </c>
      <c r="J289">
        <v>77.489999999999995</v>
      </c>
      <c r="K289">
        <v>1988315.91</v>
      </c>
      <c r="L289">
        <v>0.05</v>
      </c>
      <c r="M289">
        <v>0</v>
      </c>
      <c r="N289">
        <v>0</v>
      </c>
      <c r="O289">
        <v>25659</v>
      </c>
      <c r="P289">
        <v>0</v>
      </c>
      <c r="Q289">
        <v>0</v>
      </c>
      <c r="R289">
        <v>0</v>
      </c>
      <c r="S289" s="1">
        <v>45617</v>
      </c>
      <c r="T289">
        <v>247</v>
      </c>
      <c r="U289">
        <v>5</v>
      </c>
      <c r="V289">
        <v>3</v>
      </c>
      <c r="W289">
        <v>0</v>
      </c>
      <c r="X289" t="s">
        <v>28</v>
      </c>
      <c r="Y289">
        <v>0</v>
      </c>
      <c r="Z289">
        <v>0</v>
      </c>
    </row>
    <row r="290" spans="1:26" x14ac:dyDescent="0.25">
      <c r="A290" s="2">
        <v>6.5343999999999998E+111</v>
      </c>
      <c r="B290" t="s">
        <v>758</v>
      </c>
      <c r="C290">
        <v>25291938</v>
      </c>
      <c r="D290" t="s">
        <v>759</v>
      </c>
      <c r="E290">
        <v>88</v>
      </c>
      <c r="F290">
        <v>66</v>
      </c>
      <c r="G290">
        <v>-22</v>
      </c>
      <c r="H290">
        <v>0</v>
      </c>
      <c r="I290">
        <v>0</v>
      </c>
      <c r="J290">
        <v>3.23</v>
      </c>
      <c r="K290">
        <v>284.24</v>
      </c>
      <c r="L290">
        <v>0</v>
      </c>
      <c r="M290">
        <v>0</v>
      </c>
      <c r="N290">
        <v>0</v>
      </c>
      <c r="O290">
        <v>88</v>
      </c>
      <c r="P290">
        <v>0</v>
      </c>
      <c r="Q290">
        <v>0</v>
      </c>
      <c r="R290">
        <v>0</v>
      </c>
      <c r="S290" s="1">
        <v>45622</v>
      </c>
      <c r="T290">
        <v>19</v>
      </c>
      <c r="U290">
        <v>0</v>
      </c>
      <c r="V290">
        <v>0</v>
      </c>
      <c r="W290">
        <v>0</v>
      </c>
      <c r="X290" t="s">
        <v>28</v>
      </c>
      <c r="Y290">
        <v>0</v>
      </c>
      <c r="Z290">
        <v>0</v>
      </c>
    </row>
    <row r="291" spans="1:26" x14ac:dyDescent="0.25">
      <c r="A291" t="s">
        <v>760</v>
      </c>
      <c r="B291" t="s">
        <v>761</v>
      </c>
      <c r="C291">
        <v>18818310</v>
      </c>
      <c r="D291" t="s">
        <v>762</v>
      </c>
      <c r="E291">
        <v>23996</v>
      </c>
      <c r="F291">
        <v>23962</v>
      </c>
      <c r="G291">
        <v>-34</v>
      </c>
      <c r="H291">
        <v>0</v>
      </c>
      <c r="I291">
        <v>100</v>
      </c>
      <c r="J291">
        <v>16.059999999999999</v>
      </c>
      <c r="K291">
        <v>385375.76</v>
      </c>
      <c r="L291">
        <v>0.01</v>
      </c>
      <c r="M291">
        <v>0</v>
      </c>
      <c r="N291">
        <v>0</v>
      </c>
      <c r="O291">
        <v>23996</v>
      </c>
      <c r="P291">
        <v>0</v>
      </c>
      <c r="Q291">
        <v>0</v>
      </c>
      <c r="R291">
        <v>0</v>
      </c>
      <c r="S291" s="1">
        <v>45622</v>
      </c>
      <c r="T291">
        <v>0</v>
      </c>
      <c r="U291">
        <v>0</v>
      </c>
      <c r="V291">
        <v>0</v>
      </c>
      <c r="W291">
        <v>0</v>
      </c>
      <c r="X291" t="s">
        <v>28</v>
      </c>
      <c r="Y291">
        <v>0</v>
      </c>
      <c r="Z291">
        <v>0</v>
      </c>
    </row>
    <row r="292" spans="1:26" x14ac:dyDescent="0.25">
      <c r="A292">
        <v>654106103</v>
      </c>
      <c r="B292" t="s">
        <v>763</v>
      </c>
      <c r="C292">
        <v>22498</v>
      </c>
      <c r="D292" t="s">
        <v>764</v>
      </c>
      <c r="E292">
        <v>71189</v>
      </c>
      <c r="F292">
        <v>69041</v>
      </c>
      <c r="G292">
        <v>-2148</v>
      </c>
      <c r="H292">
        <v>0</v>
      </c>
      <c r="I292">
        <v>100</v>
      </c>
      <c r="J292">
        <v>77.61</v>
      </c>
      <c r="K292">
        <v>5524978.29</v>
      </c>
      <c r="L292">
        <v>0.14000000000000001</v>
      </c>
      <c r="M292">
        <v>0</v>
      </c>
      <c r="N292">
        <v>0</v>
      </c>
      <c r="O292">
        <v>71189</v>
      </c>
      <c r="P292">
        <v>0</v>
      </c>
      <c r="Q292">
        <v>0</v>
      </c>
      <c r="R292">
        <v>0</v>
      </c>
      <c r="S292" s="1">
        <v>45622</v>
      </c>
      <c r="T292">
        <v>3190</v>
      </c>
      <c r="U292">
        <v>0</v>
      </c>
      <c r="V292">
        <v>0</v>
      </c>
      <c r="W292">
        <v>0</v>
      </c>
      <c r="X292" t="s">
        <v>28</v>
      </c>
      <c r="Y292">
        <v>0</v>
      </c>
      <c r="Z292">
        <v>0</v>
      </c>
    </row>
    <row r="293" spans="1:26" x14ac:dyDescent="0.25">
      <c r="A293">
        <v>654110303</v>
      </c>
      <c r="B293" t="s">
        <v>765</v>
      </c>
      <c r="C293">
        <v>14110878</v>
      </c>
      <c r="D293" t="s">
        <v>766</v>
      </c>
      <c r="E293">
        <v>662538</v>
      </c>
      <c r="F293">
        <v>661136</v>
      </c>
      <c r="G293">
        <v>-1402</v>
      </c>
      <c r="H293">
        <v>0</v>
      </c>
      <c r="I293">
        <v>1704984</v>
      </c>
      <c r="J293">
        <v>1.95</v>
      </c>
      <c r="K293">
        <v>1291949.1000000001</v>
      </c>
      <c r="L293">
        <v>0.03</v>
      </c>
      <c r="M293">
        <v>0</v>
      </c>
      <c r="N293">
        <v>0</v>
      </c>
      <c r="O293">
        <v>662538</v>
      </c>
      <c r="P293">
        <v>0</v>
      </c>
      <c r="Q293">
        <v>0</v>
      </c>
      <c r="R293">
        <v>0</v>
      </c>
      <c r="S293" s="1">
        <v>45622</v>
      </c>
      <c r="T293">
        <v>0</v>
      </c>
      <c r="U293">
        <v>0</v>
      </c>
      <c r="V293">
        <v>0</v>
      </c>
      <c r="W293">
        <v>0</v>
      </c>
      <c r="X293" t="s">
        <v>28</v>
      </c>
      <c r="Y293">
        <v>0</v>
      </c>
      <c r="Z293">
        <v>0</v>
      </c>
    </row>
    <row r="294" spans="1:26" x14ac:dyDescent="0.25">
      <c r="A294">
        <v>654503101</v>
      </c>
      <c r="B294" t="s">
        <v>767</v>
      </c>
      <c r="C294">
        <v>40780440</v>
      </c>
      <c r="D294" t="s">
        <v>768</v>
      </c>
      <c r="E294">
        <v>11003</v>
      </c>
      <c r="F294">
        <v>10858</v>
      </c>
      <c r="G294">
        <v>-145</v>
      </c>
      <c r="H294">
        <v>0</v>
      </c>
      <c r="I294">
        <v>32700</v>
      </c>
      <c r="J294">
        <v>6.4</v>
      </c>
      <c r="K294">
        <v>70419.199999999997</v>
      </c>
      <c r="L294">
        <v>0</v>
      </c>
      <c r="M294">
        <v>0</v>
      </c>
      <c r="N294">
        <v>0</v>
      </c>
      <c r="O294">
        <v>11003</v>
      </c>
      <c r="P294">
        <v>0</v>
      </c>
      <c r="Q294">
        <v>0</v>
      </c>
      <c r="R294">
        <v>0</v>
      </c>
      <c r="S294" s="1">
        <v>45622</v>
      </c>
      <c r="T294">
        <v>655</v>
      </c>
      <c r="U294">
        <v>0</v>
      </c>
      <c r="V294">
        <v>0</v>
      </c>
      <c r="W294">
        <v>0</v>
      </c>
      <c r="X294" t="s">
        <v>28</v>
      </c>
      <c r="Y294">
        <v>0</v>
      </c>
      <c r="Z294">
        <v>0</v>
      </c>
    </row>
    <row r="295" spans="1:26" x14ac:dyDescent="0.25">
      <c r="A295" t="s">
        <v>769</v>
      </c>
      <c r="B295" t="s">
        <v>770</v>
      </c>
      <c r="C295">
        <v>40043682</v>
      </c>
      <c r="D295" t="s">
        <v>771</v>
      </c>
      <c r="E295">
        <v>2841</v>
      </c>
      <c r="F295">
        <v>2741</v>
      </c>
      <c r="G295">
        <v>-100</v>
      </c>
      <c r="H295">
        <v>0</v>
      </c>
      <c r="I295">
        <v>0</v>
      </c>
      <c r="J295">
        <v>9.25</v>
      </c>
      <c r="K295">
        <v>26279.25</v>
      </c>
      <c r="L295">
        <v>0</v>
      </c>
      <c r="M295">
        <v>0</v>
      </c>
      <c r="N295">
        <v>0</v>
      </c>
      <c r="O295">
        <v>2841</v>
      </c>
      <c r="P295">
        <v>0</v>
      </c>
      <c r="Q295">
        <v>0</v>
      </c>
      <c r="R295">
        <v>0</v>
      </c>
      <c r="S295" s="1">
        <v>45618</v>
      </c>
      <c r="T295">
        <v>0</v>
      </c>
      <c r="U295">
        <v>4</v>
      </c>
      <c r="V295">
        <v>2</v>
      </c>
      <c r="W295">
        <v>0</v>
      </c>
      <c r="X295" t="s">
        <v>28</v>
      </c>
      <c r="Y295">
        <v>0</v>
      </c>
      <c r="Z295">
        <v>0</v>
      </c>
    </row>
    <row r="296" spans="1:26" x14ac:dyDescent="0.25">
      <c r="A296">
        <v>670002401</v>
      </c>
      <c r="B296" t="s">
        <v>772</v>
      </c>
      <c r="C296">
        <v>22702</v>
      </c>
      <c r="D296" t="s">
        <v>773</v>
      </c>
      <c r="E296">
        <v>326538</v>
      </c>
      <c r="F296">
        <v>326496</v>
      </c>
      <c r="G296">
        <v>-42</v>
      </c>
      <c r="H296">
        <v>0</v>
      </c>
      <c r="I296">
        <v>0</v>
      </c>
      <c r="J296">
        <v>8.75</v>
      </c>
      <c r="K296">
        <v>2857207.5</v>
      </c>
      <c r="L296">
        <v>7.0000000000000007E-2</v>
      </c>
      <c r="M296">
        <v>0</v>
      </c>
      <c r="N296">
        <v>0</v>
      </c>
      <c r="O296">
        <v>326538</v>
      </c>
      <c r="P296">
        <v>0</v>
      </c>
      <c r="Q296">
        <v>0</v>
      </c>
      <c r="R296">
        <v>0</v>
      </c>
      <c r="S296" s="1">
        <v>45622</v>
      </c>
      <c r="T296">
        <v>215</v>
      </c>
      <c r="U296">
        <v>0</v>
      </c>
      <c r="V296">
        <v>0</v>
      </c>
      <c r="W296">
        <v>0</v>
      </c>
      <c r="X296" t="s">
        <v>28</v>
      </c>
      <c r="Y296">
        <v>0</v>
      </c>
      <c r="Z296">
        <v>0</v>
      </c>
    </row>
    <row r="297" spans="1:26" x14ac:dyDescent="0.25">
      <c r="A297" t="s">
        <v>774</v>
      </c>
      <c r="B297" t="s">
        <v>774</v>
      </c>
      <c r="C297">
        <v>31937587</v>
      </c>
      <c r="D297" t="s">
        <v>775</v>
      </c>
      <c r="E297">
        <v>4271</v>
      </c>
      <c r="F297">
        <v>2649</v>
      </c>
      <c r="G297">
        <v>-1622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4271</v>
      </c>
      <c r="P297">
        <v>0</v>
      </c>
      <c r="Q297">
        <v>0</v>
      </c>
      <c r="R297">
        <v>0</v>
      </c>
      <c r="S297" s="1">
        <v>45006</v>
      </c>
      <c r="T297">
        <v>0</v>
      </c>
      <c r="U297">
        <v>616</v>
      </c>
      <c r="V297">
        <v>422</v>
      </c>
      <c r="W297">
        <v>0</v>
      </c>
      <c r="X297" t="s">
        <v>28</v>
      </c>
      <c r="Y297">
        <v>0</v>
      </c>
      <c r="Z297">
        <v>0</v>
      </c>
    </row>
    <row r="298" spans="1:26" x14ac:dyDescent="0.25">
      <c r="A298" t="s">
        <v>776</v>
      </c>
      <c r="B298" t="s">
        <v>777</v>
      </c>
      <c r="C298">
        <v>14107883</v>
      </c>
      <c r="D298" t="s">
        <v>778</v>
      </c>
      <c r="E298">
        <v>3843</v>
      </c>
      <c r="F298">
        <v>3782</v>
      </c>
      <c r="G298">
        <v>-61</v>
      </c>
      <c r="H298">
        <v>0</v>
      </c>
      <c r="I298">
        <v>11600</v>
      </c>
      <c r="J298">
        <v>1.33</v>
      </c>
      <c r="K298">
        <v>5111.1899999999996</v>
      </c>
      <c r="L298">
        <v>0</v>
      </c>
      <c r="M298">
        <v>0</v>
      </c>
      <c r="N298">
        <v>0</v>
      </c>
      <c r="O298">
        <v>3843</v>
      </c>
      <c r="P298">
        <v>0</v>
      </c>
      <c r="Q298">
        <v>0</v>
      </c>
      <c r="R298">
        <v>0</v>
      </c>
      <c r="S298" s="1">
        <v>45622</v>
      </c>
      <c r="T298">
        <v>500</v>
      </c>
      <c r="U298">
        <v>0</v>
      </c>
      <c r="V298">
        <v>0</v>
      </c>
      <c r="W298">
        <v>0</v>
      </c>
      <c r="X298" t="s">
        <v>28</v>
      </c>
      <c r="Y298">
        <v>0</v>
      </c>
      <c r="Z298">
        <v>0</v>
      </c>
    </row>
    <row r="299" spans="1:26" x14ac:dyDescent="0.25">
      <c r="A299" t="s">
        <v>779</v>
      </c>
      <c r="B299" t="s">
        <v>780</v>
      </c>
      <c r="C299">
        <v>14103911</v>
      </c>
      <c r="D299" t="s">
        <v>781</v>
      </c>
      <c r="E299">
        <v>2888</v>
      </c>
      <c r="F299">
        <v>2801</v>
      </c>
      <c r="G299">
        <v>-87</v>
      </c>
      <c r="H299">
        <v>0</v>
      </c>
      <c r="I299">
        <v>0</v>
      </c>
      <c r="J299">
        <v>72.349999999999994</v>
      </c>
      <c r="K299">
        <v>208946.8</v>
      </c>
      <c r="L299">
        <v>0.01</v>
      </c>
      <c r="M299">
        <v>0</v>
      </c>
      <c r="N299">
        <v>0</v>
      </c>
      <c r="O299">
        <v>2888</v>
      </c>
      <c r="P299">
        <v>0</v>
      </c>
      <c r="Q299">
        <v>0</v>
      </c>
      <c r="R299">
        <v>0</v>
      </c>
      <c r="S299" s="1">
        <v>45622</v>
      </c>
      <c r="T299">
        <v>0</v>
      </c>
      <c r="U299">
        <v>0</v>
      </c>
      <c r="V299">
        <v>0</v>
      </c>
      <c r="W299">
        <v>0</v>
      </c>
      <c r="X299" t="s">
        <v>28</v>
      </c>
      <c r="Y299">
        <v>0</v>
      </c>
      <c r="Z299">
        <v>0</v>
      </c>
    </row>
    <row r="300" spans="1:26" x14ac:dyDescent="0.25">
      <c r="A300" t="s">
        <v>782</v>
      </c>
      <c r="B300" t="s">
        <v>783</v>
      </c>
      <c r="C300">
        <v>23038</v>
      </c>
      <c r="D300" t="s">
        <v>784</v>
      </c>
      <c r="E300">
        <v>1662678</v>
      </c>
      <c r="F300">
        <v>1386819</v>
      </c>
      <c r="G300">
        <v>-275859</v>
      </c>
      <c r="H300">
        <v>0</v>
      </c>
      <c r="I300">
        <v>0</v>
      </c>
      <c r="J300">
        <v>136.91999999999999</v>
      </c>
      <c r="K300">
        <v>227653871.75999999</v>
      </c>
      <c r="L300">
        <v>5.6</v>
      </c>
      <c r="M300">
        <v>0</v>
      </c>
      <c r="N300">
        <v>0</v>
      </c>
      <c r="O300">
        <v>1662678</v>
      </c>
      <c r="P300">
        <v>0</v>
      </c>
      <c r="Q300">
        <v>0</v>
      </c>
      <c r="R300">
        <v>0</v>
      </c>
      <c r="S300" s="1">
        <v>45530</v>
      </c>
      <c r="T300">
        <v>15871</v>
      </c>
      <c r="U300">
        <v>92</v>
      </c>
      <c r="V300">
        <v>63</v>
      </c>
      <c r="W300">
        <v>0</v>
      </c>
      <c r="X300" t="s">
        <v>28</v>
      </c>
      <c r="Y300">
        <v>0</v>
      </c>
      <c r="Z300">
        <v>0</v>
      </c>
    </row>
    <row r="301" spans="1:26" x14ac:dyDescent="0.25">
      <c r="A301" t="s">
        <v>785</v>
      </c>
      <c r="B301" t="s">
        <v>786</v>
      </c>
      <c r="C301">
        <v>22872</v>
      </c>
      <c r="D301" t="s">
        <v>787</v>
      </c>
      <c r="E301">
        <v>1296</v>
      </c>
      <c r="F301">
        <v>654</v>
      </c>
      <c r="G301">
        <v>-642</v>
      </c>
      <c r="H301">
        <v>0</v>
      </c>
      <c r="I301">
        <v>0</v>
      </c>
      <c r="J301">
        <v>8.02</v>
      </c>
      <c r="K301">
        <v>10393.92</v>
      </c>
      <c r="L301">
        <v>0</v>
      </c>
      <c r="M301">
        <v>0</v>
      </c>
      <c r="N301">
        <v>0</v>
      </c>
      <c r="O301">
        <v>1296</v>
      </c>
      <c r="P301">
        <v>0</v>
      </c>
      <c r="Q301">
        <v>0</v>
      </c>
      <c r="R301">
        <v>0</v>
      </c>
      <c r="S301" s="1">
        <v>45621</v>
      </c>
      <c r="T301">
        <v>0</v>
      </c>
      <c r="U301">
        <v>1</v>
      </c>
      <c r="V301">
        <v>1</v>
      </c>
      <c r="W301">
        <v>0</v>
      </c>
      <c r="X301" t="s">
        <v>28</v>
      </c>
      <c r="Y301">
        <v>0</v>
      </c>
      <c r="Z301">
        <v>0</v>
      </c>
    </row>
    <row r="302" spans="1:26" x14ac:dyDescent="0.25">
      <c r="A302" t="s">
        <v>788</v>
      </c>
      <c r="B302" t="s">
        <v>789</v>
      </c>
      <c r="C302">
        <v>19296291</v>
      </c>
      <c r="D302" t="s">
        <v>790</v>
      </c>
      <c r="E302">
        <v>11580</v>
      </c>
      <c r="F302">
        <v>11415</v>
      </c>
      <c r="G302">
        <v>-165</v>
      </c>
      <c r="H302">
        <v>0</v>
      </c>
      <c r="I302">
        <v>18100</v>
      </c>
      <c r="J302">
        <v>26.34</v>
      </c>
      <c r="K302">
        <v>305017.2</v>
      </c>
      <c r="L302">
        <v>0.01</v>
      </c>
      <c r="M302">
        <v>0</v>
      </c>
      <c r="N302">
        <v>0</v>
      </c>
      <c r="O302">
        <v>11580</v>
      </c>
      <c r="P302">
        <v>0</v>
      </c>
      <c r="Q302">
        <v>0</v>
      </c>
      <c r="R302">
        <v>0</v>
      </c>
      <c r="S302" s="1">
        <v>45622</v>
      </c>
      <c r="T302">
        <v>1188</v>
      </c>
      <c r="U302">
        <v>0</v>
      </c>
      <c r="V302">
        <v>0</v>
      </c>
      <c r="W302">
        <v>0</v>
      </c>
      <c r="X302" t="s">
        <v>28</v>
      </c>
      <c r="Y302">
        <v>0</v>
      </c>
      <c r="Z302">
        <v>0</v>
      </c>
    </row>
    <row r="303" spans="1:26" x14ac:dyDescent="0.25">
      <c r="A303" t="s">
        <v>791</v>
      </c>
      <c r="B303" t="s">
        <v>792</v>
      </c>
      <c r="C303">
        <v>15604</v>
      </c>
      <c r="D303" t="s">
        <v>793</v>
      </c>
      <c r="E303">
        <v>1713</v>
      </c>
      <c r="F303">
        <v>1704</v>
      </c>
      <c r="G303">
        <v>-9</v>
      </c>
      <c r="H303">
        <v>0</v>
      </c>
      <c r="I303">
        <v>0</v>
      </c>
      <c r="J303">
        <v>17.440000000000001</v>
      </c>
      <c r="K303">
        <v>29874.720000000001</v>
      </c>
      <c r="L303">
        <v>0</v>
      </c>
      <c r="M303">
        <v>0</v>
      </c>
      <c r="N303">
        <v>0</v>
      </c>
      <c r="O303">
        <v>1713</v>
      </c>
      <c r="P303">
        <v>0</v>
      </c>
      <c r="Q303">
        <v>0</v>
      </c>
      <c r="R303">
        <v>0</v>
      </c>
      <c r="S303" s="1">
        <v>45622</v>
      </c>
      <c r="T303">
        <v>0</v>
      </c>
      <c r="U303">
        <v>0</v>
      </c>
      <c r="V303">
        <v>0</v>
      </c>
      <c r="W303">
        <v>0</v>
      </c>
      <c r="X303" t="s">
        <v>28</v>
      </c>
      <c r="Y303">
        <v>0</v>
      </c>
      <c r="Z303">
        <v>0</v>
      </c>
    </row>
    <row r="304" spans="1:26" x14ac:dyDescent="0.25">
      <c r="A304" t="s">
        <v>794</v>
      </c>
      <c r="B304" t="s">
        <v>795</v>
      </c>
      <c r="C304">
        <v>21616629</v>
      </c>
      <c r="D304" t="s">
        <v>796</v>
      </c>
      <c r="E304">
        <v>108496</v>
      </c>
      <c r="F304">
        <v>106471</v>
      </c>
      <c r="G304">
        <v>-2025</v>
      </c>
      <c r="H304">
        <v>0</v>
      </c>
      <c r="I304">
        <v>35609</v>
      </c>
      <c r="J304">
        <v>1.4</v>
      </c>
      <c r="K304">
        <v>151894.39999999999</v>
      </c>
      <c r="L304">
        <v>0</v>
      </c>
      <c r="M304">
        <v>0</v>
      </c>
      <c r="N304">
        <v>0</v>
      </c>
      <c r="O304">
        <v>108496</v>
      </c>
      <c r="P304">
        <v>0</v>
      </c>
      <c r="Q304">
        <v>0</v>
      </c>
      <c r="R304">
        <v>0</v>
      </c>
      <c r="S304" s="1">
        <v>45618</v>
      </c>
      <c r="T304">
        <v>350</v>
      </c>
      <c r="U304">
        <v>4</v>
      </c>
      <c r="V304">
        <v>2</v>
      </c>
      <c r="W304">
        <v>0</v>
      </c>
      <c r="X304" t="s">
        <v>28</v>
      </c>
      <c r="Y304">
        <v>0</v>
      </c>
      <c r="Z304">
        <v>0</v>
      </c>
    </row>
    <row r="305" spans="1:27" x14ac:dyDescent="0.25">
      <c r="A305">
        <v>674599105</v>
      </c>
      <c r="B305" t="s">
        <v>797</v>
      </c>
      <c r="C305">
        <v>22950</v>
      </c>
      <c r="D305" t="s">
        <v>798</v>
      </c>
      <c r="E305">
        <v>125207</v>
      </c>
      <c r="F305">
        <v>125193</v>
      </c>
      <c r="G305">
        <v>-14</v>
      </c>
      <c r="H305">
        <v>0</v>
      </c>
      <c r="I305">
        <v>0</v>
      </c>
      <c r="J305">
        <v>49.85</v>
      </c>
      <c r="K305">
        <v>6241568.9500000002</v>
      </c>
      <c r="L305">
        <v>0.15</v>
      </c>
      <c r="M305">
        <v>0</v>
      </c>
      <c r="N305">
        <v>0</v>
      </c>
      <c r="O305">
        <v>125207</v>
      </c>
      <c r="P305">
        <v>0</v>
      </c>
      <c r="Q305">
        <v>0</v>
      </c>
      <c r="R305">
        <v>0</v>
      </c>
      <c r="S305" s="1">
        <v>45622</v>
      </c>
      <c r="T305">
        <v>0</v>
      </c>
      <c r="U305">
        <v>0</v>
      </c>
      <c r="V305">
        <v>0</v>
      </c>
      <c r="W305">
        <v>0</v>
      </c>
      <c r="X305" t="s">
        <v>28</v>
      </c>
      <c r="Y305">
        <v>0</v>
      </c>
      <c r="Z305">
        <v>0</v>
      </c>
    </row>
    <row r="306" spans="1:27" x14ac:dyDescent="0.25">
      <c r="A306" t="s">
        <v>799</v>
      </c>
      <c r="B306" t="s">
        <v>800</v>
      </c>
      <c r="C306">
        <v>8500704</v>
      </c>
      <c r="D306" t="s">
        <v>801</v>
      </c>
      <c r="E306">
        <v>1130474</v>
      </c>
      <c r="F306">
        <v>1130174</v>
      </c>
      <c r="G306">
        <v>-300</v>
      </c>
      <c r="H306">
        <v>0</v>
      </c>
      <c r="I306">
        <v>26200</v>
      </c>
      <c r="J306">
        <v>0.90859999999999996</v>
      </c>
      <c r="K306">
        <v>1027148.68</v>
      </c>
      <c r="L306">
        <v>0.03</v>
      </c>
      <c r="M306">
        <v>0</v>
      </c>
      <c r="N306">
        <v>0</v>
      </c>
      <c r="O306">
        <v>1130474</v>
      </c>
      <c r="P306">
        <v>0</v>
      </c>
      <c r="Q306">
        <v>0</v>
      </c>
      <c r="R306">
        <v>0</v>
      </c>
      <c r="S306" s="1">
        <v>45622</v>
      </c>
      <c r="T306">
        <v>0</v>
      </c>
      <c r="U306">
        <v>0</v>
      </c>
      <c r="V306">
        <v>0</v>
      </c>
      <c r="W306">
        <v>0</v>
      </c>
      <c r="X306" t="s">
        <v>28</v>
      </c>
      <c r="Y306">
        <v>0</v>
      </c>
      <c r="Z306">
        <v>0</v>
      </c>
    </row>
    <row r="307" spans="1:27" x14ac:dyDescent="0.25">
      <c r="A307" t="s">
        <v>802</v>
      </c>
      <c r="B307" t="s">
        <v>803</v>
      </c>
      <c r="C307">
        <v>26286155</v>
      </c>
      <c r="D307" t="s">
        <v>804</v>
      </c>
      <c r="E307">
        <v>13766</v>
      </c>
      <c r="F307">
        <v>13765</v>
      </c>
      <c r="G307">
        <v>-1</v>
      </c>
      <c r="H307">
        <v>0</v>
      </c>
      <c r="I307">
        <v>0</v>
      </c>
      <c r="J307">
        <v>0.63</v>
      </c>
      <c r="K307">
        <v>8672.58</v>
      </c>
      <c r="L307">
        <v>0</v>
      </c>
      <c r="M307">
        <v>0</v>
      </c>
      <c r="N307">
        <v>0</v>
      </c>
      <c r="O307">
        <v>13766</v>
      </c>
      <c r="P307">
        <v>0</v>
      </c>
      <c r="Q307">
        <v>0</v>
      </c>
      <c r="R307">
        <v>0</v>
      </c>
      <c r="S307" s="1">
        <v>45622</v>
      </c>
      <c r="T307">
        <v>0</v>
      </c>
      <c r="U307">
        <v>0</v>
      </c>
      <c r="V307">
        <v>0</v>
      </c>
      <c r="W307">
        <v>0</v>
      </c>
      <c r="X307" t="s">
        <v>28</v>
      </c>
      <c r="Y307">
        <v>0</v>
      </c>
      <c r="Z307">
        <v>0</v>
      </c>
    </row>
    <row r="308" spans="1:27" x14ac:dyDescent="0.25">
      <c r="A308" t="s">
        <v>805</v>
      </c>
      <c r="B308" t="s">
        <v>805</v>
      </c>
      <c r="C308">
        <v>39260560</v>
      </c>
      <c r="D308" t="s">
        <v>806</v>
      </c>
      <c r="E308" t="s">
        <v>807</v>
      </c>
      <c r="F308">
        <v>361324</v>
      </c>
      <c r="G308">
        <v>272724</v>
      </c>
      <c r="H308">
        <v>-88600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361324</v>
      </c>
      <c r="Q308">
        <v>0</v>
      </c>
      <c r="R308">
        <v>0</v>
      </c>
      <c r="S308">
        <v>0</v>
      </c>
      <c r="T308" s="1">
        <v>45406</v>
      </c>
      <c r="U308">
        <v>0</v>
      </c>
      <c r="V308">
        <v>216</v>
      </c>
      <c r="W308">
        <v>148</v>
      </c>
      <c r="X308">
        <v>0</v>
      </c>
      <c r="Y308" t="s">
        <v>28</v>
      </c>
      <c r="Z308">
        <v>0</v>
      </c>
      <c r="AA308">
        <v>0</v>
      </c>
    </row>
    <row r="309" spans="1:27" x14ac:dyDescent="0.25">
      <c r="A309">
        <v>683712103</v>
      </c>
      <c r="B309" t="s">
        <v>808</v>
      </c>
      <c r="C309">
        <v>23236</v>
      </c>
      <c r="D309" t="s">
        <v>809</v>
      </c>
      <c r="E309">
        <v>2285247</v>
      </c>
      <c r="F309">
        <v>2285162</v>
      </c>
      <c r="G309">
        <v>-85</v>
      </c>
      <c r="H309">
        <v>0</v>
      </c>
      <c r="I309">
        <v>0</v>
      </c>
      <c r="J309">
        <v>2.2000000000000002</v>
      </c>
      <c r="K309">
        <v>5027543.4000000004</v>
      </c>
      <c r="L309">
        <v>0.12</v>
      </c>
      <c r="M309">
        <v>0</v>
      </c>
      <c r="N309">
        <v>0</v>
      </c>
      <c r="O309">
        <v>2285247</v>
      </c>
      <c r="P309">
        <v>0</v>
      </c>
      <c r="Q309">
        <v>0</v>
      </c>
      <c r="R309">
        <v>0</v>
      </c>
      <c r="S309" s="1">
        <v>45622</v>
      </c>
      <c r="T309">
        <v>1034</v>
      </c>
      <c r="U309">
        <v>0</v>
      </c>
      <c r="V309">
        <v>0</v>
      </c>
      <c r="W309">
        <v>0</v>
      </c>
      <c r="X309" t="s">
        <v>28</v>
      </c>
      <c r="Y309">
        <v>0</v>
      </c>
      <c r="Z309">
        <v>0</v>
      </c>
    </row>
    <row r="310" spans="1:27" x14ac:dyDescent="0.25">
      <c r="A310" t="s">
        <v>810</v>
      </c>
      <c r="B310" t="s">
        <v>811</v>
      </c>
      <c r="C310">
        <v>23243</v>
      </c>
      <c r="D310" t="s">
        <v>812</v>
      </c>
      <c r="E310">
        <v>234542</v>
      </c>
      <c r="F310">
        <v>231306</v>
      </c>
      <c r="G310">
        <v>-3236</v>
      </c>
      <c r="H310">
        <v>0</v>
      </c>
      <c r="I310">
        <v>0</v>
      </c>
      <c r="J310">
        <v>1.55</v>
      </c>
      <c r="K310">
        <v>363540.1</v>
      </c>
      <c r="L310">
        <v>0.01</v>
      </c>
      <c r="M310">
        <v>0</v>
      </c>
      <c r="N310">
        <v>0</v>
      </c>
      <c r="O310">
        <v>234542</v>
      </c>
      <c r="P310">
        <v>0</v>
      </c>
      <c r="Q310">
        <v>0</v>
      </c>
      <c r="R310">
        <v>0</v>
      </c>
      <c r="S310" s="1">
        <v>45622</v>
      </c>
      <c r="T310">
        <v>0</v>
      </c>
      <c r="U310">
        <v>0</v>
      </c>
      <c r="V310">
        <v>0</v>
      </c>
      <c r="W310">
        <v>0</v>
      </c>
      <c r="X310" t="s">
        <v>28</v>
      </c>
      <c r="Y310">
        <v>0</v>
      </c>
      <c r="Z310">
        <v>0</v>
      </c>
    </row>
    <row r="311" spans="1:27" x14ac:dyDescent="0.25">
      <c r="A311" t="s">
        <v>813</v>
      </c>
      <c r="B311" t="s">
        <v>814</v>
      </c>
      <c r="C311">
        <v>19111781</v>
      </c>
      <c r="D311" t="s">
        <v>815</v>
      </c>
      <c r="E311">
        <v>1870</v>
      </c>
      <c r="F311">
        <v>1864</v>
      </c>
      <c r="G311">
        <v>-6</v>
      </c>
      <c r="H311">
        <v>0</v>
      </c>
      <c r="I311">
        <v>0</v>
      </c>
      <c r="J311">
        <v>8</v>
      </c>
      <c r="K311">
        <v>14960</v>
      </c>
      <c r="L311">
        <v>0</v>
      </c>
      <c r="M311">
        <v>0</v>
      </c>
      <c r="N311">
        <v>0</v>
      </c>
      <c r="O311">
        <v>1870</v>
      </c>
      <c r="P311">
        <v>0</v>
      </c>
      <c r="Q311">
        <v>0</v>
      </c>
      <c r="R311">
        <v>0</v>
      </c>
      <c r="S311" s="1">
        <v>45622</v>
      </c>
      <c r="T311">
        <v>0</v>
      </c>
      <c r="U311">
        <v>0</v>
      </c>
      <c r="V311">
        <v>0</v>
      </c>
      <c r="W311">
        <v>0</v>
      </c>
      <c r="X311" t="s">
        <v>28</v>
      </c>
      <c r="Y311">
        <v>0</v>
      </c>
      <c r="Z311">
        <v>0</v>
      </c>
    </row>
    <row r="312" spans="1:27" x14ac:dyDescent="0.25">
      <c r="A312" t="s">
        <v>816</v>
      </c>
      <c r="B312" t="s">
        <v>817</v>
      </c>
      <c r="C312">
        <v>23199</v>
      </c>
      <c r="D312" t="s">
        <v>818</v>
      </c>
      <c r="E312">
        <v>32175</v>
      </c>
      <c r="F312">
        <v>32132</v>
      </c>
      <c r="G312">
        <v>-43</v>
      </c>
      <c r="H312">
        <v>0</v>
      </c>
      <c r="I312">
        <v>0</v>
      </c>
      <c r="J312">
        <v>190.37</v>
      </c>
      <c r="K312">
        <v>6125154.75</v>
      </c>
      <c r="L312">
        <v>0.15</v>
      </c>
      <c r="M312">
        <v>0</v>
      </c>
      <c r="N312">
        <v>0</v>
      </c>
      <c r="O312">
        <v>32175</v>
      </c>
      <c r="P312">
        <v>0</v>
      </c>
      <c r="Q312">
        <v>0</v>
      </c>
      <c r="R312">
        <v>0</v>
      </c>
      <c r="S312" s="1">
        <v>45622</v>
      </c>
      <c r="T312">
        <v>1</v>
      </c>
      <c r="U312">
        <v>0</v>
      </c>
      <c r="V312">
        <v>0</v>
      </c>
      <c r="W312">
        <v>0</v>
      </c>
      <c r="X312" t="s">
        <v>28</v>
      </c>
      <c r="Y312">
        <v>0</v>
      </c>
      <c r="Z312">
        <v>0</v>
      </c>
    </row>
    <row r="313" spans="1:27" x14ac:dyDescent="0.25">
      <c r="A313">
        <v>687604108</v>
      </c>
      <c r="B313" t="s">
        <v>819</v>
      </c>
      <c r="C313">
        <v>5639</v>
      </c>
      <c r="D313" t="s">
        <v>820</v>
      </c>
      <c r="E313">
        <v>1095</v>
      </c>
      <c r="F313">
        <v>1068</v>
      </c>
      <c r="G313">
        <v>-27</v>
      </c>
      <c r="H313">
        <v>0</v>
      </c>
      <c r="I313">
        <v>0</v>
      </c>
      <c r="J313">
        <v>18.690000000000001</v>
      </c>
      <c r="K313">
        <v>20465.55</v>
      </c>
      <c r="L313">
        <v>0</v>
      </c>
      <c r="M313">
        <v>0</v>
      </c>
      <c r="N313">
        <v>0</v>
      </c>
      <c r="O313">
        <v>1095</v>
      </c>
      <c r="P313">
        <v>0</v>
      </c>
      <c r="Q313">
        <v>0</v>
      </c>
      <c r="R313">
        <v>0</v>
      </c>
      <c r="S313" s="1">
        <v>45622</v>
      </c>
      <c r="T313">
        <v>0</v>
      </c>
      <c r="U313">
        <v>0</v>
      </c>
      <c r="V313">
        <v>0</v>
      </c>
      <c r="W313">
        <v>0</v>
      </c>
      <c r="X313" t="s">
        <v>28</v>
      </c>
      <c r="Y313">
        <v>0</v>
      </c>
      <c r="Z313">
        <v>0</v>
      </c>
    </row>
    <row r="314" spans="1:27" x14ac:dyDescent="0.25">
      <c r="A314" t="s">
        <v>821</v>
      </c>
      <c r="B314" t="s">
        <v>822</v>
      </c>
      <c r="C314">
        <v>19111785</v>
      </c>
      <c r="D314" t="s">
        <v>823</v>
      </c>
      <c r="E314">
        <v>3022</v>
      </c>
      <c r="F314">
        <v>215</v>
      </c>
      <c r="G314">
        <v>-2807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3022</v>
      </c>
      <c r="P314">
        <v>0</v>
      </c>
      <c r="Q314">
        <v>0</v>
      </c>
      <c r="R314">
        <v>0</v>
      </c>
      <c r="S314" s="1">
        <v>45092</v>
      </c>
      <c r="T314">
        <v>0</v>
      </c>
      <c r="U314">
        <v>530</v>
      </c>
      <c r="V314">
        <v>362</v>
      </c>
      <c r="W314">
        <v>0</v>
      </c>
      <c r="X314" t="s">
        <v>28</v>
      </c>
      <c r="Y314">
        <v>0</v>
      </c>
      <c r="Z314">
        <v>0</v>
      </c>
    </row>
    <row r="315" spans="1:27" x14ac:dyDescent="0.25">
      <c r="A315" t="s">
        <v>824</v>
      </c>
      <c r="B315" t="s">
        <v>825</v>
      </c>
      <c r="C315">
        <v>23025</v>
      </c>
      <c r="D315" t="s">
        <v>826</v>
      </c>
      <c r="E315">
        <v>450</v>
      </c>
      <c r="F315">
        <v>350</v>
      </c>
      <c r="G315">
        <v>-100</v>
      </c>
      <c r="H315">
        <v>0</v>
      </c>
      <c r="I315">
        <v>0</v>
      </c>
      <c r="J315">
        <v>6.96</v>
      </c>
      <c r="K315">
        <v>3132</v>
      </c>
      <c r="L315">
        <v>0</v>
      </c>
      <c r="M315">
        <v>0</v>
      </c>
      <c r="N315">
        <v>0</v>
      </c>
      <c r="O315">
        <v>450</v>
      </c>
      <c r="P315">
        <v>0</v>
      </c>
      <c r="Q315">
        <v>0</v>
      </c>
      <c r="R315">
        <v>0</v>
      </c>
      <c r="S315" s="1">
        <v>45580</v>
      </c>
      <c r="T315">
        <v>0</v>
      </c>
      <c r="U315">
        <v>42</v>
      </c>
      <c r="V315">
        <v>29</v>
      </c>
      <c r="W315">
        <v>0</v>
      </c>
      <c r="X315" t="s">
        <v>28</v>
      </c>
      <c r="Y315">
        <v>0</v>
      </c>
      <c r="Z315">
        <v>0</v>
      </c>
    </row>
    <row r="316" spans="1:27" x14ac:dyDescent="0.25">
      <c r="A316" t="s">
        <v>827</v>
      </c>
      <c r="B316" t="s">
        <v>828</v>
      </c>
      <c r="C316">
        <v>600399</v>
      </c>
      <c r="D316" t="s">
        <v>829</v>
      </c>
      <c r="E316">
        <v>115170</v>
      </c>
      <c r="F316">
        <v>114002</v>
      </c>
      <c r="G316">
        <v>-1168</v>
      </c>
      <c r="H316">
        <v>0</v>
      </c>
      <c r="I316">
        <v>21600</v>
      </c>
      <c r="J316">
        <v>1.77</v>
      </c>
      <c r="K316">
        <v>203850.9</v>
      </c>
      <c r="L316">
        <v>0.01</v>
      </c>
      <c r="M316">
        <v>0</v>
      </c>
      <c r="N316">
        <v>0</v>
      </c>
      <c r="O316">
        <v>115170</v>
      </c>
      <c r="P316">
        <v>0</v>
      </c>
      <c r="Q316">
        <v>0</v>
      </c>
      <c r="R316">
        <v>0</v>
      </c>
      <c r="S316" s="1">
        <v>45621</v>
      </c>
      <c r="T316">
        <v>309</v>
      </c>
      <c r="U316">
        <v>1</v>
      </c>
      <c r="V316">
        <v>1</v>
      </c>
      <c r="W316">
        <v>0</v>
      </c>
      <c r="X316" t="s">
        <v>28</v>
      </c>
      <c r="Y316">
        <v>0</v>
      </c>
      <c r="Z316">
        <v>0</v>
      </c>
    </row>
    <row r="317" spans="1:27" x14ac:dyDescent="0.25">
      <c r="A317">
        <v>696077502</v>
      </c>
      <c r="B317" t="s">
        <v>830</v>
      </c>
      <c r="C317">
        <v>23558</v>
      </c>
      <c r="D317" t="s">
        <v>831</v>
      </c>
      <c r="E317">
        <v>22339</v>
      </c>
      <c r="F317">
        <v>22189</v>
      </c>
      <c r="G317">
        <v>-150</v>
      </c>
      <c r="H317">
        <v>0</v>
      </c>
      <c r="I317">
        <v>24000</v>
      </c>
      <c r="J317">
        <v>1.07</v>
      </c>
      <c r="K317">
        <v>23902.73</v>
      </c>
      <c r="L317">
        <v>0</v>
      </c>
      <c r="M317">
        <v>0</v>
      </c>
      <c r="N317">
        <v>0</v>
      </c>
      <c r="O317">
        <v>22339</v>
      </c>
      <c r="P317">
        <v>0</v>
      </c>
      <c r="Q317">
        <v>0</v>
      </c>
      <c r="R317">
        <v>0</v>
      </c>
      <c r="S317" s="1">
        <v>45622</v>
      </c>
      <c r="T317">
        <v>0</v>
      </c>
      <c r="U317">
        <v>0</v>
      </c>
      <c r="V317">
        <v>0</v>
      </c>
      <c r="W317">
        <v>0</v>
      </c>
      <c r="X317" t="s">
        <v>28</v>
      </c>
      <c r="Y317">
        <v>0</v>
      </c>
      <c r="Z317">
        <v>0</v>
      </c>
    </row>
    <row r="318" spans="1:27" x14ac:dyDescent="0.25">
      <c r="A318">
        <v>697435105</v>
      </c>
      <c r="B318" t="s">
        <v>832</v>
      </c>
      <c r="C318">
        <v>2947947</v>
      </c>
      <c r="D318" t="s">
        <v>833</v>
      </c>
      <c r="E318">
        <v>4061</v>
      </c>
      <c r="F318">
        <v>3864</v>
      </c>
      <c r="G318">
        <v>-197</v>
      </c>
      <c r="H318">
        <v>0</v>
      </c>
      <c r="I318">
        <v>0</v>
      </c>
      <c r="J318">
        <v>396.4</v>
      </c>
      <c r="K318">
        <v>1609780.4</v>
      </c>
      <c r="L318">
        <v>0.04</v>
      </c>
      <c r="M318">
        <v>0</v>
      </c>
      <c r="N318">
        <v>0</v>
      </c>
      <c r="O318">
        <v>4061</v>
      </c>
      <c r="P318">
        <v>0</v>
      </c>
      <c r="Q318">
        <v>0</v>
      </c>
      <c r="R318">
        <v>0</v>
      </c>
      <c r="S318" s="1">
        <v>45622</v>
      </c>
      <c r="T318">
        <v>20</v>
      </c>
      <c r="U318">
        <v>0</v>
      </c>
      <c r="V318">
        <v>0</v>
      </c>
      <c r="W318">
        <v>0</v>
      </c>
      <c r="X318" t="s">
        <v>28</v>
      </c>
      <c r="Y318">
        <v>0</v>
      </c>
      <c r="Z318">
        <v>0</v>
      </c>
    </row>
    <row r="319" spans="1:27" x14ac:dyDescent="0.25">
      <c r="A319">
        <v>697900108</v>
      </c>
      <c r="B319" t="s">
        <v>834</v>
      </c>
      <c r="C319">
        <v>23718</v>
      </c>
      <c r="D319" t="s">
        <v>835</v>
      </c>
      <c r="E319">
        <v>80500</v>
      </c>
      <c r="F319">
        <v>80384</v>
      </c>
      <c r="G319">
        <v>-116</v>
      </c>
      <c r="H319">
        <v>0</v>
      </c>
      <c r="I319">
        <v>0</v>
      </c>
      <c r="J319">
        <v>21.72</v>
      </c>
      <c r="K319">
        <v>1748460</v>
      </c>
      <c r="L319">
        <v>0.04</v>
      </c>
      <c r="M319">
        <v>0</v>
      </c>
      <c r="N319">
        <v>0</v>
      </c>
      <c r="O319">
        <v>80500</v>
      </c>
      <c r="P319">
        <v>0</v>
      </c>
      <c r="Q319">
        <v>0</v>
      </c>
      <c r="R319">
        <v>0</v>
      </c>
      <c r="S319" s="1">
        <v>45622</v>
      </c>
      <c r="T319">
        <v>35</v>
      </c>
      <c r="U319">
        <v>0</v>
      </c>
      <c r="V319">
        <v>0</v>
      </c>
      <c r="W319">
        <v>0</v>
      </c>
      <c r="X319" t="s">
        <v>28</v>
      </c>
      <c r="Y319">
        <v>0</v>
      </c>
      <c r="Z319">
        <v>0</v>
      </c>
    </row>
    <row r="320" spans="1:27" x14ac:dyDescent="0.25">
      <c r="A320">
        <v>701094104</v>
      </c>
      <c r="B320" t="s">
        <v>836</v>
      </c>
      <c r="C320">
        <v>23784</v>
      </c>
      <c r="D320" t="s">
        <v>837</v>
      </c>
      <c r="E320">
        <v>99</v>
      </c>
      <c r="F320">
        <v>76</v>
      </c>
      <c r="G320">
        <v>-23</v>
      </c>
      <c r="H320">
        <v>0</v>
      </c>
      <c r="I320">
        <v>0</v>
      </c>
      <c r="J320">
        <v>706.85</v>
      </c>
      <c r="K320">
        <v>69978.149999999994</v>
      </c>
      <c r="L320">
        <v>0</v>
      </c>
      <c r="M320">
        <v>0</v>
      </c>
      <c r="N320">
        <v>0</v>
      </c>
      <c r="O320">
        <v>99</v>
      </c>
      <c r="P320">
        <v>0</v>
      </c>
      <c r="Q320">
        <v>0</v>
      </c>
      <c r="R320">
        <v>0</v>
      </c>
      <c r="S320" s="1">
        <v>45622</v>
      </c>
      <c r="T320">
        <v>0</v>
      </c>
      <c r="U320">
        <v>0</v>
      </c>
      <c r="V320">
        <v>0</v>
      </c>
      <c r="W320">
        <v>0</v>
      </c>
      <c r="X320" t="s">
        <v>28</v>
      </c>
      <c r="Y320">
        <v>0</v>
      </c>
      <c r="Z320">
        <v>0</v>
      </c>
    </row>
    <row r="321" spans="1:26" x14ac:dyDescent="0.25">
      <c r="A321" t="s">
        <v>838</v>
      </c>
      <c r="B321" t="s">
        <v>839</v>
      </c>
      <c r="C321">
        <v>10630531</v>
      </c>
      <c r="D321" t="s">
        <v>840</v>
      </c>
      <c r="E321">
        <v>121256</v>
      </c>
      <c r="F321">
        <v>117574</v>
      </c>
      <c r="G321">
        <v>-3682</v>
      </c>
      <c r="H321">
        <v>0</v>
      </c>
      <c r="I321">
        <v>200</v>
      </c>
      <c r="J321">
        <v>86.94</v>
      </c>
      <c r="K321">
        <v>10541996.640000001</v>
      </c>
      <c r="L321">
        <v>0.26</v>
      </c>
      <c r="M321">
        <v>0</v>
      </c>
      <c r="N321">
        <v>0</v>
      </c>
      <c r="O321">
        <v>121256</v>
      </c>
      <c r="P321">
        <v>0</v>
      </c>
      <c r="Q321">
        <v>0</v>
      </c>
      <c r="R321">
        <v>0</v>
      </c>
      <c r="S321" s="1">
        <v>45622</v>
      </c>
      <c r="T321">
        <v>1850</v>
      </c>
      <c r="U321">
        <v>0</v>
      </c>
      <c r="V321">
        <v>0</v>
      </c>
      <c r="W321">
        <v>0</v>
      </c>
      <c r="X321" t="s">
        <v>28</v>
      </c>
      <c r="Y321">
        <v>0</v>
      </c>
      <c r="Z321">
        <v>0</v>
      </c>
    </row>
    <row r="322" spans="1:26" x14ac:dyDescent="0.25">
      <c r="A322" t="s">
        <v>841</v>
      </c>
      <c r="B322" t="s">
        <v>842</v>
      </c>
      <c r="C322">
        <v>4004127</v>
      </c>
      <c r="D322" t="s">
        <v>843</v>
      </c>
      <c r="E322">
        <v>15240</v>
      </c>
      <c r="F322">
        <v>15080</v>
      </c>
      <c r="G322">
        <v>-160</v>
      </c>
      <c r="H322">
        <v>0</v>
      </c>
      <c r="I322">
        <v>0</v>
      </c>
      <c r="J322">
        <v>21.74</v>
      </c>
      <c r="K322">
        <v>331317.59999999998</v>
      </c>
      <c r="L322">
        <v>0.01</v>
      </c>
      <c r="M322">
        <v>0</v>
      </c>
      <c r="N322">
        <v>0</v>
      </c>
      <c r="O322">
        <v>15240</v>
      </c>
      <c r="P322">
        <v>0</v>
      </c>
      <c r="Q322">
        <v>0</v>
      </c>
      <c r="R322">
        <v>0</v>
      </c>
      <c r="S322" s="1">
        <v>45621</v>
      </c>
      <c r="T322">
        <v>0</v>
      </c>
      <c r="U322">
        <v>1</v>
      </c>
      <c r="V322">
        <v>1</v>
      </c>
      <c r="W322">
        <v>0</v>
      </c>
      <c r="X322" t="s">
        <v>28</v>
      </c>
      <c r="Y322">
        <v>0</v>
      </c>
      <c r="Z322">
        <v>0</v>
      </c>
    </row>
    <row r="323" spans="1:26" x14ac:dyDescent="0.25">
      <c r="A323">
        <v>713448108</v>
      </c>
      <c r="B323" t="s">
        <v>844</v>
      </c>
      <c r="C323">
        <v>23913</v>
      </c>
      <c r="D323" t="s">
        <v>845</v>
      </c>
      <c r="E323">
        <v>33202</v>
      </c>
      <c r="F323">
        <v>21642</v>
      </c>
      <c r="G323">
        <v>-11560</v>
      </c>
      <c r="H323">
        <v>0</v>
      </c>
      <c r="I323">
        <v>0</v>
      </c>
      <c r="J323">
        <v>162.16</v>
      </c>
      <c r="K323">
        <v>5384036.3200000003</v>
      </c>
      <c r="L323">
        <v>0.13</v>
      </c>
      <c r="M323">
        <v>0</v>
      </c>
      <c r="N323">
        <v>0</v>
      </c>
      <c r="O323">
        <v>33202</v>
      </c>
      <c r="P323">
        <v>0</v>
      </c>
      <c r="Q323">
        <v>0</v>
      </c>
      <c r="R323">
        <v>0</v>
      </c>
      <c r="S323" s="1">
        <v>45622</v>
      </c>
      <c r="T323">
        <v>29</v>
      </c>
      <c r="U323">
        <v>0</v>
      </c>
      <c r="V323">
        <v>0</v>
      </c>
      <c r="W323">
        <v>0</v>
      </c>
      <c r="X323" t="s">
        <v>28</v>
      </c>
      <c r="Y323">
        <v>0</v>
      </c>
      <c r="Z323">
        <v>0</v>
      </c>
    </row>
    <row r="324" spans="1:26" x14ac:dyDescent="0.25">
      <c r="A324">
        <v>717081103</v>
      </c>
      <c r="B324" t="s">
        <v>846</v>
      </c>
      <c r="C324">
        <v>23998</v>
      </c>
      <c r="D324" t="s">
        <v>847</v>
      </c>
      <c r="E324">
        <v>314195</v>
      </c>
      <c r="F324">
        <v>313584</v>
      </c>
      <c r="G324">
        <v>-611</v>
      </c>
      <c r="H324">
        <v>0</v>
      </c>
      <c r="I324">
        <v>100</v>
      </c>
      <c r="J324">
        <v>25.77</v>
      </c>
      <c r="K324">
        <v>8096805.1500000004</v>
      </c>
      <c r="L324">
        <v>0.2</v>
      </c>
      <c r="M324">
        <v>0</v>
      </c>
      <c r="N324">
        <v>0</v>
      </c>
      <c r="O324">
        <v>314195</v>
      </c>
      <c r="P324">
        <v>0</v>
      </c>
      <c r="Q324">
        <v>0</v>
      </c>
      <c r="R324">
        <v>0</v>
      </c>
      <c r="S324" s="1">
        <v>45622</v>
      </c>
      <c r="T324">
        <v>257</v>
      </c>
      <c r="U324">
        <v>0</v>
      </c>
      <c r="V324">
        <v>0</v>
      </c>
      <c r="W324">
        <v>0</v>
      </c>
      <c r="X324" t="s">
        <v>28</v>
      </c>
      <c r="Y324">
        <v>0</v>
      </c>
      <c r="Z324">
        <v>0</v>
      </c>
    </row>
    <row r="325" spans="1:26" x14ac:dyDescent="0.25">
      <c r="A325" t="s">
        <v>848</v>
      </c>
      <c r="B325" t="s">
        <v>849</v>
      </c>
      <c r="C325">
        <v>24948962</v>
      </c>
      <c r="D325" t="s">
        <v>850</v>
      </c>
      <c r="E325">
        <v>161106</v>
      </c>
      <c r="F325">
        <v>158614</v>
      </c>
      <c r="G325">
        <v>-2492</v>
      </c>
      <c r="H325">
        <v>0</v>
      </c>
      <c r="I325">
        <v>2400</v>
      </c>
      <c r="J325">
        <v>0.14699999999999999</v>
      </c>
      <c r="K325">
        <v>23682.58</v>
      </c>
      <c r="L325">
        <v>0</v>
      </c>
      <c r="M325">
        <v>0</v>
      </c>
      <c r="N325">
        <v>0</v>
      </c>
      <c r="O325">
        <v>161106</v>
      </c>
      <c r="P325">
        <v>0</v>
      </c>
      <c r="Q325">
        <v>0</v>
      </c>
      <c r="R325">
        <v>0</v>
      </c>
      <c r="S325" s="1">
        <v>45622</v>
      </c>
      <c r="T325">
        <v>0</v>
      </c>
      <c r="U325">
        <v>0</v>
      </c>
      <c r="V325">
        <v>0</v>
      </c>
      <c r="W325">
        <v>0</v>
      </c>
      <c r="X325" t="s">
        <v>28</v>
      </c>
      <c r="Y325">
        <v>0</v>
      </c>
      <c r="Z325">
        <v>0</v>
      </c>
    </row>
    <row r="326" spans="1:26" x14ac:dyDescent="0.25">
      <c r="A326" t="s">
        <v>851</v>
      </c>
      <c r="B326" t="s">
        <v>852</v>
      </c>
      <c r="C326">
        <v>24093</v>
      </c>
      <c r="D326" t="s">
        <v>853</v>
      </c>
      <c r="E326">
        <v>1449</v>
      </c>
      <c r="F326">
        <v>1382</v>
      </c>
      <c r="G326">
        <v>-67</v>
      </c>
      <c r="H326">
        <v>0</v>
      </c>
      <c r="I326">
        <v>0</v>
      </c>
      <c r="J326">
        <v>7.75</v>
      </c>
      <c r="K326">
        <v>11229.75</v>
      </c>
      <c r="L326">
        <v>0</v>
      </c>
      <c r="M326">
        <v>0</v>
      </c>
      <c r="N326">
        <v>0</v>
      </c>
      <c r="O326">
        <v>1449</v>
      </c>
      <c r="P326">
        <v>0</v>
      </c>
      <c r="Q326">
        <v>0</v>
      </c>
      <c r="R326">
        <v>0</v>
      </c>
      <c r="S326" s="1">
        <v>45622</v>
      </c>
      <c r="T326">
        <v>41</v>
      </c>
      <c r="U326">
        <v>0</v>
      </c>
      <c r="V326">
        <v>0</v>
      </c>
      <c r="W326">
        <v>0</v>
      </c>
      <c r="X326" t="s">
        <v>28</v>
      </c>
      <c r="Y326">
        <v>0</v>
      </c>
      <c r="Z326">
        <v>0</v>
      </c>
    </row>
    <row r="327" spans="1:26" x14ac:dyDescent="0.25">
      <c r="A327" t="s">
        <v>854</v>
      </c>
      <c r="B327" t="s">
        <v>855</v>
      </c>
      <c r="C327">
        <v>24096</v>
      </c>
      <c r="D327" t="s">
        <v>856</v>
      </c>
      <c r="E327">
        <v>134800</v>
      </c>
      <c r="F327">
        <v>134760</v>
      </c>
      <c r="G327">
        <v>-40</v>
      </c>
      <c r="H327">
        <v>0</v>
      </c>
      <c r="I327">
        <v>7100</v>
      </c>
      <c r="J327">
        <v>14.66</v>
      </c>
      <c r="K327">
        <v>1976168</v>
      </c>
      <c r="L327">
        <v>0.05</v>
      </c>
      <c r="M327">
        <v>0</v>
      </c>
      <c r="N327">
        <v>0</v>
      </c>
      <c r="O327">
        <v>134800</v>
      </c>
      <c r="P327">
        <v>0</v>
      </c>
      <c r="Q327">
        <v>0</v>
      </c>
      <c r="R327">
        <v>0</v>
      </c>
      <c r="S327" s="1">
        <v>45622</v>
      </c>
      <c r="T327">
        <v>60</v>
      </c>
      <c r="U327">
        <v>0</v>
      </c>
      <c r="V327">
        <v>0</v>
      </c>
      <c r="W327">
        <v>0</v>
      </c>
      <c r="X327" t="s">
        <v>28</v>
      </c>
      <c r="Y327">
        <v>0</v>
      </c>
      <c r="Z327">
        <v>0</v>
      </c>
    </row>
    <row r="328" spans="1:26" x14ac:dyDescent="0.25">
      <c r="A328" t="s">
        <v>857</v>
      </c>
      <c r="B328" t="s">
        <v>858</v>
      </c>
      <c r="C328">
        <v>24108</v>
      </c>
      <c r="D328" t="s">
        <v>859</v>
      </c>
      <c r="E328">
        <v>25994</v>
      </c>
      <c r="F328">
        <v>25748</v>
      </c>
      <c r="G328">
        <v>-246</v>
      </c>
      <c r="H328">
        <v>0</v>
      </c>
      <c r="I328">
        <v>0</v>
      </c>
      <c r="J328">
        <v>100.64</v>
      </c>
      <c r="K328">
        <v>2616036.16</v>
      </c>
      <c r="L328">
        <v>0.06</v>
      </c>
      <c r="M328">
        <v>0</v>
      </c>
      <c r="N328">
        <v>0</v>
      </c>
      <c r="O328">
        <v>25994</v>
      </c>
      <c r="P328">
        <v>0</v>
      </c>
      <c r="Q328">
        <v>0</v>
      </c>
      <c r="R328">
        <v>0</v>
      </c>
      <c r="S328" s="1">
        <v>45622</v>
      </c>
      <c r="T328">
        <v>0</v>
      </c>
      <c r="U328">
        <v>0</v>
      </c>
      <c r="V328">
        <v>0</v>
      </c>
      <c r="W328">
        <v>0</v>
      </c>
      <c r="X328" t="s">
        <v>28</v>
      </c>
      <c r="Y328">
        <v>0</v>
      </c>
      <c r="Z328">
        <v>0</v>
      </c>
    </row>
    <row r="329" spans="1:26" x14ac:dyDescent="0.25">
      <c r="A329" t="s">
        <v>860</v>
      </c>
      <c r="B329" t="s">
        <v>861</v>
      </c>
      <c r="C329">
        <v>6891</v>
      </c>
      <c r="D329" t="s">
        <v>862</v>
      </c>
      <c r="E329">
        <v>1961</v>
      </c>
      <c r="F329">
        <v>935</v>
      </c>
      <c r="G329">
        <v>-1026</v>
      </c>
      <c r="H329">
        <v>0</v>
      </c>
      <c r="I329">
        <v>0</v>
      </c>
      <c r="J329">
        <v>2.77</v>
      </c>
      <c r="K329">
        <v>5431.97</v>
      </c>
      <c r="L329">
        <v>0</v>
      </c>
      <c r="M329">
        <v>0</v>
      </c>
      <c r="N329">
        <v>0</v>
      </c>
      <c r="O329">
        <v>1961</v>
      </c>
      <c r="P329">
        <v>0</v>
      </c>
      <c r="Q329">
        <v>0</v>
      </c>
      <c r="R329">
        <v>0</v>
      </c>
      <c r="S329" s="1">
        <v>45622</v>
      </c>
      <c r="T329">
        <v>1420</v>
      </c>
      <c r="U329">
        <v>0</v>
      </c>
      <c r="V329">
        <v>0</v>
      </c>
      <c r="W329">
        <v>0</v>
      </c>
      <c r="X329" t="s">
        <v>28</v>
      </c>
      <c r="Y329">
        <v>0</v>
      </c>
      <c r="Z329">
        <v>0</v>
      </c>
    </row>
    <row r="330" spans="1:26" x14ac:dyDescent="0.25">
      <c r="A330">
        <v>731105201</v>
      </c>
      <c r="B330" t="s">
        <v>863</v>
      </c>
      <c r="C330">
        <v>21782410</v>
      </c>
      <c r="D330" t="s">
        <v>864</v>
      </c>
      <c r="E330">
        <v>2167899</v>
      </c>
      <c r="F330">
        <v>2148641</v>
      </c>
      <c r="G330">
        <v>-19258</v>
      </c>
      <c r="H330">
        <v>0</v>
      </c>
      <c r="I330">
        <v>40700</v>
      </c>
      <c r="J330">
        <v>1.1000000000000001</v>
      </c>
      <c r="K330">
        <v>2384688.9</v>
      </c>
      <c r="L330">
        <v>0.06</v>
      </c>
      <c r="M330">
        <v>0</v>
      </c>
      <c r="N330">
        <v>0</v>
      </c>
      <c r="O330">
        <v>2167899</v>
      </c>
      <c r="P330">
        <v>0</v>
      </c>
      <c r="Q330">
        <v>0</v>
      </c>
      <c r="R330">
        <v>0</v>
      </c>
      <c r="S330" s="1">
        <v>45617</v>
      </c>
      <c r="T330">
        <v>2</v>
      </c>
      <c r="U330">
        <v>5</v>
      </c>
      <c r="V330">
        <v>3</v>
      </c>
      <c r="W330">
        <v>0</v>
      </c>
      <c r="X330" t="s">
        <v>28</v>
      </c>
      <c r="Y330">
        <v>0</v>
      </c>
      <c r="Z330">
        <v>0</v>
      </c>
    </row>
    <row r="331" spans="1:26" x14ac:dyDescent="0.25">
      <c r="A331">
        <v>743315103</v>
      </c>
      <c r="B331" t="s">
        <v>865</v>
      </c>
      <c r="C331">
        <v>24648</v>
      </c>
      <c r="D331" t="s">
        <v>866</v>
      </c>
      <c r="E331">
        <v>514</v>
      </c>
      <c r="F331">
        <v>476</v>
      </c>
      <c r="G331">
        <v>-38</v>
      </c>
      <c r="H331">
        <v>0</v>
      </c>
      <c r="I331">
        <v>0</v>
      </c>
      <c r="J331">
        <v>268.02</v>
      </c>
      <c r="K331">
        <v>137762.28</v>
      </c>
      <c r="L331">
        <v>0</v>
      </c>
      <c r="M331">
        <v>0</v>
      </c>
      <c r="N331">
        <v>0</v>
      </c>
      <c r="O331">
        <v>514</v>
      </c>
      <c r="P331">
        <v>0</v>
      </c>
      <c r="Q331">
        <v>0</v>
      </c>
      <c r="R331">
        <v>0</v>
      </c>
      <c r="S331" s="1">
        <v>45622</v>
      </c>
      <c r="T331">
        <v>0</v>
      </c>
      <c r="U331">
        <v>0</v>
      </c>
      <c r="V331">
        <v>0</v>
      </c>
      <c r="W331">
        <v>0</v>
      </c>
      <c r="X331" t="s">
        <v>28</v>
      </c>
      <c r="Y331">
        <v>0</v>
      </c>
      <c r="Z331">
        <v>0</v>
      </c>
    </row>
    <row r="332" spans="1:26" x14ac:dyDescent="0.25">
      <c r="A332" t="s">
        <v>867</v>
      </c>
      <c r="B332" t="s">
        <v>868</v>
      </c>
      <c r="C332">
        <v>24660</v>
      </c>
      <c r="D332" t="s">
        <v>869</v>
      </c>
      <c r="E332">
        <v>10981</v>
      </c>
      <c r="F332">
        <v>10926</v>
      </c>
      <c r="G332">
        <v>-55</v>
      </c>
      <c r="H332">
        <v>0</v>
      </c>
      <c r="I332">
        <v>0</v>
      </c>
      <c r="J332">
        <v>116.17</v>
      </c>
      <c r="K332">
        <v>1275662.77</v>
      </c>
      <c r="L332">
        <v>0.03</v>
      </c>
      <c r="M332">
        <v>0</v>
      </c>
      <c r="N332">
        <v>0</v>
      </c>
      <c r="O332">
        <v>10981</v>
      </c>
      <c r="P332">
        <v>0</v>
      </c>
      <c r="Q332">
        <v>0</v>
      </c>
      <c r="R332">
        <v>0</v>
      </c>
      <c r="S332" s="1">
        <v>45622</v>
      </c>
      <c r="T332">
        <v>0</v>
      </c>
      <c r="U332">
        <v>0</v>
      </c>
      <c r="V332">
        <v>0</v>
      </c>
      <c r="W332">
        <v>0</v>
      </c>
      <c r="X332" t="s">
        <v>28</v>
      </c>
      <c r="Y332">
        <v>0</v>
      </c>
      <c r="Z332">
        <v>0</v>
      </c>
    </row>
    <row r="333" spans="1:26" x14ac:dyDescent="0.25">
      <c r="A333" t="s">
        <v>870</v>
      </c>
      <c r="B333" t="s">
        <v>871</v>
      </c>
      <c r="C333">
        <v>24783</v>
      </c>
      <c r="D333" t="s">
        <v>872</v>
      </c>
      <c r="E333">
        <v>209101</v>
      </c>
      <c r="F333">
        <v>204100</v>
      </c>
      <c r="G333">
        <v>-5001</v>
      </c>
      <c r="H333">
        <v>0</v>
      </c>
      <c r="I333">
        <v>82600</v>
      </c>
      <c r="J333">
        <v>32.619999999999997</v>
      </c>
      <c r="K333">
        <v>6820874.6200000001</v>
      </c>
      <c r="L333">
        <v>0.17</v>
      </c>
      <c r="M333">
        <v>0</v>
      </c>
      <c r="N333">
        <v>0</v>
      </c>
      <c r="O333">
        <v>209101</v>
      </c>
      <c r="P333">
        <v>0</v>
      </c>
      <c r="Q333">
        <v>0</v>
      </c>
      <c r="R333">
        <v>0</v>
      </c>
      <c r="S333" s="1">
        <v>45622</v>
      </c>
      <c r="T333">
        <v>450</v>
      </c>
      <c r="U333">
        <v>0</v>
      </c>
      <c r="V333">
        <v>0</v>
      </c>
      <c r="W333">
        <v>0</v>
      </c>
      <c r="X333" t="s">
        <v>28</v>
      </c>
      <c r="Y333">
        <v>0</v>
      </c>
      <c r="Z333">
        <v>0</v>
      </c>
    </row>
    <row r="334" spans="1:26" x14ac:dyDescent="0.25">
      <c r="A334" t="s">
        <v>873</v>
      </c>
      <c r="B334" t="s">
        <v>874</v>
      </c>
      <c r="C334">
        <v>787256</v>
      </c>
      <c r="D334" t="s">
        <v>875</v>
      </c>
      <c r="E334">
        <v>5808</v>
      </c>
      <c r="F334">
        <v>5553</v>
      </c>
      <c r="G334">
        <v>-255</v>
      </c>
      <c r="H334">
        <v>0</v>
      </c>
      <c r="I334">
        <v>1000</v>
      </c>
      <c r="J334">
        <v>43.01</v>
      </c>
      <c r="K334">
        <v>249802.08</v>
      </c>
      <c r="L334">
        <v>0.01</v>
      </c>
      <c r="M334">
        <v>0</v>
      </c>
      <c r="N334">
        <v>0</v>
      </c>
      <c r="O334">
        <v>5808</v>
      </c>
      <c r="P334">
        <v>0</v>
      </c>
      <c r="Q334">
        <v>0</v>
      </c>
      <c r="R334">
        <v>0</v>
      </c>
      <c r="S334" s="1">
        <v>45621</v>
      </c>
      <c r="T334">
        <v>0</v>
      </c>
      <c r="U334">
        <v>1</v>
      </c>
      <c r="V334">
        <v>1</v>
      </c>
      <c r="W334">
        <v>0</v>
      </c>
      <c r="X334" t="s">
        <v>28</v>
      </c>
      <c r="Y334">
        <v>0</v>
      </c>
      <c r="Z334">
        <v>0</v>
      </c>
    </row>
    <row r="335" spans="1:26" x14ac:dyDescent="0.25">
      <c r="A335" t="s">
        <v>876</v>
      </c>
      <c r="B335" t="s">
        <v>877</v>
      </c>
      <c r="C335">
        <v>1789120</v>
      </c>
      <c r="D335" t="s">
        <v>878</v>
      </c>
      <c r="E335">
        <v>216072</v>
      </c>
      <c r="F335">
        <v>204894</v>
      </c>
      <c r="G335">
        <v>-11178</v>
      </c>
      <c r="H335">
        <v>0</v>
      </c>
      <c r="I335">
        <v>9200</v>
      </c>
      <c r="J335">
        <v>19.98</v>
      </c>
      <c r="K335">
        <v>4317118.5599999996</v>
      </c>
      <c r="L335">
        <v>0.11</v>
      </c>
      <c r="M335">
        <v>0</v>
      </c>
      <c r="N335">
        <v>0</v>
      </c>
      <c r="O335">
        <v>216072</v>
      </c>
      <c r="P335">
        <v>0</v>
      </c>
      <c r="Q335">
        <v>0</v>
      </c>
      <c r="R335">
        <v>0</v>
      </c>
      <c r="S335" s="1">
        <v>45618</v>
      </c>
      <c r="T335">
        <v>0</v>
      </c>
      <c r="U335">
        <v>4</v>
      </c>
      <c r="V335">
        <v>2</v>
      </c>
      <c r="W335">
        <v>0</v>
      </c>
      <c r="X335" t="s">
        <v>28</v>
      </c>
      <c r="Y335">
        <v>0</v>
      </c>
      <c r="Z335">
        <v>0</v>
      </c>
    </row>
    <row r="336" spans="1:26" x14ac:dyDescent="0.25">
      <c r="A336" t="s">
        <v>879</v>
      </c>
      <c r="B336" t="s">
        <v>880</v>
      </c>
      <c r="C336">
        <v>1801012</v>
      </c>
      <c r="D336" t="s">
        <v>881</v>
      </c>
      <c r="E336">
        <v>3172</v>
      </c>
      <c r="F336">
        <v>3153</v>
      </c>
      <c r="G336">
        <v>-19</v>
      </c>
      <c r="H336">
        <v>0</v>
      </c>
      <c r="I336">
        <v>200</v>
      </c>
      <c r="J336">
        <v>55.16</v>
      </c>
      <c r="K336">
        <v>174967.52</v>
      </c>
      <c r="L336">
        <v>0</v>
      </c>
      <c r="M336">
        <v>0</v>
      </c>
      <c r="N336">
        <v>0</v>
      </c>
      <c r="O336">
        <v>3172</v>
      </c>
      <c r="P336">
        <v>0</v>
      </c>
      <c r="Q336">
        <v>0</v>
      </c>
      <c r="R336">
        <v>0</v>
      </c>
      <c r="S336" s="1">
        <v>45622</v>
      </c>
      <c r="T336">
        <v>15</v>
      </c>
      <c r="U336">
        <v>0</v>
      </c>
      <c r="V336">
        <v>0</v>
      </c>
      <c r="W336">
        <v>0</v>
      </c>
      <c r="X336" t="s">
        <v>28</v>
      </c>
      <c r="Y336">
        <v>0</v>
      </c>
      <c r="Z336">
        <v>0</v>
      </c>
    </row>
    <row r="337" spans="1:26" x14ac:dyDescent="0.25">
      <c r="A337" t="s">
        <v>882</v>
      </c>
      <c r="B337" t="s">
        <v>883</v>
      </c>
      <c r="C337">
        <v>24737</v>
      </c>
      <c r="D337" t="s">
        <v>884</v>
      </c>
      <c r="E337">
        <v>91</v>
      </c>
      <c r="F337">
        <v>7</v>
      </c>
      <c r="G337">
        <v>-84</v>
      </c>
      <c r="H337">
        <v>0</v>
      </c>
      <c r="I337">
        <v>0</v>
      </c>
      <c r="J337">
        <v>13.642899999999999</v>
      </c>
      <c r="K337">
        <v>1241.5</v>
      </c>
      <c r="L337">
        <v>0</v>
      </c>
      <c r="M337">
        <v>0</v>
      </c>
      <c r="N337">
        <v>0</v>
      </c>
      <c r="O337">
        <v>91</v>
      </c>
      <c r="P337">
        <v>0</v>
      </c>
      <c r="Q337">
        <v>0</v>
      </c>
      <c r="R337">
        <v>0</v>
      </c>
      <c r="S337" s="1">
        <v>45622</v>
      </c>
      <c r="T337">
        <v>0</v>
      </c>
      <c r="U337">
        <v>0</v>
      </c>
      <c r="V337">
        <v>0</v>
      </c>
      <c r="W337">
        <v>0</v>
      </c>
      <c r="X337" t="s">
        <v>28</v>
      </c>
      <c r="Y337">
        <v>0</v>
      </c>
      <c r="Z337">
        <v>0</v>
      </c>
    </row>
    <row r="338" spans="1:26" x14ac:dyDescent="0.25">
      <c r="A338" t="s">
        <v>885</v>
      </c>
      <c r="B338" t="s">
        <v>886</v>
      </c>
      <c r="C338">
        <v>38850527</v>
      </c>
      <c r="D338" t="s">
        <v>887</v>
      </c>
      <c r="E338">
        <v>24268</v>
      </c>
      <c r="F338">
        <v>23040</v>
      </c>
      <c r="G338">
        <v>-1228</v>
      </c>
      <c r="H338">
        <v>0</v>
      </c>
      <c r="I338">
        <v>0</v>
      </c>
      <c r="J338">
        <v>49.28</v>
      </c>
      <c r="K338">
        <v>1195927.04</v>
      </c>
      <c r="L338">
        <v>0.03</v>
      </c>
      <c r="M338">
        <v>0</v>
      </c>
      <c r="N338">
        <v>0</v>
      </c>
      <c r="O338">
        <v>24268</v>
      </c>
      <c r="P338">
        <v>0</v>
      </c>
      <c r="Q338">
        <v>0</v>
      </c>
      <c r="R338">
        <v>0</v>
      </c>
      <c r="S338" s="1">
        <v>45621</v>
      </c>
      <c r="T338">
        <v>1099</v>
      </c>
      <c r="U338">
        <v>1</v>
      </c>
      <c r="V338">
        <v>1</v>
      </c>
      <c r="W338">
        <v>0</v>
      </c>
      <c r="X338" t="s">
        <v>28</v>
      </c>
      <c r="Y338">
        <v>0</v>
      </c>
      <c r="Z338">
        <v>0</v>
      </c>
    </row>
    <row r="339" spans="1:26" x14ac:dyDescent="0.25">
      <c r="A339" t="s">
        <v>888</v>
      </c>
      <c r="B339" t="s">
        <v>889</v>
      </c>
      <c r="C339">
        <v>38850531</v>
      </c>
      <c r="D339" t="s">
        <v>890</v>
      </c>
      <c r="E339">
        <v>4442</v>
      </c>
      <c r="F339">
        <v>4361</v>
      </c>
      <c r="G339">
        <v>-81</v>
      </c>
      <c r="H339">
        <v>0</v>
      </c>
      <c r="I339">
        <v>0</v>
      </c>
      <c r="J339">
        <v>13.27</v>
      </c>
      <c r="K339">
        <v>58945.34</v>
      </c>
      <c r="L339">
        <v>0</v>
      </c>
      <c r="M339">
        <v>0</v>
      </c>
      <c r="N339">
        <v>0</v>
      </c>
      <c r="O339">
        <v>4442</v>
      </c>
      <c r="P339">
        <v>0</v>
      </c>
      <c r="Q339">
        <v>0</v>
      </c>
      <c r="R339">
        <v>0</v>
      </c>
      <c r="S339" s="1">
        <v>45622</v>
      </c>
      <c r="T339">
        <v>1</v>
      </c>
      <c r="U339">
        <v>0</v>
      </c>
      <c r="V339">
        <v>0</v>
      </c>
      <c r="W339">
        <v>0</v>
      </c>
      <c r="X339" t="s">
        <v>28</v>
      </c>
      <c r="Y339">
        <v>0</v>
      </c>
      <c r="Z339">
        <v>0</v>
      </c>
    </row>
    <row r="340" spans="1:26" x14ac:dyDescent="0.25">
      <c r="A340" t="s">
        <v>891</v>
      </c>
      <c r="B340" t="s">
        <v>892</v>
      </c>
      <c r="C340">
        <v>39902616</v>
      </c>
      <c r="D340" t="s">
        <v>893</v>
      </c>
      <c r="E340">
        <v>4075</v>
      </c>
      <c r="F340">
        <v>2675</v>
      </c>
      <c r="G340">
        <v>-1400</v>
      </c>
      <c r="H340">
        <v>0</v>
      </c>
      <c r="I340">
        <v>5000</v>
      </c>
      <c r="J340">
        <v>23.42</v>
      </c>
      <c r="K340">
        <v>95436.5</v>
      </c>
      <c r="L340">
        <v>0</v>
      </c>
      <c r="M340">
        <v>0</v>
      </c>
      <c r="N340">
        <v>0</v>
      </c>
      <c r="O340">
        <v>4075</v>
      </c>
      <c r="P340">
        <v>0</v>
      </c>
      <c r="Q340">
        <v>0</v>
      </c>
      <c r="R340">
        <v>0</v>
      </c>
      <c r="S340" s="1">
        <v>45622</v>
      </c>
      <c r="T340">
        <v>0</v>
      </c>
      <c r="U340">
        <v>0</v>
      </c>
      <c r="V340">
        <v>0</v>
      </c>
      <c r="W340">
        <v>0</v>
      </c>
      <c r="X340" t="s">
        <v>28</v>
      </c>
      <c r="Y340">
        <v>0</v>
      </c>
      <c r="Z340">
        <v>0</v>
      </c>
    </row>
    <row r="341" spans="1:26" x14ac:dyDescent="0.25">
      <c r="A341" t="s">
        <v>894</v>
      </c>
      <c r="B341" t="s">
        <v>895</v>
      </c>
      <c r="C341">
        <v>25052937</v>
      </c>
      <c r="D341" t="s">
        <v>896</v>
      </c>
      <c r="E341">
        <v>426801</v>
      </c>
      <c r="F341">
        <v>15369</v>
      </c>
      <c r="G341">
        <v>-411432</v>
      </c>
      <c r="H341">
        <v>0</v>
      </c>
      <c r="I341">
        <v>0</v>
      </c>
      <c r="J341">
        <v>3.34</v>
      </c>
      <c r="K341">
        <v>1425515.34</v>
      </c>
      <c r="L341">
        <v>0.04</v>
      </c>
      <c r="M341">
        <v>0</v>
      </c>
      <c r="N341">
        <v>0</v>
      </c>
      <c r="O341">
        <v>426801</v>
      </c>
      <c r="P341">
        <v>0</v>
      </c>
      <c r="Q341">
        <v>0</v>
      </c>
      <c r="R341">
        <v>0</v>
      </c>
      <c r="S341" s="1">
        <v>45622</v>
      </c>
      <c r="T341">
        <v>1153.52</v>
      </c>
      <c r="U341">
        <v>0</v>
      </c>
      <c r="V341">
        <v>0</v>
      </c>
      <c r="W341">
        <v>0</v>
      </c>
      <c r="X341" t="s">
        <v>28</v>
      </c>
      <c r="Y341">
        <v>0</v>
      </c>
      <c r="Z341">
        <v>0</v>
      </c>
    </row>
    <row r="342" spans="1:26" x14ac:dyDescent="0.25">
      <c r="A342" t="s">
        <v>897</v>
      </c>
      <c r="B342" t="s">
        <v>898</v>
      </c>
      <c r="C342">
        <v>14116750</v>
      </c>
      <c r="D342" t="s">
        <v>899</v>
      </c>
      <c r="E342">
        <v>1928</v>
      </c>
      <c r="F342">
        <v>1919</v>
      </c>
      <c r="G342">
        <v>-9</v>
      </c>
      <c r="H342">
        <v>0</v>
      </c>
      <c r="I342">
        <v>0</v>
      </c>
      <c r="J342">
        <v>21.07</v>
      </c>
      <c r="K342">
        <v>40622.959999999999</v>
      </c>
      <c r="L342">
        <v>0</v>
      </c>
      <c r="M342">
        <v>0</v>
      </c>
      <c r="N342">
        <v>0</v>
      </c>
      <c r="O342">
        <v>1928</v>
      </c>
      <c r="P342">
        <v>0</v>
      </c>
      <c r="Q342">
        <v>0</v>
      </c>
      <c r="R342">
        <v>0</v>
      </c>
      <c r="S342" s="1">
        <v>45622</v>
      </c>
      <c r="T342">
        <v>0</v>
      </c>
      <c r="U342">
        <v>0</v>
      </c>
      <c r="V342">
        <v>0</v>
      </c>
      <c r="W342">
        <v>0</v>
      </c>
      <c r="X342" t="s">
        <v>28</v>
      </c>
      <c r="Y342">
        <v>0</v>
      </c>
      <c r="Z342">
        <v>0</v>
      </c>
    </row>
    <row r="343" spans="1:26" x14ac:dyDescent="0.25">
      <c r="A343" t="s">
        <v>900</v>
      </c>
      <c r="B343" t="s">
        <v>901</v>
      </c>
      <c r="C343">
        <v>14106545</v>
      </c>
      <c r="D343" t="s">
        <v>902</v>
      </c>
      <c r="E343">
        <v>1880</v>
      </c>
      <c r="F343">
        <v>1676</v>
      </c>
      <c r="G343">
        <v>-204</v>
      </c>
      <c r="H343">
        <v>0</v>
      </c>
      <c r="I343">
        <v>0</v>
      </c>
      <c r="J343">
        <v>23.21</v>
      </c>
      <c r="K343">
        <v>43634.8</v>
      </c>
      <c r="L343">
        <v>0</v>
      </c>
      <c r="M343">
        <v>0</v>
      </c>
      <c r="N343">
        <v>0</v>
      </c>
      <c r="O343">
        <v>1880</v>
      </c>
      <c r="P343">
        <v>0</v>
      </c>
      <c r="Q343">
        <v>0</v>
      </c>
      <c r="R343">
        <v>0</v>
      </c>
      <c r="S343" s="1">
        <v>45618</v>
      </c>
      <c r="T343">
        <v>0</v>
      </c>
      <c r="U343">
        <v>4</v>
      </c>
      <c r="V343">
        <v>2</v>
      </c>
      <c r="W343">
        <v>0</v>
      </c>
      <c r="X343" t="s">
        <v>28</v>
      </c>
      <c r="Y343">
        <v>0</v>
      </c>
      <c r="Z343">
        <v>0</v>
      </c>
    </row>
    <row r="344" spans="1:26" x14ac:dyDescent="0.25">
      <c r="A344">
        <v>745867101</v>
      </c>
      <c r="B344" t="s">
        <v>903</v>
      </c>
      <c r="C344">
        <v>24898</v>
      </c>
      <c r="D344" t="s">
        <v>904</v>
      </c>
      <c r="E344">
        <v>1772</v>
      </c>
      <c r="F344">
        <v>1724</v>
      </c>
      <c r="G344">
        <v>-48</v>
      </c>
      <c r="H344">
        <v>0</v>
      </c>
      <c r="I344">
        <v>0</v>
      </c>
      <c r="J344">
        <v>135.6</v>
      </c>
      <c r="K344">
        <v>240283.2</v>
      </c>
      <c r="L344">
        <v>0.01</v>
      </c>
      <c r="M344">
        <v>0</v>
      </c>
      <c r="N344">
        <v>0</v>
      </c>
      <c r="O344">
        <v>1772</v>
      </c>
      <c r="P344">
        <v>0</v>
      </c>
      <c r="Q344">
        <v>0</v>
      </c>
      <c r="R344">
        <v>0</v>
      </c>
      <c r="S344" s="1">
        <v>45622</v>
      </c>
      <c r="T344">
        <v>0</v>
      </c>
      <c r="U344">
        <v>0</v>
      </c>
      <c r="V344">
        <v>0</v>
      </c>
      <c r="W344">
        <v>0</v>
      </c>
      <c r="X344" t="s">
        <v>28</v>
      </c>
      <c r="Y344">
        <v>0</v>
      </c>
      <c r="Z344">
        <v>0</v>
      </c>
    </row>
    <row r="345" spans="1:26" x14ac:dyDescent="0.25">
      <c r="A345" t="s">
        <v>905</v>
      </c>
      <c r="B345" t="s">
        <v>906</v>
      </c>
      <c r="C345">
        <v>16861044</v>
      </c>
      <c r="D345" t="s">
        <v>907</v>
      </c>
      <c r="E345">
        <v>11688</v>
      </c>
      <c r="F345">
        <v>10431</v>
      </c>
      <c r="G345">
        <v>-1257</v>
      </c>
      <c r="H345">
        <v>0</v>
      </c>
      <c r="I345">
        <v>1700</v>
      </c>
      <c r="J345">
        <v>13.28</v>
      </c>
      <c r="K345">
        <v>155216.64000000001</v>
      </c>
      <c r="L345">
        <v>0</v>
      </c>
      <c r="M345">
        <v>0</v>
      </c>
      <c r="N345">
        <v>0</v>
      </c>
      <c r="O345">
        <v>11688</v>
      </c>
      <c r="P345">
        <v>0</v>
      </c>
      <c r="Q345">
        <v>0</v>
      </c>
      <c r="R345">
        <v>0</v>
      </c>
      <c r="S345" s="1">
        <v>45622</v>
      </c>
      <c r="T345">
        <v>1500</v>
      </c>
      <c r="U345">
        <v>0</v>
      </c>
      <c r="V345">
        <v>0</v>
      </c>
      <c r="W345">
        <v>0</v>
      </c>
      <c r="X345" t="s">
        <v>28</v>
      </c>
      <c r="Y345">
        <v>0</v>
      </c>
      <c r="Z345">
        <v>0</v>
      </c>
    </row>
    <row r="346" spans="1:26" x14ac:dyDescent="0.25">
      <c r="A346">
        <v>747301109</v>
      </c>
      <c r="B346" t="s">
        <v>908</v>
      </c>
      <c r="C346">
        <v>25297</v>
      </c>
      <c r="D346" t="s">
        <v>909</v>
      </c>
      <c r="E346">
        <v>340</v>
      </c>
      <c r="F346">
        <v>261</v>
      </c>
      <c r="G346">
        <v>-79</v>
      </c>
      <c r="H346">
        <v>0</v>
      </c>
      <c r="I346">
        <v>0</v>
      </c>
      <c r="J346">
        <v>7.17</v>
      </c>
      <c r="K346">
        <v>2437.8000000000002</v>
      </c>
      <c r="L346">
        <v>0</v>
      </c>
      <c r="M346">
        <v>0</v>
      </c>
      <c r="N346">
        <v>0</v>
      </c>
      <c r="O346">
        <v>340</v>
      </c>
      <c r="P346">
        <v>0</v>
      </c>
      <c r="Q346">
        <v>0</v>
      </c>
      <c r="R346">
        <v>0</v>
      </c>
      <c r="S346" s="1">
        <v>45622</v>
      </c>
      <c r="T346">
        <v>0</v>
      </c>
      <c r="U346">
        <v>0</v>
      </c>
      <c r="V346">
        <v>0</v>
      </c>
      <c r="W346">
        <v>0</v>
      </c>
      <c r="X346" t="s">
        <v>28</v>
      </c>
      <c r="Y346">
        <v>0</v>
      </c>
      <c r="Z346">
        <v>0</v>
      </c>
    </row>
    <row r="347" spans="1:26" x14ac:dyDescent="0.25">
      <c r="A347">
        <v>747525103</v>
      </c>
      <c r="B347" t="s">
        <v>910</v>
      </c>
      <c r="C347">
        <v>25335</v>
      </c>
      <c r="D347" t="s">
        <v>911</v>
      </c>
      <c r="E347">
        <v>73040</v>
      </c>
      <c r="F347">
        <v>72834</v>
      </c>
      <c r="G347">
        <v>-206</v>
      </c>
      <c r="H347">
        <v>0</v>
      </c>
      <c r="I347">
        <v>400</v>
      </c>
      <c r="J347">
        <v>156.93</v>
      </c>
      <c r="K347">
        <v>11462167.199999999</v>
      </c>
      <c r="L347">
        <v>0.28000000000000003</v>
      </c>
      <c r="M347">
        <v>0</v>
      </c>
      <c r="N347">
        <v>0</v>
      </c>
      <c r="O347">
        <v>73040</v>
      </c>
      <c r="P347">
        <v>0</v>
      </c>
      <c r="Q347">
        <v>0</v>
      </c>
      <c r="R347">
        <v>0</v>
      </c>
      <c r="S347" s="1">
        <v>45622</v>
      </c>
      <c r="T347">
        <v>1</v>
      </c>
      <c r="U347">
        <v>0</v>
      </c>
      <c r="V347">
        <v>0</v>
      </c>
      <c r="W347">
        <v>0</v>
      </c>
      <c r="X347" t="s">
        <v>28</v>
      </c>
      <c r="Y347">
        <v>0</v>
      </c>
      <c r="Z347">
        <v>0</v>
      </c>
    </row>
    <row r="348" spans="1:26" x14ac:dyDescent="0.25">
      <c r="A348" t="s">
        <v>912</v>
      </c>
      <c r="B348" t="s">
        <v>913</v>
      </c>
      <c r="C348">
        <v>18511</v>
      </c>
      <c r="D348" t="s">
        <v>914</v>
      </c>
      <c r="E348">
        <v>70470</v>
      </c>
      <c r="F348">
        <v>55470</v>
      </c>
      <c r="G348">
        <v>-15000</v>
      </c>
      <c r="H348">
        <v>0</v>
      </c>
      <c r="I348">
        <v>2200</v>
      </c>
      <c r="J348">
        <v>6.65</v>
      </c>
      <c r="K348">
        <v>468625.5</v>
      </c>
      <c r="L348">
        <v>0.01</v>
      </c>
      <c r="M348">
        <v>0</v>
      </c>
      <c r="N348">
        <v>0</v>
      </c>
      <c r="O348">
        <v>70470</v>
      </c>
      <c r="P348">
        <v>0</v>
      </c>
      <c r="Q348">
        <v>0</v>
      </c>
      <c r="R348">
        <v>0</v>
      </c>
      <c r="S348" s="1">
        <v>45622</v>
      </c>
      <c r="T348">
        <v>8540</v>
      </c>
      <c r="U348">
        <v>0</v>
      </c>
      <c r="V348">
        <v>0</v>
      </c>
      <c r="W348">
        <v>0</v>
      </c>
      <c r="X348" t="s">
        <v>28</v>
      </c>
      <c r="Y348">
        <v>0</v>
      </c>
      <c r="Z348">
        <v>0</v>
      </c>
    </row>
    <row r="349" spans="1:26" x14ac:dyDescent="0.25">
      <c r="A349">
        <v>747906600</v>
      </c>
      <c r="B349" t="s">
        <v>915</v>
      </c>
      <c r="C349">
        <v>25042</v>
      </c>
      <c r="D349" t="s">
        <v>916</v>
      </c>
      <c r="E349">
        <v>2371</v>
      </c>
      <c r="F349">
        <v>615</v>
      </c>
      <c r="G349">
        <v>-1756</v>
      </c>
      <c r="H349">
        <v>0</v>
      </c>
      <c r="I349">
        <v>0</v>
      </c>
      <c r="J349">
        <v>17.23</v>
      </c>
      <c r="K349">
        <v>40852.33</v>
      </c>
      <c r="L349">
        <v>0</v>
      </c>
      <c r="M349">
        <v>0</v>
      </c>
      <c r="N349">
        <v>0</v>
      </c>
      <c r="O349">
        <v>2371</v>
      </c>
      <c r="P349">
        <v>0</v>
      </c>
      <c r="Q349">
        <v>0</v>
      </c>
      <c r="R349">
        <v>0</v>
      </c>
      <c r="S349" s="1">
        <v>45621</v>
      </c>
      <c r="T349">
        <v>3539</v>
      </c>
      <c r="U349">
        <v>1</v>
      </c>
      <c r="V349">
        <v>1</v>
      </c>
      <c r="W349">
        <v>0</v>
      </c>
      <c r="X349" t="s">
        <v>28</v>
      </c>
      <c r="Y349">
        <v>0</v>
      </c>
      <c r="Z349">
        <v>0</v>
      </c>
    </row>
    <row r="350" spans="1:26" x14ac:dyDescent="0.25">
      <c r="A350" t="s">
        <v>917</v>
      </c>
      <c r="B350" t="s">
        <v>918</v>
      </c>
      <c r="C350">
        <v>14103273</v>
      </c>
      <c r="D350" t="s">
        <v>919</v>
      </c>
      <c r="E350">
        <v>8532</v>
      </c>
      <c r="F350">
        <v>7635</v>
      </c>
      <c r="G350">
        <v>-897</v>
      </c>
      <c r="H350">
        <v>0</v>
      </c>
      <c r="I350">
        <v>8900</v>
      </c>
      <c r="J350">
        <v>0.6</v>
      </c>
      <c r="K350">
        <v>5119.2</v>
      </c>
      <c r="L350">
        <v>0</v>
      </c>
      <c r="M350">
        <v>0</v>
      </c>
      <c r="N350">
        <v>0</v>
      </c>
      <c r="O350">
        <v>8532</v>
      </c>
      <c r="P350">
        <v>0</v>
      </c>
      <c r="Q350">
        <v>0</v>
      </c>
      <c r="R350">
        <v>0</v>
      </c>
      <c r="S350" s="1">
        <v>45617</v>
      </c>
      <c r="T350">
        <v>10</v>
      </c>
      <c r="U350">
        <v>5</v>
      </c>
      <c r="V350">
        <v>3</v>
      </c>
      <c r="W350">
        <v>0</v>
      </c>
      <c r="X350" t="s">
        <v>28</v>
      </c>
      <c r="Y350">
        <v>0</v>
      </c>
      <c r="Z350">
        <v>0</v>
      </c>
    </row>
    <row r="351" spans="1:26" x14ac:dyDescent="0.25">
      <c r="A351" t="s">
        <v>920</v>
      </c>
      <c r="B351" t="s">
        <v>921</v>
      </c>
      <c r="C351">
        <v>36150844</v>
      </c>
      <c r="D351" t="s">
        <v>922</v>
      </c>
      <c r="E351">
        <v>76422</v>
      </c>
      <c r="F351">
        <v>70389</v>
      </c>
      <c r="G351">
        <v>-6033</v>
      </c>
      <c r="H351">
        <v>0</v>
      </c>
      <c r="I351">
        <v>0</v>
      </c>
      <c r="J351">
        <v>1.06</v>
      </c>
      <c r="K351">
        <v>81007.320000000007</v>
      </c>
      <c r="L351">
        <v>0</v>
      </c>
      <c r="M351">
        <v>0</v>
      </c>
      <c r="N351">
        <v>0</v>
      </c>
      <c r="O351">
        <v>76422</v>
      </c>
      <c r="P351">
        <v>0</v>
      </c>
      <c r="Q351">
        <v>0</v>
      </c>
      <c r="R351">
        <v>0</v>
      </c>
      <c r="S351" s="1">
        <v>45622</v>
      </c>
      <c r="T351">
        <v>568</v>
      </c>
      <c r="U351">
        <v>0</v>
      </c>
      <c r="V351">
        <v>0</v>
      </c>
      <c r="W351">
        <v>0</v>
      </c>
      <c r="X351" t="s">
        <v>28</v>
      </c>
      <c r="Y351">
        <v>0</v>
      </c>
      <c r="Z351">
        <v>0</v>
      </c>
    </row>
    <row r="352" spans="1:26" x14ac:dyDescent="0.25">
      <c r="A352">
        <v>756158101</v>
      </c>
      <c r="B352" t="s">
        <v>923</v>
      </c>
      <c r="C352">
        <v>25219</v>
      </c>
      <c r="D352" t="s">
        <v>924</v>
      </c>
      <c r="E352">
        <v>2314</v>
      </c>
      <c r="F352">
        <v>2298</v>
      </c>
      <c r="G352">
        <v>-16</v>
      </c>
      <c r="H352">
        <v>0</v>
      </c>
      <c r="I352">
        <v>0</v>
      </c>
      <c r="J352">
        <v>34.74</v>
      </c>
      <c r="K352">
        <v>80388.36</v>
      </c>
      <c r="L352">
        <v>0</v>
      </c>
      <c r="M352">
        <v>0</v>
      </c>
      <c r="N352">
        <v>0</v>
      </c>
      <c r="O352">
        <v>2314</v>
      </c>
      <c r="P352">
        <v>0</v>
      </c>
      <c r="Q352">
        <v>0</v>
      </c>
      <c r="R352">
        <v>0</v>
      </c>
      <c r="S352" s="1">
        <v>45621</v>
      </c>
      <c r="T352">
        <v>136</v>
      </c>
      <c r="U352">
        <v>1</v>
      </c>
      <c r="V352">
        <v>1</v>
      </c>
      <c r="W352">
        <v>0</v>
      </c>
      <c r="X352" t="s">
        <v>28</v>
      </c>
      <c r="Y352">
        <v>0</v>
      </c>
      <c r="Z352">
        <v>0</v>
      </c>
    </row>
    <row r="353" spans="1:26" x14ac:dyDescent="0.25">
      <c r="A353" t="s">
        <v>925</v>
      </c>
      <c r="B353" t="s">
        <v>926</v>
      </c>
      <c r="C353">
        <v>8865</v>
      </c>
      <c r="D353" t="s">
        <v>927</v>
      </c>
      <c r="E353">
        <v>7722</v>
      </c>
      <c r="F353">
        <v>4040</v>
      </c>
      <c r="G353">
        <v>-3682</v>
      </c>
      <c r="H353">
        <v>0</v>
      </c>
      <c r="I353">
        <v>400</v>
      </c>
      <c r="J353">
        <v>8.36</v>
      </c>
      <c r="K353">
        <v>64555.92</v>
      </c>
      <c r="L353">
        <v>0</v>
      </c>
      <c r="M353">
        <v>0</v>
      </c>
      <c r="N353">
        <v>0</v>
      </c>
      <c r="O353">
        <v>7722</v>
      </c>
      <c r="P353">
        <v>0</v>
      </c>
      <c r="Q353">
        <v>0</v>
      </c>
      <c r="R353">
        <v>0</v>
      </c>
      <c r="S353" s="1">
        <v>45621</v>
      </c>
      <c r="T353">
        <v>526</v>
      </c>
      <c r="U353">
        <v>1</v>
      </c>
      <c r="V353">
        <v>1</v>
      </c>
      <c r="W353">
        <v>0</v>
      </c>
      <c r="X353" t="s">
        <v>28</v>
      </c>
      <c r="Y353">
        <v>0</v>
      </c>
      <c r="Z353">
        <v>0</v>
      </c>
    </row>
    <row r="354" spans="1:26" x14ac:dyDescent="0.25">
      <c r="A354" t="s">
        <v>928</v>
      </c>
      <c r="B354" t="s">
        <v>929</v>
      </c>
      <c r="C354">
        <v>14107306</v>
      </c>
      <c r="D354" t="s">
        <v>930</v>
      </c>
      <c r="E354">
        <v>4452</v>
      </c>
      <c r="F354">
        <v>4239</v>
      </c>
      <c r="G354">
        <v>-213</v>
      </c>
      <c r="H354">
        <v>0</v>
      </c>
      <c r="I354">
        <v>0</v>
      </c>
      <c r="J354">
        <v>9.61</v>
      </c>
      <c r="K354">
        <v>42783.72</v>
      </c>
      <c r="L354">
        <v>0</v>
      </c>
      <c r="M354">
        <v>0</v>
      </c>
      <c r="N354">
        <v>0</v>
      </c>
      <c r="O354">
        <v>4452</v>
      </c>
      <c r="P354">
        <v>0</v>
      </c>
      <c r="Q354">
        <v>0</v>
      </c>
      <c r="R354">
        <v>0</v>
      </c>
      <c r="S354" s="1">
        <v>45622</v>
      </c>
      <c r="T354">
        <v>0</v>
      </c>
      <c r="U354">
        <v>0</v>
      </c>
      <c r="V354">
        <v>0</v>
      </c>
      <c r="W354">
        <v>0</v>
      </c>
      <c r="X354" t="s">
        <v>28</v>
      </c>
      <c r="Y354">
        <v>0</v>
      </c>
      <c r="Z354">
        <v>0</v>
      </c>
    </row>
    <row r="355" spans="1:26" x14ac:dyDescent="0.25">
      <c r="A355">
        <v>758849871</v>
      </c>
      <c r="B355" t="s">
        <v>931</v>
      </c>
      <c r="C355">
        <v>14116309</v>
      </c>
      <c r="D355" t="s">
        <v>932</v>
      </c>
      <c r="E355">
        <v>200</v>
      </c>
      <c r="F355">
        <v>75</v>
      </c>
      <c r="G355">
        <v>-125</v>
      </c>
      <c r="H355">
        <v>0</v>
      </c>
      <c r="I355">
        <v>0</v>
      </c>
      <c r="J355">
        <v>22.72</v>
      </c>
      <c r="K355">
        <v>4544</v>
      </c>
      <c r="L355">
        <v>0</v>
      </c>
      <c r="M355">
        <v>0</v>
      </c>
      <c r="N355">
        <v>0</v>
      </c>
      <c r="O355">
        <v>200</v>
      </c>
      <c r="P355">
        <v>0</v>
      </c>
      <c r="Q355">
        <v>0</v>
      </c>
      <c r="R355">
        <v>0</v>
      </c>
      <c r="S355" s="1">
        <v>45622</v>
      </c>
      <c r="T355">
        <v>0</v>
      </c>
      <c r="U355">
        <v>0</v>
      </c>
      <c r="V355">
        <v>0</v>
      </c>
      <c r="W355">
        <v>0</v>
      </c>
      <c r="X355" t="s">
        <v>28</v>
      </c>
      <c r="Y355">
        <v>0</v>
      </c>
      <c r="Z355">
        <v>0</v>
      </c>
    </row>
    <row r="356" spans="1:26" x14ac:dyDescent="0.25">
      <c r="A356" t="s">
        <v>933</v>
      </c>
      <c r="B356" t="s">
        <v>934</v>
      </c>
      <c r="C356">
        <v>26921486</v>
      </c>
      <c r="D356" t="s">
        <v>935</v>
      </c>
      <c r="E356">
        <v>2597</v>
      </c>
      <c r="F356">
        <v>2532</v>
      </c>
      <c r="G356">
        <v>-65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2597</v>
      </c>
      <c r="P356">
        <v>0</v>
      </c>
      <c r="Q356">
        <v>0</v>
      </c>
      <c r="R356">
        <v>0</v>
      </c>
      <c r="S356" s="1">
        <v>45618</v>
      </c>
      <c r="T356">
        <v>0</v>
      </c>
      <c r="U356">
        <v>4</v>
      </c>
      <c r="V356">
        <v>2</v>
      </c>
      <c r="W356">
        <v>0</v>
      </c>
      <c r="X356" t="s">
        <v>28</v>
      </c>
      <c r="Y356">
        <v>0</v>
      </c>
      <c r="Z356">
        <v>0</v>
      </c>
    </row>
    <row r="357" spans="1:26" x14ac:dyDescent="0.25">
      <c r="A357">
        <v>761152107</v>
      </c>
      <c r="B357" t="s">
        <v>936</v>
      </c>
      <c r="C357">
        <v>25430</v>
      </c>
      <c r="D357" t="s">
        <v>937</v>
      </c>
      <c r="E357">
        <v>66</v>
      </c>
      <c r="F357">
        <v>56</v>
      </c>
      <c r="G357">
        <v>-10</v>
      </c>
      <c r="H357">
        <v>0</v>
      </c>
      <c r="I357">
        <v>0</v>
      </c>
      <c r="J357">
        <v>249.99</v>
      </c>
      <c r="K357">
        <v>16499.34</v>
      </c>
      <c r="L357">
        <v>0</v>
      </c>
      <c r="M357">
        <v>0</v>
      </c>
      <c r="N357">
        <v>0</v>
      </c>
      <c r="O357">
        <v>66</v>
      </c>
      <c r="P357">
        <v>0</v>
      </c>
      <c r="Q357">
        <v>0</v>
      </c>
      <c r="R357">
        <v>0</v>
      </c>
      <c r="S357" s="1">
        <v>45622</v>
      </c>
      <c r="T357">
        <v>10</v>
      </c>
      <c r="U357">
        <v>0</v>
      </c>
      <c r="V357">
        <v>0</v>
      </c>
      <c r="W357">
        <v>0</v>
      </c>
      <c r="X357" t="s">
        <v>28</v>
      </c>
      <c r="Y357">
        <v>0</v>
      </c>
      <c r="Z357">
        <v>0</v>
      </c>
    </row>
    <row r="358" spans="1:26" x14ac:dyDescent="0.25">
      <c r="A358" t="s">
        <v>938</v>
      </c>
      <c r="B358" t="s">
        <v>939</v>
      </c>
      <c r="C358">
        <v>14112357</v>
      </c>
      <c r="D358" t="s">
        <v>940</v>
      </c>
      <c r="E358">
        <v>405</v>
      </c>
      <c r="F358">
        <v>390</v>
      </c>
      <c r="G358">
        <v>-15</v>
      </c>
      <c r="H358">
        <v>0</v>
      </c>
      <c r="I358">
        <v>0</v>
      </c>
      <c r="J358">
        <v>27.32</v>
      </c>
      <c r="K358">
        <v>11064.6</v>
      </c>
      <c r="L358">
        <v>0</v>
      </c>
      <c r="M358">
        <v>0</v>
      </c>
      <c r="N358">
        <v>0</v>
      </c>
      <c r="O358">
        <v>405</v>
      </c>
      <c r="P358">
        <v>0</v>
      </c>
      <c r="Q358">
        <v>0</v>
      </c>
      <c r="R358">
        <v>0</v>
      </c>
      <c r="S358" s="1">
        <v>45622</v>
      </c>
      <c r="T358">
        <v>0</v>
      </c>
      <c r="U358">
        <v>0</v>
      </c>
      <c r="V358">
        <v>0</v>
      </c>
      <c r="W358">
        <v>0</v>
      </c>
      <c r="X358" t="s">
        <v>28</v>
      </c>
      <c r="Y358">
        <v>0</v>
      </c>
      <c r="Z358">
        <v>0</v>
      </c>
    </row>
    <row r="359" spans="1:26" x14ac:dyDescent="0.25">
      <c r="A359" t="s">
        <v>941</v>
      </c>
      <c r="B359" t="s">
        <v>942</v>
      </c>
      <c r="C359">
        <v>19390145</v>
      </c>
      <c r="D359" t="s">
        <v>943</v>
      </c>
      <c r="E359">
        <v>3447</v>
      </c>
      <c r="F359">
        <v>3247</v>
      </c>
      <c r="G359">
        <v>-200</v>
      </c>
      <c r="H359">
        <v>0</v>
      </c>
      <c r="I359">
        <v>4188</v>
      </c>
      <c r="J359">
        <v>1.1200000000000001</v>
      </c>
      <c r="K359">
        <v>3860.64</v>
      </c>
      <c r="L359">
        <v>0</v>
      </c>
      <c r="M359">
        <v>0</v>
      </c>
      <c r="N359">
        <v>0</v>
      </c>
      <c r="O359">
        <v>3447</v>
      </c>
      <c r="P359">
        <v>0</v>
      </c>
      <c r="Q359">
        <v>0</v>
      </c>
      <c r="R359">
        <v>0</v>
      </c>
      <c r="S359" s="1">
        <v>45622</v>
      </c>
      <c r="T359">
        <v>0</v>
      </c>
      <c r="U359">
        <v>0</v>
      </c>
      <c r="V359">
        <v>0</v>
      </c>
      <c r="W359">
        <v>0</v>
      </c>
      <c r="X359" t="s">
        <v>28</v>
      </c>
      <c r="Y359">
        <v>0</v>
      </c>
      <c r="Z359">
        <v>0</v>
      </c>
    </row>
    <row r="360" spans="1:26" x14ac:dyDescent="0.25">
      <c r="A360">
        <v>773122106</v>
      </c>
      <c r="B360" t="s">
        <v>944</v>
      </c>
      <c r="C360">
        <v>18933473</v>
      </c>
      <c r="D360" t="s">
        <v>945</v>
      </c>
      <c r="E360">
        <v>343578</v>
      </c>
      <c r="F360">
        <v>322897</v>
      </c>
      <c r="G360">
        <v>-20681</v>
      </c>
      <c r="H360">
        <v>0</v>
      </c>
      <c r="I360">
        <v>0</v>
      </c>
      <c r="J360">
        <v>25.44</v>
      </c>
      <c r="K360">
        <v>8740624.3200000003</v>
      </c>
      <c r="L360">
        <v>0.22</v>
      </c>
      <c r="M360">
        <v>0</v>
      </c>
      <c r="N360">
        <v>0</v>
      </c>
      <c r="O360">
        <v>343578</v>
      </c>
      <c r="P360">
        <v>0</v>
      </c>
      <c r="Q360">
        <v>0</v>
      </c>
      <c r="R360">
        <v>0</v>
      </c>
      <c r="S360" s="1">
        <v>45618</v>
      </c>
      <c r="T360">
        <v>69268</v>
      </c>
      <c r="U360">
        <v>4</v>
      </c>
      <c r="V360">
        <v>2</v>
      </c>
      <c r="W360">
        <v>0</v>
      </c>
      <c r="X360" t="s">
        <v>28</v>
      </c>
      <c r="Y360">
        <v>0</v>
      </c>
      <c r="Z360">
        <v>0</v>
      </c>
    </row>
    <row r="361" spans="1:26" x14ac:dyDescent="0.25">
      <c r="A361" t="s">
        <v>946</v>
      </c>
      <c r="B361" t="s">
        <v>946</v>
      </c>
      <c r="C361">
        <v>42927897</v>
      </c>
      <c r="D361" t="s">
        <v>947</v>
      </c>
      <c r="E361">
        <v>2790</v>
      </c>
      <c r="F361">
        <v>0</v>
      </c>
      <c r="G361">
        <v>-2790</v>
      </c>
      <c r="H361">
        <v>0</v>
      </c>
      <c r="I361">
        <v>0</v>
      </c>
      <c r="J361">
        <v>11.525</v>
      </c>
      <c r="K361">
        <v>32154.75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 s="1">
        <v>45618</v>
      </c>
      <c r="T361">
        <v>0</v>
      </c>
      <c r="U361">
        <v>4</v>
      </c>
      <c r="V361">
        <v>2</v>
      </c>
      <c r="W361">
        <v>0</v>
      </c>
      <c r="X361" t="s">
        <v>28</v>
      </c>
      <c r="Y361">
        <v>0</v>
      </c>
      <c r="Z361">
        <v>2790</v>
      </c>
    </row>
    <row r="362" spans="1:26" x14ac:dyDescent="0.25">
      <c r="A362" t="s">
        <v>948</v>
      </c>
      <c r="B362" t="s">
        <v>949</v>
      </c>
      <c r="C362">
        <v>28990467</v>
      </c>
      <c r="D362" t="s">
        <v>950</v>
      </c>
      <c r="E362">
        <v>1574</v>
      </c>
      <c r="F362">
        <v>1189</v>
      </c>
      <c r="G362">
        <v>-385</v>
      </c>
      <c r="H362">
        <v>0</v>
      </c>
      <c r="I362">
        <v>0</v>
      </c>
      <c r="J362">
        <v>25</v>
      </c>
      <c r="K362">
        <v>39350</v>
      </c>
      <c r="L362">
        <v>0</v>
      </c>
      <c r="M362">
        <v>0</v>
      </c>
      <c r="N362">
        <v>0</v>
      </c>
      <c r="O362">
        <v>1574</v>
      </c>
      <c r="P362">
        <v>0</v>
      </c>
      <c r="Q362">
        <v>0</v>
      </c>
      <c r="R362">
        <v>0</v>
      </c>
      <c r="S362" s="1">
        <v>45622</v>
      </c>
      <c r="T362">
        <v>0</v>
      </c>
      <c r="U362">
        <v>0</v>
      </c>
      <c r="V362">
        <v>0</v>
      </c>
      <c r="W362">
        <v>0</v>
      </c>
      <c r="X362" t="s">
        <v>28</v>
      </c>
      <c r="Y362">
        <v>0</v>
      </c>
      <c r="Z362">
        <v>0</v>
      </c>
    </row>
    <row r="363" spans="1:26" x14ac:dyDescent="0.25">
      <c r="A363" t="s">
        <v>951</v>
      </c>
      <c r="B363" t="s">
        <v>952</v>
      </c>
      <c r="C363">
        <v>30991665</v>
      </c>
      <c r="D363" t="s">
        <v>950</v>
      </c>
      <c r="E363">
        <v>1649</v>
      </c>
      <c r="F363">
        <v>1572</v>
      </c>
      <c r="G363">
        <v>-77</v>
      </c>
      <c r="H363">
        <v>0</v>
      </c>
      <c r="I363">
        <v>0</v>
      </c>
      <c r="J363">
        <v>25.13</v>
      </c>
      <c r="K363">
        <v>41439.370000000003</v>
      </c>
      <c r="L363">
        <v>0</v>
      </c>
      <c r="M363">
        <v>0</v>
      </c>
      <c r="N363">
        <v>0</v>
      </c>
      <c r="O363">
        <v>1649</v>
      </c>
      <c r="P363">
        <v>0</v>
      </c>
      <c r="Q363">
        <v>0</v>
      </c>
      <c r="R363">
        <v>0</v>
      </c>
      <c r="S363" s="1">
        <v>45622</v>
      </c>
      <c r="T363">
        <v>157</v>
      </c>
      <c r="U363">
        <v>0</v>
      </c>
      <c r="V363">
        <v>0</v>
      </c>
      <c r="W363">
        <v>0</v>
      </c>
      <c r="X363" t="s">
        <v>28</v>
      </c>
      <c r="Y363">
        <v>0</v>
      </c>
      <c r="Z363">
        <v>0</v>
      </c>
    </row>
    <row r="364" spans="1:26" x14ac:dyDescent="0.25">
      <c r="A364" t="s">
        <v>953</v>
      </c>
      <c r="B364" t="s">
        <v>954</v>
      </c>
      <c r="C364">
        <v>14106873</v>
      </c>
      <c r="D364" t="s">
        <v>955</v>
      </c>
      <c r="E364">
        <v>520</v>
      </c>
      <c r="F364">
        <v>5</v>
      </c>
      <c r="G364">
        <v>-515</v>
      </c>
      <c r="H364">
        <v>0</v>
      </c>
      <c r="I364">
        <v>0</v>
      </c>
      <c r="J364">
        <v>20.68</v>
      </c>
      <c r="K364">
        <v>10753.6</v>
      </c>
      <c r="L364">
        <v>0</v>
      </c>
      <c r="M364">
        <v>0</v>
      </c>
      <c r="N364">
        <v>0</v>
      </c>
      <c r="O364">
        <v>520</v>
      </c>
      <c r="P364">
        <v>0</v>
      </c>
      <c r="Q364">
        <v>0</v>
      </c>
      <c r="R364">
        <v>0</v>
      </c>
      <c r="S364" s="1">
        <v>45622</v>
      </c>
      <c r="T364">
        <v>80</v>
      </c>
      <c r="U364">
        <v>0</v>
      </c>
      <c r="V364">
        <v>0</v>
      </c>
      <c r="W364">
        <v>0</v>
      </c>
      <c r="X364" t="s">
        <v>28</v>
      </c>
      <c r="Y364">
        <v>0</v>
      </c>
      <c r="Z364">
        <v>0</v>
      </c>
    </row>
    <row r="365" spans="1:26" x14ac:dyDescent="0.25">
      <c r="A365" t="s">
        <v>956</v>
      </c>
      <c r="B365" t="s">
        <v>957</v>
      </c>
      <c r="C365">
        <v>3062521</v>
      </c>
      <c r="D365" t="s">
        <v>958</v>
      </c>
      <c r="E365">
        <v>210</v>
      </c>
      <c r="F365">
        <v>98</v>
      </c>
      <c r="G365">
        <v>-112</v>
      </c>
      <c r="H365">
        <v>0</v>
      </c>
      <c r="I365">
        <v>0</v>
      </c>
      <c r="J365">
        <v>23.55</v>
      </c>
      <c r="K365">
        <v>4945.5</v>
      </c>
      <c r="L365">
        <v>0</v>
      </c>
      <c r="M365">
        <v>0</v>
      </c>
      <c r="N365">
        <v>0</v>
      </c>
      <c r="O365">
        <v>210</v>
      </c>
      <c r="P365">
        <v>0</v>
      </c>
      <c r="Q365">
        <v>0</v>
      </c>
      <c r="R365">
        <v>0</v>
      </c>
      <c r="S365" s="1">
        <v>45622</v>
      </c>
      <c r="T365">
        <v>374</v>
      </c>
      <c r="U365">
        <v>0</v>
      </c>
      <c r="V365">
        <v>0</v>
      </c>
      <c r="W365">
        <v>0</v>
      </c>
      <c r="X365" t="s">
        <v>28</v>
      </c>
      <c r="Y365">
        <v>0</v>
      </c>
      <c r="Z365">
        <v>0</v>
      </c>
    </row>
    <row r="366" spans="1:26" x14ac:dyDescent="0.25">
      <c r="A366" t="s">
        <v>959</v>
      </c>
      <c r="B366" t="s">
        <v>960</v>
      </c>
      <c r="C366">
        <v>25885</v>
      </c>
      <c r="D366" t="s">
        <v>961</v>
      </c>
      <c r="E366">
        <v>469</v>
      </c>
      <c r="F366">
        <v>392</v>
      </c>
      <c r="G366">
        <v>-77</v>
      </c>
      <c r="H366">
        <v>0</v>
      </c>
      <c r="I366">
        <v>0</v>
      </c>
      <c r="J366">
        <v>44.63</v>
      </c>
      <c r="K366">
        <v>20931.47</v>
      </c>
      <c r="L366">
        <v>0</v>
      </c>
      <c r="M366">
        <v>0</v>
      </c>
      <c r="N366">
        <v>0</v>
      </c>
      <c r="O366">
        <v>469</v>
      </c>
      <c r="P366">
        <v>0</v>
      </c>
      <c r="Q366">
        <v>0</v>
      </c>
      <c r="R366">
        <v>0</v>
      </c>
      <c r="S366" s="1">
        <v>45622</v>
      </c>
      <c r="T366">
        <v>0</v>
      </c>
      <c r="U366">
        <v>0</v>
      </c>
      <c r="V366">
        <v>0</v>
      </c>
      <c r="W366">
        <v>0</v>
      </c>
      <c r="X366" t="s">
        <v>28</v>
      </c>
      <c r="Y366">
        <v>0</v>
      </c>
      <c r="Z366">
        <v>0</v>
      </c>
    </row>
    <row r="367" spans="1:26" x14ac:dyDescent="0.25">
      <c r="A367" t="s">
        <v>962</v>
      </c>
      <c r="B367" t="s">
        <v>963</v>
      </c>
      <c r="C367">
        <v>25967</v>
      </c>
      <c r="D367" t="s">
        <v>964</v>
      </c>
      <c r="E367">
        <v>16248</v>
      </c>
      <c r="F367">
        <v>16122</v>
      </c>
      <c r="G367">
        <v>-126</v>
      </c>
      <c r="H367">
        <v>0</v>
      </c>
      <c r="I367">
        <v>0</v>
      </c>
      <c r="J367">
        <v>68.16</v>
      </c>
      <c r="K367">
        <v>1107463.6799999999</v>
      </c>
      <c r="L367">
        <v>0.03</v>
      </c>
      <c r="M367">
        <v>0</v>
      </c>
      <c r="N367">
        <v>0</v>
      </c>
      <c r="O367">
        <v>16248</v>
      </c>
      <c r="P367">
        <v>0</v>
      </c>
      <c r="Q367">
        <v>0</v>
      </c>
      <c r="R367">
        <v>0</v>
      </c>
      <c r="S367" s="1">
        <v>45622</v>
      </c>
      <c r="T367">
        <v>0</v>
      </c>
      <c r="U367">
        <v>0</v>
      </c>
      <c r="V367">
        <v>0</v>
      </c>
      <c r="W367">
        <v>0</v>
      </c>
      <c r="X367" t="s">
        <v>28</v>
      </c>
      <c r="Y367">
        <v>0</v>
      </c>
      <c r="Z367">
        <v>0</v>
      </c>
    </row>
    <row r="368" spans="1:26" x14ac:dyDescent="0.25">
      <c r="A368" t="s">
        <v>965</v>
      </c>
      <c r="B368" t="s">
        <v>966</v>
      </c>
      <c r="C368">
        <v>25986</v>
      </c>
      <c r="D368" t="s">
        <v>967</v>
      </c>
      <c r="E368">
        <v>1098</v>
      </c>
      <c r="F368">
        <v>446</v>
      </c>
      <c r="G368">
        <v>-652</v>
      </c>
      <c r="H368">
        <v>0</v>
      </c>
      <c r="I368">
        <v>0</v>
      </c>
      <c r="J368">
        <v>122.77</v>
      </c>
      <c r="K368">
        <v>134801.46</v>
      </c>
      <c r="L368">
        <v>0</v>
      </c>
      <c r="M368">
        <v>0</v>
      </c>
      <c r="N368">
        <v>0</v>
      </c>
      <c r="O368">
        <v>1098</v>
      </c>
      <c r="P368">
        <v>0</v>
      </c>
      <c r="Q368">
        <v>0</v>
      </c>
      <c r="R368">
        <v>0</v>
      </c>
      <c r="S368" s="1">
        <v>45622</v>
      </c>
      <c r="T368">
        <v>6748</v>
      </c>
      <c r="U368">
        <v>0</v>
      </c>
      <c r="V368">
        <v>0</v>
      </c>
      <c r="W368">
        <v>0</v>
      </c>
      <c r="X368" t="s">
        <v>28</v>
      </c>
      <c r="Y368">
        <v>0</v>
      </c>
      <c r="Z368">
        <v>0</v>
      </c>
    </row>
    <row r="369" spans="1:26" x14ac:dyDescent="0.25">
      <c r="A369" t="s">
        <v>968</v>
      </c>
      <c r="B369" t="s">
        <v>969</v>
      </c>
      <c r="C369">
        <v>26000</v>
      </c>
      <c r="D369" t="s">
        <v>970</v>
      </c>
      <c r="E369">
        <v>5388</v>
      </c>
      <c r="F369">
        <v>4348</v>
      </c>
      <c r="G369">
        <v>-1040</v>
      </c>
      <c r="H369">
        <v>0</v>
      </c>
      <c r="I369">
        <v>0</v>
      </c>
      <c r="J369">
        <v>448.88</v>
      </c>
      <c r="K369">
        <v>2418565.44</v>
      </c>
      <c r="L369">
        <v>0.06</v>
      </c>
      <c r="M369">
        <v>0</v>
      </c>
      <c r="N369">
        <v>0</v>
      </c>
      <c r="O369">
        <v>5388</v>
      </c>
      <c r="P369">
        <v>0</v>
      </c>
      <c r="Q369">
        <v>0</v>
      </c>
      <c r="R369">
        <v>0</v>
      </c>
      <c r="S369" s="1">
        <v>45622</v>
      </c>
      <c r="T369">
        <v>118</v>
      </c>
      <c r="U369">
        <v>0</v>
      </c>
      <c r="V369">
        <v>0</v>
      </c>
      <c r="W369">
        <v>0</v>
      </c>
      <c r="X369" t="s">
        <v>28</v>
      </c>
      <c r="Y369">
        <v>0</v>
      </c>
      <c r="Z369">
        <v>0</v>
      </c>
    </row>
    <row r="370" spans="1:26" x14ac:dyDescent="0.25">
      <c r="A370" t="s">
        <v>971</v>
      </c>
      <c r="B370" t="s">
        <v>972</v>
      </c>
      <c r="C370">
        <v>2037301</v>
      </c>
      <c r="D370" t="s">
        <v>973</v>
      </c>
      <c r="E370">
        <v>16540</v>
      </c>
      <c r="F370">
        <v>40</v>
      </c>
      <c r="G370">
        <v>-16500</v>
      </c>
      <c r="H370">
        <v>0</v>
      </c>
      <c r="I370">
        <v>0</v>
      </c>
      <c r="J370">
        <v>30.81</v>
      </c>
      <c r="K370">
        <v>509597.4</v>
      </c>
      <c r="L370">
        <v>0.01</v>
      </c>
      <c r="M370">
        <v>0</v>
      </c>
      <c r="N370">
        <v>0</v>
      </c>
      <c r="O370">
        <v>16540</v>
      </c>
      <c r="P370">
        <v>0</v>
      </c>
      <c r="Q370">
        <v>0</v>
      </c>
      <c r="R370">
        <v>0</v>
      </c>
      <c r="S370" s="1">
        <v>45622</v>
      </c>
      <c r="T370">
        <v>0</v>
      </c>
      <c r="U370">
        <v>0</v>
      </c>
      <c r="V370">
        <v>0</v>
      </c>
      <c r="W370">
        <v>0</v>
      </c>
      <c r="X370" t="s">
        <v>28</v>
      </c>
      <c r="Y370">
        <v>0</v>
      </c>
      <c r="Z370">
        <v>0</v>
      </c>
    </row>
    <row r="371" spans="1:26" x14ac:dyDescent="0.25">
      <c r="A371" t="s">
        <v>974</v>
      </c>
      <c r="B371" t="s">
        <v>975</v>
      </c>
      <c r="C371">
        <v>26011</v>
      </c>
      <c r="D371" t="s">
        <v>976</v>
      </c>
      <c r="E371">
        <v>200</v>
      </c>
      <c r="F371">
        <v>33</v>
      </c>
      <c r="G371">
        <v>-167</v>
      </c>
      <c r="H371">
        <v>0</v>
      </c>
      <c r="I371">
        <v>0</v>
      </c>
      <c r="J371">
        <v>25.09</v>
      </c>
      <c r="K371">
        <v>5018</v>
      </c>
      <c r="L371">
        <v>0</v>
      </c>
      <c r="M371">
        <v>0</v>
      </c>
      <c r="N371">
        <v>0</v>
      </c>
      <c r="O371">
        <v>200</v>
      </c>
      <c r="P371">
        <v>0</v>
      </c>
      <c r="Q371">
        <v>0</v>
      </c>
      <c r="R371">
        <v>0</v>
      </c>
      <c r="S371" s="1">
        <v>45614</v>
      </c>
      <c r="T371">
        <v>0</v>
      </c>
      <c r="U371">
        <v>8</v>
      </c>
      <c r="V371">
        <v>6</v>
      </c>
      <c r="W371">
        <v>0</v>
      </c>
      <c r="X371" t="s">
        <v>28</v>
      </c>
      <c r="Y371">
        <v>0</v>
      </c>
      <c r="Z371">
        <v>0</v>
      </c>
    </row>
    <row r="372" spans="1:26" x14ac:dyDescent="0.25">
      <c r="A372">
        <v>803054204</v>
      </c>
      <c r="B372" t="s">
        <v>977</v>
      </c>
      <c r="C372">
        <v>26235</v>
      </c>
      <c r="D372" t="s">
        <v>978</v>
      </c>
      <c r="E372">
        <v>2583</v>
      </c>
      <c r="F372">
        <v>2580</v>
      </c>
      <c r="G372">
        <v>-3</v>
      </c>
      <c r="H372">
        <v>0</v>
      </c>
      <c r="I372">
        <v>0</v>
      </c>
      <c r="J372">
        <v>235.06</v>
      </c>
      <c r="K372">
        <v>607159.98</v>
      </c>
      <c r="L372">
        <v>0.02</v>
      </c>
      <c r="M372">
        <v>0</v>
      </c>
      <c r="N372">
        <v>0</v>
      </c>
      <c r="O372">
        <v>2583</v>
      </c>
      <c r="P372">
        <v>0</v>
      </c>
      <c r="Q372">
        <v>0</v>
      </c>
      <c r="R372">
        <v>0</v>
      </c>
      <c r="S372" s="1">
        <v>45622</v>
      </c>
      <c r="T372">
        <v>0</v>
      </c>
      <c r="U372">
        <v>0</v>
      </c>
      <c r="V372">
        <v>0</v>
      </c>
      <c r="W372">
        <v>0</v>
      </c>
      <c r="X372" t="s">
        <v>28</v>
      </c>
      <c r="Y372">
        <v>0</v>
      </c>
      <c r="Z372">
        <v>0</v>
      </c>
    </row>
    <row r="373" spans="1:26" x14ac:dyDescent="0.25">
      <c r="A373">
        <v>806857108</v>
      </c>
      <c r="B373" t="s">
        <v>979</v>
      </c>
      <c r="C373">
        <v>26388</v>
      </c>
      <c r="D373" t="s">
        <v>980</v>
      </c>
      <c r="E373">
        <v>45505</v>
      </c>
      <c r="F373">
        <v>45360</v>
      </c>
      <c r="G373">
        <v>-145</v>
      </c>
      <c r="H373">
        <v>0</v>
      </c>
      <c r="I373">
        <v>0</v>
      </c>
      <c r="J373">
        <v>43.48</v>
      </c>
      <c r="K373">
        <v>1978557.4</v>
      </c>
      <c r="L373">
        <v>0.05</v>
      </c>
      <c r="M373">
        <v>0</v>
      </c>
      <c r="N373">
        <v>0</v>
      </c>
      <c r="O373">
        <v>45505</v>
      </c>
      <c r="P373">
        <v>0</v>
      </c>
      <c r="Q373">
        <v>0</v>
      </c>
      <c r="R373">
        <v>0</v>
      </c>
      <c r="S373" s="1">
        <v>45622</v>
      </c>
      <c r="T373">
        <v>0</v>
      </c>
      <c r="U373">
        <v>0</v>
      </c>
      <c r="V373">
        <v>0</v>
      </c>
      <c r="W373">
        <v>0</v>
      </c>
      <c r="X373" t="s">
        <v>28</v>
      </c>
      <c r="Y373">
        <v>0</v>
      </c>
      <c r="Z373">
        <v>0</v>
      </c>
    </row>
    <row r="374" spans="1:26" x14ac:dyDescent="0.25">
      <c r="A374" t="s">
        <v>981</v>
      </c>
      <c r="B374" t="s">
        <v>982</v>
      </c>
      <c r="C374">
        <v>26542</v>
      </c>
      <c r="D374" t="s">
        <v>983</v>
      </c>
      <c r="E374">
        <v>29110</v>
      </c>
      <c r="F374">
        <v>28495</v>
      </c>
      <c r="G374">
        <v>-615</v>
      </c>
      <c r="H374">
        <v>0</v>
      </c>
      <c r="I374">
        <v>1200</v>
      </c>
      <c r="J374">
        <v>95.22</v>
      </c>
      <c r="K374">
        <v>2771854.2</v>
      </c>
      <c r="L374">
        <v>7.0000000000000007E-2</v>
      </c>
      <c r="M374">
        <v>0</v>
      </c>
      <c r="N374">
        <v>0</v>
      </c>
      <c r="O374">
        <v>29110</v>
      </c>
      <c r="P374">
        <v>0</v>
      </c>
      <c r="Q374">
        <v>0</v>
      </c>
      <c r="R374">
        <v>0</v>
      </c>
      <c r="S374" s="1">
        <v>45622</v>
      </c>
      <c r="T374">
        <v>0</v>
      </c>
      <c r="U374">
        <v>0</v>
      </c>
      <c r="V374">
        <v>0</v>
      </c>
      <c r="W374">
        <v>0</v>
      </c>
      <c r="X374" t="s">
        <v>28</v>
      </c>
      <c r="Y374">
        <v>0</v>
      </c>
      <c r="Z374">
        <v>0</v>
      </c>
    </row>
    <row r="375" spans="1:26" x14ac:dyDescent="0.25">
      <c r="A375" t="s">
        <v>984</v>
      </c>
      <c r="B375" t="s">
        <v>985</v>
      </c>
      <c r="C375">
        <v>26545</v>
      </c>
      <c r="D375" t="s">
        <v>986</v>
      </c>
      <c r="E375">
        <v>14358</v>
      </c>
      <c r="F375">
        <v>14285</v>
      </c>
      <c r="G375">
        <v>-73</v>
      </c>
      <c r="H375">
        <v>0</v>
      </c>
      <c r="I375">
        <v>0</v>
      </c>
      <c r="J375">
        <v>234.76</v>
      </c>
      <c r="K375">
        <v>3370684.08</v>
      </c>
      <c r="L375">
        <v>0.08</v>
      </c>
      <c r="M375">
        <v>0</v>
      </c>
      <c r="N375">
        <v>0</v>
      </c>
      <c r="O375">
        <v>14358</v>
      </c>
      <c r="P375">
        <v>0</v>
      </c>
      <c r="Q375">
        <v>0</v>
      </c>
      <c r="R375">
        <v>0</v>
      </c>
      <c r="S375" s="1">
        <v>45618</v>
      </c>
      <c r="T375">
        <v>0</v>
      </c>
      <c r="U375">
        <v>4</v>
      </c>
      <c r="V375">
        <v>2</v>
      </c>
      <c r="W375">
        <v>0</v>
      </c>
      <c r="X375" t="s">
        <v>28</v>
      </c>
      <c r="Y375">
        <v>0</v>
      </c>
      <c r="Z375">
        <v>0</v>
      </c>
    </row>
    <row r="376" spans="1:26" x14ac:dyDescent="0.25">
      <c r="A376" t="s">
        <v>987</v>
      </c>
      <c r="B376" t="s">
        <v>988</v>
      </c>
      <c r="C376">
        <v>26436</v>
      </c>
      <c r="D376" t="s">
        <v>989</v>
      </c>
      <c r="E376">
        <v>15001</v>
      </c>
      <c r="F376">
        <v>14915</v>
      </c>
      <c r="G376">
        <v>-86</v>
      </c>
      <c r="H376">
        <v>0</v>
      </c>
      <c r="I376">
        <v>0</v>
      </c>
      <c r="J376">
        <v>21.34</v>
      </c>
      <c r="K376">
        <v>320121.34000000003</v>
      </c>
      <c r="L376">
        <v>0.01</v>
      </c>
      <c r="M376">
        <v>0</v>
      </c>
      <c r="N376">
        <v>0</v>
      </c>
      <c r="O376">
        <v>15001</v>
      </c>
      <c r="P376">
        <v>0</v>
      </c>
      <c r="Q376">
        <v>0</v>
      </c>
      <c r="R376">
        <v>0</v>
      </c>
      <c r="S376" s="1">
        <v>45622</v>
      </c>
      <c r="T376">
        <v>0</v>
      </c>
      <c r="U376">
        <v>0</v>
      </c>
      <c r="V376">
        <v>0</v>
      </c>
      <c r="W376">
        <v>0</v>
      </c>
      <c r="X376" t="s">
        <v>28</v>
      </c>
      <c r="Y376">
        <v>0</v>
      </c>
      <c r="Z376">
        <v>0</v>
      </c>
    </row>
    <row r="377" spans="1:26" x14ac:dyDescent="0.25">
      <c r="A377" t="s">
        <v>990</v>
      </c>
      <c r="B377" t="s">
        <v>991</v>
      </c>
      <c r="C377">
        <v>9455087</v>
      </c>
      <c r="D377" t="s">
        <v>992</v>
      </c>
      <c r="E377">
        <v>472001</v>
      </c>
      <c r="F377">
        <v>453343</v>
      </c>
      <c r="G377">
        <v>-18658</v>
      </c>
      <c r="H377">
        <v>0</v>
      </c>
      <c r="I377">
        <v>0</v>
      </c>
      <c r="J377">
        <v>0.30330000000000001</v>
      </c>
      <c r="K377">
        <v>143157.9</v>
      </c>
      <c r="L377">
        <v>0</v>
      </c>
      <c r="M377">
        <v>0</v>
      </c>
      <c r="N377">
        <v>0</v>
      </c>
      <c r="O377">
        <v>472001</v>
      </c>
      <c r="P377">
        <v>0</v>
      </c>
      <c r="Q377">
        <v>0</v>
      </c>
      <c r="R377">
        <v>0</v>
      </c>
      <c r="S377" s="1">
        <v>45622</v>
      </c>
      <c r="T377">
        <v>600</v>
      </c>
      <c r="U377">
        <v>0</v>
      </c>
      <c r="V377">
        <v>0</v>
      </c>
      <c r="W377">
        <v>0</v>
      </c>
      <c r="X377" t="s">
        <v>28</v>
      </c>
      <c r="Y377">
        <v>0</v>
      </c>
      <c r="Z377">
        <v>0</v>
      </c>
    </row>
    <row r="378" spans="1:26" x14ac:dyDescent="0.25">
      <c r="A378" t="s">
        <v>993</v>
      </c>
      <c r="B378" t="s">
        <v>994</v>
      </c>
      <c r="C378">
        <v>27347</v>
      </c>
      <c r="D378" t="s">
        <v>995</v>
      </c>
      <c r="E378">
        <v>50807</v>
      </c>
      <c r="F378">
        <v>50800</v>
      </c>
      <c r="G378">
        <v>-7</v>
      </c>
      <c r="H378">
        <v>0</v>
      </c>
      <c r="I378">
        <v>6300</v>
      </c>
      <c r="J378">
        <v>8.7799999999999994</v>
      </c>
      <c r="K378">
        <v>446085.46</v>
      </c>
      <c r="L378">
        <v>0.01</v>
      </c>
      <c r="M378">
        <v>0</v>
      </c>
      <c r="N378">
        <v>0</v>
      </c>
      <c r="O378">
        <v>50807</v>
      </c>
      <c r="P378">
        <v>0</v>
      </c>
      <c r="Q378">
        <v>0</v>
      </c>
      <c r="R378">
        <v>0</v>
      </c>
      <c r="S378" s="1">
        <v>45622</v>
      </c>
      <c r="T378">
        <v>0</v>
      </c>
      <c r="U378">
        <v>0</v>
      </c>
      <c r="V378">
        <v>0</v>
      </c>
      <c r="W378">
        <v>0</v>
      </c>
      <c r="X378" t="s">
        <v>28</v>
      </c>
      <c r="Y378">
        <v>0</v>
      </c>
      <c r="Z378">
        <v>0</v>
      </c>
    </row>
    <row r="379" spans="1:26" x14ac:dyDescent="0.25">
      <c r="A379" t="s">
        <v>996</v>
      </c>
      <c r="B379" t="s">
        <v>997</v>
      </c>
      <c r="C379">
        <v>16048</v>
      </c>
      <c r="D379" t="s">
        <v>998</v>
      </c>
      <c r="E379">
        <v>33811</v>
      </c>
      <c r="F379">
        <v>32511</v>
      </c>
      <c r="G379">
        <v>-1300</v>
      </c>
      <c r="H379">
        <v>0</v>
      </c>
      <c r="I379">
        <v>0</v>
      </c>
      <c r="J379">
        <v>111.7</v>
      </c>
      <c r="K379">
        <v>3776688.7</v>
      </c>
      <c r="L379">
        <v>0.09</v>
      </c>
      <c r="M379">
        <v>0</v>
      </c>
      <c r="N379">
        <v>0</v>
      </c>
      <c r="O379">
        <v>33811</v>
      </c>
      <c r="P379">
        <v>0</v>
      </c>
      <c r="Q379">
        <v>0</v>
      </c>
      <c r="R379">
        <v>0</v>
      </c>
      <c r="S379" s="1">
        <v>45621</v>
      </c>
      <c r="T379">
        <v>0</v>
      </c>
      <c r="U379">
        <v>1</v>
      </c>
      <c r="V379">
        <v>1</v>
      </c>
      <c r="W379">
        <v>0</v>
      </c>
      <c r="X379" t="s">
        <v>28</v>
      </c>
      <c r="Y379">
        <v>0</v>
      </c>
      <c r="Z379">
        <v>0</v>
      </c>
    </row>
    <row r="380" spans="1:26" x14ac:dyDescent="0.25">
      <c r="A380">
        <v>824567507</v>
      </c>
      <c r="B380" t="s">
        <v>999</v>
      </c>
      <c r="C380">
        <v>14103859</v>
      </c>
      <c r="D380" t="s">
        <v>1000</v>
      </c>
      <c r="E380">
        <v>89287</v>
      </c>
      <c r="F380">
        <v>87587</v>
      </c>
      <c r="G380">
        <v>-1700</v>
      </c>
      <c r="H380">
        <v>0</v>
      </c>
      <c r="I380">
        <v>0</v>
      </c>
      <c r="J380">
        <v>2.11</v>
      </c>
      <c r="K380">
        <v>188395.57</v>
      </c>
      <c r="L380">
        <v>0.01</v>
      </c>
      <c r="M380">
        <v>0</v>
      </c>
      <c r="N380">
        <v>0</v>
      </c>
      <c r="O380">
        <v>89287</v>
      </c>
      <c r="P380">
        <v>0</v>
      </c>
      <c r="Q380">
        <v>0</v>
      </c>
      <c r="R380">
        <v>0</v>
      </c>
      <c r="S380" s="1">
        <v>45622</v>
      </c>
      <c r="T380">
        <v>2462</v>
      </c>
      <c r="U380">
        <v>0</v>
      </c>
      <c r="V380">
        <v>0</v>
      </c>
      <c r="W380">
        <v>0</v>
      </c>
      <c r="X380" t="s">
        <v>28</v>
      </c>
      <c r="Y380">
        <v>0</v>
      </c>
      <c r="Z380">
        <v>0</v>
      </c>
    </row>
    <row r="381" spans="1:26" x14ac:dyDescent="0.25">
      <c r="A381" t="s">
        <v>1001</v>
      </c>
      <c r="B381" t="s">
        <v>1001</v>
      </c>
      <c r="C381">
        <v>34941301</v>
      </c>
      <c r="D381" t="s">
        <v>1002</v>
      </c>
      <c r="E381">
        <v>170</v>
      </c>
      <c r="F381">
        <v>75</v>
      </c>
      <c r="G381">
        <v>-95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170</v>
      </c>
      <c r="P381">
        <v>0</v>
      </c>
      <c r="Q381">
        <v>0</v>
      </c>
      <c r="R381">
        <v>0</v>
      </c>
      <c r="S381" s="1">
        <v>45152</v>
      </c>
      <c r="T381">
        <v>0</v>
      </c>
      <c r="U381">
        <v>470</v>
      </c>
      <c r="V381">
        <v>322</v>
      </c>
      <c r="W381">
        <v>0</v>
      </c>
      <c r="X381" t="s">
        <v>28</v>
      </c>
      <c r="Y381">
        <v>0</v>
      </c>
      <c r="Z381">
        <v>0</v>
      </c>
    </row>
    <row r="382" spans="1:26" x14ac:dyDescent="0.25">
      <c r="A382">
        <v>831445408</v>
      </c>
      <c r="B382" t="s">
        <v>1003</v>
      </c>
      <c r="C382">
        <v>14113416</v>
      </c>
      <c r="D382" t="s">
        <v>1004</v>
      </c>
      <c r="E382">
        <v>42912</v>
      </c>
      <c r="F382">
        <v>42710</v>
      </c>
      <c r="G382">
        <v>-202</v>
      </c>
      <c r="H382">
        <v>0</v>
      </c>
      <c r="I382">
        <v>76800</v>
      </c>
      <c r="J382">
        <v>2.17</v>
      </c>
      <c r="K382">
        <v>93119.039999999994</v>
      </c>
      <c r="L382">
        <v>0</v>
      </c>
      <c r="M382">
        <v>0</v>
      </c>
      <c r="N382">
        <v>0</v>
      </c>
      <c r="O382">
        <v>42912</v>
      </c>
      <c r="P382">
        <v>0</v>
      </c>
      <c r="Q382">
        <v>0</v>
      </c>
      <c r="R382">
        <v>0</v>
      </c>
      <c r="S382" s="1">
        <v>45617</v>
      </c>
      <c r="T382">
        <v>43</v>
      </c>
      <c r="U382">
        <v>5</v>
      </c>
      <c r="V382">
        <v>3</v>
      </c>
      <c r="W382">
        <v>0</v>
      </c>
      <c r="X382" t="s">
        <v>28</v>
      </c>
      <c r="Y382">
        <v>0</v>
      </c>
      <c r="Z382">
        <v>0</v>
      </c>
    </row>
    <row r="383" spans="1:26" x14ac:dyDescent="0.25">
      <c r="A383" t="s">
        <v>1005</v>
      </c>
      <c r="B383" t="s">
        <v>1006</v>
      </c>
      <c r="C383">
        <v>19595</v>
      </c>
      <c r="D383" t="s">
        <v>1007</v>
      </c>
      <c r="E383">
        <v>20000</v>
      </c>
      <c r="F383">
        <v>0</v>
      </c>
      <c r="G383">
        <v>-20000</v>
      </c>
      <c r="H383">
        <v>0</v>
      </c>
      <c r="I383">
        <v>0</v>
      </c>
      <c r="J383">
        <v>0.98499999999999999</v>
      </c>
      <c r="K383">
        <v>19700</v>
      </c>
      <c r="L383">
        <v>0</v>
      </c>
      <c r="M383">
        <v>0</v>
      </c>
      <c r="N383">
        <v>0</v>
      </c>
      <c r="O383">
        <v>20000</v>
      </c>
      <c r="P383">
        <v>0</v>
      </c>
      <c r="Q383">
        <v>0</v>
      </c>
      <c r="R383">
        <v>0</v>
      </c>
      <c r="S383" s="1">
        <v>45622</v>
      </c>
      <c r="T383">
        <v>0</v>
      </c>
      <c r="U383">
        <v>0</v>
      </c>
      <c r="V383">
        <v>0</v>
      </c>
      <c r="W383">
        <v>0</v>
      </c>
      <c r="X383" t="s">
        <v>28</v>
      </c>
      <c r="Y383">
        <v>0</v>
      </c>
      <c r="Z383">
        <v>0</v>
      </c>
    </row>
    <row r="384" spans="1:26" x14ac:dyDescent="0.25">
      <c r="A384">
        <v>834212102</v>
      </c>
      <c r="B384" t="s">
        <v>1008</v>
      </c>
      <c r="C384">
        <v>27409125</v>
      </c>
      <c r="D384" t="s">
        <v>1009</v>
      </c>
      <c r="E384">
        <v>2551</v>
      </c>
      <c r="F384">
        <v>2382</v>
      </c>
      <c r="G384">
        <v>-169</v>
      </c>
      <c r="H384">
        <v>0</v>
      </c>
      <c r="I384">
        <v>15300</v>
      </c>
      <c r="J384">
        <v>0.45219999999999999</v>
      </c>
      <c r="K384">
        <v>1153.56</v>
      </c>
      <c r="L384">
        <v>0</v>
      </c>
      <c r="M384">
        <v>0</v>
      </c>
      <c r="N384">
        <v>0</v>
      </c>
      <c r="O384">
        <v>2551</v>
      </c>
      <c r="P384">
        <v>0</v>
      </c>
      <c r="Q384">
        <v>0</v>
      </c>
      <c r="R384">
        <v>0</v>
      </c>
      <c r="S384" s="1">
        <v>45622</v>
      </c>
      <c r="T384">
        <v>264</v>
      </c>
      <c r="U384">
        <v>0</v>
      </c>
      <c r="V384">
        <v>0</v>
      </c>
      <c r="W384">
        <v>0</v>
      </c>
      <c r="X384" t="s">
        <v>28</v>
      </c>
      <c r="Y384">
        <v>0</v>
      </c>
      <c r="Z384">
        <v>0</v>
      </c>
    </row>
    <row r="385" spans="1:26" x14ac:dyDescent="0.25">
      <c r="A385">
        <v>842587404</v>
      </c>
      <c r="B385" t="s">
        <v>1010</v>
      </c>
      <c r="C385">
        <v>14108685</v>
      </c>
      <c r="D385" t="s">
        <v>1011</v>
      </c>
      <c r="E385">
        <v>200</v>
      </c>
      <c r="F385">
        <v>87</v>
      </c>
      <c r="G385">
        <v>-113</v>
      </c>
      <c r="H385">
        <v>0</v>
      </c>
      <c r="I385">
        <v>0</v>
      </c>
      <c r="J385">
        <v>23.73</v>
      </c>
      <c r="K385">
        <v>4746</v>
      </c>
      <c r="L385">
        <v>0</v>
      </c>
      <c r="M385">
        <v>0</v>
      </c>
      <c r="N385">
        <v>0</v>
      </c>
      <c r="O385">
        <v>200</v>
      </c>
      <c r="P385">
        <v>0</v>
      </c>
      <c r="Q385">
        <v>0</v>
      </c>
      <c r="R385">
        <v>0</v>
      </c>
      <c r="S385" s="1">
        <v>45622</v>
      </c>
      <c r="T385">
        <v>0</v>
      </c>
      <c r="U385">
        <v>0</v>
      </c>
      <c r="V385">
        <v>0</v>
      </c>
      <c r="W385">
        <v>0</v>
      </c>
      <c r="X385" t="s">
        <v>28</v>
      </c>
      <c r="Y385">
        <v>0</v>
      </c>
      <c r="Z385">
        <v>0</v>
      </c>
    </row>
    <row r="386" spans="1:26" x14ac:dyDescent="0.25">
      <c r="A386" t="s">
        <v>1012</v>
      </c>
      <c r="B386" t="s">
        <v>1013</v>
      </c>
      <c r="C386">
        <v>34959732</v>
      </c>
      <c r="D386" t="s">
        <v>1014</v>
      </c>
      <c r="E386">
        <v>52233</v>
      </c>
      <c r="F386">
        <v>34074</v>
      </c>
      <c r="G386">
        <v>-18159</v>
      </c>
      <c r="H386">
        <v>0</v>
      </c>
      <c r="I386">
        <v>19100</v>
      </c>
      <c r="J386">
        <v>0.67</v>
      </c>
      <c r="K386">
        <v>34996.11</v>
      </c>
      <c r="L386">
        <v>0</v>
      </c>
      <c r="M386">
        <v>0</v>
      </c>
      <c r="N386">
        <v>0</v>
      </c>
      <c r="O386">
        <v>52233</v>
      </c>
      <c r="P386">
        <v>0</v>
      </c>
      <c r="Q386">
        <v>0</v>
      </c>
      <c r="R386">
        <v>0</v>
      </c>
      <c r="S386" s="1">
        <v>45622</v>
      </c>
      <c r="T386">
        <v>1941</v>
      </c>
      <c r="U386">
        <v>0</v>
      </c>
      <c r="V386">
        <v>0</v>
      </c>
      <c r="W386">
        <v>0</v>
      </c>
      <c r="X386" t="s">
        <v>28</v>
      </c>
      <c r="Y386">
        <v>0</v>
      </c>
      <c r="Z386">
        <v>0</v>
      </c>
    </row>
    <row r="387" spans="1:26" x14ac:dyDescent="0.25">
      <c r="A387">
        <v>855244109</v>
      </c>
      <c r="B387" t="s">
        <v>1015</v>
      </c>
      <c r="C387">
        <v>27276</v>
      </c>
      <c r="D387" t="s">
        <v>1016</v>
      </c>
      <c r="E387">
        <v>17013</v>
      </c>
      <c r="F387">
        <v>16959</v>
      </c>
      <c r="G387">
        <v>-54</v>
      </c>
      <c r="H387">
        <v>0</v>
      </c>
      <c r="I387">
        <v>100</v>
      </c>
      <c r="J387">
        <v>100.68</v>
      </c>
      <c r="K387">
        <v>1712868.84</v>
      </c>
      <c r="L387">
        <v>0.04</v>
      </c>
      <c r="M387">
        <v>0</v>
      </c>
      <c r="N387">
        <v>0</v>
      </c>
      <c r="O387">
        <v>17013</v>
      </c>
      <c r="P387">
        <v>0</v>
      </c>
      <c r="Q387">
        <v>0</v>
      </c>
      <c r="R387">
        <v>0</v>
      </c>
      <c r="S387" s="1">
        <v>45621</v>
      </c>
      <c r="T387">
        <v>50</v>
      </c>
      <c r="U387">
        <v>1</v>
      </c>
      <c r="V387">
        <v>1</v>
      </c>
      <c r="W387">
        <v>0</v>
      </c>
      <c r="X387" t="s">
        <v>28</v>
      </c>
      <c r="Y387">
        <v>0</v>
      </c>
      <c r="Z387">
        <v>0</v>
      </c>
    </row>
    <row r="388" spans="1:26" x14ac:dyDescent="0.25">
      <c r="A388">
        <v>857477855</v>
      </c>
      <c r="B388" t="s">
        <v>1017</v>
      </c>
      <c r="C388">
        <v>13529981</v>
      </c>
      <c r="D388" t="s">
        <v>1018</v>
      </c>
      <c r="E388">
        <v>681</v>
      </c>
      <c r="F388">
        <v>53</v>
      </c>
      <c r="G388">
        <v>-628</v>
      </c>
      <c r="H388">
        <v>0</v>
      </c>
      <c r="I388">
        <v>0</v>
      </c>
      <c r="J388">
        <v>24.6</v>
      </c>
      <c r="K388">
        <v>16752.599999999999</v>
      </c>
      <c r="L388">
        <v>0</v>
      </c>
      <c r="M388">
        <v>0</v>
      </c>
      <c r="N388">
        <v>0</v>
      </c>
      <c r="O388">
        <v>681</v>
      </c>
      <c r="P388">
        <v>0</v>
      </c>
      <c r="Q388">
        <v>0</v>
      </c>
      <c r="R388">
        <v>0</v>
      </c>
      <c r="S388" s="1">
        <v>45622</v>
      </c>
      <c r="T388">
        <v>2121</v>
      </c>
      <c r="U388">
        <v>0</v>
      </c>
      <c r="V388">
        <v>0</v>
      </c>
      <c r="W388">
        <v>0</v>
      </c>
      <c r="X388" t="s">
        <v>28</v>
      </c>
      <c r="Y388">
        <v>0</v>
      </c>
      <c r="Z388">
        <v>0</v>
      </c>
    </row>
    <row r="389" spans="1:26" x14ac:dyDescent="0.25">
      <c r="A389">
        <v>860630862</v>
      </c>
      <c r="B389" t="s">
        <v>1019</v>
      </c>
      <c r="C389">
        <v>22891618</v>
      </c>
      <c r="D389" t="s">
        <v>1020</v>
      </c>
      <c r="E389">
        <v>3354</v>
      </c>
      <c r="F389">
        <v>611</v>
      </c>
      <c r="G389">
        <v>-2743</v>
      </c>
      <c r="H389">
        <v>0</v>
      </c>
      <c r="I389">
        <v>0</v>
      </c>
      <c r="J389">
        <v>19.54</v>
      </c>
      <c r="K389">
        <v>65537.16</v>
      </c>
      <c r="L389">
        <v>0</v>
      </c>
      <c r="M389">
        <v>0</v>
      </c>
      <c r="N389">
        <v>0</v>
      </c>
      <c r="O389">
        <v>3354</v>
      </c>
      <c r="P389">
        <v>0</v>
      </c>
      <c r="Q389">
        <v>0</v>
      </c>
      <c r="R389">
        <v>0</v>
      </c>
      <c r="S389" s="1">
        <v>45622</v>
      </c>
      <c r="T389">
        <v>258</v>
      </c>
      <c r="U389">
        <v>0</v>
      </c>
      <c r="V389">
        <v>0</v>
      </c>
      <c r="W389">
        <v>0</v>
      </c>
      <c r="X389" t="s">
        <v>28</v>
      </c>
      <c r="Y389">
        <v>0</v>
      </c>
      <c r="Z389">
        <v>0</v>
      </c>
    </row>
    <row r="390" spans="1:26" x14ac:dyDescent="0.25">
      <c r="A390" t="s">
        <v>1021</v>
      </c>
      <c r="B390" t="s">
        <v>1022</v>
      </c>
      <c r="C390">
        <v>14111461</v>
      </c>
      <c r="D390" t="s">
        <v>1023</v>
      </c>
      <c r="E390">
        <v>14414</v>
      </c>
      <c r="F390">
        <v>11851</v>
      </c>
      <c r="G390">
        <v>-2563</v>
      </c>
      <c r="H390">
        <v>0</v>
      </c>
      <c r="I390">
        <v>24900</v>
      </c>
      <c r="J390">
        <v>1.57</v>
      </c>
      <c r="K390">
        <v>22629.98</v>
      </c>
      <c r="L390">
        <v>0</v>
      </c>
      <c r="M390">
        <v>0</v>
      </c>
      <c r="N390">
        <v>0</v>
      </c>
      <c r="O390">
        <v>14414</v>
      </c>
      <c r="P390">
        <v>0</v>
      </c>
      <c r="Q390">
        <v>0</v>
      </c>
      <c r="R390">
        <v>0</v>
      </c>
      <c r="S390" s="1">
        <v>45616</v>
      </c>
      <c r="T390">
        <v>0</v>
      </c>
      <c r="U390">
        <v>6</v>
      </c>
      <c r="V390">
        <v>4</v>
      </c>
      <c r="W390">
        <v>0</v>
      </c>
      <c r="X390" t="s">
        <v>28</v>
      </c>
      <c r="Y390">
        <v>0</v>
      </c>
      <c r="Z390">
        <v>0</v>
      </c>
    </row>
    <row r="391" spans="1:26" x14ac:dyDescent="0.25">
      <c r="A391">
        <v>867781700</v>
      </c>
      <c r="B391" t="s">
        <v>1024</v>
      </c>
      <c r="C391">
        <v>27635</v>
      </c>
      <c r="D391" t="s">
        <v>1025</v>
      </c>
      <c r="E391">
        <v>64424</v>
      </c>
      <c r="F391">
        <v>61145</v>
      </c>
      <c r="G391">
        <v>-3279</v>
      </c>
      <c r="H391">
        <v>0</v>
      </c>
      <c r="I391">
        <v>2600</v>
      </c>
      <c r="J391">
        <v>3.04</v>
      </c>
      <c r="K391">
        <v>195848.95999999999</v>
      </c>
      <c r="L391">
        <v>0.01</v>
      </c>
      <c r="M391">
        <v>0</v>
      </c>
      <c r="N391">
        <v>0</v>
      </c>
      <c r="O391">
        <v>64424</v>
      </c>
      <c r="P391">
        <v>0</v>
      </c>
      <c r="Q391">
        <v>0</v>
      </c>
      <c r="R391">
        <v>0</v>
      </c>
      <c r="S391" s="1">
        <v>45621</v>
      </c>
      <c r="T391">
        <v>2568</v>
      </c>
      <c r="U391">
        <v>1</v>
      </c>
      <c r="V391">
        <v>1</v>
      </c>
      <c r="W391">
        <v>0</v>
      </c>
      <c r="X391" t="s">
        <v>28</v>
      </c>
      <c r="Y391">
        <v>0</v>
      </c>
      <c r="Z391">
        <v>0</v>
      </c>
    </row>
    <row r="392" spans="1:26" x14ac:dyDescent="0.25">
      <c r="A392" t="s">
        <v>1026</v>
      </c>
      <c r="B392" t="s">
        <v>1027</v>
      </c>
      <c r="C392">
        <v>10237</v>
      </c>
      <c r="D392" t="s">
        <v>1028</v>
      </c>
      <c r="E392">
        <v>16825</v>
      </c>
      <c r="F392">
        <v>16657</v>
      </c>
      <c r="G392">
        <v>-168</v>
      </c>
      <c r="H392">
        <v>0</v>
      </c>
      <c r="I392">
        <v>0</v>
      </c>
      <c r="J392">
        <v>37.409999999999997</v>
      </c>
      <c r="K392">
        <v>629423.25</v>
      </c>
      <c r="L392">
        <v>0.02</v>
      </c>
      <c r="M392">
        <v>0</v>
      </c>
      <c r="N392">
        <v>0</v>
      </c>
      <c r="O392">
        <v>16825</v>
      </c>
      <c r="P392">
        <v>0</v>
      </c>
      <c r="Q392">
        <v>0</v>
      </c>
      <c r="R392">
        <v>0</v>
      </c>
      <c r="S392" s="1">
        <v>45617</v>
      </c>
      <c r="T392">
        <v>49</v>
      </c>
      <c r="U392">
        <v>5</v>
      </c>
      <c r="V392">
        <v>3</v>
      </c>
      <c r="W392">
        <v>0</v>
      </c>
      <c r="X392" t="s">
        <v>28</v>
      </c>
      <c r="Y392">
        <v>0</v>
      </c>
      <c r="Z392">
        <v>0</v>
      </c>
    </row>
    <row r="393" spans="1:26" x14ac:dyDescent="0.25">
      <c r="A393" t="s">
        <v>1029</v>
      </c>
      <c r="B393" t="s">
        <v>1030</v>
      </c>
      <c r="C393">
        <v>14116774</v>
      </c>
      <c r="D393" t="s">
        <v>1031</v>
      </c>
      <c r="E393">
        <v>2634</v>
      </c>
      <c r="F393">
        <v>1001</v>
      </c>
      <c r="G393">
        <v>-1633</v>
      </c>
      <c r="H393">
        <v>0</v>
      </c>
      <c r="I393">
        <v>0</v>
      </c>
      <c r="J393">
        <v>20.25</v>
      </c>
      <c r="K393">
        <v>53338.5</v>
      </c>
      <c r="L393">
        <v>0</v>
      </c>
      <c r="M393">
        <v>0</v>
      </c>
      <c r="N393">
        <v>0</v>
      </c>
      <c r="O393">
        <v>2634</v>
      </c>
      <c r="P393">
        <v>0</v>
      </c>
      <c r="Q393">
        <v>0</v>
      </c>
      <c r="R393">
        <v>0</v>
      </c>
      <c r="S393" s="1">
        <v>45621</v>
      </c>
      <c r="T393">
        <v>264</v>
      </c>
      <c r="U393">
        <v>1</v>
      </c>
      <c r="V393">
        <v>1</v>
      </c>
      <c r="W393">
        <v>0</v>
      </c>
      <c r="X393" t="s">
        <v>28</v>
      </c>
      <c r="Y393">
        <v>0</v>
      </c>
      <c r="Z393">
        <v>0</v>
      </c>
    </row>
    <row r="394" spans="1:26" x14ac:dyDescent="0.25">
      <c r="A394" t="s">
        <v>1032</v>
      </c>
      <c r="B394" t="s">
        <v>1033</v>
      </c>
      <c r="C394">
        <v>14102918</v>
      </c>
      <c r="D394" t="s">
        <v>1034</v>
      </c>
      <c r="E394">
        <v>437491</v>
      </c>
      <c r="F394">
        <v>435390</v>
      </c>
      <c r="G394">
        <v>-2101</v>
      </c>
      <c r="H394">
        <v>0</v>
      </c>
      <c r="I394">
        <v>200</v>
      </c>
      <c r="J394">
        <v>0.25090000000000001</v>
      </c>
      <c r="K394">
        <v>109766.49</v>
      </c>
      <c r="L394">
        <v>0</v>
      </c>
      <c r="M394">
        <v>0</v>
      </c>
      <c r="N394">
        <v>0</v>
      </c>
      <c r="O394">
        <v>437491</v>
      </c>
      <c r="P394">
        <v>0</v>
      </c>
      <c r="Q394">
        <v>0</v>
      </c>
      <c r="R394">
        <v>0</v>
      </c>
      <c r="S394" s="1">
        <v>45622</v>
      </c>
      <c r="T394">
        <v>997</v>
      </c>
      <c r="U394">
        <v>0</v>
      </c>
      <c r="V394">
        <v>0</v>
      </c>
      <c r="W394">
        <v>0</v>
      </c>
      <c r="X394" t="s">
        <v>28</v>
      </c>
      <c r="Y394">
        <v>0</v>
      </c>
      <c r="Z394">
        <v>0</v>
      </c>
    </row>
    <row r="395" spans="1:26" x14ac:dyDescent="0.25">
      <c r="A395">
        <v>872540109</v>
      </c>
      <c r="B395" t="s">
        <v>1035</v>
      </c>
      <c r="C395">
        <v>27876</v>
      </c>
      <c r="D395" t="s">
        <v>1036</v>
      </c>
      <c r="E395">
        <v>932</v>
      </c>
      <c r="F395">
        <v>924</v>
      </c>
      <c r="G395">
        <v>-8</v>
      </c>
      <c r="H395">
        <v>0</v>
      </c>
      <c r="I395">
        <v>0</v>
      </c>
      <c r="J395">
        <v>126.2</v>
      </c>
      <c r="K395">
        <v>117618.4</v>
      </c>
      <c r="L395">
        <v>0</v>
      </c>
      <c r="M395">
        <v>0</v>
      </c>
      <c r="N395">
        <v>0</v>
      </c>
      <c r="O395">
        <v>932</v>
      </c>
      <c r="P395">
        <v>0</v>
      </c>
      <c r="Q395">
        <v>0</v>
      </c>
      <c r="R395">
        <v>0</v>
      </c>
      <c r="S395" s="1">
        <v>45621</v>
      </c>
      <c r="T395">
        <v>0</v>
      </c>
      <c r="U395">
        <v>1</v>
      </c>
      <c r="V395">
        <v>1</v>
      </c>
      <c r="W395">
        <v>0</v>
      </c>
      <c r="X395" t="s">
        <v>28</v>
      </c>
      <c r="Y395">
        <v>0</v>
      </c>
      <c r="Z395">
        <v>0</v>
      </c>
    </row>
    <row r="396" spans="1:26" x14ac:dyDescent="0.25">
      <c r="A396">
        <v>878972108</v>
      </c>
      <c r="B396" t="s">
        <v>1037</v>
      </c>
      <c r="C396">
        <v>7790</v>
      </c>
      <c r="D396" t="s">
        <v>1038</v>
      </c>
      <c r="E396">
        <v>490</v>
      </c>
      <c r="F396">
        <v>481</v>
      </c>
      <c r="G396">
        <v>-9</v>
      </c>
      <c r="H396">
        <v>0</v>
      </c>
      <c r="I396">
        <v>0</v>
      </c>
      <c r="J396">
        <v>47.835000000000001</v>
      </c>
      <c r="K396">
        <v>23439.15</v>
      </c>
      <c r="L396">
        <v>0</v>
      </c>
      <c r="M396">
        <v>0</v>
      </c>
      <c r="N396">
        <v>0</v>
      </c>
      <c r="O396">
        <v>490</v>
      </c>
      <c r="P396">
        <v>0</v>
      </c>
      <c r="Q396">
        <v>0</v>
      </c>
      <c r="R396">
        <v>0</v>
      </c>
      <c r="S396" s="1">
        <v>45621</v>
      </c>
      <c r="T396">
        <v>0</v>
      </c>
      <c r="U396">
        <v>1</v>
      </c>
      <c r="V396">
        <v>1</v>
      </c>
      <c r="W396">
        <v>0</v>
      </c>
      <c r="X396" t="s">
        <v>28</v>
      </c>
      <c r="Y396">
        <v>0</v>
      </c>
      <c r="Z396">
        <v>0</v>
      </c>
    </row>
    <row r="397" spans="1:26" x14ac:dyDescent="0.25">
      <c r="A397" t="s">
        <v>1039</v>
      </c>
      <c r="B397" t="s">
        <v>1040</v>
      </c>
      <c r="C397">
        <v>10615288</v>
      </c>
      <c r="D397" t="s">
        <v>1041</v>
      </c>
      <c r="E397">
        <v>67921</v>
      </c>
      <c r="F397">
        <v>67716</v>
      </c>
      <c r="G397">
        <v>-205</v>
      </c>
      <c r="H397">
        <v>0</v>
      </c>
      <c r="I397">
        <v>0</v>
      </c>
      <c r="J397">
        <v>11.37</v>
      </c>
      <c r="K397">
        <v>772261.77</v>
      </c>
      <c r="L397">
        <v>0.02</v>
      </c>
      <c r="M397">
        <v>0</v>
      </c>
      <c r="N397">
        <v>0</v>
      </c>
      <c r="O397">
        <v>67921</v>
      </c>
      <c r="P397">
        <v>0</v>
      </c>
      <c r="Q397">
        <v>0</v>
      </c>
      <c r="R397">
        <v>0</v>
      </c>
      <c r="S397" s="1">
        <v>45622</v>
      </c>
      <c r="T397">
        <v>0</v>
      </c>
      <c r="U397">
        <v>0</v>
      </c>
      <c r="V397">
        <v>0</v>
      </c>
      <c r="W397">
        <v>0</v>
      </c>
      <c r="X397" t="s">
        <v>28</v>
      </c>
      <c r="Y397">
        <v>0</v>
      </c>
      <c r="Z397">
        <v>0</v>
      </c>
    </row>
    <row r="398" spans="1:26" x14ac:dyDescent="0.25">
      <c r="A398">
        <v>879512309</v>
      </c>
      <c r="B398" t="s">
        <v>1042</v>
      </c>
      <c r="C398">
        <v>24722575</v>
      </c>
      <c r="D398" t="s">
        <v>1043</v>
      </c>
      <c r="E398">
        <v>3621</v>
      </c>
      <c r="F398">
        <v>3539</v>
      </c>
      <c r="G398">
        <v>-82</v>
      </c>
      <c r="H398">
        <v>0</v>
      </c>
      <c r="I398">
        <v>0</v>
      </c>
      <c r="J398">
        <v>12.35</v>
      </c>
      <c r="K398">
        <v>44719.35</v>
      </c>
      <c r="L398">
        <v>0</v>
      </c>
      <c r="M398">
        <v>0</v>
      </c>
      <c r="N398">
        <v>0</v>
      </c>
      <c r="O398">
        <v>3621</v>
      </c>
      <c r="P398">
        <v>0</v>
      </c>
      <c r="Q398">
        <v>0</v>
      </c>
      <c r="R398">
        <v>0</v>
      </c>
      <c r="S398" s="1">
        <v>45622</v>
      </c>
      <c r="T398">
        <v>0</v>
      </c>
      <c r="U398">
        <v>0</v>
      </c>
      <c r="V398">
        <v>0</v>
      </c>
      <c r="W398">
        <v>0</v>
      </c>
      <c r="X398" t="s">
        <v>28</v>
      </c>
      <c r="Y398">
        <v>0</v>
      </c>
      <c r="Z398">
        <v>0</v>
      </c>
    </row>
    <row r="399" spans="1:26" x14ac:dyDescent="0.25">
      <c r="A399" t="s">
        <v>1044</v>
      </c>
      <c r="B399" t="s">
        <v>1045</v>
      </c>
      <c r="C399">
        <v>40005194</v>
      </c>
      <c r="D399" t="s">
        <v>1046</v>
      </c>
      <c r="E399">
        <v>1825</v>
      </c>
      <c r="F399">
        <v>1528</v>
      </c>
      <c r="G399">
        <v>-297</v>
      </c>
      <c r="H399">
        <v>0</v>
      </c>
      <c r="I399">
        <v>3000</v>
      </c>
      <c r="J399">
        <v>58.865000000000002</v>
      </c>
      <c r="K399">
        <v>107428.63</v>
      </c>
      <c r="L399">
        <v>0</v>
      </c>
      <c r="M399">
        <v>0</v>
      </c>
      <c r="N399">
        <v>0</v>
      </c>
      <c r="O399">
        <v>1825</v>
      </c>
      <c r="P399">
        <v>0</v>
      </c>
      <c r="Q399">
        <v>0</v>
      </c>
      <c r="R399">
        <v>0</v>
      </c>
      <c r="S399" s="1">
        <v>45622</v>
      </c>
      <c r="T399">
        <v>612</v>
      </c>
      <c r="U399">
        <v>0</v>
      </c>
      <c r="V399">
        <v>0</v>
      </c>
      <c r="W399">
        <v>0</v>
      </c>
      <c r="X399" t="s">
        <v>28</v>
      </c>
      <c r="Y399">
        <v>0</v>
      </c>
      <c r="Z399">
        <v>0</v>
      </c>
    </row>
    <row r="400" spans="1:26" x14ac:dyDescent="0.25">
      <c r="A400" t="s">
        <v>1047</v>
      </c>
      <c r="B400" t="s">
        <v>1048</v>
      </c>
      <c r="C400">
        <v>28237</v>
      </c>
      <c r="D400" t="s">
        <v>1049</v>
      </c>
      <c r="E400">
        <v>365991</v>
      </c>
      <c r="F400">
        <v>336349</v>
      </c>
      <c r="G400">
        <v>-29642</v>
      </c>
      <c r="H400">
        <v>0</v>
      </c>
      <c r="I400">
        <v>0</v>
      </c>
      <c r="J400">
        <v>338.23</v>
      </c>
      <c r="K400">
        <v>123789135.93000001</v>
      </c>
      <c r="L400">
        <v>3.04</v>
      </c>
      <c r="M400">
        <v>0</v>
      </c>
      <c r="N400">
        <v>0</v>
      </c>
      <c r="O400">
        <v>365991</v>
      </c>
      <c r="P400">
        <v>0</v>
      </c>
      <c r="Q400">
        <v>0</v>
      </c>
      <c r="R400">
        <v>0</v>
      </c>
      <c r="S400" s="1">
        <v>45621</v>
      </c>
      <c r="T400">
        <v>5251</v>
      </c>
      <c r="U400">
        <v>1</v>
      </c>
      <c r="V400">
        <v>1</v>
      </c>
      <c r="W400">
        <v>0</v>
      </c>
      <c r="X400" t="s">
        <v>28</v>
      </c>
      <c r="Y400">
        <v>0</v>
      </c>
      <c r="Z400">
        <v>0</v>
      </c>
    </row>
    <row r="401" spans="1:26" x14ac:dyDescent="0.25">
      <c r="A401" t="s">
        <v>1050</v>
      </c>
      <c r="B401" t="s">
        <v>1051</v>
      </c>
      <c r="C401">
        <v>14103811</v>
      </c>
      <c r="D401" t="s">
        <v>1052</v>
      </c>
      <c r="E401">
        <v>16897</v>
      </c>
      <c r="F401">
        <v>9482</v>
      </c>
      <c r="G401">
        <v>-7415</v>
      </c>
      <c r="H401">
        <v>0</v>
      </c>
      <c r="I401">
        <v>0</v>
      </c>
      <c r="J401">
        <v>128.97999999999999</v>
      </c>
      <c r="K401">
        <v>2179375.06</v>
      </c>
      <c r="L401">
        <v>0.05</v>
      </c>
      <c r="M401">
        <v>0</v>
      </c>
      <c r="N401">
        <v>0</v>
      </c>
      <c r="O401">
        <v>16897</v>
      </c>
      <c r="P401">
        <v>0</v>
      </c>
      <c r="Q401">
        <v>0</v>
      </c>
      <c r="R401">
        <v>0</v>
      </c>
      <c r="S401" s="1">
        <v>45621</v>
      </c>
      <c r="T401">
        <v>12</v>
      </c>
      <c r="U401">
        <v>1</v>
      </c>
      <c r="V401">
        <v>1</v>
      </c>
      <c r="W401">
        <v>0</v>
      </c>
      <c r="X401" t="s">
        <v>28</v>
      </c>
      <c r="Y401">
        <v>0</v>
      </c>
      <c r="Z401">
        <v>0</v>
      </c>
    </row>
    <row r="402" spans="1:26" x14ac:dyDescent="0.25">
      <c r="A402" t="s">
        <v>1053</v>
      </c>
      <c r="B402" t="s">
        <v>1054</v>
      </c>
      <c r="C402">
        <v>34941291</v>
      </c>
      <c r="D402" t="s">
        <v>1055</v>
      </c>
      <c r="E402">
        <v>72294</v>
      </c>
      <c r="F402">
        <v>72290</v>
      </c>
      <c r="G402">
        <v>-4</v>
      </c>
      <c r="H402">
        <v>0</v>
      </c>
      <c r="I402">
        <v>0</v>
      </c>
      <c r="J402">
        <v>16.23</v>
      </c>
      <c r="K402">
        <v>1173331.6200000001</v>
      </c>
      <c r="L402">
        <v>0.03</v>
      </c>
      <c r="M402">
        <v>0</v>
      </c>
      <c r="N402">
        <v>0</v>
      </c>
      <c r="O402">
        <v>72294</v>
      </c>
      <c r="P402">
        <v>0</v>
      </c>
      <c r="Q402">
        <v>0</v>
      </c>
      <c r="R402">
        <v>0</v>
      </c>
      <c r="S402" s="1">
        <v>45622</v>
      </c>
      <c r="T402">
        <v>0</v>
      </c>
      <c r="U402">
        <v>0</v>
      </c>
      <c r="V402">
        <v>0</v>
      </c>
      <c r="W402">
        <v>0</v>
      </c>
      <c r="X402" t="s">
        <v>28</v>
      </c>
      <c r="Y402">
        <v>0</v>
      </c>
      <c r="Z402">
        <v>0</v>
      </c>
    </row>
    <row r="403" spans="1:26" x14ac:dyDescent="0.25">
      <c r="A403">
        <v>886364801</v>
      </c>
      <c r="B403" t="s">
        <v>1056</v>
      </c>
      <c r="C403">
        <v>14117274</v>
      </c>
      <c r="D403" t="s">
        <v>1057</v>
      </c>
      <c r="E403">
        <v>162271</v>
      </c>
      <c r="F403">
        <v>162171</v>
      </c>
      <c r="G403">
        <v>-100</v>
      </c>
      <c r="H403">
        <v>0</v>
      </c>
      <c r="I403">
        <v>0</v>
      </c>
      <c r="J403">
        <v>42.81</v>
      </c>
      <c r="K403">
        <v>6946821.5099999998</v>
      </c>
      <c r="L403">
        <v>0.17</v>
      </c>
      <c r="M403">
        <v>0</v>
      </c>
      <c r="N403">
        <v>0</v>
      </c>
      <c r="O403">
        <v>162271</v>
      </c>
      <c r="P403">
        <v>0</v>
      </c>
      <c r="Q403">
        <v>0</v>
      </c>
      <c r="R403">
        <v>0</v>
      </c>
      <c r="S403" s="1">
        <v>45621</v>
      </c>
      <c r="T403">
        <v>0</v>
      </c>
      <c r="U403">
        <v>1</v>
      </c>
      <c r="V403">
        <v>1</v>
      </c>
      <c r="W403">
        <v>0</v>
      </c>
      <c r="X403" t="s">
        <v>28</v>
      </c>
      <c r="Y403">
        <v>0</v>
      </c>
      <c r="Z403">
        <v>0</v>
      </c>
    </row>
    <row r="404" spans="1:26" x14ac:dyDescent="0.25">
      <c r="A404" t="s">
        <v>1058</v>
      </c>
      <c r="B404" t="s">
        <v>1059</v>
      </c>
      <c r="C404">
        <v>40732543</v>
      </c>
      <c r="D404" t="s">
        <v>1060</v>
      </c>
      <c r="E404">
        <v>34498</v>
      </c>
      <c r="F404">
        <v>30389</v>
      </c>
      <c r="G404">
        <v>-4109</v>
      </c>
      <c r="H404">
        <v>0</v>
      </c>
      <c r="I404">
        <v>0</v>
      </c>
      <c r="J404">
        <v>83.29</v>
      </c>
      <c r="K404">
        <v>2873338.42</v>
      </c>
      <c r="L404">
        <v>7.0000000000000007E-2</v>
      </c>
      <c r="M404">
        <v>0</v>
      </c>
      <c r="N404">
        <v>0</v>
      </c>
      <c r="O404">
        <v>34498</v>
      </c>
      <c r="P404">
        <v>0</v>
      </c>
      <c r="Q404">
        <v>0</v>
      </c>
      <c r="R404">
        <v>0</v>
      </c>
      <c r="S404" s="1">
        <v>45622</v>
      </c>
      <c r="T404">
        <v>0</v>
      </c>
      <c r="U404">
        <v>0</v>
      </c>
      <c r="V404">
        <v>0</v>
      </c>
      <c r="W404">
        <v>0</v>
      </c>
      <c r="X404" t="s">
        <v>28</v>
      </c>
      <c r="Y404">
        <v>0</v>
      </c>
      <c r="Z404">
        <v>0</v>
      </c>
    </row>
    <row r="405" spans="1:26" x14ac:dyDescent="0.25">
      <c r="A405" t="s">
        <v>1061</v>
      </c>
      <c r="B405" t="s">
        <v>1062</v>
      </c>
      <c r="C405">
        <v>37483098</v>
      </c>
      <c r="D405" t="s">
        <v>1063</v>
      </c>
      <c r="E405">
        <v>13073</v>
      </c>
      <c r="F405">
        <v>12480</v>
      </c>
      <c r="G405">
        <v>-593</v>
      </c>
      <c r="H405">
        <v>0</v>
      </c>
      <c r="I405">
        <v>0</v>
      </c>
      <c r="J405">
        <v>18.239999999999998</v>
      </c>
      <c r="K405">
        <v>238451.52</v>
      </c>
      <c r="L405">
        <v>0.01</v>
      </c>
      <c r="M405">
        <v>0</v>
      </c>
      <c r="N405">
        <v>0</v>
      </c>
      <c r="O405">
        <v>13073</v>
      </c>
      <c r="P405">
        <v>0</v>
      </c>
      <c r="Q405">
        <v>0</v>
      </c>
      <c r="R405">
        <v>0</v>
      </c>
      <c r="S405" s="1">
        <v>45622</v>
      </c>
      <c r="T405">
        <v>149</v>
      </c>
      <c r="U405">
        <v>0</v>
      </c>
      <c r="V405">
        <v>0</v>
      </c>
      <c r="W405">
        <v>0</v>
      </c>
      <c r="X405" t="s">
        <v>28</v>
      </c>
      <c r="Y405">
        <v>0</v>
      </c>
      <c r="Z405">
        <v>0</v>
      </c>
    </row>
    <row r="406" spans="1:26" x14ac:dyDescent="0.25">
      <c r="A406" t="s">
        <v>1064</v>
      </c>
      <c r="B406" t="s">
        <v>1065</v>
      </c>
      <c r="C406">
        <v>41283363</v>
      </c>
      <c r="D406" t="s">
        <v>1066</v>
      </c>
      <c r="E406">
        <v>22605</v>
      </c>
      <c r="F406">
        <v>16641</v>
      </c>
      <c r="G406">
        <v>-5964</v>
      </c>
      <c r="H406">
        <v>0</v>
      </c>
      <c r="I406">
        <v>0</v>
      </c>
      <c r="J406">
        <v>56.56</v>
      </c>
      <c r="K406">
        <v>1278538.8</v>
      </c>
      <c r="L406">
        <v>0.03</v>
      </c>
      <c r="M406">
        <v>0</v>
      </c>
      <c r="N406">
        <v>0</v>
      </c>
      <c r="O406">
        <v>22605</v>
      </c>
      <c r="P406">
        <v>0</v>
      </c>
      <c r="Q406">
        <v>0</v>
      </c>
      <c r="R406">
        <v>0</v>
      </c>
      <c r="S406" s="1">
        <v>45622</v>
      </c>
      <c r="T406">
        <v>62</v>
      </c>
      <c r="U406">
        <v>0</v>
      </c>
      <c r="V406">
        <v>0</v>
      </c>
      <c r="W406">
        <v>0</v>
      </c>
      <c r="X406" t="s">
        <v>28</v>
      </c>
      <c r="Y406">
        <v>0</v>
      </c>
      <c r="Z406">
        <v>0</v>
      </c>
    </row>
    <row r="407" spans="1:26" x14ac:dyDescent="0.25">
      <c r="A407" t="s">
        <v>1067</v>
      </c>
      <c r="B407" t="s">
        <v>1068</v>
      </c>
      <c r="C407">
        <v>14111368</v>
      </c>
      <c r="D407" t="s">
        <v>1069</v>
      </c>
      <c r="E407">
        <v>394915</v>
      </c>
      <c r="F407">
        <v>390911</v>
      </c>
      <c r="G407">
        <v>-4004</v>
      </c>
      <c r="H407">
        <v>0</v>
      </c>
      <c r="I407">
        <v>211180</v>
      </c>
      <c r="J407">
        <v>1.36</v>
      </c>
      <c r="K407">
        <v>537084.4</v>
      </c>
      <c r="L407">
        <v>0.01</v>
      </c>
      <c r="M407">
        <v>0</v>
      </c>
      <c r="N407">
        <v>0</v>
      </c>
      <c r="O407">
        <v>394915</v>
      </c>
      <c r="P407">
        <v>0</v>
      </c>
      <c r="Q407">
        <v>0</v>
      </c>
      <c r="R407">
        <v>0</v>
      </c>
      <c r="S407" s="1">
        <v>45622</v>
      </c>
      <c r="T407">
        <v>0</v>
      </c>
      <c r="U407">
        <v>0</v>
      </c>
      <c r="V407">
        <v>0</v>
      </c>
      <c r="W407">
        <v>0</v>
      </c>
      <c r="X407" t="s">
        <v>28</v>
      </c>
      <c r="Y407">
        <v>0</v>
      </c>
      <c r="Z407">
        <v>0</v>
      </c>
    </row>
    <row r="408" spans="1:26" x14ac:dyDescent="0.25">
      <c r="A408">
        <v>889478103</v>
      </c>
      <c r="B408" t="s">
        <v>1070</v>
      </c>
      <c r="C408">
        <v>28458</v>
      </c>
      <c r="D408" t="s">
        <v>1071</v>
      </c>
      <c r="E408">
        <v>1569</v>
      </c>
      <c r="F408">
        <v>1555</v>
      </c>
      <c r="G408">
        <v>-14</v>
      </c>
      <c r="H408">
        <v>0</v>
      </c>
      <c r="I408">
        <v>0</v>
      </c>
      <c r="J408">
        <v>164.16</v>
      </c>
      <c r="K408">
        <v>257567.04</v>
      </c>
      <c r="L408">
        <v>0.01</v>
      </c>
      <c r="M408">
        <v>0</v>
      </c>
      <c r="N408">
        <v>0</v>
      </c>
      <c r="O408">
        <v>1569</v>
      </c>
      <c r="P408">
        <v>0</v>
      </c>
      <c r="Q408">
        <v>0</v>
      </c>
      <c r="R408">
        <v>0</v>
      </c>
      <c r="S408" s="1">
        <v>45622</v>
      </c>
      <c r="T408">
        <v>7</v>
      </c>
      <c r="U408">
        <v>0</v>
      </c>
      <c r="V408">
        <v>0</v>
      </c>
      <c r="W408">
        <v>0</v>
      </c>
      <c r="X408" t="s">
        <v>28</v>
      </c>
      <c r="Y408">
        <v>0</v>
      </c>
      <c r="Z408">
        <v>0</v>
      </c>
    </row>
    <row r="409" spans="1:26" x14ac:dyDescent="0.25">
      <c r="A409">
        <v>890260847</v>
      </c>
      <c r="B409" t="s">
        <v>1072</v>
      </c>
      <c r="C409">
        <v>27941</v>
      </c>
      <c r="D409" t="s">
        <v>1073</v>
      </c>
      <c r="E409">
        <v>1905517</v>
      </c>
      <c r="F409">
        <v>1789918</v>
      </c>
      <c r="G409">
        <v>-115599</v>
      </c>
      <c r="H409">
        <v>0</v>
      </c>
      <c r="I409">
        <v>52800</v>
      </c>
      <c r="J409">
        <v>0.1888</v>
      </c>
      <c r="K409">
        <v>359761.61</v>
      </c>
      <c r="L409">
        <v>0.01</v>
      </c>
      <c r="M409">
        <v>0</v>
      </c>
      <c r="N409">
        <v>0</v>
      </c>
      <c r="O409">
        <v>1905517</v>
      </c>
      <c r="P409">
        <v>0</v>
      </c>
      <c r="Q409">
        <v>0</v>
      </c>
      <c r="R409">
        <v>0</v>
      </c>
      <c r="S409" s="1">
        <v>45621</v>
      </c>
      <c r="T409">
        <v>600</v>
      </c>
      <c r="U409">
        <v>1</v>
      </c>
      <c r="V409">
        <v>1</v>
      </c>
      <c r="W409">
        <v>0</v>
      </c>
      <c r="X409" t="s">
        <v>28</v>
      </c>
      <c r="Y409">
        <v>0</v>
      </c>
      <c r="Z409">
        <v>0</v>
      </c>
    </row>
    <row r="410" spans="1:26" x14ac:dyDescent="0.25">
      <c r="A410" s="2">
        <v>8.9150999999999997E+113</v>
      </c>
      <c r="B410" t="s">
        <v>1074</v>
      </c>
      <c r="C410">
        <v>28545</v>
      </c>
      <c r="D410" t="s">
        <v>1075</v>
      </c>
      <c r="E410">
        <v>81862</v>
      </c>
      <c r="F410">
        <v>81823</v>
      </c>
      <c r="G410">
        <v>-39</v>
      </c>
      <c r="H410">
        <v>0</v>
      </c>
      <c r="I410">
        <v>0</v>
      </c>
      <c r="J410">
        <v>57.54</v>
      </c>
      <c r="K410">
        <v>4710339.4800000004</v>
      </c>
      <c r="L410">
        <v>0.12</v>
      </c>
      <c r="M410">
        <v>0</v>
      </c>
      <c r="N410">
        <v>0</v>
      </c>
      <c r="O410">
        <v>81862</v>
      </c>
      <c r="P410">
        <v>0</v>
      </c>
      <c r="Q410">
        <v>0</v>
      </c>
      <c r="R410">
        <v>0</v>
      </c>
      <c r="S410" s="1">
        <v>45621</v>
      </c>
      <c r="T410">
        <v>0</v>
      </c>
      <c r="U410">
        <v>1</v>
      </c>
      <c r="V410">
        <v>1</v>
      </c>
      <c r="W410">
        <v>0</v>
      </c>
      <c r="X410" t="s">
        <v>28</v>
      </c>
      <c r="Y410">
        <v>0</v>
      </c>
      <c r="Z410">
        <v>0</v>
      </c>
    </row>
    <row r="411" spans="1:26" x14ac:dyDescent="0.25">
      <c r="A411">
        <v>892356106</v>
      </c>
      <c r="B411" t="s">
        <v>1076</v>
      </c>
      <c r="C411">
        <v>28586</v>
      </c>
      <c r="D411" t="s">
        <v>1077</v>
      </c>
      <c r="E411">
        <v>673</v>
      </c>
      <c r="F411">
        <v>651</v>
      </c>
      <c r="G411">
        <v>-22</v>
      </c>
      <c r="H411">
        <v>0</v>
      </c>
      <c r="I411">
        <v>0</v>
      </c>
      <c r="J411">
        <v>280.19</v>
      </c>
      <c r="K411">
        <v>188567.87</v>
      </c>
      <c r="L411">
        <v>0.01</v>
      </c>
      <c r="M411">
        <v>0</v>
      </c>
      <c r="N411">
        <v>0</v>
      </c>
      <c r="O411">
        <v>673</v>
      </c>
      <c r="P411">
        <v>0</v>
      </c>
      <c r="Q411">
        <v>0</v>
      </c>
      <c r="R411">
        <v>0</v>
      </c>
      <c r="S411" s="1">
        <v>45622</v>
      </c>
      <c r="T411">
        <v>0</v>
      </c>
      <c r="U411">
        <v>0</v>
      </c>
      <c r="V411">
        <v>0</v>
      </c>
      <c r="W411">
        <v>0</v>
      </c>
      <c r="X411" t="s">
        <v>28</v>
      </c>
      <c r="Y411">
        <v>0</v>
      </c>
      <c r="Z411">
        <v>0</v>
      </c>
    </row>
    <row r="412" spans="1:26" x14ac:dyDescent="0.25">
      <c r="A412">
        <v>893870204</v>
      </c>
      <c r="B412" t="s">
        <v>1078</v>
      </c>
      <c r="C412">
        <v>28701</v>
      </c>
      <c r="D412" t="s">
        <v>1079</v>
      </c>
      <c r="E412">
        <v>7438</v>
      </c>
      <c r="F412">
        <v>7435</v>
      </c>
      <c r="G412">
        <v>-3</v>
      </c>
      <c r="H412">
        <v>0</v>
      </c>
      <c r="I412">
        <v>0</v>
      </c>
      <c r="J412">
        <v>29.01</v>
      </c>
      <c r="K412">
        <v>215776.38</v>
      </c>
      <c r="L412">
        <v>0.01</v>
      </c>
      <c r="M412">
        <v>0</v>
      </c>
      <c r="N412">
        <v>0</v>
      </c>
      <c r="O412">
        <v>7438</v>
      </c>
      <c r="P412">
        <v>0</v>
      </c>
      <c r="Q412">
        <v>0</v>
      </c>
      <c r="R412">
        <v>0</v>
      </c>
      <c r="S412" s="1">
        <v>45617</v>
      </c>
      <c r="T412">
        <v>0</v>
      </c>
      <c r="U412">
        <v>5</v>
      </c>
      <c r="V412">
        <v>3</v>
      </c>
      <c r="W412">
        <v>0</v>
      </c>
      <c r="X412" t="s">
        <v>28</v>
      </c>
      <c r="Y412">
        <v>0</v>
      </c>
      <c r="Z412">
        <v>0</v>
      </c>
    </row>
    <row r="413" spans="1:26" x14ac:dyDescent="0.25">
      <c r="A413">
        <v>896945201</v>
      </c>
      <c r="B413" t="s">
        <v>1080</v>
      </c>
      <c r="C413">
        <v>2046463</v>
      </c>
      <c r="D413" t="s">
        <v>1081</v>
      </c>
      <c r="E413">
        <v>5727</v>
      </c>
      <c r="F413">
        <v>5713</v>
      </c>
      <c r="G413">
        <v>-14</v>
      </c>
      <c r="H413">
        <v>0</v>
      </c>
      <c r="I413">
        <v>0</v>
      </c>
      <c r="J413">
        <v>13.88</v>
      </c>
      <c r="K413">
        <v>79490.759999999995</v>
      </c>
      <c r="L413">
        <v>0</v>
      </c>
      <c r="M413">
        <v>0</v>
      </c>
      <c r="N413">
        <v>0</v>
      </c>
      <c r="O413">
        <v>5727</v>
      </c>
      <c r="P413">
        <v>0</v>
      </c>
      <c r="Q413">
        <v>0</v>
      </c>
      <c r="R413">
        <v>0</v>
      </c>
      <c r="S413" s="1">
        <v>45621</v>
      </c>
      <c r="T413">
        <v>0</v>
      </c>
      <c r="U413">
        <v>1</v>
      </c>
      <c r="V413">
        <v>1</v>
      </c>
      <c r="W413">
        <v>0</v>
      </c>
      <c r="X413" t="s">
        <v>28</v>
      </c>
      <c r="Y413">
        <v>0</v>
      </c>
      <c r="Z413">
        <v>0</v>
      </c>
    </row>
    <row r="414" spans="1:26" x14ac:dyDescent="0.25">
      <c r="A414" t="s">
        <v>1082</v>
      </c>
      <c r="B414" t="s">
        <v>1083</v>
      </c>
      <c r="C414">
        <v>17561112</v>
      </c>
      <c r="D414" t="s">
        <v>1084</v>
      </c>
      <c r="E414">
        <v>1292</v>
      </c>
      <c r="F414">
        <v>959</v>
      </c>
      <c r="G414">
        <v>-333</v>
      </c>
      <c r="H414">
        <v>0</v>
      </c>
      <c r="I414">
        <v>0</v>
      </c>
      <c r="J414">
        <v>20.59</v>
      </c>
      <c r="K414">
        <v>26602.28</v>
      </c>
      <c r="L414">
        <v>0</v>
      </c>
      <c r="M414">
        <v>0</v>
      </c>
      <c r="N414">
        <v>0</v>
      </c>
      <c r="O414">
        <v>1292</v>
      </c>
      <c r="P414">
        <v>0</v>
      </c>
      <c r="Q414">
        <v>0</v>
      </c>
      <c r="R414">
        <v>0</v>
      </c>
      <c r="S414" s="1">
        <v>45622</v>
      </c>
      <c r="T414">
        <v>859</v>
      </c>
      <c r="U414">
        <v>0</v>
      </c>
      <c r="V414">
        <v>0</v>
      </c>
      <c r="W414">
        <v>0</v>
      </c>
      <c r="X414" t="s">
        <v>28</v>
      </c>
      <c r="Y414">
        <v>0</v>
      </c>
      <c r="Z414">
        <v>0</v>
      </c>
    </row>
    <row r="415" spans="1:26" x14ac:dyDescent="0.25">
      <c r="A415" t="s">
        <v>1085</v>
      </c>
      <c r="B415" t="s">
        <v>1086</v>
      </c>
      <c r="C415">
        <v>16612585</v>
      </c>
      <c r="D415" t="s">
        <v>1087</v>
      </c>
      <c r="E415">
        <v>121</v>
      </c>
      <c r="F415">
        <v>17</v>
      </c>
      <c r="G415">
        <v>-104</v>
      </c>
      <c r="H415">
        <v>0</v>
      </c>
      <c r="I415">
        <v>0</v>
      </c>
      <c r="J415">
        <v>22.79</v>
      </c>
      <c r="K415">
        <v>2757.59</v>
      </c>
      <c r="L415">
        <v>0</v>
      </c>
      <c r="M415">
        <v>0</v>
      </c>
      <c r="N415">
        <v>0</v>
      </c>
      <c r="O415">
        <v>121</v>
      </c>
      <c r="P415">
        <v>0</v>
      </c>
      <c r="Q415">
        <v>0</v>
      </c>
      <c r="R415">
        <v>0</v>
      </c>
      <c r="S415" s="1">
        <v>45622</v>
      </c>
      <c r="T415">
        <v>0</v>
      </c>
      <c r="U415">
        <v>0</v>
      </c>
      <c r="V415">
        <v>0</v>
      </c>
      <c r="W415">
        <v>0</v>
      </c>
      <c r="X415" t="s">
        <v>28</v>
      </c>
      <c r="Y415">
        <v>0</v>
      </c>
      <c r="Z415">
        <v>0</v>
      </c>
    </row>
    <row r="416" spans="1:26" x14ac:dyDescent="0.25">
      <c r="A416">
        <v>898402102</v>
      </c>
      <c r="B416" t="s">
        <v>1088</v>
      </c>
      <c r="C416">
        <v>28785</v>
      </c>
      <c r="D416" t="s">
        <v>1089</v>
      </c>
      <c r="E416">
        <v>27</v>
      </c>
      <c r="F416">
        <v>12</v>
      </c>
      <c r="G416">
        <v>-15</v>
      </c>
      <c r="H416">
        <v>0</v>
      </c>
      <c r="I416">
        <v>0</v>
      </c>
      <c r="J416">
        <v>39.78</v>
      </c>
      <c r="K416">
        <v>1074.06</v>
      </c>
      <c r="L416">
        <v>0</v>
      </c>
      <c r="M416">
        <v>0</v>
      </c>
      <c r="N416">
        <v>0</v>
      </c>
      <c r="O416">
        <v>27</v>
      </c>
      <c r="P416">
        <v>0</v>
      </c>
      <c r="Q416">
        <v>0</v>
      </c>
      <c r="R416">
        <v>0</v>
      </c>
      <c r="S416" s="1">
        <v>45622</v>
      </c>
      <c r="T416">
        <v>0</v>
      </c>
      <c r="U416">
        <v>0</v>
      </c>
      <c r="V416">
        <v>0</v>
      </c>
      <c r="W416">
        <v>0</v>
      </c>
      <c r="X416" t="s">
        <v>28</v>
      </c>
      <c r="Y416">
        <v>0</v>
      </c>
      <c r="Z416">
        <v>0</v>
      </c>
    </row>
    <row r="417" spans="1:26" x14ac:dyDescent="0.25">
      <c r="A417" t="s">
        <v>1090</v>
      </c>
      <c r="B417" t="s">
        <v>1091</v>
      </c>
      <c r="C417">
        <v>27928</v>
      </c>
      <c r="D417" t="s">
        <v>1092</v>
      </c>
      <c r="E417">
        <v>23889</v>
      </c>
      <c r="F417">
        <v>18619</v>
      </c>
      <c r="G417">
        <v>-5270</v>
      </c>
      <c r="H417">
        <v>0</v>
      </c>
      <c r="I417">
        <v>0</v>
      </c>
      <c r="J417">
        <v>104.41</v>
      </c>
      <c r="K417">
        <v>2494250.4900000002</v>
      </c>
      <c r="L417">
        <v>0.06</v>
      </c>
      <c r="M417">
        <v>0</v>
      </c>
      <c r="N417">
        <v>0</v>
      </c>
      <c r="O417">
        <v>23889</v>
      </c>
      <c r="P417">
        <v>0</v>
      </c>
      <c r="Q417">
        <v>0</v>
      </c>
      <c r="R417">
        <v>0</v>
      </c>
      <c r="S417" s="1">
        <v>45622</v>
      </c>
      <c r="T417">
        <v>30</v>
      </c>
      <c r="U417">
        <v>0</v>
      </c>
      <c r="V417">
        <v>0</v>
      </c>
      <c r="W417">
        <v>0</v>
      </c>
      <c r="X417" t="s">
        <v>28</v>
      </c>
      <c r="Y417">
        <v>0</v>
      </c>
      <c r="Z417">
        <v>0</v>
      </c>
    </row>
    <row r="418" spans="1:26" x14ac:dyDescent="0.25">
      <c r="A418" t="s">
        <v>1093</v>
      </c>
      <c r="B418" t="s">
        <v>1094</v>
      </c>
      <c r="C418">
        <v>14114793</v>
      </c>
      <c r="D418" t="s">
        <v>1095</v>
      </c>
      <c r="E418">
        <v>69420</v>
      </c>
      <c r="F418">
        <v>68400</v>
      </c>
      <c r="G418">
        <v>-1020</v>
      </c>
      <c r="H418">
        <v>0</v>
      </c>
      <c r="I418">
        <v>0</v>
      </c>
      <c r="J418">
        <v>71.56</v>
      </c>
      <c r="K418">
        <v>4967695.2</v>
      </c>
      <c r="L418">
        <v>0.12</v>
      </c>
      <c r="M418">
        <v>0</v>
      </c>
      <c r="N418">
        <v>0</v>
      </c>
      <c r="O418">
        <v>69420</v>
      </c>
      <c r="P418">
        <v>0</v>
      </c>
      <c r="Q418">
        <v>0</v>
      </c>
      <c r="R418">
        <v>0</v>
      </c>
      <c r="S418" s="1">
        <v>45622</v>
      </c>
      <c r="T418">
        <v>116</v>
      </c>
      <c r="U418">
        <v>0</v>
      </c>
      <c r="V418">
        <v>0</v>
      </c>
      <c r="W418">
        <v>0</v>
      </c>
      <c r="X418" t="s">
        <v>28</v>
      </c>
      <c r="Y418">
        <v>0</v>
      </c>
      <c r="Z418">
        <v>0</v>
      </c>
    </row>
    <row r="419" spans="1:26" x14ac:dyDescent="0.25">
      <c r="A419" t="s">
        <v>1096</v>
      </c>
      <c r="B419" t="s">
        <v>1097</v>
      </c>
      <c r="C419">
        <v>29009</v>
      </c>
      <c r="D419" t="s">
        <v>1098</v>
      </c>
      <c r="E419">
        <v>2044</v>
      </c>
      <c r="F419">
        <v>1909</v>
      </c>
      <c r="G419">
        <v>-135</v>
      </c>
      <c r="H419">
        <v>0</v>
      </c>
      <c r="I419">
        <v>0</v>
      </c>
      <c r="J419">
        <v>360.47</v>
      </c>
      <c r="K419">
        <v>736800.68</v>
      </c>
      <c r="L419">
        <v>0.02</v>
      </c>
      <c r="M419">
        <v>0</v>
      </c>
      <c r="N419">
        <v>0</v>
      </c>
      <c r="O419">
        <v>2044</v>
      </c>
      <c r="P419">
        <v>0</v>
      </c>
      <c r="Q419">
        <v>0</v>
      </c>
      <c r="R419">
        <v>0</v>
      </c>
      <c r="S419" s="1">
        <v>45622</v>
      </c>
      <c r="T419">
        <v>100</v>
      </c>
      <c r="U419">
        <v>0</v>
      </c>
      <c r="V419">
        <v>0</v>
      </c>
      <c r="W419">
        <v>0</v>
      </c>
      <c r="X419" t="s">
        <v>28</v>
      </c>
      <c r="Y419">
        <v>0</v>
      </c>
      <c r="Z419">
        <v>0</v>
      </c>
    </row>
    <row r="420" spans="1:26" x14ac:dyDescent="0.25">
      <c r="A420" t="s">
        <v>1099</v>
      </c>
      <c r="B420" t="s">
        <v>1100</v>
      </c>
      <c r="C420">
        <v>22308906</v>
      </c>
      <c r="D420" t="s">
        <v>1101</v>
      </c>
      <c r="E420">
        <v>617732</v>
      </c>
      <c r="F420">
        <v>617682</v>
      </c>
      <c r="G420">
        <v>-50</v>
      </c>
      <c r="H420">
        <v>0</v>
      </c>
      <c r="I420">
        <v>0</v>
      </c>
      <c r="J420">
        <v>0.59009999999999996</v>
      </c>
      <c r="K420">
        <v>364523.65</v>
      </c>
      <c r="L420">
        <v>0.01</v>
      </c>
      <c r="M420">
        <v>0</v>
      </c>
      <c r="N420">
        <v>0</v>
      </c>
      <c r="O420">
        <v>617732</v>
      </c>
      <c r="P420">
        <v>0</v>
      </c>
      <c r="Q420">
        <v>0</v>
      </c>
      <c r="R420">
        <v>0</v>
      </c>
      <c r="S420" s="1">
        <v>45622</v>
      </c>
      <c r="T420">
        <v>0</v>
      </c>
      <c r="U420">
        <v>0</v>
      </c>
      <c r="V420">
        <v>0</v>
      </c>
      <c r="W420">
        <v>0</v>
      </c>
      <c r="X420" t="s">
        <v>28</v>
      </c>
      <c r="Y420">
        <v>0</v>
      </c>
      <c r="Z420">
        <v>0</v>
      </c>
    </row>
    <row r="421" spans="1:26" x14ac:dyDescent="0.25">
      <c r="A421">
        <v>907818108</v>
      </c>
      <c r="B421" t="s">
        <v>1102</v>
      </c>
      <c r="C421">
        <v>29013</v>
      </c>
      <c r="D421" t="s">
        <v>1103</v>
      </c>
      <c r="E421">
        <v>1881</v>
      </c>
      <c r="F421">
        <v>157</v>
      </c>
      <c r="G421">
        <v>-1724</v>
      </c>
      <c r="H421">
        <v>0</v>
      </c>
      <c r="I421">
        <v>0</v>
      </c>
      <c r="J421">
        <v>245.63</v>
      </c>
      <c r="K421">
        <v>462030.03</v>
      </c>
      <c r="L421">
        <v>0.01</v>
      </c>
      <c r="M421">
        <v>0</v>
      </c>
      <c r="N421">
        <v>0</v>
      </c>
      <c r="O421">
        <v>1881</v>
      </c>
      <c r="P421">
        <v>0</v>
      </c>
      <c r="Q421">
        <v>0</v>
      </c>
      <c r="R421">
        <v>0</v>
      </c>
      <c r="S421" s="1">
        <v>45622</v>
      </c>
      <c r="T421">
        <v>1</v>
      </c>
      <c r="U421">
        <v>0</v>
      </c>
      <c r="V421">
        <v>0</v>
      </c>
      <c r="W421">
        <v>0</v>
      </c>
      <c r="X421" t="s">
        <v>28</v>
      </c>
      <c r="Y421">
        <v>0</v>
      </c>
      <c r="Z421">
        <v>0</v>
      </c>
    </row>
    <row r="422" spans="1:26" x14ac:dyDescent="0.25">
      <c r="A422">
        <v>913903100</v>
      </c>
      <c r="B422" t="s">
        <v>1104</v>
      </c>
      <c r="C422">
        <v>29249</v>
      </c>
      <c r="D422" t="s">
        <v>1105</v>
      </c>
      <c r="E422">
        <v>184</v>
      </c>
      <c r="F422">
        <v>172</v>
      </c>
      <c r="G422">
        <v>-12</v>
      </c>
      <c r="H422">
        <v>0</v>
      </c>
      <c r="I422">
        <v>0</v>
      </c>
      <c r="J422">
        <v>206.09</v>
      </c>
      <c r="K422">
        <v>37920.559999999998</v>
      </c>
      <c r="L422">
        <v>0</v>
      </c>
      <c r="M422">
        <v>0</v>
      </c>
      <c r="N422">
        <v>0</v>
      </c>
      <c r="O422">
        <v>184</v>
      </c>
      <c r="P422">
        <v>0</v>
      </c>
      <c r="Q422">
        <v>0</v>
      </c>
      <c r="R422">
        <v>0</v>
      </c>
      <c r="S422" s="1">
        <v>45622</v>
      </c>
      <c r="T422">
        <v>10</v>
      </c>
      <c r="U422">
        <v>0</v>
      </c>
      <c r="V422">
        <v>0</v>
      </c>
      <c r="W422">
        <v>0</v>
      </c>
      <c r="X422" t="s">
        <v>28</v>
      </c>
      <c r="Y422">
        <v>0</v>
      </c>
      <c r="Z422">
        <v>0</v>
      </c>
    </row>
    <row r="423" spans="1:26" x14ac:dyDescent="0.25">
      <c r="A423">
        <v>916896103</v>
      </c>
      <c r="B423" t="s">
        <v>1106</v>
      </c>
      <c r="C423">
        <v>29372</v>
      </c>
      <c r="D423" t="s">
        <v>1107</v>
      </c>
      <c r="E423">
        <v>83839</v>
      </c>
      <c r="F423">
        <v>82757</v>
      </c>
      <c r="G423">
        <v>-1082</v>
      </c>
      <c r="H423">
        <v>0</v>
      </c>
      <c r="I423">
        <v>0</v>
      </c>
      <c r="J423">
        <v>8.11</v>
      </c>
      <c r="K423">
        <v>679934.29</v>
      </c>
      <c r="L423">
        <v>0.02</v>
      </c>
      <c r="M423">
        <v>0</v>
      </c>
      <c r="N423">
        <v>0</v>
      </c>
      <c r="O423">
        <v>83839</v>
      </c>
      <c r="P423">
        <v>0</v>
      </c>
      <c r="Q423">
        <v>0</v>
      </c>
      <c r="R423">
        <v>0</v>
      </c>
      <c r="S423" s="1">
        <v>45622</v>
      </c>
      <c r="T423">
        <v>0</v>
      </c>
      <c r="U423">
        <v>0</v>
      </c>
      <c r="V423">
        <v>0</v>
      </c>
      <c r="W423">
        <v>0</v>
      </c>
      <c r="X423" t="s">
        <v>28</v>
      </c>
      <c r="Y423">
        <v>0</v>
      </c>
      <c r="Z423">
        <v>0</v>
      </c>
    </row>
    <row r="424" spans="1:26" x14ac:dyDescent="0.25">
      <c r="A424">
        <v>917047102</v>
      </c>
      <c r="B424" t="s">
        <v>1108</v>
      </c>
      <c r="C424">
        <v>29268</v>
      </c>
      <c r="D424" t="s">
        <v>1109</v>
      </c>
      <c r="E424">
        <v>935</v>
      </c>
      <c r="F424">
        <v>876</v>
      </c>
      <c r="G424">
        <v>-59</v>
      </c>
      <c r="H424">
        <v>0</v>
      </c>
      <c r="I424">
        <v>0</v>
      </c>
      <c r="J424">
        <v>40.14</v>
      </c>
      <c r="K424">
        <v>37530.9</v>
      </c>
      <c r="L424">
        <v>0</v>
      </c>
      <c r="M424">
        <v>0</v>
      </c>
      <c r="N424">
        <v>0</v>
      </c>
      <c r="O424">
        <v>935</v>
      </c>
      <c r="P424">
        <v>0</v>
      </c>
      <c r="Q424">
        <v>0</v>
      </c>
      <c r="R424">
        <v>0</v>
      </c>
      <c r="S424" s="1">
        <v>45622</v>
      </c>
      <c r="T424">
        <v>100</v>
      </c>
      <c r="U424">
        <v>0</v>
      </c>
      <c r="V424">
        <v>0</v>
      </c>
      <c r="W424">
        <v>0</v>
      </c>
      <c r="X424" t="s">
        <v>28</v>
      </c>
      <c r="Y424">
        <v>0</v>
      </c>
      <c r="Z424">
        <v>0</v>
      </c>
    </row>
    <row r="425" spans="1:26" x14ac:dyDescent="0.25">
      <c r="A425" t="s">
        <v>1110</v>
      </c>
      <c r="B425" t="s">
        <v>1111</v>
      </c>
      <c r="C425">
        <v>14111118</v>
      </c>
      <c r="D425" t="s">
        <v>1112</v>
      </c>
      <c r="E425">
        <v>3728</v>
      </c>
      <c r="F425">
        <v>3681</v>
      </c>
      <c r="G425">
        <v>-47</v>
      </c>
      <c r="H425">
        <v>0</v>
      </c>
      <c r="I425">
        <v>100</v>
      </c>
      <c r="J425">
        <v>4.26</v>
      </c>
      <c r="K425">
        <v>15881.28</v>
      </c>
      <c r="L425">
        <v>0</v>
      </c>
      <c r="M425">
        <v>0</v>
      </c>
      <c r="N425">
        <v>0</v>
      </c>
      <c r="O425">
        <v>3728</v>
      </c>
      <c r="P425">
        <v>0</v>
      </c>
      <c r="Q425">
        <v>0</v>
      </c>
      <c r="R425">
        <v>0</v>
      </c>
      <c r="S425" s="1">
        <v>45622</v>
      </c>
      <c r="T425">
        <v>463</v>
      </c>
      <c r="U425">
        <v>0</v>
      </c>
      <c r="V425">
        <v>0</v>
      </c>
      <c r="W425">
        <v>0</v>
      </c>
      <c r="X425" t="s">
        <v>28</v>
      </c>
      <c r="Y425">
        <v>0</v>
      </c>
      <c r="Z425">
        <v>0</v>
      </c>
    </row>
    <row r="426" spans="1:26" x14ac:dyDescent="0.25">
      <c r="A426" t="s">
        <v>1113</v>
      </c>
      <c r="B426" t="s">
        <v>1114</v>
      </c>
      <c r="C426">
        <v>23035</v>
      </c>
      <c r="D426" t="s">
        <v>1115</v>
      </c>
      <c r="E426">
        <v>2367</v>
      </c>
      <c r="F426">
        <v>227</v>
      </c>
      <c r="G426">
        <v>-2140</v>
      </c>
      <c r="H426">
        <v>0</v>
      </c>
      <c r="I426">
        <v>0</v>
      </c>
      <c r="J426">
        <v>300.33</v>
      </c>
      <c r="K426">
        <v>710881.11</v>
      </c>
      <c r="L426">
        <v>0.02</v>
      </c>
      <c r="M426">
        <v>0</v>
      </c>
      <c r="N426">
        <v>0</v>
      </c>
      <c r="O426">
        <v>2367</v>
      </c>
      <c r="P426">
        <v>0</v>
      </c>
      <c r="Q426">
        <v>0</v>
      </c>
      <c r="R426">
        <v>0</v>
      </c>
      <c r="S426" s="1">
        <v>45622</v>
      </c>
      <c r="T426">
        <v>1308</v>
      </c>
      <c r="U426">
        <v>0</v>
      </c>
      <c r="V426">
        <v>0</v>
      </c>
      <c r="W426">
        <v>0</v>
      </c>
      <c r="X426" t="s">
        <v>28</v>
      </c>
      <c r="Y426">
        <v>0</v>
      </c>
      <c r="Z426">
        <v>0</v>
      </c>
    </row>
    <row r="427" spans="1:26" x14ac:dyDescent="0.25">
      <c r="A427">
        <v>921932505</v>
      </c>
      <c r="B427" t="s">
        <v>1116</v>
      </c>
      <c r="C427">
        <v>452130</v>
      </c>
      <c r="D427" t="s">
        <v>1117</v>
      </c>
      <c r="E427">
        <v>18740</v>
      </c>
      <c r="F427">
        <v>18704</v>
      </c>
      <c r="G427">
        <v>-36</v>
      </c>
      <c r="H427">
        <v>0</v>
      </c>
      <c r="I427">
        <v>0</v>
      </c>
      <c r="J427">
        <v>363.05</v>
      </c>
      <c r="K427">
        <v>6803557</v>
      </c>
      <c r="L427">
        <v>0.17</v>
      </c>
      <c r="M427">
        <v>0</v>
      </c>
      <c r="N427">
        <v>0</v>
      </c>
      <c r="O427">
        <v>18740</v>
      </c>
      <c r="P427">
        <v>0</v>
      </c>
      <c r="Q427">
        <v>0</v>
      </c>
      <c r="R427">
        <v>0</v>
      </c>
      <c r="S427" s="1">
        <v>45622</v>
      </c>
      <c r="T427">
        <v>10</v>
      </c>
      <c r="U427">
        <v>0</v>
      </c>
      <c r="V427">
        <v>0</v>
      </c>
      <c r="W427">
        <v>0</v>
      </c>
      <c r="X427" t="s">
        <v>28</v>
      </c>
      <c r="Y427">
        <v>0</v>
      </c>
      <c r="Z427">
        <v>0</v>
      </c>
    </row>
    <row r="428" spans="1:26" x14ac:dyDescent="0.25">
      <c r="A428" t="s">
        <v>1118</v>
      </c>
      <c r="B428" t="s">
        <v>1119</v>
      </c>
      <c r="C428">
        <v>29952</v>
      </c>
      <c r="D428" t="s">
        <v>1120</v>
      </c>
      <c r="E428">
        <v>5675</v>
      </c>
      <c r="F428">
        <v>5355</v>
      </c>
      <c r="G428">
        <v>-320</v>
      </c>
      <c r="H428">
        <v>0</v>
      </c>
      <c r="I428">
        <v>0</v>
      </c>
      <c r="J428">
        <v>623.16999999999996</v>
      </c>
      <c r="K428">
        <v>3536489.75</v>
      </c>
      <c r="L428">
        <v>0.09</v>
      </c>
      <c r="M428">
        <v>0</v>
      </c>
      <c r="N428">
        <v>0</v>
      </c>
      <c r="O428">
        <v>5675</v>
      </c>
      <c r="P428">
        <v>0</v>
      </c>
      <c r="Q428">
        <v>0</v>
      </c>
      <c r="R428">
        <v>0</v>
      </c>
      <c r="S428" s="1">
        <v>45622</v>
      </c>
      <c r="T428">
        <v>0</v>
      </c>
      <c r="U428">
        <v>0</v>
      </c>
      <c r="V428">
        <v>0</v>
      </c>
      <c r="W428">
        <v>0</v>
      </c>
      <c r="X428" t="s">
        <v>28</v>
      </c>
      <c r="Y428">
        <v>0</v>
      </c>
      <c r="Z428">
        <v>0</v>
      </c>
    </row>
    <row r="429" spans="1:26" x14ac:dyDescent="0.25">
      <c r="A429">
        <v>922908363</v>
      </c>
      <c r="B429" t="s">
        <v>1121</v>
      </c>
      <c r="C429">
        <v>452136</v>
      </c>
      <c r="D429" t="s">
        <v>1122</v>
      </c>
      <c r="E429">
        <v>78552</v>
      </c>
      <c r="F429">
        <v>76803</v>
      </c>
      <c r="G429">
        <v>-1749</v>
      </c>
      <c r="H429">
        <v>0</v>
      </c>
      <c r="I429">
        <v>0</v>
      </c>
      <c r="J429">
        <v>552.30999999999995</v>
      </c>
      <c r="K429">
        <v>43385055.119999997</v>
      </c>
      <c r="L429">
        <v>1.07</v>
      </c>
      <c r="M429">
        <v>0</v>
      </c>
      <c r="N429">
        <v>0</v>
      </c>
      <c r="O429">
        <v>78552</v>
      </c>
      <c r="P429">
        <v>0</v>
      </c>
      <c r="Q429">
        <v>0</v>
      </c>
      <c r="R429">
        <v>0</v>
      </c>
      <c r="S429" s="1">
        <v>45622</v>
      </c>
      <c r="T429">
        <v>5</v>
      </c>
      <c r="U429">
        <v>0</v>
      </c>
      <c r="V429">
        <v>0</v>
      </c>
      <c r="W429">
        <v>0</v>
      </c>
      <c r="X429" t="s">
        <v>28</v>
      </c>
      <c r="Y429">
        <v>0</v>
      </c>
      <c r="Z429">
        <v>0</v>
      </c>
    </row>
    <row r="430" spans="1:26" x14ac:dyDescent="0.25">
      <c r="A430">
        <v>922908595</v>
      </c>
      <c r="B430" t="s">
        <v>1123</v>
      </c>
      <c r="C430">
        <v>30042</v>
      </c>
      <c r="D430" t="s">
        <v>1124</v>
      </c>
      <c r="E430">
        <v>840</v>
      </c>
      <c r="F430">
        <v>838</v>
      </c>
      <c r="G430">
        <v>-2</v>
      </c>
      <c r="H430">
        <v>0</v>
      </c>
      <c r="I430">
        <v>0</v>
      </c>
      <c r="J430">
        <v>299.95999999999998</v>
      </c>
      <c r="K430">
        <v>251966.4</v>
      </c>
      <c r="L430">
        <v>0.01</v>
      </c>
      <c r="M430">
        <v>0</v>
      </c>
      <c r="N430">
        <v>0</v>
      </c>
      <c r="O430">
        <v>840</v>
      </c>
      <c r="P430">
        <v>0</v>
      </c>
      <c r="Q430">
        <v>0</v>
      </c>
      <c r="R430">
        <v>0</v>
      </c>
      <c r="S430" s="1">
        <v>45622</v>
      </c>
      <c r="T430">
        <v>0</v>
      </c>
      <c r="U430">
        <v>0</v>
      </c>
      <c r="V430">
        <v>0</v>
      </c>
      <c r="W430">
        <v>0</v>
      </c>
      <c r="X430" t="s">
        <v>28</v>
      </c>
      <c r="Y430">
        <v>0</v>
      </c>
      <c r="Z430">
        <v>0</v>
      </c>
    </row>
    <row r="431" spans="1:26" x14ac:dyDescent="0.25">
      <c r="A431">
        <v>922908736</v>
      </c>
      <c r="B431" t="s">
        <v>1125</v>
      </c>
      <c r="C431">
        <v>30047</v>
      </c>
      <c r="D431" t="s">
        <v>1126</v>
      </c>
      <c r="E431">
        <v>22398</v>
      </c>
      <c r="F431">
        <v>22293</v>
      </c>
      <c r="G431">
        <v>-105</v>
      </c>
      <c r="H431">
        <v>0</v>
      </c>
      <c r="I431">
        <v>0</v>
      </c>
      <c r="J431">
        <v>408.08</v>
      </c>
      <c r="K431">
        <v>9140175.8399999999</v>
      </c>
      <c r="L431">
        <v>0.23</v>
      </c>
      <c r="M431">
        <v>0</v>
      </c>
      <c r="N431">
        <v>0</v>
      </c>
      <c r="O431">
        <v>22398</v>
      </c>
      <c r="P431">
        <v>0</v>
      </c>
      <c r="Q431">
        <v>0</v>
      </c>
      <c r="R431">
        <v>0</v>
      </c>
      <c r="S431" s="1">
        <v>45622</v>
      </c>
      <c r="T431">
        <v>8</v>
      </c>
      <c r="U431">
        <v>0</v>
      </c>
      <c r="V431">
        <v>0</v>
      </c>
      <c r="W431">
        <v>0</v>
      </c>
      <c r="X431" t="s">
        <v>28</v>
      </c>
      <c r="Y431">
        <v>0</v>
      </c>
      <c r="Z431">
        <v>0</v>
      </c>
    </row>
    <row r="432" spans="1:26" x14ac:dyDescent="0.25">
      <c r="A432">
        <v>922908769</v>
      </c>
      <c r="B432" t="s">
        <v>1127</v>
      </c>
      <c r="C432">
        <v>30050</v>
      </c>
      <c r="D432" t="s">
        <v>1128</v>
      </c>
      <c r="E432">
        <v>85155</v>
      </c>
      <c r="F432">
        <v>78161</v>
      </c>
      <c r="G432">
        <v>-6994</v>
      </c>
      <c r="H432">
        <v>0</v>
      </c>
      <c r="I432">
        <v>0</v>
      </c>
      <c r="J432">
        <v>299.05</v>
      </c>
      <c r="K432">
        <v>25465602.75</v>
      </c>
      <c r="L432">
        <v>0.63</v>
      </c>
      <c r="M432">
        <v>0</v>
      </c>
      <c r="N432">
        <v>0</v>
      </c>
      <c r="O432">
        <v>85155</v>
      </c>
      <c r="P432">
        <v>0</v>
      </c>
      <c r="Q432">
        <v>0</v>
      </c>
      <c r="R432">
        <v>0</v>
      </c>
      <c r="S432" s="1">
        <v>45622</v>
      </c>
      <c r="T432">
        <v>96</v>
      </c>
      <c r="U432">
        <v>0</v>
      </c>
      <c r="V432">
        <v>0</v>
      </c>
      <c r="W432">
        <v>0</v>
      </c>
      <c r="X432" t="s">
        <v>28</v>
      </c>
      <c r="Y432">
        <v>0</v>
      </c>
      <c r="Z432">
        <v>0</v>
      </c>
    </row>
    <row r="433" spans="1:26" x14ac:dyDescent="0.25">
      <c r="A433" t="s">
        <v>1129</v>
      </c>
      <c r="B433" t="s">
        <v>1130</v>
      </c>
      <c r="C433">
        <v>14111467</v>
      </c>
      <c r="D433" t="s">
        <v>1131</v>
      </c>
      <c r="E433">
        <v>5734</v>
      </c>
      <c r="F433">
        <v>5689</v>
      </c>
      <c r="G433">
        <v>-45</v>
      </c>
      <c r="H433">
        <v>0</v>
      </c>
      <c r="I433">
        <v>0</v>
      </c>
      <c r="J433">
        <v>131.74</v>
      </c>
      <c r="K433">
        <v>755397.16</v>
      </c>
      <c r="L433">
        <v>0.02</v>
      </c>
      <c r="M433">
        <v>0</v>
      </c>
      <c r="N433">
        <v>0</v>
      </c>
      <c r="O433">
        <v>5734</v>
      </c>
      <c r="P433">
        <v>0</v>
      </c>
      <c r="Q433">
        <v>0</v>
      </c>
      <c r="R433">
        <v>0</v>
      </c>
      <c r="S433" s="1">
        <v>45622</v>
      </c>
      <c r="T433">
        <v>0</v>
      </c>
      <c r="U433">
        <v>0</v>
      </c>
      <c r="V433">
        <v>0</v>
      </c>
      <c r="W433">
        <v>0</v>
      </c>
      <c r="X433" t="s">
        <v>28</v>
      </c>
      <c r="Y433">
        <v>0</v>
      </c>
      <c r="Z433">
        <v>0</v>
      </c>
    </row>
    <row r="434" spans="1:26" x14ac:dyDescent="0.25">
      <c r="A434" t="s">
        <v>1132</v>
      </c>
      <c r="B434" t="s">
        <v>1133</v>
      </c>
      <c r="C434">
        <v>30116</v>
      </c>
      <c r="D434" t="s">
        <v>1134</v>
      </c>
      <c r="E434">
        <v>4122</v>
      </c>
      <c r="F434">
        <v>4099</v>
      </c>
      <c r="G434">
        <v>-23</v>
      </c>
      <c r="H434">
        <v>0</v>
      </c>
      <c r="I434">
        <v>0</v>
      </c>
      <c r="J434">
        <v>8.69</v>
      </c>
      <c r="K434">
        <v>35820.18</v>
      </c>
      <c r="L434">
        <v>0</v>
      </c>
      <c r="M434">
        <v>0</v>
      </c>
      <c r="N434">
        <v>0</v>
      </c>
      <c r="O434">
        <v>4122</v>
      </c>
      <c r="P434">
        <v>0</v>
      </c>
      <c r="Q434">
        <v>0</v>
      </c>
      <c r="R434">
        <v>0</v>
      </c>
      <c r="S434" s="1">
        <v>45622</v>
      </c>
      <c r="T434">
        <v>14</v>
      </c>
      <c r="U434">
        <v>0</v>
      </c>
      <c r="V434">
        <v>0</v>
      </c>
      <c r="W434">
        <v>0</v>
      </c>
      <c r="X434" t="s">
        <v>28</v>
      </c>
      <c r="Y434">
        <v>0</v>
      </c>
      <c r="Z434">
        <v>0</v>
      </c>
    </row>
    <row r="435" spans="1:26" x14ac:dyDescent="0.25">
      <c r="A435" t="s">
        <v>1135</v>
      </c>
      <c r="B435" t="s">
        <v>1136</v>
      </c>
      <c r="C435">
        <v>30160</v>
      </c>
      <c r="D435" t="s">
        <v>1137</v>
      </c>
      <c r="E435">
        <v>52</v>
      </c>
      <c r="F435">
        <v>46</v>
      </c>
      <c r="G435">
        <v>-6</v>
      </c>
      <c r="H435">
        <v>0</v>
      </c>
      <c r="I435">
        <v>0</v>
      </c>
      <c r="J435">
        <v>77</v>
      </c>
      <c r="K435">
        <v>4004</v>
      </c>
      <c r="L435">
        <v>0</v>
      </c>
      <c r="M435">
        <v>0</v>
      </c>
      <c r="N435">
        <v>0</v>
      </c>
      <c r="O435">
        <v>52</v>
      </c>
      <c r="P435">
        <v>0</v>
      </c>
      <c r="Q435">
        <v>0</v>
      </c>
      <c r="R435">
        <v>0</v>
      </c>
      <c r="S435" s="1">
        <v>45622</v>
      </c>
      <c r="T435">
        <v>0</v>
      </c>
      <c r="U435">
        <v>0</v>
      </c>
      <c r="V435">
        <v>0</v>
      </c>
      <c r="W435">
        <v>0</v>
      </c>
      <c r="X435" t="s">
        <v>28</v>
      </c>
      <c r="Y435">
        <v>0</v>
      </c>
      <c r="Z435">
        <v>0</v>
      </c>
    </row>
    <row r="436" spans="1:26" x14ac:dyDescent="0.25">
      <c r="A436">
        <v>928251206</v>
      </c>
      <c r="B436" t="s">
        <v>1138</v>
      </c>
      <c r="C436">
        <v>20407063</v>
      </c>
      <c r="D436" t="s">
        <v>1139</v>
      </c>
      <c r="E436">
        <v>195957</v>
      </c>
      <c r="F436">
        <v>193623</v>
      </c>
      <c r="G436">
        <v>-2334</v>
      </c>
      <c r="H436">
        <v>0</v>
      </c>
      <c r="I436">
        <v>132100</v>
      </c>
      <c r="J436">
        <v>0.48</v>
      </c>
      <c r="K436">
        <v>94059.36</v>
      </c>
      <c r="L436">
        <v>0</v>
      </c>
      <c r="M436">
        <v>0</v>
      </c>
      <c r="N436">
        <v>0</v>
      </c>
      <c r="O436">
        <v>195957</v>
      </c>
      <c r="P436">
        <v>0</v>
      </c>
      <c r="Q436">
        <v>0</v>
      </c>
      <c r="R436">
        <v>0</v>
      </c>
      <c r="S436" s="1">
        <v>45618</v>
      </c>
      <c r="T436">
        <v>14666</v>
      </c>
      <c r="U436">
        <v>4</v>
      </c>
      <c r="V436">
        <v>2</v>
      </c>
      <c r="W436">
        <v>0</v>
      </c>
      <c r="X436" t="s">
        <v>28</v>
      </c>
      <c r="Y436">
        <v>0</v>
      </c>
      <c r="Z436">
        <v>0</v>
      </c>
    </row>
    <row r="437" spans="1:26" x14ac:dyDescent="0.25">
      <c r="A437" t="s">
        <v>1140</v>
      </c>
      <c r="B437" t="s">
        <v>1141</v>
      </c>
      <c r="C437">
        <v>30337</v>
      </c>
      <c r="D437" t="s">
        <v>1142</v>
      </c>
      <c r="E437">
        <v>192551</v>
      </c>
      <c r="F437">
        <v>187650</v>
      </c>
      <c r="G437">
        <v>-4901</v>
      </c>
      <c r="H437">
        <v>0</v>
      </c>
      <c r="I437">
        <v>0</v>
      </c>
      <c r="J437">
        <v>311.82</v>
      </c>
      <c r="K437">
        <v>60041252.82</v>
      </c>
      <c r="L437">
        <v>1.48</v>
      </c>
      <c r="M437">
        <v>0</v>
      </c>
      <c r="N437">
        <v>0</v>
      </c>
      <c r="O437">
        <v>192551</v>
      </c>
      <c r="P437">
        <v>0</v>
      </c>
      <c r="Q437">
        <v>0</v>
      </c>
      <c r="R437">
        <v>0</v>
      </c>
      <c r="S437" s="1">
        <v>45622</v>
      </c>
      <c r="T437">
        <v>214</v>
      </c>
      <c r="U437">
        <v>0</v>
      </c>
      <c r="V437">
        <v>0</v>
      </c>
      <c r="W437">
        <v>0</v>
      </c>
      <c r="X437" t="s">
        <v>28</v>
      </c>
      <c r="Y437">
        <v>0</v>
      </c>
      <c r="Z437">
        <v>0</v>
      </c>
    </row>
    <row r="438" spans="1:26" x14ac:dyDescent="0.25">
      <c r="A438" t="s">
        <v>1143</v>
      </c>
      <c r="B438" t="s">
        <v>1144</v>
      </c>
      <c r="C438">
        <v>14103926</v>
      </c>
      <c r="D438" t="s">
        <v>1145</v>
      </c>
      <c r="E438">
        <v>12188</v>
      </c>
      <c r="F438">
        <v>11956</v>
      </c>
      <c r="G438">
        <v>-232</v>
      </c>
      <c r="H438">
        <v>0</v>
      </c>
      <c r="I438">
        <v>0</v>
      </c>
      <c r="J438">
        <v>162.66</v>
      </c>
      <c r="K438">
        <v>1982500.08</v>
      </c>
      <c r="L438">
        <v>0.05</v>
      </c>
      <c r="M438">
        <v>0</v>
      </c>
      <c r="N438">
        <v>0</v>
      </c>
      <c r="O438">
        <v>12188</v>
      </c>
      <c r="P438">
        <v>0</v>
      </c>
      <c r="Q438">
        <v>0</v>
      </c>
      <c r="R438">
        <v>0</v>
      </c>
      <c r="S438" s="1">
        <v>45621</v>
      </c>
      <c r="T438">
        <v>140</v>
      </c>
      <c r="U438">
        <v>1</v>
      </c>
      <c r="V438">
        <v>1</v>
      </c>
      <c r="W438">
        <v>0</v>
      </c>
      <c r="X438" t="s">
        <v>28</v>
      </c>
      <c r="Y438">
        <v>0</v>
      </c>
      <c r="Z438">
        <v>0</v>
      </c>
    </row>
    <row r="439" spans="1:26" x14ac:dyDescent="0.25">
      <c r="A439" t="s">
        <v>1146</v>
      </c>
      <c r="B439" t="s">
        <v>1147</v>
      </c>
      <c r="C439">
        <v>19123521</v>
      </c>
      <c r="D439" t="s">
        <v>1148</v>
      </c>
      <c r="E439">
        <v>24367</v>
      </c>
      <c r="F439">
        <v>24173</v>
      </c>
      <c r="G439">
        <v>-194</v>
      </c>
      <c r="H439">
        <v>0</v>
      </c>
      <c r="I439">
        <v>800</v>
      </c>
      <c r="J439">
        <v>2.2999999999999998</v>
      </c>
      <c r="K439">
        <v>56044.1</v>
      </c>
      <c r="L439">
        <v>0</v>
      </c>
      <c r="M439">
        <v>0</v>
      </c>
      <c r="N439">
        <v>0</v>
      </c>
      <c r="O439">
        <v>24367</v>
      </c>
      <c r="P439">
        <v>0</v>
      </c>
      <c r="Q439">
        <v>0</v>
      </c>
      <c r="R439">
        <v>0</v>
      </c>
      <c r="S439" s="1">
        <v>45617</v>
      </c>
      <c r="T439">
        <v>1806</v>
      </c>
      <c r="U439">
        <v>5</v>
      </c>
      <c r="V439">
        <v>3</v>
      </c>
      <c r="W439">
        <v>0</v>
      </c>
      <c r="X439" t="s">
        <v>28</v>
      </c>
      <c r="Y439">
        <v>0</v>
      </c>
      <c r="Z439">
        <v>0</v>
      </c>
    </row>
    <row r="440" spans="1:26" x14ac:dyDescent="0.25">
      <c r="A440" t="s">
        <v>1149</v>
      </c>
      <c r="B440" t="s">
        <v>1150</v>
      </c>
      <c r="C440">
        <v>26912990</v>
      </c>
      <c r="D440" t="s">
        <v>1151</v>
      </c>
      <c r="E440">
        <v>380711</v>
      </c>
      <c r="F440">
        <v>352671</v>
      </c>
      <c r="G440">
        <v>-28040</v>
      </c>
      <c r="H440">
        <v>0</v>
      </c>
      <c r="I440">
        <v>3900</v>
      </c>
      <c r="J440">
        <v>3.37</v>
      </c>
      <c r="K440">
        <v>1282996.07</v>
      </c>
      <c r="L440">
        <v>0.03</v>
      </c>
      <c r="M440">
        <v>0</v>
      </c>
      <c r="N440">
        <v>0</v>
      </c>
      <c r="O440">
        <v>380711</v>
      </c>
      <c r="P440">
        <v>0</v>
      </c>
      <c r="Q440">
        <v>0</v>
      </c>
      <c r="R440">
        <v>0</v>
      </c>
      <c r="S440" s="1">
        <v>45621</v>
      </c>
      <c r="T440">
        <v>0</v>
      </c>
      <c r="U440">
        <v>1</v>
      </c>
      <c r="V440">
        <v>1</v>
      </c>
      <c r="W440">
        <v>0</v>
      </c>
      <c r="X440" t="s">
        <v>28</v>
      </c>
      <c r="Y440">
        <v>0</v>
      </c>
      <c r="Z440">
        <v>0</v>
      </c>
    </row>
    <row r="441" spans="1:26" x14ac:dyDescent="0.25">
      <c r="A441">
        <v>929042794</v>
      </c>
      <c r="B441" t="s">
        <v>1152</v>
      </c>
      <c r="C441">
        <v>23718311</v>
      </c>
      <c r="D441" t="s">
        <v>1153</v>
      </c>
      <c r="E441">
        <v>100</v>
      </c>
      <c r="F441">
        <v>78</v>
      </c>
      <c r="G441">
        <v>-22</v>
      </c>
      <c r="H441">
        <v>0</v>
      </c>
      <c r="I441">
        <v>0</v>
      </c>
      <c r="J441">
        <v>16.07</v>
      </c>
      <c r="K441">
        <v>1607</v>
      </c>
      <c r="L441">
        <v>0</v>
      </c>
      <c r="M441">
        <v>0</v>
      </c>
      <c r="N441">
        <v>0</v>
      </c>
      <c r="O441">
        <v>100</v>
      </c>
      <c r="P441">
        <v>0</v>
      </c>
      <c r="Q441">
        <v>0</v>
      </c>
      <c r="R441">
        <v>0</v>
      </c>
      <c r="S441" s="1">
        <v>45622</v>
      </c>
      <c r="T441">
        <v>0</v>
      </c>
      <c r="U441">
        <v>0</v>
      </c>
      <c r="V441">
        <v>0</v>
      </c>
      <c r="W441">
        <v>0</v>
      </c>
      <c r="X441" t="s">
        <v>28</v>
      </c>
      <c r="Y441">
        <v>0</v>
      </c>
      <c r="Z441">
        <v>0</v>
      </c>
    </row>
    <row r="442" spans="1:26" x14ac:dyDescent="0.25">
      <c r="A442">
        <v>931142103</v>
      </c>
      <c r="B442" t="s">
        <v>1154</v>
      </c>
      <c r="C442">
        <v>30380</v>
      </c>
      <c r="D442" t="s">
        <v>1155</v>
      </c>
      <c r="E442">
        <v>53326</v>
      </c>
      <c r="F442">
        <v>53274</v>
      </c>
      <c r="G442">
        <v>-52</v>
      </c>
      <c r="H442">
        <v>0</v>
      </c>
      <c r="I442">
        <v>0</v>
      </c>
      <c r="J442">
        <v>91.31</v>
      </c>
      <c r="K442">
        <v>4869197.0599999996</v>
      </c>
      <c r="L442">
        <v>0.12</v>
      </c>
      <c r="M442">
        <v>0</v>
      </c>
      <c r="N442">
        <v>0</v>
      </c>
      <c r="O442">
        <v>53326</v>
      </c>
      <c r="P442">
        <v>0</v>
      </c>
      <c r="Q442">
        <v>0</v>
      </c>
      <c r="R442">
        <v>0</v>
      </c>
      <c r="S442" s="1">
        <v>45622</v>
      </c>
      <c r="T442">
        <v>210</v>
      </c>
      <c r="U442">
        <v>0</v>
      </c>
      <c r="V442">
        <v>0</v>
      </c>
      <c r="W442">
        <v>0</v>
      </c>
      <c r="X442" t="s">
        <v>28</v>
      </c>
      <c r="Y442">
        <v>0</v>
      </c>
      <c r="Z442">
        <v>0</v>
      </c>
    </row>
    <row r="443" spans="1:26" x14ac:dyDescent="0.25">
      <c r="A443">
        <v>938824307</v>
      </c>
      <c r="B443" t="s">
        <v>1156</v>
      </c>
      <c r="C443">
        <v>20196373</v>
      </c>
      <c r="D443" t="s">
        <v>1157</v>
      </c>
      <c r="E443">
        <v>234</v>
      </c>
      <c r="F443">
        <v>232</v>
      </c>
      <c r="G443">
        <v>-2</v>
      </c>
      <c r="H443">
        <v>0</v>
      </c>
      <c r="I443">
        <v>0</v>
      </c>
      <c r="J443">
        <v>17.34</v>
      </c>
      <c r="K443">
        <v>4057.56</v>
      </c>
      <c r="L443">
        <v>0</v>
      </c>
      <c r="M443">
        <v>0</v>
      </c>
      <c r="N443">
        <v>0</v>
      </c>
      <c r="O443">
        <v>234</v>
      </c>
      <c r="P443">
        <v>0</v>
      </c>
      <c r="Q443">
        <v>0</v>
      </c>
      <c r="R443">
        <v>0</v>
      </c>
      <c r="S443" s="1">
        <v>45622</v>
      </c>
      <c r="T443">
        <v>0</v>
      </c>
      <c r="U443">
        <v>0</v>
      </c>
      <c r="V443">
        <v>0</v>
      </c>
      <c r="W443">
        <v>0</v>
      </c>
      <c r="X443" t="s">
        <v>28</v>
      </c>
      <c r="Y443">
        <v>0</v>
      </c>
      <c r="Z443">
        <v>0</v>
      </c>
    </row>
    <row r="444" spans="1:26" x14ac:dyDescent="0.25">
      <c r="A444" t="s">
        <v>1158</v>
      </c>
      <c r="B444" t="s">
        <v>1159</v>
      </c>
      <c r="C444">
        <v>7961729</v>
      </c>
      <c r="D444" t="s">
        <v>1160</v>
      </c>
      <c r="E444">
        <v>3508</v>
      </c>
      <c r="F444">
        <v>3457</v>
      </c>
      <c r="G444">
        <v>-51</v>
      </c>
      <c r="H444">
        <v>0</v>
      </c>
      <c r="I444">
        <v>0</v>
      </c>
      <c r="J444">
        <v>45.3</v>
      </c>
      <c r="K444">
        <v>158912.4</v>
      </c>
      <c r="L444">
        <v>0</v>
      </c>
      <c r="M444">
        <v>0</v>
      </c>
      <c r="N444">
        <v>0</v>
      </c>
      <c r="O444">
        <v>3508</v>
      </c>
      <c r="P444">
        <v>0</v>
      </c>
      <c r="Q444">
        <v>0</v>
      </c>
      <c r="R444">
        <v>0</v>
      </c>
      <c r="S444" s="1">
        <v>45622</v>
      </c>
      <c r="T444">
        <v>0</v>
      </c>
      <c r="U444">
        <v>0</v>
      </c>
      <c r="V444">
        <v>0</v>
      </c>
      <c r="W444">
        <v>0</v>
      </c>
      <c r="X444" t="s">
        <v>28</v>
      </c>
      <c r="Y444">
        <v>0</v>
      </c>
      <c r="Z444">
        <v>0</v>
      </c>
    </row>
    <row r="445" spans="1:26" x14ac:dyDescent="0.25">
      <c r="A445">
        <v>947890505</v>
      </c>
      <c r="B445" t="s">
        <v>1161</v>
      </c>
      <c r="C445">
        <v>14108789</v>
      </c>
      <c r="D445" t="s">
        <v>1162</v>
      </c>
      <c r="E445">
        <v>1601</v>
      </c>
      <c r="F445">
        <v>1525</v>
      </c>
      <c r="G445">
        <v>-76</v>
      </c>
      <c r="H445">
        <v>0</v>
      </c>
      <c r="I445">
        <v>0</v>
      </c>
      <c r="J445">
        <v>20.79</v>
      </c>
      <c r="K445">
        <v>33284.79</v>
      </c>
      <c r="L445">
        <v>0</v>
      </c>
      <c r="M445">
        <v>0</v>
      </c>
      <c r="N445">
        <v>0</v>
      </c>
      <c r="O445">
        <v>1601</v>
      </c>
      <c r="P445">
        <v>0</v>
      </c>
      <c r="Q445">
        <v>0</v>
      </c>
      <c r="R445">
        <v>0</v>
      </c>
      <c r="S445" s="1">
        <v>45622</v>
      </c>
      <c r="T445">
        <v>48</v>
      </c>
      <c r="U445">
        <v>0</v>
      </c>
      <c r="V445">
        <v>0</v>
      </c>
      <c r="W445">
        <v>0</v>
      </c>
      <c r="X445" t="s">
        <v>28</v>
      </c>
      <c r="Y445">
        <v>0</v>
      </c>
      <c r="Z445">
        <v>0</v>
      </c>
    </row>
    <row r="446" spans="1:26" x14ac:dyDescent="0.25">
      <c r="A446">
        <v>957638406</v>
      </c>
      <c r="B446" t="s">
        <v>1163</v>
      </c>
      <c r="C446">
        <v>23721646</v>
      </c>
      <c r="D446" t="s">
        <v>1164</v>
      </c>
      <c r="E446">
        <v>9618</v>
      </c>
      <c r="F446">
        <v>7539</v>
      </c>
      <c r="G446">
        <v>-2079</v>
      </c>
      <c r="H446">
        <v>0</v>
      </c>
      <c r="I446">
        <v>0</v>
      </c>
      <c r="J446">
        <v>21.64</v>
      </c>
      <c r="K446">
        <v>208133.52</v>
      </c>
      <c r="L446">
        <v>0.01</v>
      </c>
      <c r="M446">
        <v>0</v>
      </c>
      <c r="N446">
        <v>0</v>
      </c>
      <c r="O446">
        <v>9618</v>
      </c>
      <c r="P446">
        <v>0</v>
      </c>
      <c r="Q446">
        <v>0</v>
      </c>
      <c r="R446">
        <v>0</v>
      </c>
      <c r="S446" s="1">
        <v>45616</v>
      </c>
      <c r="T446">
        <v>4</v>
      </c>
      <c r="U446">
        <v>6</v>
      </c>
      <c r="V446">
        <v>4</v>
      </c>
      <c r="W446">
        <v>0</v>
      </c>
      <c r="X446" t="s">
        <v>28</v>
      </c>
      <c r="Y446">
        <v>0</v>
      </c>
      <c r="Z446">
        <v>0</v>
      </c>
    </row>
    <row r="447" spans="1:26" x14ac:dyDescent="0.25">
      <c r="A447">
        <v>963025606</v>
      </c>
      <c r="B447" t="s">
        <v>1165</v>
      </c>
      <c r="C447">
        <v>14103757</v>
      </c>
      <c r="D447" t="s">
        <v>1166</v>
      </c>
      <c r="E447">
        <v>6306</v>
      </c>
      <c r="F447">
        <v>6229</v>
      </c>
      <c r="G447">
        <v>-77</v>
      </c>
      <c r="H447">
        <v>0</v>
      </c>
      <c r="I447">
        <v>0</v>
      </c>
      <c r="J447">
        <v>25.13</v>
      </c>
      <c r="K447">
        <v>158469.78</v>
      </c>
      <c r="L447">
        <v>0</v>
      </c>
      <c r="M447">
        <v>0</v>
      </c>
      <c r="N447">
        <v>0</v>
      </c>
      <c r="O447">
        <v>6306</v>
      </c>
      <c r="P447">
        <v>0</v>
      </c>
      <c r="Q447">
        <v>0</v>
      </c>
      <c r="R447">
        <v>0</v>
      </c>
      <c r="S447" s="1">
        <v>45622</v>
      </c>
      <c r="T447">
        <v>496</v>
      </c>
      <c r="U447">
        <v>0</v>
      </c>
      <c r="V447">
        <v>0</v>
      </c>
      <c r="W447">
        <v>0</v>
      </c>
      <c r="X447" t="s">
        <v>28</v>
      </c>
      <c r="Y447">
        <v>0</v>
      </c>
      <c r="Z447">
        <v>0</v>
      </c>
    </row>
    <row r="448" spans="1:26" x14ac:dyDescent="0.25">
      <c r="A448">
        <v>963025846</v>
      </c>
      <c r="B448" t="s">
        <v>1167</v>
      </c>
      <c r="C448">
        <v>3490020</v>
      </c>
      <c r="D448" t="s">
        <v>1168</v>
      </c>
      <c r="E448">
        <v>27082</v>
      </c>
      <c r="F448">
        <v>26495</v>
      </c>
      <c r="G448">
        <v>-587</v>
      </c>
      <c r="H448">
        <v>0</v>
      </c>
      <c r="I448">
        <v>1500</v>
      </c>
      <c r="J448">
        <v>8.23</v>
      </c>
      <c r="K448">
        <v>222884.86</v>
      </c>
      <c r="L448">
        <v>0.01</v>
      </c>
      <c r="M448">
        <v>0</v>
      </c>
      <c r="N448">
        <v>0</v>
      </c>
      <c r="O448">
        <v>27082</v>
      </c>
      <c r="P448">
        <v>0</v>
      </c>
      <c r="Q448">
        <v>0</v>
      </c>
      <c r="R448">
        <v>0</v>
      </c>
      <c r="S448" s="1">
        <v>45621</v>
      </c>
      <c r="T448">
        <v>22</v>
      </c>
      <c r="U448">
        <v>1</v>
      </c>
      <c r="V448">
        <v>1</v>
      </c>
      <c r="W448">
        <v>0</v>
      </c>
      <c r="X448" t="s">
        <v>28</v>
      </c>
      <c r="Y448">
        <v>0</v>
      </c>
      <c r="Z448">
        <v>0</v>
      </c>
    </row>
    <row r="449" spans="1:26" x14ac:dyDescent="0.25">
      <c r="A449">
        <v>969904101</v>
      </c>
      <c r="B449" t="s">
        <v>1169</v>
      </c>
      <c r="C449">
        <v>30785</v>
      </c>
      <c r="D449" t="s">
        <v>1170</v>
      </c>
      <c r="E449">
        <v>766</v>
      </c>
      <c r="F449">
        <v>728</v>
      </c>
      <c r="G449">
        <v>-38</v>
      </c>
      <c r="H449">
        <v>0</v>
      </c>
      <c r="I449">
        <v>0</v>
      </c>
      <c r="J449">
        <v>174</v>
      </c>
      <c r="K449">
        <v>133284</v>
      </c>
      <c r="L449">
        <v>0</v>
      </c>
      <c r="M449">
        <v>0</v>
      </c>
      <c r="N449">
        <v>0</v>
      </c>
      <c r="O449">
        <v>766</v>
      </c>
      <c r="P449">
        <v>0</v>
      </c>
      <c r="Q449">
        <v>0</v>
      </c>
      <c r="R449">
        <v>0</v>
      </c>
      <c r="S449" s="1">
        <v>45622</v>
      </c>
      <c r="T449">
        <v>0</v>
      </c>
      <c r="U449">
        <v>0</v>
      </c>
      <c r="V449">
        <v>0</v>
      </c>
      <c r="W449">
        <v>0</v>
      </c>
      <c r="X449" t="s">
        <v>28</v>
      </c>
      <c r="Y449">
        <v>0</v>
      </c>
      <c r="Z449">
        <v>0</v>
      </c>
    </row>
    <row r="450" spans="1:26" x14ac:dyDescent="0.25">
      <c r="A450" t="s">
        <v>1171</v>
      </c>
      <c r="B450" t="s">
        <v>1172</v>
      </c>
      <c r="C450">
        <v>5941604</v>
      </c>
      <c r="D450" t="s">
        <v>1173</v>
      </c>
      <c r="E450">
        <v>38364</v>
      </c>
      <c r="F450">
        <v>3002</v>
      </c>
      <c r="G450">
        <v>-35362</v>
      </c>
      <c r="H450">
        <v>0</v>
      </c>
      <c r="I450">
        <v>0</v>
      </c>
      <c r="J450">
        <v>50.28</v>
      </c>
      <c r="K450">
        <v>1928941.92</v>
      </c>
      <c r="L450">
        <v>0.05</v>
      </c>
      <c r="M450">
        <v>0</v>
      </c>
      <c r="N450">
        <v>0</v>
      </c>
      <c r="O450">
        <v>38364</v>
      </c>
      <c r="P450">
        <v>0</v>
      </c>
      <c r="Q450">
        <v>0</v>
      </c>
      <c r="R450">
        <v>0</v>
      </c>
      <c r="S450" s="1">
        <v>45621</v>
      </c>
      <c r="T450">
        <v>38</v>
      </c>
      <c r="U450">
        <v>1</v>
      </c>
      <c r="V450">
        <v>1</v>
      </c>
      <c r="W450">
        <v>0</v>
      </c>
      <c r="X450" t="s">
        <v>28</v>
      </c>
      <c r="Y450">
        <v>0</v>
      </c>
      <c r="Z450">
        <v>0</v>
      </c>
    </row>
    <row r="451" spans="1:26" x14ac:dyDescent="0.25">
      <c r="A451">
        <v>977852102</v>
      </c>
      <c r="B451" t="s">
        <v>1174</v>
      </c>
      <c r="C451">
        <v>11779</v>
      </c>
      <c r="D451" t="s">
        <v>1175</v>
      </c>
      <c r="E451">
        <v>39907</v>
      </c>
      <c r="F451">
        <v>39774</v>
      </c>
      <c r="G451">
        <v>-133</v>
      </c>
      <c r="H451">
        <v>0</v>
      </c>
      <c r="I451">
        <v>0</v>
      </c>
      <c r="J451">
        <v>8.8699999999999992</v>
      </c>
      <c r="K451">
        <v>353975.09</v>
      </c>
      <c r="L451">
        <v>0.01</v>
      </c>
      <c r="M451">
        <v>0</v>
      </c>
      <c r="N451">
        <v>0</v>
      </c>
      <c r="O451">
        <v>39907</v>
      </c>
      <c r="P451">
        <v>0</v>
      </c>
      <c r="Q451">
        <v>0</v>
      </c>
      <c r="R451">
        <v>0</v>
      </c>
      <c r="S451" s="1">
        <v>45622</v>
      </c>
      <c r="T451">
        <v>105</v>
      </c>
      <c r="U451">
        <v>0</v>
      </c>
      <c r="V451">
        <v>0</v>
      </c>
      <c r="W451">
        <v>0</v>
      </c>
      <c r="X451" t="s">
        <v>28</v>
      </c>
      <c r="Y451">
        <v>0</v>
      </c>
      <c r="Z451">
        <v>0</v>
      </c>
    </row>
    <row r="452" spans="1:26" x14ac:dyDescent="0.25">
      <c r="A452">
        <v>980745103</v>
      </c>
      <c r="B452" t="s">
        <v>1176</v>
      </c>
      <c r="C452">
        <v>30858</v>
      </c>
      <c r="D452" t="s">
        <v>1177</v>
      </c>
      <c r="E452">
        <v>81</v>
      </c>
      <c r="F452">
        <v>62</v>
      </c>
      <c r="G452">
        <v>-19</v>
      </c>
      <c r="H452">
        <v>0</v>
      </c>
      <c r="I452">
        <v>0</v>
      </c>
      <c r="J452">
        <v>187.29</v>
      </c>
      <c r="K452">
        <v>15170.49</v>
      </c>
      <c r="L452">
        <v>0</v>
      </c>
      <c r="M452">
        <v>0</v>
      </c>
      <c r="N452">
        <v>0</v>
      </c>
      <c r="O452">
        <v>81</v>
      </c>
      <c r="P452">
        <v>0</v>
      </c>
      <c r="Q452">
        <v>0</v>
      </c>
      <c r="R452">
        <v>0</v>
      </c>
      <c r="S452" s="1">
        <v>45622</v>
      </c>
      <c r="T452">
        <v>137</v>
      </c>
      <c r="U452">
        <v>0</v>
      </c>
      <c r="V452">
        <v>0</v>
      </c>
      <c r="W452">
        <v>0</v>
      </c>
      <c r="X452" t="s">
        <v>28</v>
      </c>
      <c r="Y452">
        <v>0</v>
      </c>
      <c r="Z452">
        <v>0</v>
      </c>
    </row>
    <row r="453" spans="1:26" x14ac:dyDescent="0.25">
      <c r="A453" t="s">
        <v>1178</v>
      </c>
      <c r="B453" t="s">
        <v>1179</v>
      </c>
      <c r="C453">
        <v>5580</v>
      </c>
      <c r="D453" t="s">
        <v>1180</v>
      </c>
      <c r="E453">
        <v>41462</v>
      </c>
      <c r="F453">
        <v>41203</v>
      </c>
      <c r="G453">
        <v>-259</v>
      </c>
      <c r="H453">
        <v>0</v>
      </c>
      <c r="I453">
        <v>121085</v>
      </c>
      <c r="J453">
        <v>1.07</v>
      </c>
      <c r="K453">
        <v>44364.34</v>
      </c>
      <c r="L453">
        <v>0</v>
      </c>
      <c r="M453">
        <v>0</v>
      </c>
      <c r="N453">
        <v>0</v>
      </c>
      <c r="O453">
        <v>41462</v>
      </c>
      <c r="P453">
        <v>0</v>
      </c>
      <c r="Q453">
        <v>0</v>
      </c>
      <c r="R453">
        <v>0</v>
      </c>
      <c r="S453" s="1">
        <v>45618</v>
      </c>
      <c r="T453">
        <v>0</v>
      </c>
      <c r="U453">
        <v>4</v>
      </c>
      <c r="V453">
        <v>2</v>
      </c>
      <c r="W453">
        <v>0</v>
      </c>
      <c r="X453" t="s">
        <v>28</v>
      </c>
      <c r="Y453">
        <v>0</v>
      </c>
      <c r="Z453">
        <v>0</v>
      </c>
    </row>
    <row r="454" spans="1:26" x14ac:dyDescent="0.25">
      <c r="A454" t="s">
        <v>1181</v>
      </c>
      <c r="B454" t="s">
        <v>1182</v>
      </c>
      <c r="C454">
        <v>14108548</v>
      </c>
      <c r="D454" t="s">
        <v>1183</v>
      </c>
      <c r="E454">
        <v>828856</v>
      </c>
      <c r="F454">
        <v>824526</v>
      </c>
      <c r="G454">
        <v>-4330</v>
      </c>
      <c r="H454">
        <v>0</v>
      </c>
      <c r="I454">
        <v>0</v>
      </c>
      <c r="J454">
        <v>0.3523</v>
      </c>
      <c r="K454">
        <v>292005.96999999997</v>
      </c>
      <c r="L454">
        <v>0.01</v>
      </c>
      <c r="M454">
        <v>0</v>
      </c>
      <c r="N454">
        <v>0</v>
      </c>
      <c r="O454">
        <v>828856</v>
      </c>
      <c r="P454">
        <v>0</v>
      </c>
      <c r="Q454">
        <v>0</v>
      </c>
      <c r="R454">
        <v>0</v>
      </c>
      <c r="S454" s="1">
        <v>45621</v>
      </c>
      <c r="T454">
        <v>6120</v>
      </c>
      <c r="U454">
        <v>1</v>
      </c>
      <c r="V454">
        <v>1</v>
      </c>
      <c r="W454">
        <v>0</v>
      </c>
      <c r="X454" t="s">
        <v>28</v>
      </c>
      <c r="Y454">
        <v>0</v>
      </c>
      <c r="Z454">
        <v>0</v>
      </c>
    </row>
    <row r="455" spans="1:26" x14ac:dyDescent="0.25">
      <c r="A455" s="2">
        <v>9.8422000000000004E+107</v>
      </c>
      <c r="B455" t="s">
        <v>1184</v>
      </c>
      <c r="C455">
        <v>14111046</v>
      </c>
      <c r="D455" t="s">
        <v>1185</v>
      </c>
      <c r="E455">
        <v>56935</v>
      </c>
      <c r="F455">
        <v>56929</v>
      </c>
      <c r="G455">
        <v>-6</v>
      </c>
      <c r="H455">
        <v>0</v>
      </c>
      <c r="I455">
        <v>0</v>
      </c>
      <c r="J455">
        <v>3.18</v>
      </c>
      <c r="K455">
        <v>181053.3</v>
      </c>
      <c r="L455">
        <v>0</v>
      </c>
      <c r="M455">
        <v>0</v>
      </c>
      <c r="N455">
        <v>0</v>
      </c>
      <c r="O455">
        <v>56935</v>
      </c>
      <c r="P455">
        <v>0</v>
      </c>
      <c r="Q455">
        <v>0</v>
      </c>
      <c r="R455">
        <v>0</v>
      </c>
      <c r="S455" s="1">
        <v>45622</v>
      </c>
      <c r="T455">
        <v>0</v>
      </c>
      <c r="U455">
        <v>0</v>
      </c>
      <c r="V455">
        <v>0</v>
      </c>
      <c r="W455">
        <v>0</v>
      </c>
      <c r="X455" t="s">
        <v>28</v>
      </c>
      <c r="Y455">
        <v>0</v>
      </c>
      <c r="Z455">
        <v>0</v>
      </c>
    </row>
    <row r="456" spans="1:26" x14ac:dyDescent="0.25">
      <c r="A456" t="s">
        <v>1186</v>
      </c>
      <c r="B456" t="s">
        <v>1187</v>
      </c>
      <c r="C456">
        <v>32441336</v>
      </c>
      <c r="D456" t="s">
        <v>1188</v>
      </c>
      <c r="E456">
        <v>28325</v>
      </c>
      <c r="F456">
        <v>28227</v>
      </c>
      <c r="G456">
        <v>-98</v>
      </c>
      <c r="H456">
        <v>0</v>
      </c>
      <c r="I456">
        <v>1300</v>
      </c>
      <c r="J456">
        <v>6.1935000000000002</v>
      </c>
      <c r="K456">
        <v>175430.89</v>
      </c>
      <c r="L456">
        <v>0</v>
      </c>
      <c r="M456">
        <v>0</v>
      </c>
      <c r="N456">
        <v>0</v>
      </c>
      <c r="O456">
        <v>28325</v>
      </c>
      <c r="P456">
        <v>0</v>
      </c>
      <c r="Q456">
        <v>0</v>
      </c>
      <c r="R456">
        <v>0</v>
      </c>
      <c r="S456" s="1">
        <v>45622</v>
      </c>
      <c r="T456">
        <v>38</v>
      </c>
      <c r="U456">
        <v>0</v>
      </c>
      <c r="V456">
        <v>0</v>
      </c>
      <c r="W456">
        <v>0</v>
      </c>
      <c r="X456" t="s">
        <v>28</v>
      </c>
      <c r="Y456">
        <v>0</v>
      </c>
      <c r="Z456">
        <v>0</v>
      </c>
    </row>
    <row r="457" spans="1:26" x14ac:dyDescent="0.25">
      <c r="A457" t="s">
        <v>1189</v>
      </c>
      <c r="B457" t="s">
        <v>1190</v>
      </c>
      <c r="C457">
        <v>39430973</v>
      </c>
      <c r="D457" t="s">
        <v>1191</v>
      </c>
      <c r="E457">
        <v>54682</v>
      </c>
      <c r="F457">
        <v>54582</v>
      </c>
      <c r="G457">
        <v>-100</v>
      </c>
      <c r="H457">
        <v>0</v>
      </c>
      <c r="I457">
        <v>0</v>
      </c>
      <c r="J457">
        <v>22.36</v>
      </c>
      <c r="K457">
        <v>1222689.52</v>
      </c>
      <c r="L457">
        <v>0.03</v>
      </c>
      <c r="M457">
        <v>0</v>
      </c>
      <c r="N457">
        <v>0</v>
      </c>
      <c r="O457">
        <v>54682</v>
      </c>
      <c r="P457">
        <v>0</v>
      </c>
      <c r="Q457">
        <v>0</v>
      </c>
      <c r="R457">
        <v>0</v>
      </c>
      <c r="S457" s="1">
        <v>45622</v>
      </c>
      <c r="T457">
        <v>0</v>
      </c>
      <c r="U457">
        <v>0</v>
      </c>
      <c r="V457">
        <v>0</v>
      </c>
      <c r="W457">
        <v>0</v>
      </c>
      <c r="X457" t="s">
        <v>28</v>
      </c>
      <c r="Y457">
        <v>0</v>
      </c>
      <c r="Z457">
        <v>0</v>
      </c>
    </row>
    <row r="458" spans="1:26" x14ac:dyDescent="0.25">
      <c r="A458" t="s">
        <v>1192</v>
      </c>
      <c r="B458" t="s">
        <v>1193</v>
      </c>
      <c r="C458">
        <v>41963161</v>
      </c>
      <c r="D458" t="s">
        <v>1194</v>
      </c>
      <c r="E458">
        <v>4657</v>
      </c>
      <c r="F458">
        <v>1200</v>
      </c>
      <c r="G458">
        <v>-3457</v>
      </c>
      <c r="H458">
        <v>0</v>
      </c>
      <c r="I458">
        <v>15400</v>
      </c>
      <c r="J458">
        <v>10.3</v>
      </c>
      <c r="K458">
        <v>47967.1</v>
      </c>
      <c r="L458">
        <v>0</v>
      </c>
      <c r="M458">
        <v>0</v>
      </c>
      <c r="N458">
        <v>0</v>
      </c>
      <c r="O458">
        <v>4657</v>
      </c>
      <c r="P458">
        <v>0</v>
      </c>
      <c r="Q458">
        <v>0</v>
      </c>
      <c r="R458">
        <v>0</v>
      </c>
      <c r="S458" s="1">
        <v>45622</v>
      </c>
      <c r="T458">
        <v>11383</v>
      </c>
      <c r="U458">
        <v>0</v>
      </c>
      <c r="V458">
        <v>0</v>
      </c>
      <c r="W458">
        <v>0</v>
      </c>
      <c r="X458" t="s">
        <v>28</v>
      </c>
      <c r="Y458">
        <v>0</v>
      </c>
      <c r="Z458">
        <v>0</v>
      </c>
    </row>
    <row r="459" spans="1:26" x14ac:dyDescent="0.25">
      <c r="A459" t="s">
        <v>1195</v>
      </c>
      <c r="B459" t="s">
        <v>1196</v>
      </c>
      <c r="C459">
        <v>36275822</v>
      </c>
      <c r="D459" t="s">
        <v>1197</v>
      </c>
      <c r="E459">
        <v>997</v>
      </c>
      <c r="F459">
        <v>904</v>
      </c>
      <c r="G459">
        <v>-93</v>
      </c>
      <c r="H459">
        <v>0</v>
      </c>
      <c r="I459">
        <v>100</v>
      </c>
      <c r="J459">
        <v>14.46</v>
      </c>
      <c r="K459">
        <v>14416.62</v>
      </c>
      <c r="L459">
        <v>0</v>
      </c>
      <c r="M459">
        <v>0</v>
      </c>
      <c r="N459">
        <v>0</v>
      </c>
      <c r="O459">
        <v>997</v>
      </c>
      <c r="P459">
        <v>0</v>
      </c>
      <c r="Q459">
        <v>0</v>
      </c>
      <c r="R459">
        <v>0</v>
      </c>
      <c r="S459" s="1">
        <v>45622</v>
      </c>
      <c r="T459">
        <v>157</v>
      </c>
      <c r="U459">
        <v>0</v>
      </c>
      <c r="V459">
        <v>0</v>
      </c>
      <c r="W459">
        <v>0</v>
      </c>
      <c r="X459" t="s">
        <v>28</v>
      </c>
      <c r="Y459">
        <v>0</v>
      </c>
      <c r="Z459">
        <v>0</v>
      </c>
    </row>
    <row r="460" spans="1:26" x14ac:dyDescent="0.25">
      <c r="A460" t="s">
        <v>1198</v>
      </c>
      <c r="B460" t="s">
        <v>1199</v>
      </c>
      <c r="C460">
        <v>24901394</v>
      </c>
      <c r="D460" t="s">
        <v>1200</v>
      </c>
      <c r="E460">
        <v>288130</v>
      </c>
      <c r="F460">
        <v>3914</v>
      </c>
      <c r="G460">
        <v>-284216</v>
      </c>
      <c r="H460">
        <v>0</v>
      </c>
      <c r="I460">
        <v>0</v>
      </c>
      <c r="J460">
        <v>8.16</v>
      </c>
      <c r="K460">
        <v>2351140.7999999998</v>
      </c>
      <c r="L460">
        <v>0.06</v>
      </c>
      <c r="M460">
        <v>0</v>
      </c>
      <c r="N460">
        <v>0</v>
      </c>
      <c r="O460">
        <v>288130</v>
      </c>
      <c r="P460">
        <v>0</v>
      </c>
      <c r="Q460">
        <v>0</v>
      </c>
      <c r="R460">
        <v>0</v>
      </c>
      <c r="S460" s="1">
        <v>45621</v>
      </c>
      <c r="T460">
        <v>141</v>
      </c>
      <c r="U460">
        <v>1</v>
      </c>
      <c r="V460">
        <v>1</v>
      </c>
      <c r="W460">
        <v>0</v>
      </c>
      <c r="X460" t="s">
        <v>28</v>
      </c>
      <c r="Y460">
        <v>0</v>
      </c>
      <c r="Z460">
        <v>0</v>
      </c>
    </row>
    <row r="461" spans="1:26" x14ac:dyDescent="0.25">
      <c r="A461" t="s">
        <v>1201</v>
      </c>
      <c r="B461" t="s">
        <v>1202</v>
      </c>
      <c r="C461">
        <v>7040</v>
      </c>
      <c r="D461" t="s">
        <v>1203</v>
      </c>
      <c r="E461">
        <v>173230</v>
      </c>
      <c r="F461">
        <v>156304</v>
      </c>
      <c r="G461">
        <v>-16926</v>
      </c>
      <c r="H461">
        <v>0</v>
      </c>
      <c r="I461">
        <v>0</v>
      </c>
      <c r="J461">
        <v>0.37</v>
      </c>
      <c r="K461">
        <v>64095.1</v>
      </c>
      <c r="L461">
        <v>0</v>
      </c>
      <c r="M461">
        <v>0</v>
      </c>
      <c r="N461">
        <v>0</v>
      </c>
      <c r="O461">
        <v>173230</v>
      </c>
      <c r="P461">
        <v>0</v>
      </c>
      <c r="Q461">
        <v>0</v>
      </c>
      <c r="R461">
        <v>0</v>
      </c>
      <c r="S461" s="1">
        <v>45622</v>
      </c>
      <c r="T461">
        <v>1874</v>
      </c>
      <c r="U461">
        <v>0</v>
      </c>
      <c r="V461">
        <v>0</v>
      </c>
      <c r="W461">
        <v>0</v>
      </c>
      <c r="X461" t="s">
        <v>28</v>
      </c>
      <c r="Y461">
        <v>0</v>
      </c>
      <c r="Z461">
        <v>0</v>
      </c>
    </row>
    <row r="462" spans="1:26" x14ac:dyDescent="0.25">
      <c r="A462" t="s">
        <v>1204</v>
      </c>
      <c r="B462" t="s">
        <v>1205</v>
      </c>
      <c r="C462">
        <v>14114749</v>
      </c>
      <c r="D462" t="s">
        <v>1206</v>
      </c>
      <c r="E462">
        <v>9822</v>
      </c>
      <c r="F462">
        <v>9821</v>
      </c>
      <c r="G462">
        <v>-1</v>
      </c>
      <c r="H462">
        <v>0</v>
      </c>
      <c r="I462">
        <v>0</v>
      </c>
      <c r="J462">
        <v>0.62</v>
      </c>
      <c r="K462">
        <v>6089.64</v>
      </c>
      <c r="L462">
        <v>0</v>
      </c>
      <c r="M462">
        <v>0</v>
      </c>
      <c r="N462">
        <v>0</v>
      </c>
      <c r="O462">
        <v>9822</v>
      </c>
      <c r="P462">
        <v>0</v>
      </c>
      <c r="Q462">
        <v>0</v>
      </c>
      <c r="R462">
        <v>0</v>
      </c>
      <c r="S462" s="1">
        <v>45622</v>
      </c>
      <c r="T462">
        <v>0</v>
      </c>
      <c r="U462">
        <v>0</v>
      </c>
      <c r="V462">
        <v>0</v>
      </c>
      <c r="W462">
        <v>0</v>
      </c>
      <c r="X462" t="s">
        <v>28</v>
      </c>
      <c r="Y462">
        <v>0</v>
      </c>
      <c r="Z462">
        <v>0</v>
      </c>
    </row>
    <row r="463" spans="1:26" x14ac:dyDescent="0.25">
      <c r="A463" t="s">
        <v>1207</v>
      </c>
      <c r="B463" t="s">
        <v>1208</v>
      </c>
      <c r="C463">
        <v>41369446</v>
      </c>
      <c r="D463" t="s">
        <v>1209</v>
      </c>
      <c r="E463">
        <v>36744</v>
      </c>
      <c r="F463">
        <v>33648</v>
      </c>
      <c r="G463">
        <v>-3096</v>
      </c>
      <c r="H463">
        <v>0</v>
      </c>
      <c r="I463">
        <v>0</v>
      </c>
      <c r="J463">
        <v>1.36</v>
      </c>
      <c r="K463">
        <v>49971.839999999997</v>
      </c>
      <c r="L463">
        <v>0</v>
      </c>
      <c r="M463">
        <v>0</v>
      </c>
      <c r="N463">
        <v>0</v>
      </c>
      <c r="O463">
        <v>36744</v>
      </c>
      <c r="P463">
        <v>0</v>
      </c>
      <c r="Q463">
        <v>0</v>
      </c>
      <c r="R463">
        <v>0</v>
      </c>
      <c r="S463" s="1">
        <v>45621</v>
      </c>
      <c r="T463">
        <v>0</v>
      </c>
      <c r="U463">
        <v>1</v>
      </c>
      <c r="V463">
        <v>1</v>
      </c>
      <c r="W463">
        <v>0</v>
      </c>
      <c r="X463" t="s">
        <v>28</v>
      </c>
      <c r="Y463">
        <v>0</v>
      </c>
      <c r="Z463">
        <v>0</v>
      </c>
    </row>
    <row r="464" spans="1:26" x14ac:dyDescent="0.25">
      <c r="A464" t="s">
        <v>1210</v>
      </c>
      <c r="B464" t="s">
        <v>1211</v>
      </c>
      <c r="C464">
        <v>14109521</v>
      </c>
      <c r="D464" t="s">
        <v>1212</v>
      </c>
      <c r="E464">
        <v>10241</v>
      </c>
      <c r="F464">
        <v>10198</v>
      </c>
      <c r="G464">
        <v>-43</v>
      </c>
      <c r="H464">
        <v>0</v>
      </c>
      <c r="I464">
        <v>0</v>
      </c>
      <c r="J464">
        <v>7.02</v>
      </c>
      <c r="K464">
        <v>71891.820000000007</v>
      </c>
      <c r="L464">
        <v>0</v>
      </c>
      <c r="M464">
        <v>0</v>
      </c>
      <c r="N464">
        <v>0</v>
      </c>
      <c r="O464">
        <v>10241</v>
      </c>
      <c r="P464">
        <v>0</v>
      </c>
      <c r="Q464">
        <v>0</v>
      </c>
      <c r="R464">
        <v>0</v>
      </c>
      <c r="S464" s="1">
        <v>45622</v>
      </c>
      <c r="T464">
        <v>0</v>
      </c>
      <c r="U464">
        <v>0</v>
      </c>
      <c r="V464">
        <v>0</v>
      </c>
      <c r="W464">
        <v>0</v>
      </c>
      <c r="X464" t="s">
        <v>28</v>
      </c>
      <c r="Y464">
        <v>0</v>
      </c>
      <c r="Z464">
        <v>0</v>
      </c>
    </row>
    <row r="465" spans="1:26" x14ac:dyDescent="0.25">
      <c r="A465" t="s">
        <v>1213</v>
      </c>
      <c r="B465" t="s">
        <v>1214</v>
      </c>
      <c r="C465">
        <v>22991457</v>
      </c>
      <c r="D465" t="s">
        <v>1215</v>
      </c>
      <c r="E465">
        <v>46817</v>
      </c>
      <c r="F465">
        <v>46722</v>
      </c>
      <c r="G465">
        <v>-95</v>
      </c>
      <c r="H465">
        <v>0</v>
      </c>
      <c r="I465">
        <v>3300</v>
      </c>
      <c r="J465">
        <v>11.16</v>
      </c>
      <c r="K465">
        <v>522477.72</v>
      </c>
      <c r="L465">
        <v>0.01</v>
      </c>
      <c r="M465">
        <v>0</v>
      </c>
      <c r="N465">
        <v>0</v>
      </c>
      <c r="O465">
        <v>46817</v>
      </c>
      <c r="P465">
        <v>0</v>
      </c>
      <c r="Q465">
        <v>0</v>
      </c>
      <c r="R465">
        <v>0</v>
      </c>
      <c r="S465" s="1">
        <v>45622</v>
      </c>
      <c r="T465">
        <v>0</v>
      </c>
      <c r="U465">
        <v>0</v>
      </c>
      <c r="V465">
        <v>0</v>
      </c>
      <c r="W465">
        <v>0</v>
      </c>
      <c r="X465" t="s">
        <v>28</v>
      </c>
      <c r="Y465">
        <v>0</v>
      </c>
      <c r="Z465">
        <v>0</v>
      </c>
    </row>
    <row r="466" spans="1:26" x14ac:dyDescent="0.25">
      <c r="A466" t="s">
        <v>1216</v>
      </c>
      <c r="B466" t="s">
        <v>1217</v>
      </c>
      <c r="C466">
        <v>14109980</v>
      </c>
      <c r="D466" t="s">
        <v>1218</v>
      </c>
      <c r="E466">
        <v>532753</v>
      </c>
      <c r="F466">
        <v>529382</v>
      </c>
      <c r="G466">
        <v>-3371</v>
      </c>
      <c r="H466">
        <v>0</v>
      </c>
      <c r="I466">
        <v>0</v>
      </c>
      <c r="J466">
        <v>3.74</v>
      </c>
      <c r="K466">
        <v>1992496.22</v>
      </c>
      <c r="L466">
        <v>0.05</v>
      </c>
      <c r="M466">
        <v>0</v>
      </c>
      <c r="N466">
        <v>0</v>
      </c>
      <c r="O466">
        <v>532753</v>
      </c>
      <c r="P466">
        <v>0</v>
      </c>
      <c r="Q466">
        <v>0</v>
      </c>
      <c r="R466">
        <v>0</v>
      </c>
      <c r="S466" s="1">
        <v>45622</v>
      </c>
      <c r="T466">
        <v>0</v>
      </c>
      <c r="U466">
        <v>0</v>
      </c>
      <c r="V466">
        <v>0</v>
      </c>
      <c r="W466">
        <v>0</v>
      </c>
      <c r="X466" t="s">
        <v>28</v>
      </c>
      <c r="Y466">
        <v>0</v>
      </c>
      <c r="Z466">
        <v>0</v>
      </c>
    </row>
    <row r="467" spans="1:26" x14ac:dyDescent="0.25">
      <c r="A467" t="s">
        <v>1219</v>
      </c>
      <c r="B467" t="s">
        <v>1220</v>
      </c>
      <c r="C467">
        <v>476</v>
      </c>
      <c r="D467" t="s">
        <v>1221</v>
      </c>
      <c r="E467">
        <v>1021</v>
      </c>
      <c r="F467">
        <v>1008</v>
      </c>
      <c r="G467">
        <v>-13</v>
      </c>
      <c r="H467">
        <v>0</v>
      </c>
      <c r="I467">
        <v>0</v>
      </c>
      <c r="J467">
        <v>363.18</v>
      </c>
      <c r="K467">
        <v>370806.78</v>
      </c>
      <c r="L467">
        <v>0.01</v>
      </c>
      <c r="M467">
        <v>0</v>
      </c>
      <c r="N467">
        <v>0</v>
      </c>
      <c r="O467">
        <v>1021</v>
      </c>
      <c r="P467">
        <v>0</v>
      </c>
      <c r="Q467">
        <v>0</v>
      </c>
      <c r="R467">
        <v>0</v>
      </c>
      <c r="S467" s="1">
        <v>45622</v>
      </c>
      <c r="T467">
        <v>9</v>
      </c>
      <c r="U467">
        <v>0</v>
      </c>
      <c r="V467">
        <v>0</v>
      </c>
      <c r="W467">
        <v>0</v>
      </c>
      <c r="X467" t="s">
        <v>28</v>
      </c>
      <c r="Y467">
        <v>0</v>
      </c>
      <c r="Z467">
        <v>0</v>
      </c>
    </row>
    <row r="468" spans="1:26" x14ac:dyDescent="0.25">
      <c r="A468" t="s">
        <v>1222</v>
      </c>
      <c r="B468" t="s">
        <v>1223</v>
      </c>
      <c r="C468">
        <v>40735850</v>
      </c>
      <c r="D468" t="s">
        <v>1224</v>
      </c>
      <c r="E468">
        <v>13615</v>
      </c>
      <c r="F468">
        <v>12819</v>
      </c>
      <c r="G468">
        <v>-796</v>
      </c>
      <c r="H468">
        <v>0</v>
      </c>
      <c r="I468">
        <v>11400</v>
      </c>
      <c r="J468">
        <v>0.64500000000000002</v>
      </c>
      <c r="K468">
        <v>8781.68</v>
      </c>
      <c r="L468">
        <v>0</v>
      </c>
      <c r="M468">
        <v>0</v>
      </c>
      <c r="N468">
        <v>0</v>
      </c>
      <c r="O468">
        <v>13615</v>
      </c>
      <c r="P468">
        <v>0</v>
      </c>
      <c r="Q468">
        <v>0</v>
      </c>
      <c r="R468">
        <v>0</v>
      </c>
      <c r="S468" s="1">
        <v>45622</v>
      </c>
      <c r="T468">
        <v>2404</v>
      </c>
      <c r="U468">
        <v>0</v>
      </c>
      <c r="V468">
        <v>0</v>
      </c>
      <c r="W468">
        <v>0</v>
      </c>
      <c r="X468" t="s">
        <v>28</v>
      </c>
      <c r="Y468">
        <v>0</v>
      </c>
      <c r="Z468">
        <v>0</v>
      </c>
    </row>
    <row r="469" spans="1:26" x14ac:dyDescent="0.25">
      <c r="A469" t="s">
        <v>1225</v>
      </c>
      <c r="B469" t="s">
        <v>1226</v>
      </c>
      <c r="C469">
        <v>21234238</v>
      </c>
      <c r="D469" t="s">
        <v>1227</v>
      </c>
      <c r="E469">
        <v>81634</v>
      </c>
      <c r="F469">
        <v>5452</v>
      </c>
      <c r="G469">
        <v>-76182</v>
      </c>
      <c r="H469">
        <v>0</v>
      </c>
      <c r="I469">
        <v>0</v>
      </c>
      <c r="J469">
        <v>0.32</v>
      </c>
      <c r="K469">
        <v>26122.880000000001</v>
      </c>
      <c r="L469">
        <v>0</v>
      </c>
      <c r="M469">
        <v>0</v>
      </c>
      <c r="N469">
        <v>0</v>
      </c>
      <c r="O469">
        <v>81634</v>
      </c>
      <c r="P469">
        <v>0</v>
      </c>
      <c r="Q469">
        <v>0</v>
      </c>
      <c r="R469">
        <v>0</v>
      </c>
      <c r="S469" s="1">
        <v>45622</v>
      </c>
      <c r="T469">
        <v>14410</v>
      </c>
      <c r="U469">
        <v>0</v>
      </c>
      <c r="V469">
        <v>0</v>
      </c>
      <c r="W469">
        <v>0</v>
      </c>
      <c r="X469" t="s">
        <v>28</v>
      </c>
      <c r="Y469">
        <v>0</v>
      </c>
      <c r="Z469">
        <v>0</v>
      </c>
    </row>
    <row r="470" spans="1:26" x14ac:dyDescent="0.25">
      <c r="A470" t="s">
        <v>1228</v>
      </c>
      <c r="B470" t="s">
        <v>1229</v>
      </c>
      <c r="C470">
        <v>14110509</v>
      </c>
      <c r="D470" t="s">
        <v>1230</v>
      </c>
      <c r="E470">
        <v>1973</v>
      </c>
      <c r="F470">
        <v>1738</v>
      </c>
      <c r="G470">
        <v>-235</v>
      </c>
      <c r="H470">
        <v>0</v>
      </c>
      <c r="I470">
        <v>0</v>
      </c>
      <c r="J470">
        <v>3.62</v>
      </c>
      <c r="K470">
        <v>7142.26</v>
      </c>
      <c r="L470">
        <v>0</v>
      </c>
      <c r="M470">
        <v>0</v>
      </c>
      <c r="N470">
        <v>0</v>
      </c>
      <c r="O470">
        <v>1973</v>
      </c>
      <c r="P470">
        <v>0</v>
      </c>
      <c r="Q470">
        <v>0</v>
      </c>
      <c r="R470">
        <v>0</v>
      </c>
      <c r="S470" s="1">
        <v>45622</v>
      </c>
      <c r="T470">
        <v>0</v>
      </c>
      <c r="U470">
        <v>0</v>
      </c>
      <c r="V470">
        <v>0</v>
      </c>
      <c r="W470">
        <v>0</v>
      </c>
      <c r="X470" t="s">
        <v>28</v>
      </c>
      <c r="Y470">
        <v>0</v>
      </c>
      <c r="Z470">
        <v>0</v>
      </c>
    </row>
    <row r="471" spans="1:26" x14ac:dyDescent="0.25">
      <c r="A471" t="s">
        <v>1231</v>
      </c>
      <c r="B471" t="s">
        <v>1231</v>
      </c>
      <c r="C471">
        <v>37133715</v>
      </c>
      <c r="D471" t="s">
        <v>1232</v>
      </c>
      <c r="E471">
        <v>22</v>
      </c>
      <c r="F471">
        <v>20</v>
      </c>
      <c r="G471">
        <v>-2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22</v>
      </c>
      <c r="P471">
        <v>0</v>
      </c>
      <c r="Q471">
        <v>0</v>
      </c>
      <c r="R471">
        <v>0</v>
      </c>
      <c r="S471" s="1">
        <v>45313</v>
      </c>
      <c r="T471">
        <v>0</v>
      </c>
      <c r="U471">
        <v>309</v>
      </c>
      <c r="V471">
        <v>213</v>
      </c>
      <c r="W471">
        <v>0</v>
      </c>
      <c r="X471" t="s">
        <v>28</v>
      </c>
      <c r="Y471">
        <v>0</v>
      </c>
      <c r="Z471">
        <v>0</v>
      </c>
    </row>
    <row r="472" spans="1:26" x14ac:dyDescent="0.25">
      <c r="A472" t="s">
        <v>1233</v>
      </c>
      <c r="B472" t="s">
        <v>1233</v>
      </c>
      <c r="C472">
        <v>37133716</v>
      </c>
      <c r="D472" t="s">
        <v>1232</v>
      </c>
      <c r="E472">
        <v>23</v>
      </c>
      <c r="F472">
        <v>21</v>
      </c>
      <c r="G472">
        <v>-2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23</v>
      </c>
      <c r="P472">
        <v>0</v>
      </c>
      <c r="Q472">
        <v>0</v>
      </c>
      <c r="R472">
        <v>0</v>
      </c>
      <c r="S472" s="1">
        <v>45279</v>
      </c>
      <c r="T472">
        <v>0</v>
      </c>
      <c r="U472">
        <v>343</v>
      </c>
      <c r="V472">
        <v>234</v>
      </c>
      <c r="W472">
        <v>0</v>
      </c>
      <c r="X472" t="s">
        <v>28</v>
      </c>
      <c r="Y472">
        <v>0</v>
      </c>
      <c r="Z472">
        <v>0</v>
      </c>
    </row>
    <row r="473" spans="1:26" x14ac:dyDescent="0.25">
      <c r="A473" t="s">
        <v>1234</v>
      </c>
      <c r="B473" t="s">
        <v>1234</v>
      </c>
      <c r="C473">
        <v>37133717</v>
      </c>
      <c r="D473" t="s">
        <v>1232</v>
      </c>
      <c r="E473">
        <v>26</v>
      </c>
      <c r="F473">
        <v>24</v>
      </c>
      <c r="G473">
        <v>-2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26</v>
      </c>
      <c r="P473">
        <v>0</v>
      </c>
      <c r="Q473">
        <v>0</v>
      </c>
      <c r="R473">
        <v>0</v>
      </c>
      <c r="S473" s="1">
        <v>45279</v>
      </c>
      <c r="T473">
        <v>0</v>
      </c>
      <c r="U473">
        <v>343</v>
      </c>
      <c r="V473">
        <v>234</v>
      </c>
      <c r="W473">
        <v>0</v>
      </c>
      <c r="X473" t="s">
        <v>28</v>
      </c>
      <c r="Y473">
        <v>0</v>
      </c>
      <c r="Z473">
        <v>0</v>
      </c>
    </row>
    <row r="474" spans="1:26" x14ac:dyDescent="0.25">
      <c r="A474" t="s">
        <v>1235</v>
      </c>
      <c r="B474" t="s">
        <v>1236</v>
      </c>
      <c r="C474">
        <v>14113294</v>
      </c>
      <c r="D474" t="s">
        <v>1237</v>
      </c>
      <c r="E474">
        <v>257990</v>
      </c>
      <c r="F474">
        <v>257950</v>
      </c>
      <c r="G474">
        <v>-40</v>
      </c>
      <c r="H474">
        <v>0</v>
      </c>
      <c r="I474">
        <v>0</v>
      </c>
      <c r="J474">
        <v>0.39040000000000002</v>
      </c>
      <c r="K474">
        <v>100719.3</v>
      </c>
      <c r="L474">
        <v>0</v>
      </c>
      <c r="M474">
        <v>0</v>
      </c>
      <c r="N474">
        <v>0</v>
      </c>
      <c r="O474">
        <v>257990</v>
      </c>
      <c r="P474">
        <v>0</v>
      </c>
      <c r="Q474">
        <v>0</v>
      </c>
      <c r="R474">
        <v>0</v>
      </c>
      <c r="S474" s="1">
        <v>45622</v>
      </c>
      <c r="T474">
        <v>0</v>
      </c>
      <c r="U474">
        <v>0</v>
      </c>
      <c r="V474">
        <v>0</v>
      </c>
      <c r="W474">
        <v>0</v>
      </c>
      <c r="X474" t="s">
        <v>28</v>
      </c>
      <c r="Y474">
        <v>0</v>
      </c>
      <c r="Z474">
        <v>0</v>
      </c>
    </row>
    <row r="475" spans="1:26" x14ac:dyDescent="0.25">
      <c r="A475" t="s">
        <v>1238</v>
      </c>
      <c r="B475" t="s">
        <v>1239</v>
      </c>
      <c r="C475">
        <v>16402673</v>
      </c>
      <c r="D475" t="s">
        <v>1240</v>
      </c>
      <c r="E475">
        <v>529793</v>
      </c>
      <c r="F475">
        <v>529393</v>
      </c>
      <c r="G475">
        <v>-400</v>
      </c>
      <c r="H475">
        <v>0</v>
      </c>
      <c r="I475">
        <v>0</v>
      </c>
      <c r="J475">
        <v>0.20219999999999999</v>
      </c>
      <c r="K475">
        <v>107124.14</v>
      </c>
      <c r="L475">
        <v>0</v>
      </c>
      <c r="M475">
        <v>0</v>
      </c>
      <c r="N475">
        <v>0</v>
      </c>
      <c r="O475">
        <v>529793</v>
      </c>
      <c r="P475">
        <v>0</v>
      </c>
      <c r="Q475">
        <v>0</v>
      </c>
      <c r="R475">
        <v>0</v>
      </c>
      <c r="S475" s="1">
        <v>45615</v>
      </c>
      <c r="T475">
        <v>0</v>
      </c>
      <c r="U475">
        <v>7</v>
      </c>
      <c r="V475">
        <v>5</v>
      </c>
      <c r="W475">
        <v>0</v>
      </c>
      <c r="X475" t="s">
        <v>28</v>
      </c>
      <c r="Y475">
        <v>0</v>
      </c>
      <c r="Z475">
        <v>0</v>
      </c>
    </row>
    <row r="476" spans="1:26" x14ac:dyDescent="0.25">
      <c r="A476" t="s">
        <v>1241</v>
      </c>
      <c r="B476" t="s">
        <v>1242</v>
      </c>
      <c r="C476">
        <v>14115812</v>
      </c>
      <c r="D476" t="s">
        <v>1243</v>
      </c>
      <c r="E476">
        <v>44168</v>
      </c>
      <c r="F476">
        <v>43968</v>
      </c>
      <c r="G476">
        <v>-200</v>
      </c>
      <c r="H476">
        <v>0</v>
      </c>
      <c r="I476">
        <v>800</v>
      </c>
      <c r="J476">
        <v>1.33</v>
      </c>
      <c r="K476">
        <v>58743.44</v>
      </c>
      <c r="L476">
        <v>0</v>
      </c>
      <c r="M476">
        <v>0</v>
      </c>
      <c r="N476">
        <v>0</v>
      </c>
      <c r="O476">
        <v>44168</v>
      </c>
      <c r="P476">
        <v>0</v>
      </c>
      <c r="Q476">
        <v>0</v>
      </c>
      <c r="R476">
        <v>0</v>
      </c>
      <c r="S476" s="1">
        <v>45618</v>
      </c>
      <c r="T476">
        <v>0</v>
      </c>
      <c r="U476">
        <v>4</v>
      </c>
      <c r="V476">
        <v>2</v>
      </c>
      <c r="W476">
        <v>0</v>
      </c>
      <c r="X476" t="s">
        <v>28</v>
      </c>
      <c r="Y476">
        <v>0</v>
      </c>
      <c r="Z476">
        <v>0</v>
      </c>
    </row>
    <row r="477" spans="1:26" x14ac:dyDescent="0.25">
      <c r="A477" t="s">
        <v>1244</v>
      </c>
      <c r="B477" t="s">
        <v>1245</v>
      </c>
      <c r="C477">
        <v>36467111</v>
      </c>
      <c r="D477" t="s">
        <v>1246</v>
      </c>
      <c r="E477">
        <v>340726</v>
      </c>
      <c r="F477">
        <v>331525</v>
      </c>
      <c r="G477">
        <v>-9201</v>
      </c>
      <c r="H477">
        <v>0</v>
      </c>
      <c r="I477">
        <v>1200</v>
      </c>
      <c r="J477">
        <v>0.16900000000000001</v>
      </c>
      <c r="K477">
        <v>57582.69</v>
      </c>
      <c r="L477">
        <v>0</v>
      </c>
      <c r="M477">
        <v>0</v>
      </c>
      <c r="N477">
        <v>0</v>
      </c>
      <c r="O477">
        <v>340726</v>
      </c>
      <c r="P477">
        <v>0</v>
      </c>
      <c r="Q477">
        <v>0</v>
      </c>
      <c r="R477">
        <v>0</v>
      </c>
      <c r="S477" s="1">
        <v>45618</v>
      </c>
      <c r="T477">
        <v>0</v>
      </c>
      <c r="U477">
        <v>4</v>
      </c>
      <c r="V477">
        <v>2</v>
      </c>
      <c r="W477">
        <v>0</v>
      </c>
      <c r="X477" t="s">
        <v>28</v>
      </c>
      <c r="Y477">
        <v>0</v>
      </c>
      <c r="Z477">
        <v>0</v>
      </c>
    </row>
    <row r="478" spans="1:26" x14ac:dyDescent="0.25">
      <c r="A478" t="s">
        <v>1247</v>
      </c>
      <c r="B478" t="s">
        <v>1248</v>
      </c>
      <c r="C478">
        <v>14108959</v>
      </c>
      <c r="D478" t="s">
        <v>1249</v>
      </c>
      <c r="E478">
        <v>88311</v>
      </c>
      <c r="F478">
        <v>84446</v>
      </c>
      <c r="G478">
        <v>-3865</v>
      </c>
      <c r="H478">
        <v>0</v>
      </c>
      <c r="I478">
        <v>5000</v>
      </c>
      <c r="J478">
        <v>44.74</v>
      </c>
      <c r="K478">
        <v>3951034.14</v>
      </c>
      <c r="L478">
        <v>0.1</v>
      </c>
      <c r="M478">
        <v>0</v>
      </c>
      <c r="N478">
        <v>0</v>
      </c>
      <c r="O478">
        <v>88311</v>
      </c>
      <c r="P478">
        <v>0</v>
      </c>
      <c r="Q478">
        <v>0</v>
      </c>
      <c r="R478">
        <v>0</v>
      </c>
      <c r="S478" s="1">
        <v>45622</v>
      </c>
      <c r="T478">
        <v>417</v>
      </c>
      <c r="U478">
        <v>0</v>
      </c>
      <c r="V478">
        <v>0</v>
      </c>
      <c r="W478">
        <v>0</v>
      </c>
      <c r="X478" t="s">
        <v>28</v>
      </c>
      <c r="Y478">
        <v>0</v>
      </c>
      <c r="Z478">
        <v>0</v>
      </c>
    </row>
    <row r="479" spans="1:26" x14ac:dyDescent="0.25">
      <c r="A479" t="s">
        <v>1250</v>
      </c>
      <c r="B479" t="s">
        <v>1251</v>
      </c>
      <c r="C479">
        <v>33311004</v>
      </c>
      <c r="D479" t="s">
        <v>1252</v>
      </c>
      <c r="E479">
        <v>48754</v>
      </c>
      <c r="F479">
        <v>21669</v>
      </c>
      <c r="G479">
        <v>-27085</v>
      </c>
      <c r="H479">
        <v>0</v>
      </c>
      <c r="I479">
        <v>0</v>
      </c>
      <c r="J479">
        <v>1.61</v>
      </c>
      <c r="K479">
        <v>78493.94</v>
      </c>
      <c r="L479">
        <v>0</v>
      </c>
      <c r="M479">
        <v>0</v>
      </c>
      <c r="N479">
        <v>0</v>
      </c>
      <c r="O479">
        <v>48754</v>
      </c>
      <c r="P479">
        <v>0</v>
      </c>
      <c r="Q479">
        <v>0</v>
      </c>
      <c r="R479">
        <v>0</v>
      </c>
      <c r="S479" s="1">
        <v>45622</v>
      </c>
      <c r="T479">
        <v>2282</v>
      </c>
      <c r="U479">
        <v>0</v>
      </c>
      <c r="V479">
        <v>0</v>
      </c>
      <c r="W479">
        <v>0</v>
      </c>
      <c r="X479" t="s">
        <v>28</v>
      </c>
      <c r="Y479">
        <v>0</v>
      </c>
      <c r="Z479">
        <v>0</v>
      </c>
    </row>
    <row r="480" spans="1:26" x14ac:dyDescent="0.25">
      <c r="A480" t="s">
        <v>1253</v>
      </c>
      <c r="B480" t="s">
        <v>1254</v>
      </c>
      <c r="C480">
        <v>13662</v>
      </c>
      <c r="D480" t="s">
        <v>1255</v>
      </c>
      <c r="E480">
        <v>35658</v>
      </c>
      <c r="F480">
        <v>29759</v>
      </c>
      <c r="G480">
        <v>-5899</v>
      </c>
      <c r="H480">
        <v>0</v>
      </c>
      <c r="I480">
        <v>4500</v>
      </c>
      <c r="J480">
        <v>2.98</v>
      </c>
      <c r="K480">
        <v>106260.84</v>
      </c>
      <c r="L480">
        <v>0</v>
      </c>
      <c r="M480">
        <v>0</v>
      </c>
      <c r="N480">
        <v>0</v>
      </c>
      <c r="O480">
        <v>35658</v>
      </c>
      <c r="P480">
        <v>0</v>
      </c>
      <c r="Q480">
        <v>0</v>
      </c>
      <c r="R480">
        <v>0</v>
      </c>
      <c r="S480" s="1">
        <v>45610</v>
      </c>
      <c r="T480">
        <v>196</v>
      </c>
      <c r="U480">
        <v>12</v>
      </c>
      <c r="V480">
        <v>8</v>
      </c>
      <c r="W480">
        <v>0</v>
      </c>
      <c r="X480" t="s">
        <v>28</v>
      </c>
      <c r="Y480">
        <v>0</v>
      </c>
      <c r="Z480">
        <v>0</v>
      </c>
    </row>
    <row r="481" spans="1:26" x14ac:dyDescent="0.25">
      <c r="A481" t="s">
        <v>1256</v>
      </c>
      <c r="B481" t="s">
        <v>1257</v>
      </c>
      <c r="C481">
        <v>1281</v>
      </c>
      <c r="D481" t="s">
        <v>1258</v>
      </c>
      <c r="E481">
        <v>1789</v>
      </c>
      <c r="F481">
        <v>994</v>
      </c>
      <c r="G481">
        <v>-795</v>
      </c>
      <c r="H481">
        <v>0</v>
      </c>
      <c r="I481">
        <v>0</v>
      </c>
      <c r="J481">
        <v>275.74</v>
      </c>
      <c r="K481">
        <v>493298.86</v>
      </c>
      <c r="L481">
        <v>0.01</v>
      </c>
      <c r="M481">
        <v>0</v>
      </c>
      <c r="N481">
        <v>0</v>
      </c>
      <c r="O481">
        <v>1789</v>
      </c>
      <c r="P481">
        <v>0</v>
      </c>
      <c r="Q481">
        <v>0</v>
      </c>
      <c r="R481">
        <v>0</v>
      </c>
      <c r="S481" s="1">
        <v>45622</v>
      </c>
      <c r="T481">
        <v>6605</v>
      </c>
      <c r="U481">
        <v>0</v>
      </c>
      <c r="V481">
        <v>0</v>
      </c>
      <c r="W481">
        <v>0</v>
      </c>
      <c r="X481" t="s">
        <v>28</v>
      </c>
      <c r="Y481">
        <v>0</v>
      </c>
      <c r="Z481">
        <v>0</v>
      </c>
    </row>
    <row r="482" spans="1:26" x14ac:dyDescent="0.25">
      <c r="A482" t="s">
        <v>1259</v>
      </c>
      <c r="B482" t="s">
        <v>1260</v>
      </c>
      <c r="C482">
        <v>20919995</v>
      </c>
      <c r="D482" t="s">
        <v>1261</v>
      </c>
      <c r="E482">
        <v>200</v>
      </c>
      <c r="F482">
        <v>149</v>
      </c>
      <c r="G482">
        <v>-51</v>
      </c>
      <c r="H482">
        <v>0</v>
      </c>
      <c r="I482">
        <v>0</v>
      </c>
      <c r="J482">
        <v>26.23</v>
      </c>
      <c r="K482">
        <v>5246</v>
      </c>
      <c r="L482">
        <v>0</v>
      </c>
      <c r="M482">
        <v>0</v>
      </c>
      <c r="N482">
        <v>0</v>
      </c>
      <c r="O482">
        <v>200</v>
      </c>
      <c r="P482">
        <v>0</v>
      </c>
      <c r="Q482">
        <v>0</v>
      </c>
      <c r="R482">
        <v>0</v>
      </c>
      <c r="S482" s="1">
        <v>45622</v>
      </c>
      <c r="T482">
        <v>0</v>
      </c>
      <c r="U482">
        <v>0</v>
      </c>
      <c r="V482">
        <v>0</v>
      </c>
      <c r="W482">
        <v>0</v>
      </c>
      <c r="X482" t="s">
        <v>28</v>
      </c>
      <c r="Y482">
        <v>0</v>
      </c>
      <c r="Z482">
        <v>0</v>
      </c>
    </row>
    <row r="483" spans="1:26" x14ac:dyDescent="0.25">
      <c r="A483" t="s">
        <v>1262</v>
      </c>
      <c r="B483" t="s">
        <v>1263</v>
      </c>
      <c r="C483">
        <v>41536693</v>
      </c>
      <c r="D483" t="s">
        <v>1264</v>
      </c>
      <c r="E483">
        <v>7177</v>
      </c>
      <c r="F483">
        <v>6690</v>
      </c>
      <c r="G483">
        <v>-487</v>
      </c>
      <c r="H483">
        <v>0</v>
      </c>
      <c r="I483">
        <v>8300</v>
      </c>
      <c r="J483">
        <v>1.17</v>
      </c>
      <c r="K483">
        <v>8397.09</v>
      </c>
      <c r="L483">
        <v>0</v>
      </c>
      <c r="M483">
        <v>0</v>
      </c>
      <c r="N483">
        <v>0</v>
      </c>
      <c r="O483">
        <v>7177</v>
      </c>
      <c r="P483">
        <v>0</v>
      </c>
      <c r="Q483">
        <v>0</v>
      </c>
      <c r="R483">
        <v>0</v>
      </c>
      <c r="S483" s="1">
        <v>45618</v>
      </c>
      <c r="T483">
        <v>1013</v>
      </c>
      <c r="U483">
        <v>4</v>
      </c>
      <c r="V483">
        <v>2</v>
      </c>
      <c r="W483">
        <v>0</v>
      </c>
      <c r="X483" t="s">
        <v>28</v>
      </c>
      <c r="Y483">
        <v>0</v>
      </c>
      <c r="Z483">
        <v>0</v>
      </c>
    </row>
    <row r="484" spans="1:26" x14ac:dyDescent="0.25">
      <c r="A484" t="s">
        <v>1265</v>
      </c>
      <c r="B484" t="s">
        <v>1266</v>
      </c>
      <c r="C484">
        <v>29179080</v>
      </c>
      <c r="D484" t="s">
        <v>1267</v>
      </c>
      <c r="E484">
        <v>48649</v>
      </c>
      <c r="F484">
        <v>48376</v>
      </c>
      <c r="G484">
        <v>-273</v>
      </c>
      <c r="H484">
        <v>0</v>
      </c>
      <c r="I484">
        <v>5800</v>
      </c>
      <c r="J484">
        <v>24.73</v>
      </c>
      <c r="K484">
        <v>1203089.77</v>
      </c>
      <c r="L484">
        <v>0.03</v>
      </c>
      <c r="M484">
        <v>0</v>
      </c>
      <c r="N484">
        <v>0</v>
      </c>
      <c r="O484">
        <v>48649</v>
      </c>
      <c r="P484">
        <v>0</v>
      </c>
      <c r="Q484">
        <v>0</v>
      </c>
      <c r="R484">
        <v>0</v>
      </c>
      <c r="S484" s="1">
        <v>45622</v>
      </c>
      <c r="T484">
        <v>163</v>
      </c>
      <c r="U484">
        <v>0</v>
      </c>
      <c r="V484">
        <v>0</v>
      </c>
      <c r="W484">
        <v>0</v>
      </c>
      <c r="X484" t="s">
        <v>28</v>
      </c>
      <c r="Y484">
        <v>0</v>
      </c>
      <c r="Z484">
        <v>0</v>
      </c>
    </row>
    <row r="485" spans="1:26" x14ac:dyDescent="0.25">
      <c r="A485" t="s">
        <v>1268</v>
      </c>
      <c r="B485" t="s">
        <v>1269</v>
      </c>
      <c r="C485">
        <v>35916842</v>
      </c>
      <c r="D485" t="s">
        <v>1270</v>
      </c>
      <c r="E485">
        <v>28272</v>
      </c>
      <c r="F485">
        <v>28107</v>
      </c>
      <c r="G485">
        <v>-165</v>
      </c>
      <c r="H485">
        <v>0</v>
      </c>
      <c r="I485">
        <v>0</v>
      </c>
      <c r="J485">
        <v>3.59</v>
      </c>
      <c r="K485">
        <v>101496.48</v>
      </c>
      <c r="L485">
        <v>0</v>
      </c>
      <c r="M485">
        <v>0</v>
      </c>
      <c r="N485">
        <v>0</v>
      </c>
      <c r="O485">
        <v>28272</v>
      </c>
      <c r="P485">
        <v>0</v>
      </c>
      <c r="Q485">
        <v>0</v>
      </c>
      <c r="R485">
        <v>0</v>
      </c>
      <c r="S485" s="1">
        <v>45622</v>
      </c>
      <c r="T485">
        <v>20682</v>
      </c>
      <c r="U485">
        <v>0</v>
      </c>
      <c r="V485">
        <v>0</v>
      </c>
      <c r="W485">
        <v>0</v>
      </c>
      <c r="X485" t="s">
        <v>28</v>
      </c>
      <c r="Y485">
        <v>0</v>
      </c>
      <c r="Z485">
        <v>0</v>
      </c>
    </row>
    <row r="486" spans="1:26" x14ac:dyDescent="0.25">
      <c r="A486" t="s">
        <v>1271</v>
      </c>
      <c r="B486" t="s">
        <v>1272</v>
      </c>
      <c r="C486">
        <v>25525905</v>
      </c>
      <c r="D486" t="s">
        <v>1273</v>
      </c>
      <c r="E486">
        <v>7639</v>
      </c>
      <c r="F486">
        <v>7539</v>
      </c>
      <c r="G486">
        <v>-100</v>
      </c>
      <c r="H486">
        <v>0</v>
      </c>
      <c r="I486">
        <v>197</v>
      </c>
      <c r="J486">
        <v>2.02</v>
      </c>
      <c r="K486">
        <v>15430.78</v>
      </c>
      <c r="L486">
        <v>0</v>
      </c>
      <c r="M486">
        <v>0</v>
      </c>
      <c r="N486">
        <v>0</v>
      </c>
      <c r="O486">
        <v>7639</v>
      </c>
      <c r="P486">
        <v>0</v>
      </c>
      <c r="Q486">
        <v>0</v>
      </c>
      <c r="R486">
        <v>0</v>
      </c>
      <c r="S486" s="1">
        <v>45617</v>
      </c>
      <c r="T486">
        <v>0</v>
      </c>
      <c r="U486">
        <v>5</v>
      </c>
      <c r="V486">
        <v>3</v>
      </c>
      <c r="W486">
        <v>0</v>
      </c>
      <c r="X486" t="s">
        <v>28</v>
      </c>
      <c r="Y486">
        <v>0</v>
      </c>
      <c r="Z486">
        <v>0</v>
      </c>
    </row>
    <row r="487" spans="1:26" x14ac:dyDescent="0.25">
      <c r="A487" t="s">
        <v>1274</v>
      </c>
      <c r="B487" t="s">
        <v>1275</v>
      </c>
      <c r="C487">
        <v>25485257</v>
      </c>
      <c r="D487" t="s">
        <v>1276</v>
      </c>
      <c r="E487">
        <v>382</v>
      </c>
      <c r="F487">
        <v>381</v>
      </c>
      <c r="G487">
        <v>-1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382</v>
      </c>
      <c r="P487">
        <v>0</v>
      </c>
      <c r="Q487">
        <v>0</v>
      </c>
      <c r="R487">
        <v>0</v>
      </c>
      <c r="S487" s="1">
        <v>45618</v>
      </c>
      <c r="T487">
        <v>0</v>
      </c>
      <c r="U487">
        <v>4</v>
      </c>
      <c r="V487">
        <v>2</v>
      </c>
      <c r="W487">
        <v>0</v>
      </c>
      <c r="X487" t="s">
        <v>28</v>
      </c>
      <c r="Y487">
        <v>0</v>
      </c>
      <c r="Z487">
        <v>0</v>
      </c>
    </row>
    <row r="488" spans="1:26" x14ac:dyDescent="0.25">
      <c r="A488" t="s">
        <v>1277</v>
      </c>
      <c r="B488" t="s">
        <v>1278</v>
      </c>
      <c r="C488">
        <v>19407</v>
      </c>
      <c r="D488" t="s">
        <v>1279</v>
      </c>
      <c r="E488">
        <v>11973502</v>
      </c>
      <c r="F488">
        <v>11973482</v>
      </c>
      <c r="G488">
        <v>-20</v>
      </c>
      <c r="H488">
        <v>0</v>
      </c>
      <c r="I488">
        <v>0</v>
      </c>
      <c r="J488">
        <v>1.27</v>
      </c>
      <c r="K488">
        <v>15206347.539999999</v>
      </c>
      <c r="L488">
        <v>0.37</v>
      </c>
      <c r="M488">
        <v>0</v>
      </c>
      <c r="N488">
        <v>0</v>
      </c>
      <c r="O488">
        <v>11973502</v>
      </c>
      <c r="P488">
        <v>0</v>
      </c>
      <c r="Q488">
        <v>0</v>
      </c>
      <c r="R488">
        <v>0</v>
      </c>
      <c r="S488" s="1">
        <v>45622</v>
      </c>
      <c r="T488">
        <v>0</v>
      </c>
      <c r="U488">
        <v>0</v>
      </c>
      <c r="V488">
        <v>0</v>
      </c>
      <c r="W488">
        <v>0</v>
      </c>
      <c r="X488" t="s">
        <v>28</v>
      </c>
      <c r="Y488">
        <v>0</v>
      </c>
      <c r="Z488">
        <v>0</v>
      </c>
    </row>
    <row r="489" spans="1:26" x14ac:dyDescent="0.25">
      <c r="A489" t="s">
        <v>1280</v>
      </c>
      <c r="B489" t="s">
        <v>1281</v>
      </c>
      <c r="C489">
        <v>13523644</v>
      </c>
      <c r="D489" t="s">
        <v>1282</v>
      </c>
      <c r="E489">
        <v>92324</v>
      </c>
      <c r="F489">
        <v>92298</v>
      </c>
      <c r="G489">
        <v>-26</v>
      </c>
      <c r="H489">
        <v>0</v>
      </c>
      <c r="I489">
        <v>0</v>
      </c>
      <c r="J489">
        <v>4.68</v>
      </c>
      <c r="K489">
        <v>432076.32</v>
      </c>
      <c r="L489">
        <v>0.01</v>
      </c>
      <c r="M489">
        <v>0</v>
      </c>
      <c r="N489">
        <v>0</v>
      </c>
      <c r="O489">
        <v>92324</v>
      </c>
      <c r="P489">
        <v>0</v>
      </c>
      <c r="Q489">
        <v>0</v>
      </c>
      <c r="R489">
        <v>0</v>
      </c>
      <c r="S489" s="1">
        <v>45622</v>
      </c>
      <c r="T489">
        <v>0</v>
      </c>
      <c r="U489">
        <v>0</v>
      </c>
      <c r="V489">
        <v>0</v>
      </c>
      <c r="W489">
        <v>0</v>
      </c>
      <c r="X489" t="s">
        <v>28</v>
      </c>
      <c r="Y489">
        <v>0</v>
      </c>
      <c r="Z489">
        <v>0</v>
      </c>
    </row>
    <row r="490" spans="1:26" x14ac:dyDescent="0.25">
      <c r="A490" t="s">
        <v>1283</v>
      </c>
      <c r="B490" t="s">
        <v>1284</v>
      </c>
      <c r="C490">
        <v>23020003</v>
      </c>
      <c r="D490" t="s">
        <v>1285</v>
      </c>
      <c r="E490">
        <v>1025379</v>
      </c>
      <c r="F490">
        <v>1006995</v>
      </c>
      <c r="G490">
        <v>-18384</v>
      </c>
      <c r="H490">
        <v>0</v>
      </c>
      <c r="I490">
        <v>0</v>
      </c>
      <c r="J490">
        <v>1.99</v>
      </c>
      <c r="K490">
        <v>2040504.21</v>
      </c>
      <c r="L490">
        <v>0.05</v>
      </c>
      <c r="M490">
        <v>0</v>
      </c>
      <c r="N490">
        <v>0</v>
      </c>
      <c r="O490">
        <v>1025379</v>
      </c>
      <c r="P490">
        <v>0</v>
      </c>
      <c r="Q490">
        <v>0</v>
      </c>
      <c r="R490">
        <v>0</v>
      </c>
      <c r="S490" s="1">
        <v>45610</v>
      </c>
      <c r="T490">
        <v>0</v>
      </c>
      <c r="U490">
        <v>12</v>
      </c>
      <c r="V490">
        <v>8</v>
      </c>
      <c r="W490">
        <v>0</v>
      </c>
      <c r="X490" t="s">
        <v>28</v>
      </c>
      <c r="Y490">
        <v>0</v>
      </c>
      <c r="Z490">
        <v>0</v>
      </c>
    </row>
    <row r="491" spans="1:26" x14ac:dyDescent="0.25">
      <c r="A491" t="s">
        <v>1286</v>
      </c>
      <c r="B491" t="s">
        <v>1287</v>
      </c>
      <c r="C491">
        <v>21148035</v>
      </c>
      <c r="D491" t="s">
        <v>1288</v>
      </c>
      <c r="E491">
        <v>3712</v>
      </c>
      <c r="F491">
        <v>3639</v>
      </c>
      <c r="G491">
        <v>-73</v>
      </c>
      <c r="H491">
        <v>0</v>
      </c>
      <c r="I491">
        <v>200</v>
      </c>
      <c r="J491">
        <v>7.22</v>
      </c>
      <c r="K491">
        <v>26800.639999999999</v>
      </c>
      <c r="L491">
        <v>0</v>
      </c>
      <c r="M491">
        <v>0</v>
      </c>
      <c r="N491">
        <v>0</v>
      </c>
      <c r="O491">
        <v>3712</v>
      </c>
      <c r="P491">
        <v>0</v>
      </c>
      <c r="Q491">
        <v>0</v>
      </c>
      <c r="R491">
        <v>0</v>
      </c>
      <c r="S491" s="1">
        <v>45622</v>
      </c>
      <c r="T491">
        <v>176</v>
      </c>
      <c r="U491">
        <v>0</v>
      </c>
      <c r="V491">
        <v>0</v>
      </c>
      <c r="W491">
        <v>0</v>
      </c>
      <c r="X491" t="s">
        <v>28</v>
      </c>
      <c r="Y491">
        <v>0</v>
      </c>
      <c r="Z491">
        <v>0</v>
      </c>
    </row>
    <row r="492" spans="1:26" x14ac:dyDescent="0.25">
      <c r="A492" t="s">
        <v>1289</v>
      </c>
      <c r="B492" t="s">
        <v>1290</v>
      </c>
      <c r="C492">
        <v>42927896</v>
      </c>
      <c r="D492" t="s">
        <v>1291</v>
      </c>
      <c r="E492">
        <v>105101</v>
      </c>
      <c r="F492">
        <v>5805</v>
      </c>
      <c r="G492">
        <v>-99296</v>
      </c>
      <c r="H492">
        <v>0</v>
      </c>
      <c r="I492">
        <v>0</v>
      </c>
      <c r="J492">
        <v>6.12</v>
      </c>
      <c r="K492">
        <v>643218.12</v>
      </c>
      <c r="L492">
        <v>0.02</v>
      </c>
      <c r="M492">
        <v>0</v>
      </c>
      <c r="N492">
        <v>0</v>
      </c>
      <c r="O492">
        <v>105101</v>
      </c>
      <c r="P492">
        <v>0</v>
      </c>
      <c r="Q492">
        <v>0</v>
      </c>
      <c r="R492">
        <v>0</v>
      </c>
      <c r="S492" s="1">
        <v>45621</v>
      </c>
      <c r="T492">
        <v>704</v>
      </c>
      <c r="U492">
        <v>1</v>
      </c>
      <c r="V492">
        <v>1</v>
      </c>
      <c r="W492">
        <v>0</v>
      </c>
      <c r="X492" t="s">
        <v>28</v>
      </c>
      <c r="Y492">
        <v>0</v>
      </c>
      <c r="Z492">
        <v>0</v>
      </c>
    </row>
    <row r="493" spans="1:26" x14ac:dyDescent="0.25">
      <c r="A493" t="s">
        <v>1292</v>
      </c>
      <c r="B493" t="s">
        <v>1293</v>
      </c>
      <c r="C493">
        <v>36293623</v>
      </c>
      <c r="D493" t="s">
        <v>1294</v>
      </c>
      <c r="E493">
        <v>420</v>
      </c>
      <c r="F493">
        <v>44</v>
      </c>
      <c r="G493">
        <v>-376</v>
      </c>
      <c r="H493">
        <v>0</v>
      </c>
      <c r="I493">
        <v>0</v>
      </c>
      <c r="J493">
        <v>3.93</v>
      </c>
      <c r="K493">
        <v>1650.6</v>
      </c>
      <c r="L493">
        <v>0</v>
      </c>
      <c r="M493">
        <v>0</v>
      </c>
      <c r="N493">
        <v>0</v>
      </c>
      <c r="O493">
        <v>420</v>
      </c>
      <c r="P493">
        <v>0</v>
      </c>
      <c r="Q493">
        <v>0</v>
      </c>
      <c r="R493">
        <v>0</v>
      </c>
      <c r="S493" s="1">
        <v>45622</v>
      </c>
      <c r="T493">
        <v>0</v>
      </c>
      <c r="U493">
        <v>0</v>
      </c>
      <c r="V493">
        <v>0</v>
      </c>
      <c r="W493">
        <v>0</v>
      </c>
      <c r="X493" t="s">
        <v>28</v>
      </c>
      <c r="Y493">
        <v>0</v>
      </c>
      <c r="Z493">
        <v>0</v>
      </c>
    </row>
    <row r="494" spans="1:26" x14ac:dyDescent="0.25">
      <c r="A494" t="s">
        <v>1295</v>
      </c>
      <c r="B494" t="s">
        <v>1296</v>
      </c>
      <c r="C494">
        <v>15363377</v>
      </c>
      <c r="D494" t="s">
        <v>1297</v>
      </c>
      <c r="E494">
        <v>7522</v>
      </c>
      <c r="F494">
        <v>2121</v>
      </c>
      <c r="G494">
        <v>-5401</v>
      </c>
      <c r="H494">
        <v>0</v>
      </c>
      <c r="I494">
        <v>70600</v>
      </c>
      <c r="J494">
        <v>1.1599999999999999</v>
      </c>
      <c r="K494">
        <v>8725.52</v>
      </c>
      <c r="L494">
        <v>0</v>
      </c>
      <c r="M494">
        <v>0</v>
      </c>
      <c r="N494">
        <v>0</v>
      </c>
      <c r="O494">
        <v>7522</v>
      </c>
      <c r="P494">
        <v>0</v>
      </c>
      <c r="Q494">
        <v>0</v>
      </c>
      <c r="R494">
        <v>0</v>
      </c>
      <c r="S494" s="1">
        <v>45622</v>
      </c>
      <c r="T494">
        <v>99</v>
      </c>
      <c r="U494">
        <v>0</v>
      </c>
      <c r="V494">
        <v>0</v>
      </c>
      <c r="W494">
        <v>0</v>
      </c>
      <c r="X494" t="s">
        <v>28</v>
      </c>
      <c r="Y494">
        <v>0</v>
      </c>
      <c r="Z494">
        <v>0</v>
      </c>
    </row>
    <row r="495" spans="1:26" x14ac:dyDescent="0.25">
      <c r="A495" t="s">
        <v>1298</v>
      </c>
      <c r="B495" t="s">
        <v>1299</v>
      </c>
      <c r="C495">
        <v>40740097</v>
      </c>
      <c r="D495" t="s">
        <v>1300</v>
      </c>
      <c r="E495">
        <v>551204</v>
      </c>
      <c r="F495">
        <v>551119</v>
      </c>
      <c r="G495">
        <v>-85</v>
      </c>
      <c r="H495">
        <v>0</v>
      </c>
      <c r="I495">
        <v>162600</v>
      </c>
      <c r="J495">
        <v>3.18</v>
      </c>
      <c r="K495">
        <v>1752828.72</v>
      </c>
      <c r="L495">
        <v>0.04</v>
      </c>
      <c r="M495">
        <v>0</v>
      </c>
      <c r="N495">
        <v>0</v>
      </c>
      <c r="O495">
        <v>551204</v>
      </c>
      <c r="P495">
        <v>0</v>
      </c>
      <c r="Q495">
        <v>0</v>
      </c>
      <c r="R495">
        <v>0</v>
      </c>
      <c r="S495" s="1">
        <v>45622</v>
      </c>
      <c r="T495">
        <v>0</v>
      </c>
      <c r="U495">
        <v>0</v>
      </c>
      <c r="V495">
        <v>0</v>
      </c>
      <c r="W495">
        <v>0</v>
      </c>
      <c r="X495" t="s">
        <v>28</v>
      </c>
      <c r="Y495">
        <v>0</v>
      </c>
      <c r="Z495">
        <v>0</v>
      </c>
    </row>
    <row r="496" spans="1:26" x14ac:dyDescent="0.25">
      <c r="A496" t="s">
        <v>1301</v>
      </c>
      <c r="B496" t="s">
        <v>1302</v>
      </c>
      <c r="C496">
        <v>5279914</v>
      </c>
      <c r="D496" t="s">
        <v>1303</v>
      </c>
      <c r="E496">
        <v>155598</v>
      </c>
      <c r="F496">
        <v>152198</v>
      </c>
      <c r="G496">
        <v>-3400</v>
      </c>
      <c r="H496">
        <v>0</v>
      </c>
      <c r="I496">
        <v>69200</v>
      </c>
      <c r="J496">
        <v>0.61499999999999999</v>
      </c>
      <c r="K496">
        <v>95692.77</v>
      </c>
      <c r="L496">
        <v>0</v>
      </c>
      <c r="M496">
        <v>0</v>
      </c>
      <c r="N496">
        <v>0</v>
      </c>
      <c r="O496">
        <v>155598</v>
      </c>
      <c r="P496">
        <v>0</v>
      </c>
      <c r="Q496">
        <v>0</v>
      </c>
      <c r="R496">
        <v>0</v>
      </c>
      <c r="S496" s="1">
        <v>45622</v>
      </c>
      <c r="T496">
        <v>0</v>
      </c>
      <c r="U496">
        <v>0</v>
      </c>
      <c r="V496">
        <v>0</v>
      </c>
      <c r="W496">
        <v>0</v>
      </c>
      <c r="X496" t="s">
        <v>28</v>
      </c>
      <c r="Y496">
        <v>0</v>
      </c>
      <c r="Z496">
        <v>0</v>
      </c>
    </row>
    <row r="497" spans="1:26" x14ac:dyDescent="0.25">
      <c r="A497" t="s">
        <v>1304</v>
      </c>
      <c r="B497" t="s">
        <v>1305</v>
      </c>
      <c r="C497">
        <v>9223891</v>
      </c>
      <c r="D497" t="s">
        <v>1306</v>
      </c>
      <c r="E497">
        <v>3610</v>
      </c>
      <c r="F497">
        <v>0</v>
      </c>
      <c r="G497">
        <v>-1978</v>
      </c>
      <c r="H497">
        <v>1632</v>
      </c>
      <c r="I497">
        <v>0</v>
      </c>
      <c r="J497">
        <v>45.95</v>
      </c>
      <c r="K497">
        <v>165879.5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1632</v>
      </c>
      <c r="R497">
        <v>1632</v>
      </c>
      <c r="S497" s="1">
        <v>45616</v>
      </c>
      <c r="T497">
        <v>0</v>
      </c>
      <c r="U497">
        <v>6</v>
      </c>
      <c r="V497">
        <v>4</v>
      </c>
      <c r="W497">
        <v>0</v>
      </c>
      <c r="X497" t="s">
        <v>28</v>
      </c>
      <c r="Y497">
        <v>0</v>
      </c>
      <c r="Z497">
        <v>3610</v>
      </c>
    </row>
    <row r="498" spans="1:26" x14ac:dyDescent="0.25">
      <c r="A498" t="s">
        <v>1307</v>
      </c>
      <c r="B498" t="s">
        <v>1308</v>
      </c>
      <c r="C498">
        <v>41864353</v>
      </c>
      <c r="D498" t="s">
        <v>1309</v>
      </c>
      <c r="E498">
        <v>111922</v>
      </c>
      <c r="F498">
        <v>111838</v>
      </c>
      <c r="G498">
        <v>-84</v>
      </c>
      <c r="H498">
        <v>0</v>
      </c>
      <c r="I498">
        <v>0</v>
      </c>
      <c r="J498">
        <v>0.82</v>
      </c>
      <c r="K498">
        <v>91776.04</v>
      </c>
      <c r="L498">
        <v>0</v>
      </c>
      <c r="M498">
        <v>0</v>
      </c>
      <c r="N498">
        <v>0</v>
      </c>
      <c r="O498">
        <v>111922</v>
      </c>
      <c r="P498">
        <v>0</v>
      </c>
      <c r="Q498">
        <v>0</v>
      </c>
      <c r="R498">
        <v>0</v>
      </c>
      <c r="S498" s="1">
        <v>45622</v>
      </c>
      <c r="T498">
        <v>0</v>
      </c>
      <c r="U498">
        <v>0</v>
      </c>
      <c r="V498">
        <v>0</v>
      </c>
      <c r="W498">
        <v>0</v>
      </c>
      <c r="X498" t="s">
        <v>28</v>
      </c>
      <c r="Y498">
        <v>0</v>
      </c>
      <c r="Z498">
        <v>0</v>
      </c>
    </row>
    <row r="499" spans="1:26" x14ac:dyDescent="0.25">
      <c r="A499" t="s">
        <v>1310</v>
      </c>
      <c r="B499" t="s">
        <v>1311</v>
      </c>
      <c r="C499">
        <v>40697468</v>
      </c>
      <c r="D499" t="s">
        <v>1312</v>
      </c>
      <c r="E499">
        <v>275776</v>
      </c>
      <c r="F499">
        <v>135435</v>
      </c>
      <c r="G499">
        <v>-140341</v>
      </c>
      <c r="H499">
        <v>0</v>
      </c>
      <c r="I499">
        <v>29500</v>
      </c>
      <c r="J499">
        <v>107.36</v>
      </c>
      <c r="K499">
        <v>29607311.359999999</v>
      </c>
      <c r="L499">
        <v>0.73</v>
      </c>
      <c r="M499">
        <v>0</v>
      </c>
      <c r="N499">
        <v>0</v>
      </c>
      <c r="O499">
        <v>275776</v>
      </c>
      <c r="P499">
        <v>0</v>
      </c>
      <c r="Q499">
        <v>0</v>
      </c>
      <c r="R499">
        <v>0</v>
      </c>
      <c r="S499" s="1">
        <v>45622</v>
      </c>
      <c r="T499">
        <v>35859</v>
      </c>
      <c r="U499">
        <v>0</v>
      </c>
      <c r="V499">
        <v>0</v>
      </c>
      <c r="W499">
        <v>0</v>
      </c>
      <c r="X499" t="s">
        <v>28</v>
      </c>
      <c r="Y499">
        <v>0</v>
      </c>
      <c r="Z499">
        <v>0</v>
      </c>
    </row>
    <row r="500" spans="1:26" x14ac:dyDescent="0.25">
      <c r="A500" t="s">
        <v>1313</v>
      </c>
      <c r="B500" t="s">
        <v>1314</v>
      </c>
      <c r="C500">
        <v>40697473</v>
      </c>
      <c r="D500" t="s">
        <v>1315</v>
      </c>
      <c r="E500">
        <v>160962</v>
      </c>
      <c r="F500">
        <v>47138</v>
      </c>
      <c r="G500">
        <v>-113824</v>
      </c>
      <c r="H500">
        <v>0</v>
      </c>
      <c r="I500">
        <v>0</v>
      </c>
      <c r="J500">
        <v>1</v>
      </c>
      <c r="K500">
        <v>160962</v>
      </c>
      <c r="L500">
        <v>0</v>
      </c>
      <c r="M500">
        <v>0</v>
      </c>
      <c r="N500">
        <v>0</v>
      </c>
      <c r="O500">
        <v>160962</v>
      </c>
      <c r="P500">
        <v>0</v>
      </c>
      <c r="Q500">
        <v>0</v>
      </c>
      <c r="R500">
        <v>0</v>
      </c>
      <c r="S500" s="1">
        <v>45622</v>
      </c>
      <c r="T500">
        <v>7873</v>
      </c>
      <c r="U500">
        <v>0</v>
      </c>
      <c r="V500">
        <v>0</v>
      </c>
      <c r="W500">
        <v>0</v>
      </c>
      <c r="X500" t="s">
        <v>28</v>
      </c>
      <c r="Y500">
        <v>0</v>
      </c>
      <c r="Z500">
        <v>0</v>
      </c>
    </row>
    <row r="501" spans="1:26" x14ac:dyDescent="0.25">
      <c r="A501" t="s">
        <v>1316</v>
      </c>
      <c r="B501" t="s">
        <v>1317</v>
      </c>
      <c r="C501">
        <v>24706</v>
      </c>
      <c r="D501" t="s">
        <v>1318</v>
      </c>
      <c r="E501">
        <v>58448</v>
      </c>
      <c r="F501">
        <v>12085</v>
      </c>
      <c r="G501">
        <v>-46363</v>
      </c>
      <c r="H501">
        <v>0</v>
      </c>
      <c r="I501">
        <v>30200</v>
      </c>
      <c r="J501">
        <v>1.49</v>
      </c>
      <c r="K501">
        <v>87087.52</v>
      </c>
      <c r="L501">
        <v>0</v>
      </c>
      <c r="M501">
        <v>0</v>
      </c>
      <c r="N501">
        <v>0</v>
      </c>
      <c r="O501">
        <v>58448</v>
      </c>
      <c r="P501">
        <v>0</v>
      </c>
      <c r="Q501">
        <v>0</v>
      </c>
      <c r="R501">
        <v>0</v>
      </c>
      <c r="S501" s="1">
        <v>45622</v>
      </c>
      <c r="T501">
        <v>580</v>
      </c>
      <c r="U501">
        <v>0</v>
      </c>
      <c r="V501">
        <v>0</v>
      </c>
      <c r="W501">
        <v>0</v>
      </c>
      <c r="X501" t="s">
        <v>28</v>
      </c>
      <c r="Y501">
        <v>0</v>
      </c>
      <c r="Z501">
        <v>0</v>
      </c>
    </row>
    <row r="502" spans="1:26" x14ac:dyDescent="0.25">
      <c r="A502" t="s">
        <v>1319</v>
      </c>
      <c r="B502" t="s">
        <v>1320</v>
      </c>
      <c r="C502">
        <v>26004</v>
      </c>
      <c r="D502" t="s">
        <v>1321</v>
      </c>
      <c r="E502">
        <v>6139</v>
      </c>
      <c r="F502">
        <v>5959</v>
      </c>
      <c r="G502">
        <v>-180</v>
      </c>
      <c r="H502">
        <v>0</v>
      </c>
      <c r="I502">
        <v>0</v>
      </c>
      <c r="J502">
        <v>1.1000000000000001</v>
      </c>
      <c r="K502">
        <v>6752.9</v>
      </c>
      <c r="L502">
        <v>0</v>
      </c>
      <c r="M502">
        <v>0</v>
      </c>
      <c r="N502">
        <v>0</v>
      </c>
      <c r="O502">
        <v>6139</v>
      </c>
      <c r="P502">
        <v>0</v>
      </c>
      <c r="Q502">
        <v>0</v>
      </c>
      <c r="R502">
        <v>0</v>
      </c>
      <c r="S502" s="1">
        <v>45617</v>
      </c>
      <c r="T502">
        <v>0</v>
      </c>
      <c r="U502">
        <v>5</v>
      </c>
      <c r="V502">
        <v>3</v>
      </c>
      <c r="W502">
        <v>0</v>
      </c>
      <c r="X502" t="s">
        <v>28</v>
      </c>
      <c r="Y502">
        <v>0</v>
      </c>
      <c r="Z502">
        <v>0</v>
      </c>
    </row>
    <row r="503" spans="1:26" x14ac:dyDescent="0.25">
      <c r="A503" t="s">
        <v>1322</v>
      </c>
      <c r="B503" t="s">
        <v>1323</v>
      </c>
      <c r="C503">
        <v>23181174</v>
      </c>
      <c r="D503" t="s">
        <v>1324</v>
      </c>
      <c r="E503">
        <v>145</v>
      </c>
      <c r="F503">
        <v>63</v>
      </c>
      <c r="G503">
        <v>-82</v>
      </c>
      <c r="H503">
        <v>0</v>
      </c>
      <c r="I503">
        <v>0</v>
      </c>
      <c r="J503">
        <v>22.06</v>
      </c>
      <c r="K503">
        <v>3198.7</v>
      </c>
      <c r="L503">
        <v>0</v>
      </c>
      <c r="M503">
        <v>0</v>
      </c>
      <c r="N503">
        <v>0</v>
      </c>
      <c r="O503">
        <v>145</v>
      </c>
      <c r="P503">
        <v>0</v>
      </c>
      <c r="Q503">
        <v>0</v>
      </c>
      <c r="R503">
        <v>0</v>
      </c>
      <c r="S503" s="1">
        <v>45622</v>
      </c>
      <c r="T503">
        <v>0</v>
      </c>
      <c r="U503">
        <v>0</v>
      </c>
      <c r="V503">
        <v>0</v>
      </c>
      <c r="W503">
        <v>0</v>
      </c>
      <c r="X503" t="s">
        <v>28</v>
      </c>
      <c r="Y503">
        <v>0</v>
      </c>
      <c r="Z503">
        <v>0</v>
      </c>
    </row>
    <row r="504" spans="1:26" x14ac:dyDescent="0.25">
      <c r="A504" t="s">
        <v>1325</v>
      </c>
      <c r="B504" t="s">
        <v>1326</v>
      </c>
      <c r="C504">
        <v>35998744</v>
      </c>
      <c r="D504" t="s">
        <v>1327</v>
      </c>
      <c r="E504">
        <v>684066</v>
      </c>
      <c r="F504">
        <v>680874</v>
      </c>
      <c r="G504">
        <v>-3192</v>
      </c>
      <c r="H504">
        <v>0</v>
      </c>
      <c r="I504">
        <v>3900</v>
      </c>
      <c r="J504">
        <v>0.17699999999999999</v>
      </c>
      <c r="K504">
        <v>121079.67999999999</v>
      </c>
      <c r="L504">
        <v>0</v>
      </c>
      <c r="M504">
        <v>0</v>
      </c>
      <c r="N504">
        <v>0</v>
      </c>
      <c r="O504">
        <v>684066</v>
      </c>
      <c r="P504">
        <v>0</v>
      </c>
      <c r="Q504">
        <v>0</v>
      </c>
      <c r="R504">
        <v>0</v>
      </c>
      <c r="S504" s="1">
        <v>45622</v>
      </c>
      <c r="T504">
        <v>0</v>
      </c>
      <c r="U504">
        <v>0</v>
      </c>
      <c r="V504">
        <v>0</v>
      </c>
      <c r="W504">
        <v>0</v>
      </c>
      <c r="X504" t="s">
        <v>28</v>
      </c>
      <c r="Y504">
        <v>0</v>
      </c>
      <c r="Z504">
        <v>0</v>
      </c>
    </row>
    <row r="505" spans="1:26" x14ac:dyDescent="0.25">
      <c r="A505" t="s">
        <v>1328</v>
      </c>
      <c r="B505" t="s">
        <v>1329</v>
      </c>
      <c r="C505">
        <v>32766419</v>
      </c>
      <c r="D505" t="s">
        <v>1330</v>
      </c>
      <c r="E505">
        <v>90910</v>
      </c>
      <c r="F505">
        <v>86209</v>
      </c>
      <c r="G505">
        <v>-4701</v>
      </c>
      <c r="H505">
        <v>0</v>
      </c>
      <c r="I505">
        <v>3200</v>
      </c>
      <c r="J505">
        <v>1.79</v>
      </c>
      <c r="K505">
        <v>162728.9</v>
      </c>
      <c r="L505">
        <v>0</v>
      </c>
      <c r="M505">
        <v>0</v>
      </c>
      <c r="N505">
        <v>0</v>
      </c>
      <c r="O505">
        <v>90910</v>
      </c>
      <c r="P505">
        <v>0</v>
      </c>
      <c r="Q505">
        <v>0</v>
      </c>
      <c r="R505">
        <v>0</v>
      </c>
      <c r="S505" s="1">
        <v>45621</v>
      </c>
      <c r="T505">
        <v>0</v>
      </c>
      <c r="U505">
        <v>1</v>
      </c>
      <c r="V505">
        <v>1</v>
      </c>
      <c r="W505">
        <v>0</v>
      </c>
      <c r="X505" t="s">
        <v>28</v>
      </c>
      <c r="Y505">
        <v>0</v>
      </c>
      <c r="Z505">
        <v>0</v>
      </c>
    </row>
    <row r="506" spans="1:26" x14ac:dyDescent="0.25">
      <c r="A506" t="s">
        <v>1331</v>
      </c>
      <c r="B506" t="s">
        <v>1332</v>
      </c>
      <c r="C506">
        <v>11233</v>
      </c>
      <c r="D506" t="s">
        <v>1333</v>
      </c>
      <c r="E506">
        <v>23810</v>
      </c>
      <c r="F506">
        <v>23610</v>
      </c>
      <c r="G506">
        <v>-200</v>
      </c>
      <c r="H506">
        <v>0</v>
      </c>
      <c r="I506">
        <v>5500</v>
      </c>
      <c r="J506">
        <v>1.75</v>
      </c>
      <c r="K506">
        <v>41667.5</v>
      </c>
      <c r="L506">
        <v>0</v>
      </c>
      <c r="M506">
        <v>0</v>
      </c>
      <c r="N506">
        <v>0</v>
      </c>
      <c r="O506">
        <v>23810</v>
      </c>
      <c r="P506">
        <v>0</v>
      </c>
      <c r="Q506">
        <v>0</v>
      </c>
      <c r="R506">
        <v>0</v>
      </c>
      <c r="S506" s="1">
        <v>45622</v>
      </c>
      <c r="T506">
        <v>0</v>
      </c>
      <c r="U506">
        <v>0</v>
      </c>
      <c r="V506">
        <v>0</v>
      </c>
      <c r="W506">
        <v>0</v>
      </c>
      <c r="X506" t="s">
        <v>28</v>
      </c>
      <c r="Y506">
        <v>0</v>
      </c>
      <c r="Z506">
        <v>0</v>
      </c>
    </row>
    <row r="507" spans="1:26" x14ac:dyDescent="0.25">
      <c r="A507" t="s">
        <v>1334</v>
      </c>
      <c r="B507" t="s">
        <v>1335</v>
      </c>
      <c r="C507">
        <v>33062237</v>
      </c>
      <c r="D507" t="s">
        <v>1336</v>
      </c>
      <c r="E507">
        <v>370644</v>
      </c>
      <c r="F507">
        <v>362354</v>
      </c>
      <c r="G507">
        <v>-8290</v>
      </c>
      <c r="H507">
        <v>0</v>
      </c>
      <c r="I507">
        <v>0</v>
      </c>
      <c r="J507">
        <v>5.35</v>
      </c>
      <c r="K507">
        <v>1982945.4</v>
      </c>
      <c r="L507">
        <v>0.05</v>
      </c>
      <c r="M507">
        <v>0</v>
      </c>
      <c r="N507">
        <v>0</v>
      </c>
      <c r="O507">
        <v>370644</v>
      </c>
      <c r="P507">
        <v>0</v>
      </c>
      <c r="Q507">
        <v>0</v>
      </c>
      <c r="R507">
        <v>0</v>
      </c>
      <c r="S507" s="1">
        <v>45618</v>
      </c>
      <c r="T507">
        <v>60</v>
      </c>
      <c r="U507">
        <v>4</v>
      </c>
      <c r="V507">
        <v>2</v>
      </c>
      <c r="W507">
        <v>0</v>
      </c>
      <c r="X507" t="s">
        <v>28</v>
      </c>
      <c r="Y507">
        <v>0</v>
      </c>
      <c r="Z507">
        <v>0</v>
      </c>
    </row>
    <row r="508" spans="1:26" x14ac:dyDescent="0.25">
      <c r="A508" t="s">
        <v>1337</v>
      </c>
      <c r="B508" t="s">
        <v>1338</v>
      </c>
      <c r="C508">
        <v>10422</v>
      </c>
      <c r="D508" t="s">
        <v>1339</v>
      </c>
      <c r="E508">
        <v>2028</v>
      </c>
      <c r="F508">
        <v>2010</v>
      </c>
      <c r="G508">
        <v>-18</v>
      </c>
      <c r="H508">
        <v>0</v>
      </c>
      <c r="I508">
        <v>0</v>
      </c>
      <c r="J508">
        <v>288.48</v>
      </c>
      <c r="K508">
        <v>585037.43999999994</v>
      </c>
      <c r="L508">
        <v>0.01</v>
      </c>
      <c r="M508">
        <v>0</v>
      </c>
      <c r="N508">
        <v>0</v>
      </c>
      <c r="O508">
        <v>2028</v>
      </c>
      <c r="P508">
        <v>0</v>
      </c>
      <c r="Q508">
        <v>0</v>
      </c>
      <c r="R508">
        <v>0</v>
      </c>
      <c r="S508" s="1">
        <v>45622</v>
      </c>
      <c r="T508">
        <v>0</v>
      </c>
      <c r="U508">
        <v>0</v>
      </c>
      <c r="V508">
        <v>0</v>
      </c>
      <c r="W508">
        <v>0</v>
      </c>
      <c r="X508" t="s">
        <v>28</v>
      </c>
      <c r="Y508">
        <v>0</v>
      </c>
      <c r="Z508">
        <v>0</v>
      </c>
    </row>
    <row r="509" spans="1:26" x14ac:dyDescent="0.25">
      <c r="A509" t="s">
        <v>1340</v>
      </c>
      <c r="B509" t="s">
        <v>1341</v>
      </c>
      <c r="C509">
        <v>14104170</v>
      </c>
      <c r="D509" t="s">
        <v>1342</v>
      </c>
      <c r="E509">
        <v>21317</v>
      </c>
      <c r="F509">
        <v>21299</v>
      </c>
      <c r="G509">
        <v>-18</v>
      </c>
      <c r="H509">
        <v>0</v>
      </c>
      <c r="I509">
        <v>0</v>
      </c>
      <c r="J509">
        <v>49.31</v>
      </c>
      <c r="K509">
        <v>1051141.27</v>
      </c>
      <c r="L509">
        <v>0.03</v>
      </c>
      <c r="M509">
        <v>0</v>
      </c>
      <c r="N509">
        <v>0</v>
      </c>
      <c r="O509">
        <v>21317</v>
      </c>
      <c r="P509">
        <v>0</v>
      </c>
      <c r="Q509">
        <v>0</v>
      </c>
      <c r="R509">
        <v>0</v>
      </c>
      <c r="S509" s="1">
        <v>45622</v>
      </c>
      <c r="T509">
        <v>20</v>
      </c>
      <c r="U509">
        <v>0</v>
      </c>
      <c r="V509">
        <v>0</v>
      </c>
      <c r="W509">
        <v>0</v>
      </c>
      <c r="X509" t="s">
        <v>28</v>
      </c>
      <c r="Y509">
        <v>0</v>
      </c>
      <c r="Z509">
        <v>0</v>
      </c>
    </row>
    <row r="510" spans="1:26" x14ac:dyDescent="0.25">
      <c r="A510" t="s">
        <v>1343</v>
      </c>
      <c r="B510" t="s">
        <v>1344</v>
      </c>
      <c r="C510">
        <v>1652</v>
      </c>
      <c r="D510" t="s">
        <v>1345</v>
      </c>
      <c r="E510">
        <v>2480</v>
      </c>
      <c r="F510">
        <v>2344</v>
      </c>
      <c r="G510">
        <v>-136</v>
      </c>
      <c r="H510">
        <v>0</v>
      </c>
      <c r="I510">
        <v>0</v>
      </c>
      <c r="J510">
        <v>212.85</v>
      </c>
      <c r="K510">
        <v>527868</v>
      </c>
      <c r="L510">
        <v>0.01</v>
      </c>
      <c r="M510">
        <v>0</v>
      </c>
      <c r="N510">
        <v>0</v>
      </c>
      <c r="O510">
        <v>2480</v>
      </c>
      <c r="P510">
        <v>0</v>
      </c>
      <c r="Q510">
        <v>0</v>
      </c>
      <c r="R510">
        <v>0</v>
      </c>
      <c r="S510" s="1">
        <v>45622</v>
      </c>
      <c r="T510">
        <v>0</v>
      </c>
      <c r="U510">
        <v>0</v>
      </c>
      <c r="V510">
        <v>0</v>
      </c>
      <c r="W510">
        <v>0</v>
      </c>
      <c r="X510" t="s">
        <v>28</v>
      </c>
      <c r="Y510">
        <v>0</v>
      </c>
      <c r="Z510">
        <v>0</v>
      </c>
    </row>
    <row r="511" spans="1:26" x14ac:dyDescent="0.25">
      <c r="A511" t="s">
        <v>1346</v>
      </c>
      <c r="B511" t="s">
        <v>1347</v>
      </c>
      <c r="C511">
        <v>14117098</v>
      </c>
      <c r="D511" t="s">
        <v>1348</v>
      </c>
      <c r="E511">
        <v>685</v>
      </c>
      <c r="F511">
        <v>635</v>
      </c>
      <c r="G511">
        <v>-50</v>
      </c>
      <c r="H511">
        <v>0</v>
      </c>
      <c r="I511">
        <v>500</v>
      </c>
      <c r="J511">
        <v>1.36</v>
      </c>
      <c r="K511">
        <v>931.6</v>
      </c>
      <c r="L511">
        <v>0</v>
      </c>
      <c r="M511">
        <v>0</v>
      </c>
      <c r="N511">
        <v>0</v>
      </c>
      <c r="O511">
        <v>685</v>
      </c>
      <c r="P511">
        <v>0</v>
      </c>
      <c r="Q511">
        <v>0</v>
      </c>
      <c r="R511">
        <v>0</v>
      </c>
      <c r="S511" s="1">
        <v>45622</v>
      </c>
      <c r="T511">
        <v>0</v>
      </c>
      <c r="U511">
        <v>0</v>
      </c>
      <c r="V511">
        <v>0</v>
      </c>
      <c r="W511">
        <v>0</v>
      </c>
      <c r="X511" t="s">
        <v>28</v>
      </c>
      <c r="Y511">
        <v>0</v>
      </c>
      <c r="Z511">
        <v>0</v>
      </c>
    </row>
    <row r="512" spans="1:26" x14ac:dyDescent="0.25">
      <c r="A512" t="s">
        <v>1349</v>
      </c>
      <c r="B512" t="s">
        <v>1350</v>
      </c>
      <c r="C512">
        <v>2971</v>
      </c>
      <c r="D512" t="s">
        <v>1351</v>
      </c>
      <c r="E512">
        <v>3315</v>
      </c>
      <c r="F512">
        <v>3292</v>
      </c>
      <c r="G512">
        <v>-23</v>
      </c>
      <c r="H512">
        <v>0</v>
      </c>
      <c r="I512">
        <v>0</v>
      </c>
      <c r="J512">
        <v>71.12</v>
      </c>
      <c r="K512">
        <v>235762.8</v>
      </c>
      <c r="L512">
        <v>0.01</v>
      </c>
      <c r="M512">
        <v>0</v>
      </c>
      <c r="N512">
        <v>0</v>
      </c>
      <c r="O512">
        <v>3315</v>
      </c>
      <c r="P512">
        <v>0</v>
      </c>
      <c r="Q512">
        <v>0</v>
      </c>
      <c r="R512">
        <v>0</v>
      </c>
      <c r="S512" s="1">
        <v>45622</v>
      </c>
      <c r="T512">
        <v>0</v>
      </c>
      <c r="U512">
        <v>0</v>
      </c>
      <c r="V512">
        <v>0</v>
      </c>
      <c r="W512">
        <v>0</v>
      </c>
      <c r="X512" t="s">
        <v>28</v>
      </c>
      <c r="Y512">
        <v>0</v>
      </c>
      <c r="Z512">
        <v>0</v>
      </c>
    </row>
    <row r="513" spans="1:26" x14ac:dyDescent="0.25">
      <c r="A513" t="s">
        <v>1352</v>
      </c>
      <c r="B513" t="s">
        <v>1353</v>
      </c>
      <c r="C513">
        <v>17949587</v>
      </c>
      <c r="D513" t="s">
        <v>1354</v>
      </c>
      <c r="E513">
        <v>50095</v>
      </c>
      <c r="F513">
        <v>802</v>
      </c>
      <c r="G513">
        <v>-49293</v>
      </c>
      <c r="H513">
        <v>0</v>
      </c>
      <c r="I513">
        <v>0</v>
      </c>
      <c r="J513">
        <v>2.72</v>
      </c>
      <c r="K513">
        <v>136258.4</v>
      </c>
      <c r="L513">
        <v>0</v>
      </c>
      <c r="M513">
        <v>0</v>
      </c>
      <c r="N513">
        <v>0</v>
      </c>
      <c r="O513">
        <v>50095</v>
      </c>
      <c r="P513">
        <v>0</v>
      </c>
      <c r="Q513">
        <v>0</v>
      </c>
      <c r="R513">
        <v>0</v>
      </c>
      <c r="S513" s="1">
        <v>45622</v>
      </c>
      <c r="T513">
        <v>2019</v>
      </c>
      <c r="U513">
        <v>0</v>
      </c>
      <c r="V513">
        <v>0</v>
      </c>
      <c r="W513">
        <v>0</v>
      </c>
      <c r="X513" t="s">
        <v>28</v>
      </c>
      <c r="Y513">
        <v>0</v>
      </c>
      <c r="Z513">
        <v>0</v>
      </c>
    </row>
    <row r="514" spans="1:26" x14ac:dyDescent="0.25">
      <c r="A514" t="s">
        <v>1355</v>
      </c>
      <c r="B514" t="s">
        <v>1356</v>
      </c>
      <c r="C514">
        <v>22216878</v>
      </c>
      <c r="D514" t="s">
        <v>1357</v>
      </c>
      <c r="E514">
        <v>1236</v>
      </c>
      <c r="F514">
        <v>1142</v>
      </c>
      <c r="G514">
        <v>-94</v>
      </c>
      <c r="H514">
        <v>0</v>
      </c>
      <c r="I514">
        <v>0</v>
      </c>
      <c r="J514">
        <v>293</v>
      </c>
      <c r="K514">
        <v>362148</v>
      </c>
      <c r="L514">
        <v>0.01</v>
      </c>
      <c r="M514">
        <v>0</v>
      </c>
      <c r="N514">
        <v>0</v>
      </c>
      <c r="O514">
        <v>1236</v>
      </c>
      <c r="P514">
        <v>0</v>
      </c>
      <c r="Q514">
        <v>0</v>
      </c>
      <c r="R514">
        <v>0</v>
      </c>
      <c r="S514" s="1">
        <v>45622</v>
      </c>
      <c r="T514">
        <v>5</v>
      </c>
      <c r="U514">
        <v>0</v>
      </c>
      <c r="V514">
        <v>0</v>
      </c>
      <c r="W514">
        <v>0</v>
      </c>
      <c r="X514" t="s">
        <v>28</v>
      </c>
      <c r="Y514">
        <v>0</v>
      </c>
      <c r="Z514">
        <v>0</v>
      </c>
    </row>
    <row r="515" spans="1:26" x14ac:dyDescent="0.25">
      <c r="A515" t="s">
        <v>1358</v>
      </c>
      <c r="B515" t="s">
        <v>1359</v>
      </c>
      <c r="C515">
        <v>21354147</v>
      </c>
      <c r="D515" t="s">
        <v>1360</v>
      </c>
      <c r="E515">
        <v>105093</v>
      </c>
      <c r="F515">
        <v>30747</v>
      </c>
      <c r="G515">
        <v>-74346</v>
      </c>
      <c r="H515">
        <v>0</v>
      </c>
      <c r="I515">
        <v>0</v>
      </c>
      <c r="J515">
        <v>8.8950000000000001E-2</v>
      </c>
      <c r="K515">
        <v>9348.02</v>
      </c>
      <c r="L515">
        <v>0</v>
      </c>
      <c r="M515">
        <v>0</v>
      </c>
      <c r="N515">
        <v>0</v>
      </c>
      <c r="O515">
        <v>105093</v>
      </c>
      <c r="P515">
        <v>0</v>
      </c>
      <c r="Q515">
        <v>0</v>
      </c>
      <c r="R515">
        <v>0</v>
      </c>
      <c r="S515" s="1">
        <v>45615</v>
      </c>
      <c r="T515">
        <v>13627</v>
      </c>
      <c r="U515">
        <v>7</v>
      </c>
      <c r="V515">
        <v>5</v>
      </c>
      <c r="W515">
        <v>0</v>
      </c>
      <c r="X515" t="s">
        <v>28</v>
      </c>
      <c r="Y515">
        <v>0</v>
      </c>
      <c r="Z515">
        <v>0</v>
      </c>
    </row>
    <row r="516" spans="1:26" x14ac:dyDescent="0.25">
      <c r="A516" t="s">
        <v>1361</v>
      </c>
      <c r="B516" t="s">
        <v>1362</v>
      </c>
      <c r="C516">
        <v>20110473</v>
      </c>
      <c r="D516" t="s">
        <v>1363</v>
      </c>
      <c r="E516">
        <v>40497</v>
      </c>
      <c r="F516">
        <v>38943</v>
      </c>
      <c r="G516">
        <v>-1554</v>
      </c>
      <c r="H516">
        <v>0</v>
      </c>
      <c r="I516">
        <v>14600</v>
      </c>
      <c r="J516">
        <v>21.1</v>
      </c>
      <c r="K516">
        <v>854486.7</v>
      </c>
      <c r="L516">
        <v>0.02</v>
      </c>
      <c r="M516">
        <v>0</v>
      </c>
      <c r="N516">
        <v>0</v>
      </c>
      <c r="O516">
        <v>40497</v>
      </c>
      <c r="P516">
        <v>0</v>
      </c>
      <c r="Q516">
        <v>0</v>
      </c>
      <c r="R516">
        <v>0</v>
      </c>
      <c r="S516" s="1">
        <v>45618</v>
      </c>
      <c r="T516">
        <v>14</v>
      </c>
      <c r="U516">
        <v>4</v>
      </c>
      <c r="V516">
        <v>2</v>
      </c>
      <c r="W516">
        <v>0</v>
      </c>
      <c r="X516" t="s">
        <v>28</v>
      </c>
      <c r="Y516">
        <v>0</v>
      </c>
      <c r="Z516">
        <v>0</v>
      </c>
    </row>
    <row r="517" spans="1:26" x14ac:dyDescent="0.25">
      <c r="A517" t="s">
        <v>1364</v>
      </c>
      <c r="B517" t="s">
        <v>1365</v>
      </c>
      <c r="C517">
        <v>3193</v>
      </c>
      <c r="D517" t="s">
        <v>1366</v>
      </c>
      <c r="E517">
        <v>6245</v>
      </c>
      <c r="F517">
        <v>5819</v>
      </c>
      <c r="G517">
        <v>-426</v>
      </c>
      <c r="H517">
        <v>0</v>
      </c>
      <c r="I517">
        <v>0</v>
      </c>
      <c r="J517">
        <v>671.97</v>
      </c>
      <c r="K517">
        <v>4196452.6500000004</v>
      </c>
      <c r="L517">
        <v>0.1</v>
      </c>
      <c r="M517">
        <v>0</v>
      </c>
      <c r="N517">
        <v>0</v>
      </c>
      <c r="O517">
        <v>6245</v>
      </c>
      <c r="P517">
        <v>0</v>
      </c>
      <c r="Q517">
        <v>0</v>
      </c>
      <c r="R517">
        <v>0</v>
      </c>
      <c r="S517" s="1">
        <v>45622</v>
      </c>
      <c r="T517">
        <v>101</v>
      </c>
      <c r="U517">
        <v>0</v>
      </c>
      <c r="V517">
        <v>0</v>
      </c>
      <c r="W517">
        <v>0</v>
      </c>
      <c r="X517" t="s">
        <v>28</v>
      </c>
      <c r="Y517">
        <v>0</v>
      </c>
      <c r="Z517">
        <v>0</v>
      </c>
    </row>
    <row r="518" spans="1:26" x14ac:dyDescent="0.25">
      <c r="A518" t="s">
        <v>1367</v>
      </c>
      <c r="B518" t="s">
        <v>1368</v>
      </c>
      <c r="C518">
        <v>1298576</v>
      </c>
      <c r="D518" t="s">
        <v>1369</v>
      </c>
      <c r="E518">
        <v>200650</v>
      </c>
      <c r="F518">
        <v>196633</v>
      </c>
      <c r="G518">
        <v>-4017</v>
      </c>
      <c r="H518">
        <v>0</v>
      </c>
      <c r="I518">
        <v>0</v>
      </c>
      <c r="J518">
        <v>22.12</v>
      </c>
      <c r="K518">
        <v>4438378</v>
      </c>
      <c r="L518">
        <v>0.11</v>
      </c>
      <c r="M518">
        <v>0</v>
      </c>
      <c r="N518">
        <v>0</v>
      </c>
      <c r="O518">
        <v>200650</v>
      </c>
      <c r="P518">
        <v>0</v>
      </c>
      <c r="Q518">
        <v>0</v>
      </c>
      <c r="R518">
        <v>0</v>
      </c>
      <c r="S518" s="1">
        <v>45622</v>
      </c>
      <c r="T518">
        <v>0</v>
      </c>
      <c r="U518">
        <v>0</v>
      </c>
      <c r="V518">
        <v>0</v>
      </c>
      <c r="W518">
        <v>0</v>
      </c>
      <c r="X518" t="s">
        <v>28</v>
      </c>
      <c r="Y518">
        <v>0</v>
      </c>
      <c r="Z518">
        <v>0</v>
      </c>
    </row>
    <row r="519" spans="1:26" x14ac:dyDescent="0.25">
      <c r="A519" t="s">
        <v>1370</v>
      </c>
      <c r="B519" t="s">
        <v>1371</v>
      </c>
      <c r="C519">
        <v>22246</v>
      </c>
      <c r="D519" t="s">
        <v>1372</v>
      </c>
      <c r="E519">
        <v>11653</v>
      </c>
      <c r="F519">
        <v>4692</v>
      </c>
      <c r="G519">
        <v>-6961</v>
      </c>
      <c r="H519">
        <v>0</v>
      </c>
      <c r="I519">
        <v>0</v>
      </c>
      <c r="J519">
        <v>1.87</v>
      </c>
      <c r="K519">
        <v>21791.11</v>
      </c>
      <c r="L519">
        <v>0</v>
      </c>
      <c r="M519">
        <v>0</v>
      </c>
      <c r="N519">
        <v>0</v>
      </c>
      <c r="O519">
        <v>11653</v>
      </c>
      <c r="P519">
        <v>0</v>
      </c>
      <c r="Q519">
        <v>0</v>
      </c>
      <c r="R519">
        <v>0</v>
      </c>
      <c r="S519" s="1">
        <v>45622</v>
      </c>
      <c r="T519">
        <v>200</v>
      </c>
      <c r="U519">
        <v>0</v>
      </c>
      <c r="V519">
        <v>0</v>
      </c>
      <c r="W519">
        <v>0</v>
      </c>
      <c r="X519" t="s">
        <v>28</v>
      </c>
      <c r="Y519">
        <v>0</v>
      </c>
      <c r="Z519">
        <v>0</v>
      </c>
    </row>
    <row r="520" spans="1:26" x14ac:dyDescent="0.25">
      <c r="A520" t="s">
        <v>1373</v>
      </c>
      <c r="B520" t="s">
        <v>1374</v>
      </c>
      <c r="C520">
        <v>4817</v>
      </c>
      <c r="D520" t="s">
        <v>1375</v>
      </c>
      <c r="E520">
        <v>8703</v>
      </c>
      <c r="F520">
        <v>5619</v>
      </c>
      <c r="G520">
        <v>-3084</v>
      </c>
      <c r="H520">
        <v>0</v>
      </c>
      <c r="I520">
        <v>500</v>
      </c>
      <c r="J520">
        <v>1.81</v>
      </c>
      <c r="K520">
        <v>15752.43</v>
      </c>
      <c r="L520">
        <v>0</v>
      </c>
      <c r="M520">
        <v>0</v>
      </c>
      <c r="N520">
        <v>0</v>
      </c>
      <c r="O520">
        <v>8703</v>
      </c>
      <c r="P520">
        <v>0</v>
      </c>
      <c r="Q520">
        <v>0</v>
      </c>
      <c r="R520">
        <v>0</v>
      </c>
      <c r="S520" s="1">
        <v>45622</v>
      </c>
      <c r="T520">
        <v>0</v>
      </c>
      <c r="U520">
        <v>0</v>
      </c>
      <c r="V520">
        <v>0</v>
      </c>
      <c r="W520">
        <v>0</v>
      </c>
      <c r="X520" t="s">
        <v>28</v>
      </c>
      <c r="Y520">
        <v>0</v>
      </c>
      <c r="Z520">
        <v>0</v>
      </c>
    </row>
    <row r="521" spans="1:26" x14ac:dyDescent="0.25">
      <c r="A521" t="s">
        <v>1376</v>
      </c>
      <c r="B521" t="s">
        <v>1377</v>
      </c>
      <c r="C521">
        <v>27076651</v>
      </c>
      <c r="D521" t="s">
        <v>1378</v>
      </c>
      <c r="E521">
        <v>139629</v>
      </c>
      <c r="F521">
        <v>139559</v>
      </c>
      <c r="G521">
        <v>-70</v>
      </c>
      <c r="H521">
        <v>0</v>
      </c>
      <c r="I521">
        <v>39900</v>
      </c>
      <c r="J521">
        <v>0.7732</v>
      </c>
      <c r="K521">
        <v>107961.14</v>
      </c>
      <c r="L521">
        <v>0</v>
      </c>
      <c r="M521">
        <v>0</v>
      </c>
      <c r="N521">
        <v>0</v>
      </c>
      <c r="O521">
        <v>139629</v>
      </c>
      <c r="P521">
        <v>0</v>
      </c>
      <c r="Q521">
        <v>0</v>
      </c>
      <c r="R521">
        <v>0</v>
      </c>
      <c r="S521" s="1">
        <v>45622</v>
      </c>
      <c r="T521">
        <v>90</v>
      </c>
      <c r="U521">
        <v>0</v>
      </c>
      <c r="V521">
        <v>0</v>
      </c>
      <c r="W521">
        <v>0</v>
      </c>
      <c r="X521" t="s">
        <v>28</v>
      </c>
      <c r="Y521">
        <v>0</v>
      </c>
      <c r="Z521">
        <v>0</v>
      </c>
    </row>
    <row r="522" spans="1:26" x14ac:dyDescent="0.25">
      <c r="A522" t="s">
        <v>1379</v>
      </c>
      <c r="B522" t="s">
        <v>1380</v>
      </c>
      <c r="C522">
        <v>17664363</v>
      </c>
      <c r="D522" t="s">
        <v>1381</v>
      </c>
      <c r="E522">
        <v>25319</v>
      </c>
      <c r="F522">
        <v>19987</v>
      </c>
      <c r="G522">
        <v>-5332</v>
      </c>
      <c r="H522">
        <v>0</v>
      </c>
      <c r="I522">
        <v>6000</v>
      </c>
      <c r="J522">
        <v>7.66</v>
      </c>
      <c r="K522">
        <v>193943.54</v>
      </c>
      <c r="L522">
        <v>0.01</v>
      </c>
      <c r="M522">
        <v>0</v>
      </c>
      <c r="N522">
        <v>0</v>
      </c>
      <c r="O522">
        <v>25319</v>
      </c>
      <c r="P522">
        <v>0</v>
      </c>
      <c r="Q522">
        <v>0</v>
      </c>
      <c r="R522">
        <v>0</v>
      </c>
      <c r="S522" s="1">
        <v>45622</v>
      </c>
      <c r="T522">
        <v>68</v>
      </c>
      <c r="U522">
        <v>0</v>
      </c>
      <c r="V522">
        <v>0</v>
      </c>
      <c r="W522">
        <v>0</v>
      </c>
      <c r="X522" t="s">
        <v>28</v>
      </c>
      <c r="Y522">
        <v>0</v>
      </c>
      <c r="Z522">
        <v>0</v>
      </c>
    </row>
    <row r="523" spans="1:26" x14ac:dyDescent="0.25">
      <c r="A523" t="s">
        <v>1382</v>
      </c>
      <c r="B523" t="s">
        <v>1383</v>
      </c>
      <c r="C523">
        <v>35902375</v>
      </c>
      <c r="D523" t="s">
        <v>1384</v>
      </c>
      <c r="E523">
        <v>126733</v>
      </c>
      <c r="F523">
        <v>125733</v>
      </c>
      <c r="G523">
        <v>-1000</v>
      </c>
      <c r="H523">
        <v>0</v>
      </c>
      <c r="I523">
        <v>31500</v>
      </c>
      <c r="J523">
        <v>0.76600000000000001</v>
      </c>
      <c r="K523">
        <v>97077.48</v>
      </c>
      <c r="L523">
        <v>0</v>
      </c>
      <c r="M523">
        <v>0</v>
      </c>
      <c r="N523">
        <v>0</v>
      </c>
      <c r="O523">
        <v>126733</v>
      </c>
      <c r="P523">
        <v>0</v>
      </c>
      <c r="Q523">
        <v>0</v>
      </c>
      <c r="R523">
        <v>0</v>
      </c>
      <c r="S523" s="1">
        <v>45622</v>
      </c>
      <c r="T523">
        <v>0</v>
      </c>
      <c r="U523">
        <v>0</v>
      </c>
      <c r="V523">
        <v>0</v>
      </c>
      <c r="W523">
        <v>0</v>
      </c>
      <c r="X523" t="s">
        <v>28</v>
      </c>
      <c r="Y523">
        <v>0</v>
      </c>
      <c r="Z523">
        <v>0</v>
      </c>
    </row>
    <row r="524" spans="1:26" x14ac:dyDescent="0.25">
      <c r="A524" t="s">
        <v>1385</v>
      </c>
      <c r="B524" t="s">
        <v>1386</v>
      </c>
      <c r="C524">
        <v>23558185</v>
      </c>
      <c r="D524" t="s">
        <v>1387</v>
      </c>
      <c r="E524">
        <v>49780</v>
      </c>
      <c r="F524">
        <v>49590</v>
      </c>
      <c r="G524">
        <v>-190</v>
      </c>
      <c r="H524">
        <v>0</v>
      </c>
      <c r="I524">
        <v>16700</v>
      </c>
      <c r="J524">
        <v>3.95</v>
      </c>
      <c r="K524">
        <v>196631</v>
      </c>
      <c r="L524">
        <v>0.01</v>
      </c>
      <c r="M524">
        <v>0</v>
      </c>
      <c r="N524">
        <v>0</v>
      </c>
      <c r="O524">
        <v>49780</v>
      </c>
      <c r="P524">
        <v>0</v>
      </c>
      <c r="Q524">
        <v>0</v>
      </c>
      <c r="R524">
        <v>0</v>
      </c>
      <c r="S524" s="1">
        <v>45622</v>
      </c>
      <c r="T524">
        <v>10</v>
      </c>
      <c r="U524">
        <v>0</v>
      </c>
      <c r="V524">
        <v>0</v>
      </c>
      <c r="W524">
        <v>0</v>
      </c>
      <c r="X524" t="s">
        <v>28</v>
      </c>
      <c r="Y524">
        <v>0</v>
      </c>
      <c r="Z5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info that we need to pull</vt:lpstr>
      <vt:lpstr>original SEG DEF report from 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Kim</dc:creator>
  <cp:lastModifiedBy>Muhammad Salman Tahir</cp:lastModifiedBy>
  <dcterms:created xsi:type="dcterms:W3CDTF">2024-11-27T14:59:27Z</dcterms:created>
  <dcterms:modified xsi:type="dcterms:W3CDTF">2025-02-26T12:45:50Z</dcterms:modified>
</cp:coreProperties>
</file>