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Assignment 3/"/>
    </mc:Choice>
  </mc:AlternateContent>
  <xr:revisionPtr revIDLastSave="0" documentId="13_ncr:1_{41D8EB8A-0F37-C948-B949-9F5D239E6718}" xr6:coauthVersionLast="47" xr6:coauthVersionMax="47" xr10:uidLastSave="{00000000-0000-0000-0000-000000000000}"/>
  <bookViews>
    <workbookView xWindow="380" yWindow="500" windowWidth="28040" windowHeight="1638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3" i="1"/>
  <c r="A3" i="1" s="1"/>
  <c r="D4" i="1"/>
  <c r="A4" i="1" s="1"/>
  <c r="D2" i="1"/>
  <c r="A2" i="1" s="1"/>
  <c r="G6" i="1"/>
  <c r="H6" i="1" s="1"/>
  <c r="G7" i="1"/>
  <c r="G8" i="1"/>
  <c r="G9" i="1"/>
  <c r="G10" i="1"/>
  <c r="G11" i="1"/>
  <c r="G12" i="1"/>
  <c r="G13" i="1"/>
  <c r="H13" i="1" s="1"/>
  <c r="G14" i="1"/>
  <c r="H14" i="1" s="1"/>
  <c r="G15" i="1"/>
  <c r="H15" i="1" s="1"/>
  <c r="G16" i="1"/>
  <c r="H16" i="1" s="1"/>
  <c r="G17" i="1"/>
  <c r="G18" i="1"/>
  <c r="G19" i="1"/>
  <c r="G20" i="1"/>
  <c r="G21" i="1"/>
  <c r="H21" i="1" s="1"/>
  <c r="G22" i="1"/>
  <c r="H22" i="1" s="1"/>
  <c r="G5" i="1"/>
  <c r="H5" i="1" s="1"/>
  <c r="G4" i="1"/>
  <c r="H4" i="1" s="1"/>
  <c r="G3" i="1"/>
  <c r="G2" i="1"/>
  <c r="E9" i="2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  <c r="H8" i="1" l="1"/>
  <c r="H7" i="1"/>
  <c r="H20" i="1"/>
  <c r="H12" i="1"/>
  <c r="H19" i="1"/>
  <c r="H11" i="1"/>
  <c r="H2" i="1"/>
  <c r="H18" i="1"/>
  <c r="H10" i="1"/>
  <c r="H3" i="1"/>
  <c r="H17" i="1"/>
  <c r="H9" i="1"/>
</calcChain>
</file>

<file path=xl/sharedStrings.xml><?xml version="1.0" encoding="utf-8"?>
<sst xmlns="http://schemas.openxmlformats.org/spreadsheetml/2006/main" count="34" uniqueCount="13">
  <si>
    <t>Matrix Size</t>
  </si>
  <si>
    <t>Time in seconds</t>
  </si>
  <si>
    <t>Number of Threads</t>
  </si>
  <si>
    <t>Speed Up</t>
  </si>
  <si>
    <t>Effeciency</t>
  </si>
  <si>
    <t>Speed Up Factor</t>
  </si>
  <si>
    <t>Efficiency</t>
  </si>
  <si>
    <t>Technique</t>
  </si>
  <si>
    <t>Regular</t>
  </si>
  <si>
    <t>Tiling</t>
  </si>
  <si>
    <t>Block/Tile Size</t>
  </si>
  <si>
    <t>Number of Blocks x  Block Size</t>
  </si>
  <si>
    <t>Number of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</si>
</sst>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H22"/>
  <sheetViews>
    <sheetView tabSelected="1" zoomScale="125" workbookViewId="0">
      <selection activeCell="H4" sqref="H4"/>
    </sheetView>
  </sheetViews>
  <sheetFormatPr baseColWidth="10" defaultRowHeight="16" x14ac:dyDescent="0.2"/>
  <cols>
    <col min="1" max="1" width="26.1640625" bestFit="1" customWidth="1"/>
    <col min="2" max="5" width="16" customWidth="1"/>
    <col min="6" max="6" width="14.33203125" bestFit="1" customWidth="1"/>
    <col min="7" max="7" width="14.6640625" bestFit="1" customWidth="1"/>
    <col min="8" max="8" width="20" customWidth="1"/>
  </cols>
  <sheetData>
    <row r="1" spans="1:8" x14ac:dyDescent="0.2">
      <c r="A1" t="s">
        <v>11</v>
      </c>
      <c r="B1" t="s">
        <v>0</v>
      </c>
      <c r="C1" t="s">
        <v>7</v>
      </c>
      <c r="D1" t="s">
        <v>12</v>
      </c>
      <c r="E1" t="s">
        <v>10</v>
      </c>
      <c r="F1" t="s">
        <v>1</v>
      </c>
      <c r="G1" t="s">
        <v>5</v>
      </c>
      <c r="H1" t="s">
        <v>6</v>
      </c>
    </row>
    <row r="2" spans="1:8" x14ac:dyDescent="0.2">
      <c r="A2">
        <f>POWER(E2,2)*D2</f>
        <v>8192</v>
      </c>
      <c r="B2">
        <v>500</v>
      </c>
      <c r="C2" t="s">
        <v>8</v>
      </c>
      <c r="D2">
        <f>CEILING(B2/E2,1)</f>
        <v>32</v>
      </c>
      <c r="E2">
        <v>16</v>
      </c>
      <c r="F2">
        <v>1.032224</v>
      </c>
      <c r="G2">
        <f>0.593615/F2</f>
        <v>0.57508350900579719</v>
      </c>
      <c r="H2" s="1">
        <f>G2/A2</f>
        <v>7.0200623657934227E-5</v>
      </c>
    </row>
    <row r="3" spans="1:8" x14ac:dyDescent="0.2">
      <c r="A3">
        <f t="shared" ref="A3:A22" si="0">POWER(E3,2)*D3</f>
        <v>16384</v>
      </c>
      <c r="B3">
        <v>500</v>
      </c>
      <c r="C3" t="s">
        <v>8</v>
      </c>
      <c r="D3">
        <f t="shared" ref="D3:D22" si="1">CEILING(B3/E3,1)</f>
        <v>16</v>
      </c>
      <c r="E3">
        <v>32</v>
      </c>
      <c r="F3">
        <v>0.83331200000000005</v>
      </c>
      <c r="G3">
        <f>0.593615/F3</f>
        <v>0.71235623631964973</v>
      </c>
      <c r="H3" s="1">
        <f t="shared" ref="H3:H22" si="2">G3/A3</f>
        <v>4.3478774189431746E-5</v>
      </c>
    </row>
    <row r="4" spans="1:8" x14ac:dyDescent="0.2">
      <c r="A4">
        <f t="shared" si="0"/>
        <v>32768</v>
      </c>
      <c r="B4">
        <v>500</v>
      </c>
      <c r="C4" t="s">
        <v>8</v>
      </c>
      <c r="D4">
        <f t="shared" si="1"/>
        <v>8</v>
      </c>
      <c r="E4">
        <v>64</v>
      </c>
      <c r="F4">
        <v>2.944E-3</v>
      </c>
      <c r="G4">
        <f>0.593615/F4</f>
        <v>201.63552989130434</v>
      </c>
      <c r="H4" s="1">
        <f t="shared" si="2"/>
        <v>6.1534280362336531E-3</v>
      </c>
    </row>
    <row r="5" spans="1:8" x14ac:dyDescent="0.2">
      <c r="A5">
        <f t="shared" si="0"/>
        <v>65536</v>
      </c>
      <c r="B5">
        <v>500</v>
      </c>
      <c r="C5" t="s">
        <v>8</v>
      </c>
      <c r="D5">
        <f t="shared" si="1"/>
        <v>4</v>
      </c>
      <c r="E5">
        <v>128</v>
      </c>
      <c r="F5">
        <v>2.944E-3</v>
      </c>
      <c r="G5">
        <f>0.593615/F5</f>
        <v>201.63552989130434</v>
      </c>
      <c r="H5" s="1">
        <f t="shared" si="2"/>
        <v>3.0767140181168265E-3</v>
      </c>
    </row>
    <row r="6" spans="1:8" x14ac:dyDescent="0.2">
      <c r="A6">
        <f t="shared" si="0"/>
        <v>8192</v>
      </c>
      <c r="B6">
        <v>500</v>
      </c>
      <c r="C6" t="s">
        <v>9</v>
      </c>
      <c r="D6">
        <f t="shared" si="1"/>
        <v>32</v>
      </c>
      <c r="E6">
        <v>16</v>
      </c>
      <c r="F6">
        <v>0.75724800000000003</v>
      </c>
      <c r="G6">
        <f t="shared" ref="G6:G22" si="3">0.593615/F6</f>
        <v>0.78391095123394183</v>
      </c>
      <c r="H6" s="1">
        <f t="shared" si="2"/>
        <v>9.569225478929954E-5</v>
      </c>
    </row>
    <row r="7" spans="1:8" x14ac:dyDescent="0.2">
      <c r="A7">
        <f t="shared" si="0"/>
        <v>16384</v>
      </c>
      <c r="B7">
        <v>500</v>
      </c>
      <c r="C7" t="s">
        <v>9</v>
      </c>
      <c r="D7">
        <f t="shared" si="1"/>
        <v>16</v>
      </c>
      <c r="E7">
        <v>32</v>
      </c>
      <c r="F7">
        <v>0.71433599999999997</v>
      </c>
      <c r="G7">
        <f t="shared" si="3"/>
        <v>0.83100249742418142</v>
      </c>
      <c r="H7" s="1">
        <f t="shared" si="2"/>
        <v>5.0720367274425135E-5</v>
      </c>
    </row>
    <row r="8" spans="1:8" x14ac:dyDescent="0.2">
      <c r="A8">
        <f t="shared" si="0"/>
        <v>32768</v>
      </c>
      <c r="B8">
        <v>500</v>
      </c>
      <c r="C8" t="s">
        <v>9</v>
      </c>
      <c r="D8">
        <f t="shared" si="1"/>
        <v>8</v>
      </c>
      <c r="E8">
        <v>64</v>
      </c>
      <c r="F8">
        <v>2.9759999999999999E-3</v>
      </c>
      <c r="G8">
        <f t="shared" si="3"/>
        <v>199.4674059139785</v>
      </c>
      <c r="H8" s="1">
        <f t="shared" si="2"/>
        <v>6.0872621433709258E-3</v>
      </c>
    </row>
    <row r="9" spans="1:8" x14ac:dyDescent="0.2">
      <c r="A9">
        <f t="shared" si="0"/>
        <v>16128</v>
      </c>
      <c r="B9">
        <v>1000</v>
      </c>
      <c r="C9" t="s">
        <v>8</v>
      </c>
      <c r="D9">
        <f t="shared" si="1"/>
        <v>63</v>
      </c>
      <c r="E9">
        <v>16</v>
      </c>
      <c r="F9">
        <v>7.0089920000000001</v>
      </c>
      <c r="G9">
        <f t="shared" si="3"/>
        <v>8.4693348201852703E-2</v>
      </c>
      <c r="H9" s="1">
        <f t="shared" si="2"/>
        <v>5.251323673229954E-6</v>
      </c>
    </row>
    <row r="10" spans="1:8" x14ac:dyDescent="0.2">
      <c r="A10">
        <f t="shared" si="0"/>
        <v>32768</v>
      </c>
      <c r="B10">
        <v>1000</v>
      </c>
      <c r="C10" t="s">
        <v>8</v>
      </c>
      <c r="D10">
        <f t="shared" si="1"/>
        <v>32</v>
      </c>
      <c r="E10">
        <v>32</v>
      </c>
      <c r="F10">
        <v>6.356096</v>
      </c>
      <c r="G10">
        <f t="shared" si="3"/>
        <v>9.3393019866282706E-2</v>
      </c>
      <c r="H10" s="1">
        <f t="shared" si="2"/>
        <v>2.8501287800989595E-6</v>
      </c>
    </row>
    <row r="11" spans="1:8" x14ac:dyDescent="0.2">
      <c r="A11">
        <f t="shared" si="0"/>
        <v>65536</v>
      </c>
      <c r="B11">
        <v>1000</v>
      </c>
      <c r="C11" t="s">
        <v>8</v>
      </c>
      <c r="D11">
        <f t="shared" si="1"/>
        <v>16</v>
      </c>
      <c r="E11">
        <v>64</v>
      </c>
      <c r="F11">
        <v>3.0400000000000002E-3</v>
      </c>
      <c r="G11">
        <f t="shared" si="3"/>
        <v>195.26809210526315</v>
      </c>
      <c r="H11" s="1">
        <f t="shared" si="2"/>
        <v>2.979554628071032E-3</v>
      </c>
    </row>
    <row r="12" spans="1:8" x14ac:dyDescent="0.2">
      <c r="A12">
        <f t="shared" si="0"/>
        <v>131072</v>
      </c>
      <c r="B12">
        <v>1000</v>
      </c>
      <c r="C12" t="s">
        <v>8</v>
      </c>
      <c r="D12">
        <f t="shared" si="1"/>
        <v>8</v>
      </c>
      <c r="E12">
        <v>128</v>
      </c>
      <c r="F12">
        <v>3.0720000000000001E-3</v>
      </c>
      <c r="G12">
        <f t="shared" si="3"/>
        <v>193.23404947916666</v>
      </c>
      <c r="H12" s="1">
        <f t="shared" si="2"/>
        <v>1.474258800347646E-3</v>
      </c>
    </row>
    <row r="13" spans="1:8" x14ac:dyDescent="0.2">
      <c r="A13">
        <f t="shared" si="0"/>
        <v>16128</v>
      </c>
      <c r="B13">
        <v>1000</v>
      </c>
      <c r="C13" t="s">
        <v>9</v>
      </c>
      <c r="D13">
        <f t="shared" si="1"/>
        <v>63</v>
      </c>
      <c r="E13">
        <v>16</v>
      </c>
      <c r="F13">
        <v>5.5539199999999997</v>
      </c>
      <c r="G13">
        <f t="shared" si="3"/>
        <v>0.10688216610970271</v>
      </c>
      <c r="H13" s="1">
        <f t="shared" si="2"/>
        <v>6.6271184343813683E-6</v>
      </c>
    </row>
    <row r="14" spans="1:8" x14ac:dyDescent="0.2">
      <c r="A14">
        <f t="shared" si="0"/>
        <v>32768</v>
      </c>
      <c r="B14">
        <v>1000</v>
      </c>
      <c r="C14" t="s">
        <v>9</v>
      </c>
      <c r="D14">
        <f t="shared" si="1"/>
        <v>32</v>
      </c>
      <c r="E14">
        <v>32</v>
      </c>
      <c r="F14">
        <v>5.3112000000000004</v>
      </c>
      <c r="G14">
        <f t="shared" si="3"/>
        <v>0.11176664407290254</v>
      </c>
      <c r="H14" s="1">
        <f t="shared" si="2"/>
        <v>3.4108472922638716E-6</v>
      </c>
    </row>
    <row r="15" spans="1:8" x14ac:dyDescent="0.2">
      <c r="A15">
        <f t="shared" si="0"/>
        <v>65536</v>
      </c>
      <c r="B15">
        <v>1000</v>
      </c>
      <c r="C15" t="s">
        <v>9</v>
      </c>
      <c r="D15">
        <f t="shared" si="1"/>
        <v>16</v>
      </c>
      <c r="E15">
        <v>64</v>
      </c>
      <c r="F15">
        <v>3.0400000000000002E-3</v>
      </c>
      <c r="G15">
        <f t="shared" si="3"/>
        <v>195.26809210526315</v>
      </c>
      <c r="H15" s="1">
        <f t="shared" si="2"/>
        <v>2.979554628071032E-3</v>
      </c>
    </row>
    <row r="16" spans="1:8" x14ac:dyDescent="0.2">
      <c r="A16">
        <f t="shared" si="0"/>
        <v>24064</v>
      </c>
      <c r="B16">
        <v>1500</v>
      </c>
      <c r="C16" t="s">
        <v>8</v>
      </c>
      <c r="D16">
        <f t="shared" si="1"/>
        <v>94</v>
      </c>
      <c r="E16">
        <v>16</v>
      </c>
      <c r="F16">
        <v>27.146048</v>
      </c>
      <c r="G16">
        <f t="shared" si="3"/>
        <v>2.1867455623743096E-2</v>
      </c>
      <c r="H16" s="1">
        <f t="shared" si="2"/>
        <v>9.0872072904517523E-7</v>
      </c>
    </row>
    <row r="17" spans="1:8" x14ac:dyDescent="0.2">
      <c r="A17">
        <f t="shared" si="0"/>
        <v>48128</v>
      </c>
      <c r="B17">
        <v>1500</v>
      </c>
      <c r="C17" t="s">
        <v>8</v>
      </c>
      <c r="D17">
        <f t="shared" si="1"/>
        <v>47</v>
      </c>
      <c r="E17">
        <v>32</v>
      </c>
      <c r="F17">
        <v>21.491232</v>
      </c>
      <c r="G17">
        <f t="shared" si="3"/>
        <v>2.7621264337009625E-2</v>
      </c>
      <c r="H17" s="1">
        <f t="shared" si="2"/>
        <v>5.7391257349172264E-7</v>
      </c>
    </row>
    <row r="18" spans="1:8" x14ac:dyDescent="0.2">
      <c r="A18">
        <f t="shared" si="0"/>
        <v>98304</v>
      </c>
      <c r="B18">
        <v>1500</v>
      </c>
      <c r="C18" t="s">
        <v>8</v>
      </c>
      <c r="D18">
        <f t="shared" si="1"/>
        <v>24</v>
      </c>
      <c r="E18">
        <v>64</v>
      </c>
      <c r="F18">
        <v>3.0400000000000002E-3</v>
      </c>
      <c r="G18">
        <f t="shared" si="3"/>
        <v>195.26809210526315</v>
      </c>
      <c r="H18" s="1">
        <f t="shared" si="2"/>
        <v>1.9863697520473545E-3</v>
      </c>
    </row>
    <row r="19" spans="1:8" x14ac:dyDescent="0.2">
      <c r="A19">
        <f t="shared" si="0"/>
        <v>196608</v>
      </c>
      <c r="B19">
        <v>1500</v>
      </c>
      <c r="C19" t="s">
        <v>8</v>
      </c>
      <c r="D19">
        <f t="shared" si="1"/>
        <v>12</v>
      </c>
      <c r="E19">
        <v>128</v>
      </c>
      <c r="F19">
        <v>2.9759999999999999E-3</v>
      </c>
      <c r="G19">
        <f t="shared" si="3"/>
        <v>199.4674059139785</v>
      </c>
      <c r="H19" s="1">
        <f t="shared" si="2"/>
        <v>1.014543690561821E-3</v>
      </c>
    </row>
    <row r="20" spans="1:8" x14ac:dyDescent="0.2">
      <c r="A20">
        <f t="shared" si="0"/>
        <v>24064</v>
      </c>
      <c r="B20">
        <v>1500</v>
      </c>
      <c r="C20" t="s">
        <v>9</v>
      </c>
      <c r="D20">
        <f t="shared" si="1"/>
        <v>94</v>
      </c>
      <c r="E20">
        <v>16</v>
      </c>
      <c r="F20">
        <v>18.635168</v>
      </c>
      <c r="G20">
        <f t="shared" si="3"/>
        <v>3.185455585911541E-2</v>
      </c>
      <c r="H20" s="1">
        <f t="shared" si="2"/>
        <v>1.3237431789858465E-6</v>
      </c>
    </row>
    <row r="21" spans="1:8" x14ac:dyDescent="0.2">
      <c r="A21">
        <f t="shared" si="0"/>
        <v>48128</v>
      </c>
      <c r="B21">
        <v>1500</v>
      </c>
      <c r="C21" t="s">
        <v>9</v>
      </c>
      <c r="D21">
        <f t="shared" si="1"/>
        <v>47</v>
      </c>
      <c r="E21">
        <v>32</v>
      </c>
      <c r="F21">
        <v>16.869440000000001</v>
      </c>
      <c r="G21">
        <f t="shared" si="3"/>
        <v>3.5188779236299483E-2</v>
      </c>
      <c r="H21" s="1">
        <f t="shared" si="2"/>
        <v>7.311498345308237E-7</v>
      </c>
    </row>
    <row r="22" spans="1:8" x14ac:dyDescent="0.2">
      <c r="A22">
        <f t="shared" si="0"/>
        <v>98304</v>
      </c>
      <c r="B22">
        <v>1500</v>
      </c>
      <c r="C22" t="s">
        <v>9</v>
      </c>
      <c r="D22">
        <f t="shared" si="1"/>
        <v>24</v>
      </c>
      <c r="E22">
        <v>64</v>
      </c>
      <c r="F22">
        <v>3.2959999999999999E-3</v>
      </c>
      <c r="G22">
        <f t="shared" si="3"/>
        <v>180.10163834951456</v>
      </c>
      <c r="H22" s="1">
        <f t="shared" si="2"/>
        <v>1.8320886062572689E-3</v>
      </c>
    </row>
  </sheetData>
  <autoFilter ref="B1:B9" xr:uid="{92F9117C-B124-2445-811A-AF9A5205359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2023-05-19T22:19:53Z</dcterms:modified>
</cp:coreProperties>
</file>