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ciety/Desktop/FinalProjectParallel/Data and Graphs/OpenMP/"/>
    </mc:Choice>
  </mc:AlternateContent>
  <xr:revisionPtr revIDLastSave="0" documentId="13_ncr:1_{DAA34068-37C3-204F-8E17-7F9603A4BC73}" xr6:coauthVersionLast="47" xr6:coauthVersionMax="47" xr10:uidLastSave="{00000000-0000-0000-0000-000000000000}"/>
  <bookViews>
    <workbookView xWindow="380" yWindow="500" windowWidth="28040" windowHeight="16380" xr2:uid="{9AC2A181-F548-9547-B226-FB9881CBD48A}"/>
  </bookViews>
  <sheets>
    <sheet name="Sheet1" sheetId="1" r:id="rId1"/>
    <sheet name="Sheet2" sheetId="2" r:id="rId2"/>
  </sheets>
  <definedNames>
    <definedName name="_xlnm._FilterDatabase" localSheetId="0" hidden="1">Sheet1!$B$1:$B$10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8" i="1"/>
  <c r="D9" i="1"/>
  <c r="D7" i="1"/>
  <c r="E7" i="1" s="1"/>
  <c r="D4" i="1"/>
  <c r="E4" i="1"/>
  <c r="D3" i="1"/>
  <c r="D5" i="1"/>
  <c r="E5" i="1" s="1"/>
  <c r="E9" i="1"/>
  <c r="D10" i="1"/>
  <c r="E10" i="1" s="1"/>
  <c r="E8" i="1"/>
  <c r="E6" i="1"/>
  <c r="E3" i="1"/>
  <c r="D2" i="1"/>
  <c r="E2" i="1" s="1"/>
  <c r="E9" i="2"/>
  <c r="E10" i="2"/>
  <c r="D4" i="2"/>
  <c r="E4" i="2" s="1"/>
  <c r="D5" i="2"/>
  <c r="E5" i="2" s="1"/>
  <c r="D6" i="2"/>
  <c r="E6" i="2" s="1"/>
  <c r="D7" i="2"/>
  <c r="E7" i="2" s="1"/>
  <c r="D8" i="2"/>
  <c r="E8" i="2" s="1"/>
  <c r="D9" i="2"/>
  <c r="D10" i="2"/>
  <c r="D11" i="2"/>
  <c r="E11" i="2" s="1"/>
  <c r="D12" i="2"/>
  <c r="E12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<sst xmlns="http://schemas.openxmlformats.org/spreadsheetml/2006/main" count="10" uniqueCount="8">
  <si>
    <t>Matrix Size</t>
  </si>
  <si>
    <t>Time in seconds</t>
  </si>
  <si>
    <t>Number of Threads</t>
  </si>
  <si>
    <t>Speed Up</t>
  </si>
  <si>
    <t>Effeciency</t>
  </si>
  <si>
    <t>Dataset Size</t>
  </si>
  <si>
    <t>Speed Up Factor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</si>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</sst>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seconds with threads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370119430216458"/>
                  <c:y val="-6.0346948818897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1.0200000000000001E-2</c:v>
                </c:pt>
                <c:pt idx="1">
                  <c:v>1.95E-2</c:v>
                </c:pt>
                <c:pt idx="2">
                  <c:v>2.7799999999999998E-2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B-D642-BA4F-642FC2CC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30000"/>
        <c:axId val="293599552"/>
      </c:scatterChart>
      <c:valAx>
        <c:axId val="10720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9552"/>
        <c:crosses val="autoZero"/>
        <c:crossBetween val="midCat"/>
      </c:valAx>
      <c:valAx>
        <c:axId val="2935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309034</xdr:colOff>
      <xdr:row>1</xdr:row>
      <xdr:rowOff>60960</xdr:rowOff>
    </xdr:from>
    <xdr:to>
      <xdr:col>14</xdr:col>
      <xdr:colOff>467360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5D7C8-17B3-8F70-1083-A68BCB9C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117C-B124-2445-811A-AF9A52053590}">
  <dimension ref="A1:E10"/>
  <sheetViews>
    <sheetView tabSelected="1" zoomScale="125" workbookViewId="0">
      <selection activeCell="B13" sqref="B13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  <col min="4" max="4" width="14.6640625" bestFit="1" customWidth="1"/>
  </cols>
  <sheetData>
    <row r="1" spans="1:5" x14ac:dyDescent="0.2">
      <c r="A1" t="s">
        <v>2</v>
      </c>
      <c r="B1" t="s">
        <v>5</v>
      </c>
      <c r="C1" t="s">
        <v>1</v>
      </c>
      <c r="D1" t="s">
        <v>6</v>
      </c>
      <c r="E1" t="s">
        <v>7</v>
      </c>
    </row>
    <row r="2" spans="1:5" x14ac:dyDescent="0.2">
      <c r="A2">
        <v>2</v>
      </c>
      <c r="B2">
        <v>100</v>
      </c>
      <c r="C2" s="1">
        <v>1.0200000000000001E-2</v>
      </c>
      <c r="D2">
        <f>0.030254/C2</f>
        <v>2.9660784313725488</v>
      </c>
      <c r="E2">
        <f>D2/A2</f>
        <v>1.4830392156862744</v>
      </c>
    </row>
    <row r="3" spans="1:5" x14ac:dyDescent="0.2">
      <c r="A3">
        <v>2</v>
      </c>
      <c r="B3">
        <v>200</v>
      </c>
      <c r="C3" s="1">
        <v>1.95E-2</v>
      </c>
      <c r="D3">
        <f>0.068094/C3</f>
        <v>3.492</v>
      </c>
      <c r="E3">
        <f t="shared" ref="E3:E10" si="0">D3/A3</f>
        <v>1.746</v>
      </c>
    </row>
    <row r="4" spans="1:5" x14ac:dyDescent="0.2">
      <c r="A4">
        <v>2</v>
      </c>
      <c r="B4">
        <v>300</v>
      </c>
      <c r="C4">
        <v>2.7799999999999998E-2</v>
      </c>
      <c r="D4">
        <f>0.090869/C4</f>
        <v>3.268669064748202</v>
      </c>
      <c r="E4">
        <f t="shared" si="0"/>
        <v>1.634334532374101</v>
      </c>
    </row>
    <row r="5" spans="1:5" x14ac:dyDescent="0.2">
      <c r="A5">
        <v>4</v>
      </c>
      <c r="B5">
        <v>100</v>
      </c>
      <c r="C5">
        <v>8.0999999999999996E-3</v>
      </c>
      <c r="D5">
        <f>0.030254/C5</f>
        <v>3.735061728395062</v>
      </c>
      <c r="E5">
        <f t="shared" si="0"/>
        <v>0.9337654320987655</v>
      </c>
    </row>
    <row r="6" spans="1:5" x14ac:dyDescent="0.2">
      <c r="A6">
        <v>4</v>
      </c>
      <c r="B6">
        <v>200</v>
      </c>
      <c r="C6">
        <v>1.84E-2</v>
      </c>
      <c r="D6">
        <f>0.068094/C6</f>
        <v>3.7007608695652174</v>
      </c>
      <c r="E6">
        <f t="shared" si="0"/>
        <v>0.92519021739130436</v>
      </c>
    </row>
    <row r="7" spans="1:5" x14ac:dyDescent="0.2">
      <c r="A7">
        <v>4</v>
      </c>
      <c r="B7">
        <v>300</v>
      </c>
      <c r="C7">
        <v>2.5899999999999999E-2</v>
      </c>
      <c r="D7">
        <f>0.090869/C7</f>
        <v>3.508455598455599</v>
      </c>
      <c r="E7">
        <f t="shared" si="0"/>
        <v>0.87711389961389974</v>
      </c>
    </row>
    <row r="8" spans="1:5" x14ac:dyDescent="0.2">
      <c r="A8">
        <v>8</v>
      </c>
      <c r="B8">
        <v>100</v>
      </c>
      <c r="C8">
        <v>4.7000000000000002E-3</v>
      </c>
      <c r="D8">
        <f>0.030254/C8</f>
        <v>6.4370212765957442</v>
      </c>
      <c r="E8">
        <f t="shared" si="0"/>
        <v>0.80462765957446802</v>
      </c>
    </row>
    <row r="9" spans="1:5" x14ac:dyDescent="0.2">
      <c r="A9">
        <v>8</v>
      </c>
      <c r="B9">
        <v>200</v>
      </c>
      <c r="C9">
        <v>1.3599999999999999E-2</v>
      </c>
      <c r="D9">
        <f>0.068094/C9</f>
        <v>5.0069117647058832</v>
      </c>
      <c r="E9">
        <f t="shared" si="0"/>
        <v>0.6258639705882354</v>
      </c>
    </row>
    <row r="10" spans="1:5" x14ac:dyDescent="0.2">
      <c r="A10">
        <v>8</v>
      </c>
      <c r="B10">
        <v>300</v>
      </c>
      <c r="C10">
        <v>1.84E-2</v>
      </c>
      <c r="D10">
        <f t="shared" ref="D9:D10" si="1">0.090869/C10</f>
        <v>4.9385326086956525</v>
      </c>
      <c r="E10">
        <f t="shared" si="0"/>
        <v>0.61731657608695656</v>
      </c>
    </row>
  </sheetData>
  <autoFilter ref="B1:B10" xr:uid="{92F9117C-B124-2445-811A-AF9A5205359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4BF9-4F40-A547-A741-7775124BDCC8}">
  <dimension ref="A1:E12"/>
  <sheetViews>
    <sheetView workbookViewId="0">
      <selection activeCell="L25" sqref="L25"/>
    </sheetView>
  </sheetViews>
  <sheetFormatPr baseColWidth="10" defaultRowHeight="16" x14ac:dyDescent="0.2"/>
  <cols>
    <col min="1" max="1" width="17.1640625" bestFit="1" customWidth="1"/>
    <col min="2" max="2" width="10.33203125" bestFit="1" customWidth="1"/>
    <col min="3" max="3" width="14.332031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3000</v>
      </c>
      <c r="C2">
        <v>115.60058100000001</v>
      </c>
      <c r="D2">
        <f>C2/C2</f>
        <v>1</v>
      </c>
      <c r="E2">
        <f>D2/A2</f>
        <v>1</v>
      </c>
    </row>
    <row r="3" spans="1:5" x14ac:dyDescent="0.2">
      <c r="A3">
        <v>2</v>
      </c>
      <c r="B3">
        <v>3000</v>
      </c>
      <c r="C3">
        <v>73.658243999999996</v>
      </c>
      <c r="D3">
        <f>$C$2/C3</f>
        <v>1.5694180952779706</v>
      </c>
      <c r="E3">
        <f t="shared" ref="E3:E12" si="0">D3/A3</f>
        <v>0.7847090476389853</v>
      </c>
    </row>
    <row r="4" spans="1:5" x14ac:dyDescent="0.2">
      <c r="A4">
        <v>3</v>
      </c>
      <c r="B4">
        <v>3000</v>
      </c>
      <c r="C4">
        <v>63.231437</v>
      </c>
      <c r="D4">
        <f t="shared" ref="D4:D12" si="1">$C$2/C4</f>
        <v>1.8282137253973842</v>
      </c>
      <c r="E4">
        <f t="shared" si="0"/>
        <v>0.60940457513246138</v>
      </c>
    </row>
    <row r="5" spans="1:5" x14ac:dyDescent="0.2">
      <c r="A5">
        <v>4</v>
      </c>
      <c r="B5">
        <v>3000</v>
      </c>
      <c r="C5">
        <v>59.197105000000001</v>
      </c>
      <c r="D5">
        <f t="shared" si="1"/>
        <v>1.9528080131621302</v>
      </c>
      <c r="E5">
        <f t="shared" si="0"/>
        <v>0.48820200329053254</v>
      </c>
    </row>
    <row r="6" spans="1:5" x14ac:dyDescent="0.2">
      <c r="A6">
        <v>5</v>
      </c>
      <c r="B6">
        <v>3000</v>
      </c>
      <c r="C6">
        <v>53.995655999999997</v>
      </c>
      <c r="D6">
        <f t="shared" si="1"/>
        <v>2.1409237254196896</v>
      </c>
      <c r="E6">
        <f t="shared" si="0"/>
        <v>0.42818474508393789</v>
      </c>
    </row>
    <row r="7" spans="1:5" x14ac:dyDescent="0.2">
      <c r="A7">
        <v>6</v>
      </c>
      <c r="B7">
        <v>3000</v>
      </c>
      <c r="C7">
        <v>51.569125</v>
      </c>
      <c r="D7">
        <f t="shared" si="1"/>
        <v>2.2416626421332535</v>
      </c>
      <c r="E7">
        <f t="shared" si="0"/>
        <v>0.37361044035554225</v>
      </c>
    </row>
    <row r="8" spans="1:5" x14ac:dyDescent="0.2">
      <c r="A8">
        <v>7</v>
      </c>
      <c r="B8">
        <v>3000</v>
      </c>
      <c r="C8">
        <v>51.721136999999999</v>
      </c>
      <c r="D8">
        <f t="shared" si="1"/>
        <v>2.2350742405372874</v>
      </c>
      <c r="E8">
        <f t="shared" si="0"/>
        <v>0.31929632007675535</v>
      </c>
    </row>
    <row r="9" spans="1:5" x14ac:dyDescent="0.2">
      <c r="A9">
        <v>8</v>
      </c>
      <c r="B9">
        <v>3000</v>
      </c>
      <c r="C9">
        <v>51.646286000000003</v>
      </c>
      <c r="D9">
        <f t="shared" si="1"/>
        <v>2.2383135352656334</v>
      </c>
      <c r="E9">
        <f t="shared" si="0"/>
        <v>0.27978919190820417</v>
      </c>
    </row>
    <row r="10" spans="1:5" x14ac:dyDescent="0.2">
      <c r="A10">
        <v>9</v>
      </c>
      <c r="B10">
        <v>3000</v>
      </c>
      <c r="C10">
        <v>50.857154999999999</v>
      </c>
      <c r="D10">
        <f t="shared" si="1"/>
        <v>2.2730445893011515</v>
      </c>
      <c r="E10">
        <f t="shared" si="0"/>
        <v>0.25256050992235018</v>
      </c>
    </row>
    <row r="11" spans="1:5" x14ac:dyDescent="0.2">
      <c r="A11">
        <v>10</v>
      </c>
      <c r="B11">
        <v>3000</v>
      </c>
      <c r="C11">
        <v>51.536740999999999</v>
      </c>
      <c r="D11">
        <f t="shared" si="1"/>
        <v>2.2430712295137174</v>
      </c>
      <c r="E11">
        <f t="shared" si="0"/>
        <v>0.22430712295137173</v>
      </c>
    </row>
    <row r="12" spans="1:5" x14ac:dyDescent="0.2">
      <c r="A12">
        <v>11</v>
      </c>
      <c r="B12">
        <v>3000</v>
      </c>
      <c r="C12">
        <v>51.316721000000001</v>
      </c>
      <c r="D12">
        <f t="shared" si="1"/>
        <v>2.2526883781214315</v>
      </c>
      <c r="E12">
        <f t="shared" si="0"/>
        <v>0.20478985255649376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2023-03-26T18:38:38Z</dcterms:created>
  <dcterms:modified xsi:type="dcterms:W3CDTF">2023-05-07T00:18:45Z</dcterms:modified>
</cp:coreProperties>
</file>