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autoCompressPictures="0"/>
  <xr:revisionPtr revIDLastSave="0" documentId="13_ncr:1_{BADB032A-A91D-4BB5-A100-A373FC56B039}" xr6:coauthVersionLast="47" xr6:coauthVersionMax="47" xr10:uidLastSave="{00000000-0000-0000-0000-000000000000}"/>
  <bookViews>
    <workbookView xWindow="12567" yWindow="0" windowWidth="12568" windowHeight="13523" xr2:uid="{00000000-000D-0000-FFFF-FFFF00000000}"/>
  </bookViews>
  <sheets>
    <sheet name="ניהול מחסן גאנט" sheetId="2" r:id="rId1"/>
  </sheets>
  <definedNames>
    <definedName name="ActualBeyond" localSheetId="0">'ניהול מחסן גאנט'!PeriodInActual*('ניהול מחסן גאנט'!#REF!&gt;0)</definedName>
    <definedName name="ActualBeyond">PeriodInActual*(#REF!&gt;0)</definedName>
    <definedName name="PercentCompleteBeyond" localSheetId="0">('ניהול מחסן גאנט'!#REF!=MEDIAN('ניהול מחסן גאנט'!#REF!,'ניהול מחסן גאנט'!#REF!,'ניהול מחסן גאנט'!#REF!+'ניהול מחסן גאנט'!$E1)*('ניהול מחסן גאנט'!#REF!&gt;0))*(('ניהול מחסן גאנט'!#REF!&lt;(INT('ניהול מחסן גאנט'!#REF!+'ניהול מחסן גאנט'!$E1*'ניהול מחסן גאנט'!#REF!)))+('ניהול מחסן גאנט'!#REF!='ניהול מחסן גאנט'!#REF!))*('ניהול מחסן גאנט'!#REF!&gt;0)</definedName>
    <definedName name="PercentCompleteBeyond">(#REF!=MEDIAN(#REF!,#REF!,#REF!+#REF!)*(#REF!&gt;0))*((#REF!&lt;(INT(#REF!+#REF!*#REF!)))+(#REF!=#REF!))*(#REF!&gt;0)</definedName>
    <definedName name="period_selected" localSheetId="0">'ניהול מחסן גאנט'!#REF!</definedName>
    <definedName name="period_selected">#REF!</definedName>
    <definedName name="PeriodInActual" localSheetId="0">'ניהול מחסן גאנט'!#REF!=MEDIAN('ניהול מחסן גאנט'!#REF!,'ניהול מחסן גאנט'!#REF!,'ניהול מחסן גאנט'!#REF!+'ניהול מחסן גאנט'!$E1-1)</definedName>
    <definedName name="PeriodInActual">#REF!=MEDIAN(#REF!,#REF!,#REF!+#REF!-1)</definedName>
    <definedName name="PeriodInPlan" localSheetId="0">'ניהול מחסן גאנט'!#REF!=MEDIAN('ניהול מחסן גאנט'!#REF!,'ניהול מחסן גאנט'!#REF!,'ניהול מחסן גאנט'!#REF!+'ניהול מחסן גאנט'!#REF!-1)</definedName>
    <definedName name="PeriodInPlan">#REF!=MEDIAN(#REF!,#REF!,#REF!+#REF!-1)</definedName>
    <definedName name="Plan" localSheetId="0">'ניהול מחסן גאנט'!PeriodInPlan*('ניהול מחסן גאנט'!#REF!&gt;0)</definedName>
    <definedName name="Plan">PeriodInPlan*(#REF!&gt;0)</definedName>
    <definedName name="_xlnm.Print_Titles" localSheetId="0">'ניהול מחסן גאנט'!$5:$5</definedName>
    <definedName name="TitleRegion..BO60" localSheetId="0">'ניהול מחסן גאנט'!$B$5:$B$5</definedName>
    <definedName name="TitleRegion..BO60">#REF!</definedName>
    <definedName name="אחוז_ביצוע" localSheetId="0">'ניהול מחסן גאנט'!PercentCompleteBeyond*'ניהול מחסן גאנט'!PeriodInPlan</definedName>
    <definedName name="אחוז_ביצוע">PercentCompleteBeyond*PeriodInPlan</definedName>
    <definedName name="בפועל" localSheetId="0">('ניהול מחסן גאנט'!PeriodInActual*('ניהול מחסן גאנט'!#REF!&gt;0))*'ניהול מחסן גאנט'!PeriodInPlan</definedName>
    <definedName name="בפועל">(PeriodInActual*(#REF!&gt;0))*PeriodInPlan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16" i="2"/>
  <c r="C15" i="2"/>
  <c r="C13" i="2"/>
  <c r="C12" i="2"/>
  <c r="C11" i="2"/>
  <c r="D11" i="2" s="1"/>
  <c r="C9" i="2"/>
  <c r="D9" i="2" s="1"/>
  <c r="D7" i="2"/>
  <c r="C10" i="2"/>
  <c r="D8" i="2"/>
  <c r="D10" i="2"/>
  <c r="H3" i="2" l="1"/>
  <c r="D6" i="2"/>
  <c r="F4" i="2"/>
  <c r="F5" i="2" s="1"/>
  <c r="G4" i="2"/>
  <c r="H4" i="2"/>
  <c r="H5" i="2" s="1"/>
  <c r="I4" i="2"/>
  <c r="J4" i="2" s="1"/>
  <c r="J5" i="2" l="1"/>
  <c r="K4" i="2"/>
  <c r="F3" i="2"/>
  <c r="I5" i="2"/>
  <c r="L4" i="2" l="1"/>
  <c r="K5" i="2"/>
  <c r="L5" i="2" l="1"/>
  <c r="M4" i="2"/>
  <c r="M5" i="2" l="1"/>
  <c r="N4" i="2"/>
  <c r="O4" i="2" s="1"/>
  <c r="P4" i="2" l="1"/>
  <c r="O3" i="2"/>
  <c r="O5" i="2"/>
  <c r="Q4" i="2" l="1"/>
  <c r="P5" i="2"/>
  <c r="R4" i="2" l="1"/>
  <c r="Q5" i="2"/>
  <c r="S4" i="2" l="1"/>
  <c r="R5" i="2"/>
  <c r="S5" i="2" l="1"/>
  <c r="T4" i="2"/>
  <c r="U4" i="2" l="1"/>
  <c r="V4" i="2" s="1"/>
  <c r="T5" i="2"/>
  <c r="V3" i="2" l="1"/>
  <c r="W4" i="2"/>
  <c r="V5" i="2"/>
  <c r="D12" i="2"/>
  <c r="W5" i="2" l="1"/>
  <c r="X4" i="2"/>
  <c r="Y4" i="2" l="1"/>
  <c r="X5" i="2"/>
  <c r="Z4" i="2" l="1"/>
  <c r="Y5" i="2"/>
  <c r="Z5" i="2" l="1"/>
  <c r="AA4" i="2"/>
  <c r="D13" i="2" l="1"/>
  <c r="AA5" i="2"/>
  <c r="AB4" i="2"/>
  <c r="AC4" i="2" l="1"/>
  <c r="C14" i="2"/>
  <c r="D14" i="2" s="1"/>
  <c r="AC3" i="2" l="1"/>
  <c r="AC5" i="2"/>
  <c r="AD4" i="2"/>
  <c r="AE4" i="2" l="1"/>
  <c r="AD5" i="2"/>
  <c r="D15" i="2" l="1"/>
  <c r="AE5" i="2"/>
  <c r="AF4" i="2"/>
  <c r="AF5" i="2" l="1"/>
  <c r="AG4" i="2"/>
  <c r="AH4" i="2" l="1"/>
  <c r="AG5" i="2"/>
  <c r="AI4" i="2" l="1"/>
  <c r="AJ4" i="2" s="1"/>
  <c r="AH5" i="2"/>
  <c r="AK4" i="2" l="1"/>
  <c r="AJ3" i="2"/>
  <c r="AJ5" i="2"/>
  <c r="AL4" i="2" l="1"/>
  <c r="AK5" i="2"/>
  <c r="AM4" i="2" l="1"/>
  <c r="AL5" i="2"/>
  <c r="AM5" i="2" l="1"/>
  <c r="AN4" i="2"/>
  <c r="D16" i="2" l="1"/>
  <c r="AN5" i="2"/>
  <c r="AO4" i="2"/>
  <c r="AP4" i="2" l="1"/>
  <c r="AQ4" i="2" s="1"/>
  <c r="D17" i="2"/>
  <c r="AO5" i="2"/>
  <c r="AR4" i="2" l="1"/>
  <c r="AQ3" i="2"/>
  <c r="AQ5" i="2"/>
  <c r="AR5" i="2" l="1"/>
  <c r="AS4" i="2"/>
  <c r="AT4" i="2" l="1"/>
  <c r="AT5" i="2" s="1"/>
  <c r="AS5" i="2"/>
</calcChain>
</file>

<file path=xl/sharedStrings.xml><?xml version="1.0" encoding="utf-8"?>
<sst xmlns="http://schemas.openxmlformats.org/spreadsheetml/2006/main" count="24" uniqueCount="13">
  <si>
    <t>פעילות</t>
  </si>
  <si>
    <t>פרויקט ניהול מחסן</t>
  </si>
  <si>
    <t xml:space="preserve">ניתוח מסמך אפיון </t>
  </si>
  <si>
    <t>הכנת עץ דרישות</t>
  </si>
  <si>
    <t>כתיבת מסמך STP</t>
  </si>
  <si>
    <t>כתיבת תרחישי בדיקות</t>
  </si>
  <si>
    <t>פגישות צוות</t>
  </si>
  <si>
    <t>בחירת יום בחודש:</t>
  </si>
  <si>
    <t>משך בפועל בימים</t>
  </si>
  <si>
    <t>תאריך התחלה בפועל</t>
  </si>
  <si>
    <t>תאריך סיום בפועל</t>
  </si>
  <si>
    <t>הכנת מצגת סיכום</t>
  </si>
  <si>
    <t>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</si>
</sst>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₪&quot;\ * #,##0_ ;_ &quot;₪&quot;\ * \-#,##0_ ;_ &quot;₪&quot;\ * &quot;-&quot;_ ;_ @_ "/>
    <numFmt numFmtId="44" formatCode="_ &quot;₪&quot;\ * #,##0.00_ ;_ &quot;₪&quot;\ * \-#,##0.00_ ;_ &quot;₪&quot;\ * &quot;-&quot;??_ ;_ @_ "/>
    <numFmt numFmtId="164" formatCode="_(* #,##0_);_(* \(#,##0\);_(* &quot;-&quot;_);_(@_)"/>
    <numFmt numFmtId="165" formatCode="_(* #,##0.00_);_(* \(#,##0.00\);_(* &quot;-&quot;??_);_(@_)"/>
    <numFmt numFmtId="166" formatCode="dd"/>
  </numFmts>
  <fonts count="26" x14ac:knownFonts="1">
    <font>
      <sz val="11"/>
      <color theme="1" tint="0.24994659260841701"/>
      <name val="Tahoma"/>
      <family val="2"/>
    </font>
    <font>
      <sz val="11"/>
      <color theme="1" tint="0.24994659260841701"/>
      <name val="Tahoma"/>
      <family val="2"/>
    </font>
    <font>
      <sz val="11"/>
      <color theme="1"/>
      <name val="Tahoma"/>
      <family val="2"/>
    </font>
    <font>
      <sz val="11"/>
      <color theme="0"/>
      <name val="Tahoma"/>
      <family val="2"/>
    </font>
    <font>
      <sz val="11"/>
      <color rgb="FF9C0006"/>
      <name val="Tahoma"/>
      <family val="2"/>
    </font>
    <font>
      <b/>
      <sz val="11"/>
      <color rgb="FFFA7D00"/>
      <name val="Tahoma"/>
      <family val="2"/>
    </font>
    <font>
      <b/>
      <sz val="11"/>
      <color theme="0"/>
      <name val="Tahoma"/>
      <family val="2"/>
    </font>
    <font>
      <i/>
      <sz val="11"/>
      <color theme="7"/>
      <name val="Tahoma"/>
      <family val="2"/>
    </font>
    <font>
      <sz val="11"/>
      <color rgb="FF006100"/>
      <name val="Tahoma"/>
      <family val="2"/>
    </font>
    <font>
      <b/>
      <sz val="42"/>
      <color theme="7"/>
      <name val="Tahoma"/>
      <family val="2"/>
    </font>
    <font>
      <b/>
      <sz val="11"/>
      <color theme="1" tint="0.34998626667073579"/>
      <name val="Tahoma"/>
      <family val="2"/>
    </font>
    <font>
      <sz val="11"/>
      <color rgb="FF3F3F76"/>
      <name val="Tahoma"/>
      <family val="2"/>
    </font>
    <font>
      <sz val="11"/>
      <color rgb="FFFA7D00"/>
      <name val="Tahoma"/>
      <family val="2"/>
    </font>
    <font>
      <sz val="11"/>
      <color rgb="FF9C5700"/>
      <name val="Tahoma"/>
      <family val="2"/>
    </font>
    <font>
      <b/>
      <sz val="11"/>
      <color rgb="FF3F3F3F"/>
      <name val="Tahoma"/>
      <family val="2"/>
    </font>
    <font>
      <b/>
      <sz val="11"/>
      <color theme="1"/>
      <name val="Tahoma"/>
      <family val="2"/>
    </font>
    <font>
      <sz val="11"/>
      <color rgb="FFFF0000"/>
      <name val="Tahoma"/>
      <family val="2"/>
    </font>
    <font>
      <b/>
      <sz val="13"/>
      <color theme="7"/>
      <name val="Tahoma"/>
      <family val="2"/>
    </font>
    <font>
      <sz val="12"/>
      <color theme="1" tint="0.24994659260841701"/>
      <name val="Tahoma"/>
      <family val="2"/>
    </font>
    <font>
      <b/>
      <sz val="13"/>
      <color theme="1" tint="0.24994659260841701"/>
      <name val="Tahoma"/>
      <family val="2"/>
    </font>
    <font>
      <b/>
      <sz val="11"/>
      <color theme="1" tint="0.24994659260841701"/>
      <name val="Tahoma"/>
      <family val="2"/>
    </font>
    <font>
      <sz val="14"/>
      <color theme="1" tint="0.24994659260841701"/>
      <name val="Tahoma"/>
      <family val="2"/>
    </font>
    <font>
      <b/>
      <sz val="14"/>
      <color theme="1" tint="0.24994659260841701"/>
      <name val="Tahoma"/>
      <family val="2"/>
    </font>
    <font>
      <b/>
      <sz val="10"/>
      <color theme="1" tint="0.24994659260841701"/>
      <name val="Tahoma"/>
      <family val="2"/>
    </font>
    <font>
      <b/>
      <sz val="14"/>
      <color theme="1" tint="0.34998626667073579"/>
      <name val="Tahoma"/>
      <family val="2"/>
    </font>
    <font>
      <b/>
      <sz val="16"/>
      <color theme="1" tint="0.24994659260841701"/>
      <name val="Tahoma"/>
      <family val="2"/>
    </font>
  </fonts>
  <fills count="4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19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1" fillId="0" borderId="0" applyNumberFormat="0" applyFill="0" applyBorder="0" applyProtection="0">
      <alignment horizontal="left" vertical="center" readingOrder="2"/>
    </xf>
    <xf numFmtId="9" fontId="17" fillId="0" borderId="0" applyFill="0" applyBorder="0" applyProtection="0">
      <alignment horizontal="center" vertical="center"/>
    </xf>
    <xf numFmtId="0" fontId="2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0" fillId="0" borderId="0" applyFill="0" applyProtection="0">
      <alignment vertical="center" readingOrder="2"/>
    </xf>
    <xf numFmtId="0" fontId="10" fillId="0" borderId="0" applyFill="0" applyProtection="0">
      <alignment horizontal="center" vertical="center" wrapText="1" readingOrder="2"/>
    </xf>
    <xf numFmtId="0" fontId="10" fillId="0" borderId="0" applyFill="0" applyProtection="0">
      <alignment horizontal="left"/>
    </xf>
    <xf numFmtId="0" fontId="7" fillId="0" borderId="0" applyNumberFormat="0" applyFill="0" applyBorder="0" applyProtection="0">
      <alignment vertical="center"/>
    </xf>
    <xf numFmtId="1" fontId="18" fillId="6" borderId="1">
      <alignment horizontal="center" vertical="center"/>
    </xf>
    <xf numFmtId="0" fontId="1" fillId="2" borderId="4" applyNumberFormat="0" applyFont="0" applyAlignment="0">
      <alignment horizontal="center"/>
    </xf>
    <xf numFmtId="0" fontId="1" fillId="3" borderId="3" applyNumberFormat="0" applyFont="0" applyAlignment="0">
      <alignment horizontal="center"/>
    </xf>
    <xf numFmtId="0" fontId="1" fillId="4" borderId="3" applyNumberFormat="0" applyFont="0" applyAlignment="0">
      <alignment horizontal="center"/>
    </xf>
    <xf numFmtId="0" fontId="1" fillId="5" borderId="3" applyNumberFormat="0" applyFont="0" applyAlignment="0">
      <alignment horizontal="center"/>
    </xf>
    <xf numFmtId="0" fontId="1" fillId="7" borderId="3" applyNumberFormat="0" applyFont="0" applyAlignment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8" borderId="0" applyNumberFormat="0" applyBorder="0" applyAlignment="0" applyProtection="0"/>
    <xf numFmtId="0" fontId="4" fillId="9" borderId="0" applyNumberFormat="0" applyBorder="0" applyAlignment="0" applyProtection="0"/>
    <xf numFmtId="0" fontId="13" fillId="10" borderId="0" applyNumberFormat="0" applyBorder="0" applyAlignment="0" applyProtection="0"/>
    <xf numFmtId="0" fontId="11" fillId="11" borderId="5" applyNumberFormat="0" applyAlignment="0" applyProtection="0"/>
    <xf numFmtId="0" fontId="14" fillId="12" borderId="6" applyNumberFormat="0" applyAlignment="0" applyProtection="0"/>
    <xf numFmtId="0" fontId="5" fillId="12" borderId="5" applyNumberFormat="0" applyAlignment="0" applyProtection="0"/>
    <xf numFmtId="0" fontId="12" fillId="0" borderId="7" applyNumberFormat="0" applyFill="0" applyAlignment="0" applyProtection="0"/>
    <xf numFmtId="0" fontId="6" fillId="13" borderId="8" applyNumberFormat="0" applyAlignment="0" applyProtection="0"/>
    <xf numFmtId="0" fontId="16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10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 vertical="center" readingOrder="2"/>
    </xf>
    <xf numFmtId="0" fontId="9" fillId="0" borderId="0" xfId="8" applyAlignment="1">
      <alignment horizontal="right" vertical="center" readingOrder="2"/>
    </xf>
    <xf numFmtId="0" fontId="9" fillId="0" borderId="0" xfId="1" applyAlignment="1">
      <alignment horizontal="center" readingOrder="2"/>
    </xf>
    <xf numFmtId="0" fontId="0" fillId="0" borderId="0" xfId="0" applyAlignment="1">
      <alignment horizontal="center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Alignment="1">
      <alignment vertical="center" wrapText="1"/>
    </xf>
    <xf numFmtId="0" fontId="19" fillId="0" borderId="0" xfId="2">
      <alignment horizontal="left" wrapText="1"/>
    </xf>
    <xf numFmtId="0" fontId="0" fillId="0" borderId="0" xfId="0" applyAlignment="1">
      <alignment horizontal="center"/>
    </xf>
    <xf numFmtId="0" fontId="0" fillId="0" borderId="0" xfId="0" applyBorder="1">
      <alignment horizontal="center" vertical="center"/>
    </xf>
    <xf numFmtId="1" fontId="18" fillId="6" borderId="11" xfId="13" applyBorder="1" applyAlignment="1">
      <alignment horizontal="center" vertical="center" readingOrder="2"/>
    </xf>
    <xf numFmtId="14" fontId="18" fillId="0" borderId="17" xfId="0" applyNumberFormat="1" applyFont="1" applyFill="1" applyBorder="1" applyAlignment="1">
      <alignment horizontal="center" vertical="center" wrapText="1"/>
    </xf>
    <xf numFmtId="14" fontId="18" fillId="0" borderId="18" xfId="0" applyNumberFormat="1" applyFont="1" applyFill="1" applyBorder="1" applyAlignment="1">
      <alignment horizontal="center" vertical="center" wrapText="1"/>
    </xf>
    <xf numFmtId="14" fontId="18" fillId="0" borderId="19" xfId="0" applyNumberFormat="1" applyFont="1" applyFill="1" applyBorder="1" applyAlignment="1">
      <alignment horizontal="center" vertical="center" wrapText="1"/>
    </xf>
    <xf numFmtId="14" fontId="18" fillId="0" borderId="0" xfId="0" applyNumberFormat="1" applyFont="1" applyFill="1" applyBorder="1" applyAlignment="1">
      <alignment horizontal="center" vertical="center" wrapText="1"/>
    </xf>
    <xf numFmtId="14" fontId="18" fillId="0" borderId="16" xfId="0" applyNumberFormat="1" applyFont="1" applyFill="1" applyBorder="1" applyAlignment="1">
      <alignment horizontal="center" vertical="center" wrapText="1"/>
    </xf>
    <xf numFmtId="14" fontId="18" fillId="0" borderId="24" xfId="0" applyNumberFormat="1" applyFont="1" applyFill="1" applyBorder="1" applyAlignment="1">
      <alignment horizontal="center" vertical="center" wrapText="1"/>
    </xf>
    <xf numFmtId="0" fontId="19" fillId="0" borderId="21" xfId="2" applyBorder="1" applyAlignment="1">
      <alignment horizontal="right" vertical="center" wrapText="1" readingOrder="2"/>
    </xf>
    <xf numFmtId="0" fontId="19" fillId="0" borderId="22" xfId="2" applyBorder="1" applyAlignment="1">
      <alignment horizontal="right" vertical="center" wrapText="1" readingOrder="2"/>
    </xf>
    <xf numFmtId="0" fontId="19" fillId="0" borderId="23" xfId="2" applyBorder="1" applyAlignment="1">
      <alignment horizontal="right" vertical="center" wrapText="1" readingOrder="2"/>
    </xf>
    <xf numFmtId="0" fontId="20" fillId="6" borderId="13" xfId="7" applyBorder="1" applyAlignment="1">
      <alignment horizontal="center" vertical="center" readingOrder="2"/>
    </xf>
    <xf numFmtId="0" fontId="0" fillId="0" borderId="0" xfId="0" applyBorder="1" applyAlignment="1">
      <alignment horizontal="center"/>
    </xf>
    <xf numFmtId="0" fontId="0" fillId="0" borderId="18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24" xfId="0" applyBorder="1">
      <alignment horizontal="center" vertical="center"/>
    </xf>
    <xf numFmtId="0" fontId="0" fillId="0" borderId="20" xfId="0" applyBorder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Border="1" applyAlignment="1"/>
    <xf numFmtId="0" fontId="0" fillId="0" borderId="17" xfId="0" applyBorder="1">
      <alignment horizontal="center" vertical="center"/>
    </xf>
    <xf numFmtId="0" fontId="18" fillId="0" borderId="17" xfId="0" applyFont="1" applyBorder="1" applyAlignment="1">
      <alignment horizontal="center" vertical="center" readingOrder="2"/>
    </xf>
    <xf numFmtId="0" fontId="18" fillId="0" borderId="18" xfId="0" applyFont="1" applyBorder="1" applyAlignment="1">
      <alignment horizontal="center" vertical="center" readingOrder="2"/>
    </xf>
    <xf numFmtId="0" fontId="18" fillId="0" borderId="19" xfId="0" applyFont="1" applyBorder="1" applyAlignment="1">
      <alignment horizontal="center" vertical="center" readingOrder="2"/>
    </xf>
    <xf numFmtId="0" fontId="0" fillId="0" borderId="16" xfId="0" applyBorder="1">
      <alignment horizontal="center" vertical="center"/>
    </xf>
    <xf numFmtId="0" fontId="0" fillId="0" borderId="25" xfId="0" applyBorder="1">
      <alignment horizontal="center" vertical="center"/>
    </xf>
    <xf numFmtId="166" fontId="24" fillId="41" borderId="13" xfId="11" applyNumberFormat="1" applyFont="1" applyFill="1" applyBorder="1" applyAlignment="1">
      <alignment horizontal="center" readingOrder="2"/>
    </xf>
    <xf numFmtId="166" fontId="24" fillId="41" borderId="14" xfId="11" applyNumberFormat="1" applyFont="1" applyFill="1" applyBorder="1" applyAlignment="1">
      <alignment horizontal="center" readingOrder="2"/>
    </xf>
    <xf numFmtId="166" fontId="24" fillId="41" borderId="15" xfId="11" applyNumberFormat="1" applyFont="1" applyFill="1" applyBorder="1" applyAlignment="1">
      <alignment horizontal="center" readingOrder="2"/>
    </xf>
    <xf numFmtId="16" fontId="25" fillId="40" borderId="13" xfId="0" applyNumberFormat="1" applyFont="1" applyFill="1" applyBorder="1" applyAlignment="1">
      <alignment horizontal="center" vertical="center" wrapText="1"/>
    </xf>
    <xf numFmtId="16" fontId="25" fillId="40" borderId="14" xfId="0" applyNumberFormat="1" applyFont="1" applyFill="1" applyBorder="1" applyAlignment="1">
      <alignment horizontal="center" vertical="center" wrapText="1"/>
    </xf>
    <xf numFmtId="16" fontId="25" fillId="40" borderId="15" xfId="0" applyNumberFormat="1" applyFont="1" applyFill="1" applyBorder="1" applyAlignment="1">
      <alignment horizontal="center" vertical="center" wrapText="1"/>
    </xf>
    <xf numFmtId="16" fontId="25" fillId="40" borderId="0" xfId="0" applyNumberFormat="1" applyFont="1" applyFill="1" applyBorder="1" applyAlignment="1">
      <alignment horizontal="center" vertical="center" wrapText="1"/>
    </xf>
    <xf numFmtId="16" fontId="25" fillId="40" borderId="12" xfId="0" applyNumberFormat="1" applyFont="1" applyFill="1" applyBorder="1" applyAlignment="1">
      <alignment horizontal="center" vertical="center" wrapText="1"/>
    </xf>
    <xf numFmtId="16" fontId="25" fillId="40" borderId="19" xfId="0" applyNumberFormat="1" applyFont="1" applyFill="1" applyBorder="1" applyAlignment="1">
      <alignment horizontal="center" vertical="center" wrapText="1"/>
    </xf>
    <xf numFmtId="16" fontId="25" fillId="40" borderId="24" xfId="0" applyNumberFormat="1" applyFont="1" applyFill="1" applyBorder="1" applyAlignment="1">
      <alignment horizontal="center" vertical="center" wrapText="1"/>
    </xf>
    <xf numFmtId="16" fontId="25" fillId="40" borderId="20" xfId="0" applyNumberFormat="1" applyFont="1" applyFill="1" applyBorder="1" applyAlignment="1">
      <alignment horizontal="center" vertical="center" wrapText="1"/>
    </xf>
    <xf numFmtId="0" fontId="10" fillId="42" borderId="15" xfId="10" applyFill="1" applyBorder="1">
      <alignment horizontal="center" vertical="center" wrapText="1" readingOrder="2"/>
    </xf>
    <xf numFmtId="0" fontId="10" fillId="42" borderId="11" xfId="9" applyFill="1" applyBorder="1" applyAlignment="1">
      <alignment horizontal="center" vertical="center" readingOrder="2"/>
    </xf>
    <xf numFmtId="14" fontId="22" fillId="39" borderId="17" xfId="0" applyNumberFormat="1" applyFont="1" applyFill="1" applyBorder="1" applyAlignment="1">
      <alignment horizontal="right"/>
    </xf>
    <xf numFmtId="14" fontId="22" fillId="39" borderId="16" xfId="0" applyNumberFormat="1" applyFont="1" applyFill="1" applyBorder="1" applyAlignment="1">
      <alignment horizontal="right"/>
    </xf>
    <xf numFmtId="14" fontId="22" fillId="39" borderId="13" xfId="0" applyNumberFormat="1" applyFont="1" applyFill="1" applyBorder="1" applyAlignment="1">
      <alignment horizontal="right"/>
    </xf>
    <xf numFmtId="14" fontId="22" fillId="39" borderId="15" xfId="0" applyNumberFormat="1" applyFont="1" applyFill="1" applyBorder="1" applyAlignment="1">
      <alignment horizontal="right"/>
    </xf>
    <xf numFmtId="14" fontId="22" fillId="39" borderId="14" xfId="0" applyNumberFormat="1" applyFont="1" applyFill="1" applyBorder="1" applyAlignment="1">
      <alignment horizontal="right"/>
    </xf>
    <xf numFmtId="14" fontId="23" fillId="39" borderId="13" xfId="0" applyNumberFormat="1" applyFont="1" applyFill="1" applyBorder="1" applyAlignment="1">
      <alignment horizontal="right"/>
    </xf>
    <xf numFmtId="14" fontId="23" fillId="39" borderId="14" xfId="0" applyNumberFormat="1" applyFont="1" applyFill="1" applyBorder="1" applyAlignment="1">
      <alignment horizontal="right"/>
    </xf>
  </cellXfs>
  <cellStyles count="59">
    <cellStyle name="% ביצוע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Title" xfId="8" builtinId="15" customBuiltin="1"/>
    <cellStyle name="Total" xfId="34" builtinId="25" customBuiltin="1"/>
    <cellStyle name="Warning Text" xfId="32" builtinId="11" customBuiltin="1"/>
    <cellStyle name="אחוז ביצוע" xfId="6" xr:uid="{00000000-0005-0000-0000-00000C000000}"/>
    <cellStyle name="כותרות פרוייקט" xfId="4" xr:uid="{00000000-0005-0000-0000-000011000000}"/>
    <cellStyle name="כותרות תקופה" xfId="3" xr:uid="{00000000-0005-0000-0000-00000D000000}"/>
    <cellStyle name="מקרא % ביצוע (מעבר לתוכנית)" xfId="18" xr:uid="{00000000-0005-0000-0000-000001000000}"/>
    <cellStyle name="מקרא בפועל" xfId="15" xr:uid="{00000000-0005-0000-0000-000004000000}"/>
    <cellStyle name="מקרא בפועל (מעבר לתוכנית)" xfId="17" xr:uid="{00000000-0005-0000-0000-000003000000}"/>
    <cellStyle name="מקרא תכנית" xfId="14" xr:uid="{00000000-0005-0000-0000-000010000000}"/>
    <cellStyle name="ערך תקופה" xfId="13" xr:uid="{00000000-0005-0000-0000-00000F000000}"/>
    <cellStyle name="פעילות" xfId="2" xr:uid="{00000000-0005-0000-0000-000002000000}"/>
    <cellStyle name="פקד סימון תקופה" xfId="7" xr:uid="{00000000-0005-0000-0000-00000E000000}"/>
    <cellStyle name="תווית" xfId="5" xr:uid="{00000000-0005-0000-0000-00000A000000}"/>
  </cellStyles>
  <dxfs count="3">
    <dxf>
      <fill>
        <patternFill>
          <bgColor theme="9" tint="-0.24994659260841701"/>
        </patternFill>
      </fill>
      <border>
        <left/>
        <right/>
        <top/>
        <bottom/>
      </border>
    </dxf>
    <dxf>
      <font>
        <color theme="1"/>
      </font>
      <fill>
        <patternFill>
          <bgColor theme="7" tint="0.3999450666829432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DA6F-4CBB-4709-9C80-FC2116F2EE50}">
  <sheetPr>
    <tabColor theme="7"/>
    <pageSetUpPr fitToPage="1"/>
  </sheetPr>
  <dimension ref="A1:BD33"/>
  <sheetViews>
    <sheetView rightToLeft="1" tabSelected="1" topLeftCell="A3" zoomScale="55" zoomScaleNormal="55" zoomScaleSheetLayoutView="80" workbookViewId="0">
      <selection activeCell="E12" sqref="E12"/>
    </sheetView>
  </sheetViews>
  <sheetFormatPr defaultColWidth="3.44140625" defaultRowHeight="29.95" customHeight="1" x14ac:dyDescent="0.25"/>
  <cols>
    <col min="1" max="1" width="6.77734375" customWidth="1"/>
    <col min="2" max="2" width="26.77734375" style="7" customWidth="1"/>
    <col min="3" max="5" width="12.44140625" style="8" customWidth="1"/>
    <col min="6" max="25" width="5.77734375" style="8" customWidth="1"/>
    <col min="26" max="49" width="5.77734375" customWidth="1"/>
  </cols>
  <sheetData>
    <row r="1" spans="1:56" ht="60.05" customHeight="1" x14ac:dyDescent="0.7">
      <c r="A1" s="1"/>
      <c r="B1" s="2" t="s">
        <v>1</v>
      </c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20.95" customHeight="1" x14ac:dyDescent="0.25">
      <c r="A2" s="1"/>
      <c r="B2" s="20" t="s">
        <v>7</v>
      </c>
      <c r="C2" s="10"/>
      <c r="D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/>
      <c r="U2"/>
      <c r="V2"/>
      <c r="W2"/>
      <c r="X2"/>
      <c r="Y2"/>
    </row>
    <row r="3" spans="1:56" ht="20.95" customHeight="1" x14ac:dyDescent="0.25">
      <c r="A3" s="1"/>
      <c r="B3" s="4"/>
      <c r="C3" s="4"/>
      <c r="D3" s="4"/>
      <c r="F3" s="53">
        <f>F4</f>
        <v>45772</v>
      </c>
      <c r="G3" s="54"/>
      <c r="H3" s="51">
        <f>H4</f>
        <v>45774</v>
      </c>
      <c r="I3" s="51"/>
      <c r="J3" s="51"/>
      <c r="K3" s="51"/>
      <c r="L3" s="51"/>
      <c r="M3" s="51"/>
      <c r="N3" s="52"/>
      <c r="O3" s="50">
        <f t="shared" ref="O3" si="0">O4</f>
        <v>45781</v>
      </c>
      <c r="P3" s="51"/>
      <c r="Q3" s="51"/>
      <c r="R3" s="51"/>
      <c r="S3" s="51"/>
      <c r="T3" s="51"/>
      <c r="U3" s="52"/>
      <c r="V3" s="50">
        <f t="shared" ref="V3" si="1">V4</f>
        <v>45788</v>
      </c>
      <c r="W3" s="51"/>
      <c r="X3" s="51"/>
      <c r="Y3" s="51"/>
      <c r="Z3" s="51"/>
      <c r="AA3" s="51"/>
      <c r="AB3" s="52"/>
      <c r="AC3" s="50">
        <f t="shared" ref="AC3" si="2">AC4</f>
        <v>45795</v>
      </c>
      <c r="AD3" s="51"/>
      <c r="AE3" s="51"/>
      <c r="AF3" s="51"/>
      <c r="AG3" s="51"/>
      <c r="AH3" s="51"/>
      <c r="AI3" s="52"/>
      <c r="AJ3" s="48">
        <f t="shared" ref="AJ3" si="3">AJ4</f>
        <v>45802</v>
      </c>
      <c r="AK3" s="49"/>
      <c r="AL3" s="49"/>
      <c r="AM3" s="49"/>
      <c r="AN3" s="49"/>
      <c r="AO3" s="49"/>
      <c r="AP3" s="49"/>
      <c r="AQ3" s="50">
        <f>AQ4</f>
        <v>45809</v>
      </c>
      <c r="AR3" s="51"/>
      <c r="AS3" s="51"/>
      <c r="AT3" s="52"/>
      <c r="AU3" s="28"/>
      <c r="AV3" s="1"/>
      <c r="AW3" s="1"/>
      <c r="AX3" s="1"/>
      <c r="AY3" s="1"/>
      <c r="AZ3" s="1"/>
      <c r="BA3" s="1"/>
      <c r="BB3" s="1"/>
    </row>
    <row r="4" spans="1:56" ht="20.95" customHeight="1" x14ac:dyDescent="0.25">
      <c r="A4" s="1"/>
      <c r="B4" s="4"/>
      <c r="C4" s="4"/>
      <c r="D4" s="4"/>
      <c r="F4" s="35">
        <f>C6</f>
        <v>45772</v>
      </c>
      <c r="G4" s="36">
        <f>F4+1</f>
        <v>45773</v>
      </c>
      <c r="H4" s="37">
        <f t="shared" ref="H4:AO4" si="4">G4+1</f>
        <v>45774</v>
      </c>
      <c r="I4" s="37">
        <f t="shared" si="4"/>
        <v>45775</v>
      </c>
      <c r="J4" s="37">
        <f t="shared" si="4"/>
        <v>45776</v>
      </c>
      <c r="K4" s="37">
        <f t="shared" si="4"/>
        <v>45777</v>
      </c>
      <c r="L4" s="37">
        <f t="shared" si="4"/>
        <v>45778</v>
      </c>
      <c r="M4" s="37">
        <f t="shared" si="4"/>
        <v>45779</v>
      </c>
      <c r="N4" s="36">
        <f t="shared" si="4"/>
        <v>45780</v>
      </c>
      <c r="O4" s="35">
        <f t="shared" si="4"/>
        <v>45781</v>
      </c>
      <c r="P4" s="37">
        <f t="shared" si="4"/>
        <v>45782</v>
      </c>
      <c r="Q4" s="37">
        <f t="shared" si="4"/>
        <v>45783</v>
      </c>
      <c r="R4" s="37">
        <f t="shared" si="4"/>
        <v>45784</v>
      </c>
      <c r="S4" s="37">
        <f t="shared" si="4"/>
        <v>45785</v>
      </c>
      <c r="T4" s="37">
        <f t="shared" si="4"/>
        <v>45786</v>
      </c>
      <c r="U4" s="36">
        <f t="shared" si="4"/>
        <v>45787</v>
      </c>
      <c r="V4" s="35">
        <f t="shared" si="4"/>
        <v>45788</v>
      </c>
      <c r="W4" s="37">
        <f t="shared" si="4"/>
        <v>45789</v>
      </c>
      <c r="X4" s="37">
        <f t="shared" si="4"/>
        <v>45790</v>
      </c>
      <c r="Y4" s="37">
        <f t="shared" si="4"/>
        <v>45791</v>
      </c>
      <c r="Z4" s="37">
        <f t="shared" si="4"/>
        <v>45792</v>
      </c>
      <c r="AA4" s="37">
        <f t="shared" si="4"/>
        <v>45793</v>
      </c>
      <c r="AB4" s="36">
        <f t="shared" si="4"/>
        <v>45794</v>
      </c>
      <c r="AC4" s="35">
        <f t="shared" si="4"/>
        <v>45795</v>
      </c>
      <c r="AD4" s="37">
        <f t="shared" si="4"/>
        <v>45796</v>
      </c>
      <c r="AE4" s="37">
        <f t="shared" si="4"/>
        <v>45797</v>
      </c>
      <c r="AF4" s="37">
        <f t="shared" si="4"/>
        <v>45798</v>
      </c>
      <c r="AG4" s="37">
        <f t="shared" si="4"/>
        <v>45799</v>
      </c>
      <c r="AH4" s="37">
        <f t="shared" si="4"/>
        <v>45800</v>
      </c>
      <c r="AI4" s="37">
        <f t="shared" si="4"/>
        <v>45801</v>
      </c>
      <c r="AJ4" s="35">
        <f t="shared" si="4"/>
        <v>45802</v>
      </c>
      <c r="AK4" s="37">
        <f t="shared" si="4"/>
        <v>45803</v>
      </c>
      <c r="AL4" s="37">
        <f t="shared" si="4"/>
        <v>45804</v>
      </c>
      <c r="AM4" s="37">
        <f t="shared" si="4"/>
        <v>45805</v>
      </c>
      <c r="AN4" s="37">
        <f t="shared" si="4"/>
        <v>45806</v>
      </c>
      <c r="AO4" s="37">
        <f t="shared" si="4"/>
        <v>45807</v>
      </c>
      <c r="AP4" s="36">
        <f t="shared" ref="AP4" si="5">AO4+1</f>
        <v>45808</v>
      </c>
      <c r="AQ4" s="37">
        <f t="shared" ref="AQ4" si="6">AP4+1</f>
        <v>45809</v>
      </c>
      <c r="AR4" s="37">
        <f t="shared" ref="AR4" si="7">AQ4+1</f>
        <v>45810</v>
      </c>
      <c r="AS4" s="37">
        <f t="shared" ref="AS4:AT4" si="8">AR4+1</f>
        <v>45811</v>
      </c>
      <c r="AT4" s="36">
        <f t="shared" si="8"/>
        <v>45812</v>
      </c>
      <c r="AU4" s="1"/>
      <c r="AV4" s="1"/>
      <c r="AW4" s="1"/>
      <c r="AX4" s="1"/>
      <c r="AY4" s="1"/>
      <c r="AZ4" s="1"/>
      <c r="BA4" s="1"/>
      <c r="BB4" s="1"/>
    </row>
    <row r="5" spans="1:56" s="6" customFormat="1" ht="60.05" customHeight="1" x14ac:dyDescent="0.25">
      <c r="A5" s="5"/>
      <c r="B5" s="47" t="s">
        <v>0</v>
      </c>
      <c r="C5" s="46" t="s">
        <v>9</v>
      </c>
      <c r="D5" s="46" t="s">
        <v>10</v>
      </c>
      <c r="E5" s="46" t="s">
        <v>8</v>
      </c>
      <c r="F5" s="38" t="str">
        <f t="shared" ref="F5:AT5" si="9">RIGHT(TEXT(F4,"ddd"),1)</f>
        <v>ו</v>
      </c>
      <c r="G5" s="39" t="s">
        <v>12</v>
      </c>
      <c r="H5" s="40" t="str">
        <f t="shared" si="9"/>
        <v>א</v>
      </c>
      <c r="I5" s="40" t="str">
        <f t="shared" si="9"/>
        <v>ב</v>
      </c>
      <c r="J5" s="40" t="str">
        <f t="shared" si="9"/>
        <v>ג</v>
      </c>
      <c r="K5" s="40" t="str">
        <f t="shared" si="9"/>
        <v>ד</v>
      </c>
      <c r="L5" s="40" t="str">
        <f t="shared" si="9"/>
        <v>ה</v>
      </c>
      <c r="M5" s="40" t="str">
        <f t="shared" si="9"/>
        <v>ו</v>
      </c>
      <c r="N5" s="39" t="s">
        <v>12</v>
      </c>
      <c r="O5" s="38" t="str">
        <f t="shared" si="9"/>
        <v>א</v>
      </c>
      <c r="P5" s="40" t="str">
        <f t="shared" si="9"/>
        <v>ב</v>
      </c>
      <c r="Q5" s="40" t="str">
        <f t="shared" si="9"/>
        <v>ג</v>
      </c>
      <c r="R5" s="40" t="str">
        <f t="shared" si="9"/>
        <v>ד</v>
      </c>
      <c r="S5" s="40" t="str">
        <f t="shared" si="9"/>
        <v>ה</v>
      </c>
      <c r="T5" s="40" t="str">
        <f t="shared" si="9"/>
        <v>ו</v>
      </c>
      <c r="U5" s="39" t="s">
        <v>12</v>
      </c>
      <c r="V5" s="38" t="str">
        <f t="shared" si="9"/>
        <v>א</v>
      </c>
      <c r="W5" s="40" t="str">
        <f t="shared" si="9"/>
        <v>ב</v>
      </c>
      <c r="X5" s="40" t="str">
        <f t="shared" si="9"/>
        <v>ג</v>
      </c>
      <c r="Y5" s="40" t="str">
        <f t="shared" si="9"/>
        <v>ד</v>
      </c>
      <c r="Z5" s="40" t="str">
        <f t="shared" si="9"/>
        <v>ה</v>
      </c>
      <c r="AA5" s="40" t="str">
        <f t="shared" si="9"/>
        <v>ו</v>
      </c>
      <c r="AB5" s="39" t="s">
        <v>12</v>
      </c>
      <c r="AC5" s="38" t="str">
        <f t="shared" si="9"/>
        <v>א</v>
      </c>
      <c r="AD5" s="40" t="str">
        <f t="shared" si="9"/>
        <v>ב</v>
      </c>
      <c r="AE5" s="40" t="str">
        <f t="shared" si="9"/>
        <v>ג</v>
      </c>
      <c r="AF5" s="40" t="str">
        <f t="shared" si="9"/>
        <v>ד</v>
      </c>
      <c r="AG5" s="40" t="str">
        <f t="shared" si="9"/>
        <v>ה</v>
      </c>
      <c r="AH5" s="40" t="str">
        <f t="shared" si="9"/>
        <v>ו</v>
      </c>
      <c r="AI5" s="40" t="s">
        <v>12</v>
      </c>
      <c r="AJ5" s="43" t="str">
        <f t="shared" si="9"/>
        <v>א</v>
      </c>
      <c r="AK5" s="44" t="str">
        <f t="shared" si="9"/>
        <v>ב</v>
      </c>
      <c r="AL5" s="44" t="str">
        <f t="shared" si="9"/>
        <v>ג</v>
      </c>
      <c r="AM5" s="44" t="str">
        <f t="shared" si="9"/>
        <v>ד</v>
      </c>
      <c r="AN5" s="44" t="str">
        <f t="shared" si="9"/>
        <v>ה</v>
      </c>
      <c r="AO5" s="44" t="str">
        <f t="shared" si="9"/>
        <v>ו</v>
      </c>
      <c r="AP5" s="45" t="s">
        <v>12</v>
      </c>
      <c r="AQ5" s="41" t="str">
        <f t="shared" si="9"/>
        <v>א</v>
      </c>
      <c r="AR5" s="41" t="str">
        <f t="shared" si="9"/>
        <v>ב</v>
      </c>
      <c r="AS5" s="41" t="str">
        <f t="shared" si="9"/>
        <v>ג</v>
      </c>
      <c r="AT5" s="42" t="str">
        <f t="shared" si="9"/>
        <v>ד</v>
      </c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ht="29.95" customHeight="1" x14ac:dyDescent="0.25">
      <c r="A6" s="1"/>
      <c r="B6" s="17" t="s">
        <v>2</v>
      </c>
      <c r="C6" s="11">
        <v>45772</v>
      </c>
      <c r="D6" s="15">
        <f t="shared" ref="D6:D17" si="10">C6+E6-1</f>
        <v>45778</v>
      </c>
      <c r="E6" s="30">
        <v>7</v>
      </c>
      <c r="F6" s="29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9"/>
      <c r="AK6" s="9"/>
      <c r="AL6" s="9"/>
      <c r="AM6" s="9"/>
      <c r="AN6" s="9"/>
      <c r="AO6" s="9"/>
      <c r="AP6" s="9"/>
      <c r="AQ6" s="33"/>
      <c r="AR6" s="33"/>
      <c r="AS6" s="33"/>
      <c r="AT6" s="34"/>
    </row>
    <row r="7" spans="1:56" ht="29.95" customHeight="1" x14ac:dyDescent="0.25">
      <c r="A7" s="1"/>
      <c r="B7" s="18" t="s">
        <v>6</v>
      </c>
      <c r="C7" s="12">
        <v>45777</v>
      </c>
      <c r="D7" s="14">
        <f t="shared" si="10"/>
        <v>45777</v>
      </c>
      <c r="E7" s="31">
        <v>1</v>
      </c>
      <c r="F7" s="2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23"/>
    </row>
    <row r="8" spans="1:56" ht="29.95" customHeight="1" x14ac:dyDescent="0.25">
      <c r="A8" s="1"/>
      <c r="B8" s="18" t="s">
        <v>6</v>
      </c>
      <c r="C8" s="12">
        <v>45779</v>
      </c>
      <c r="D8" s="14">
        <f t="shared" si="10"/>
        <v>45780</v>
      </c>
      <c r="E8" s="31">
        <v>2</v>
      </c>
      <c r="F8" s="2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23"/>
    </row>
    <row r="9" spans="1:56" ht="29.95" customHeight="1" x14ac:dyDescent="0.25">
      <c r="A9" s="1"/>
      <c r="B9" s="18" t="s">
        <v>3</v>
      </c>
      <c r="C9" s="12">
        <f>O4</f>
        <v>45781</v>
      </c>
      <c r="D9" s="14">
        <f t="shared" si="10"/>
        <v>45790</v>
      </c>
      <c r="E9" s="31">
        <v>10</v>
      </c>
      <c r="F9" s="2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23"/>
    </row>
    <row r="10" spans="1:56" ht="29.95" customHeight="1" x14ac:dyDescent="0.25">
      <c r="A10" s="1"/>
      <c r="B10" s="18" t="s">
        <v>6</v>
      </c>
      <c r="C10" s="12">
        <f>T4</f>
        <v>45786</v>
      </c>
      <c r="D10" s="14">
        <f t="shared" si="10"/>
        <v>45786</v>
      </c>
      <c r="E10" s="31">
        <v>1</v>
      </c>
      <c r="F10" s="2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23"/>
    </row>
    <row r="11" spans="1:56" ht="29.95" customHeight="1" x14ac:dyDescent="0.25">
      <c r="A11" s="1"/>
      <c r="B11" s="18" t="s">
        <v>4</v>
      </c>
      <c r="C11" s="12">
        <f>V4</f>
        <v>45788</v>
      </c>
      <c r="D11" s="14">
        <f t="shared" si="10"/>
        <v>45799</v>
      </c>
      <c r="E11" s="31">
        <v>12</v>
      </c>
      <c r="F11" s="22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23"/>
    </row>
    <row r="12" spans="1:56" ht="29.95" customHeight="1" x14ac:dyDescent="0.25">
      <c r="A12" s="1"/>
      <c r="B12" s="18" t="s">
        <v>6</v>
      </c>
      <c r="C12" s="12">
        <f>AH4</f>
        <v>45800</v>
      </c>
      <c r="D12" s="14">
        <f t="shared" si="10"/>
        <v>45800</v>
      </c>
      <c r="E12" s="31">
        <v>1</v>
      </c>
      <c r="F12" s="22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23"/>
    </row>
    <row r="13" spans="1:56" ht="29.95" customHeight="1" x14ac:dyDescent="0.25">
      <c r="A13" s="1"/>
      <c r="B13" s="18" t="s">
        <v>5</v>
      </c>
      <c r="C13" s="12">
        <f>AJ4</f>
        <v>45802</v>
      </c>
      <c r="D13" s="14">
        <f t="shared" si="10"/>
        <v>45809</v>
      </c>
      <c r="E13" s="31">
        <v>8</v>
      </c>
      <c r="F13" s="22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23"/>
    </row>
    <row r="14" spans="1:56" ht="29.95" customHeight="1" x14ac:dyDescent="0.25">
      <c r="A14" s="1"/>
      <c r="B14" s="18" t="s">
        <v>6</v>
      </c>
      <c r="C14" s="12">
        <f>AB4</f>
        <v>45794</v>
      </c>
      <c r="D14" s="14">
        <f t="shared" si="10"/>
        <v>45794</v>
      </c>
      <c r="E14" s="31">
        <v>1</v>
      </c>
      <c r="F14" s="22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23"/>
    </row>
    <row r="15" spans="1:56" ht="29.95" customHeight="1" x14ac:dyDescent="0.25">
      <c r="A15" s="1"/>
      <c r="B15" s="18" t="s">
        <v>6</v>
      </c>
      <c r="C15" s="12">
        <f>AR4</f>
        <v>45810</v>
      </c>
      <c r="D15" s="14">
        <f t="shared" si="10"/>
        <v>45810</v>
      </c>
      <c r="E15" s="31">
        <v>1</v>
      </c>
      <c r="F15" s="22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23"/>
    </row>
    <row r="16" spans="1:56" ht="29.95" customHeight="1" x14ac:dyDescent="0.25">
      <c r="A16" s="1"/>
      <c r="B16" s="18" t="s">
        <v>11</v>
      </c>
      <c r="C16" s="12">
        <f>AS4</f>
        <v>45811</v>
      </c>
      <c r="D16" s="14">
        <f t="shared" si="10"/>
        <v>45812</v>
      </c>
      <c r="E16" s="31">
        <v>2</v>
      </c>
      <c r="F16" s="22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23"/>
    </row>
    <row r="17" spans="1:46" ht="29.95" customHeight="1" x14ac:dyDescent="0.25">
      <c r="A17" s="1"/>
      <c r="B17" s="19" t="s">
        <v>6</v>
      </c>
      <c r="C17" s="13">
        <f>AS4</f>
        <v>45811</v>
      </c>
      <c r="D17" s="16">
        <f t="shared" si="10"/>
        <v>45811</v>
      </c>
      <c r="E17" s="32">
        <v>1</v>
      </c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6"/>
    </row>
    <row r="18" spans="1:46" ht="29.95" customHeight="1" x14ac:dyDescent="0.25">
      <c r="W18" s="21"/>
      <c r="X18" s="9"/>
      <c r="Y18" s="9"/>
      <c r="Z18" s="9"/>
    </row>
    <row r="19" spans="1:46" ht="29.95" customHeight="1" x14ac:dyDescent="0.25">
      <c r="C19" s="27"/>
    </row>
    <row r="20" spans="1:46" ht="29.95" customHeight="1" x14ac:dyDescent="0.25">
      <c r="C20" s="27"/>
    </row>
    <row r="21" spans="1:46" ht="29.95" customHeight="1" x14ac:dyDescent="0.25">
      <c r="C21" s="27"/>
    </row>
    <row r="22" spans="1:46" ht="29.95" customHeight="1" x14ac:dyDescent="0.25">
      <c r="C22" s="27"/>
    </row>
    <row r="23" spans="1:46" ht="29.95" customHeight="1" x14ac:dyDescent="0.25">
      <c r="C23" s="27"/>
    </row>
    <row r="24" spans="1:46" ht="29.95" customHeight="1" x14ac:dyDescent="0.25">
      <c r="C24" s="27"/>
    </row>
    <row r="25" spans="1:46" ht="29.95" customHeight="1" x14ac:dyDescent="0.25">
      <c r="C25" s="27"/>
    </row>
    <row r="26" spans="1:46" ht="29.95" customHeight="1" x14ac:dyDescent="0.25">
      <c r="C26" s="27"/>
    </row>
    <row r="27" spans="1:46" ht="29.95" customHeight="1" x14ac:dyDescent="0.25">
      <c r="C27" s="27"/>
    </row>
    <row r="28" spans="1:46" ht="29.95" customHeight="1" x14ac:dyDescent="0.25">
      <c r="C28" s="27"/>
    </row>
    <row r="29" spans="1:46" ht="29.95" customHeight="1" x14ac:dyDescent="0.25">
      <c r="C29" s="27"/>
    </row>
    <row r="30" spans="1:46" ht="29.95" customHeight="1" x14ac:dyDescent="0.25">
      <c r="C30" s="27"/>
    </row>
    <row r="31" spans="1:46" ht="29.95" customHeight="1" x14ac:dyDescent="0.25">
      <c r="C31" s="27"/>
    </row>
    <row r="32" spans="1:46" ht="29.95" customHeight="1" x14ac:dyDescent="0.25">
      <c r="C32" s="27"/>
    </row>
    <row r="33" spans="3:3" ht="29.95" customHeight="1" x14ac:dyDescent="0.25">
      <c r="C33" s="27"/>
    </row>
  </sheetData>
  <mergeCells count="7">
    <mergeCell ref="AJ3:AP3"/>
    <mergeCell ref="AQ3:AT3"/>
    <mergeCell ref="F3:G3"/>
    <mergeCell ref="H3:N3"/>
    <mergeCell ref="O3:U3"/>
    <mergeCell ref="V3:AB3"/>
    <mergeCell ref="AC3:AI3"/>
  </mergeCells>
  <conditionalFormatting sqref="B18:W18">
    <cfRule type="expression" dxfId="2" priority="4">
      <formula>TRUE</formula>
    </cfRule>
  </conditionalFormatting>
  <conditionalFormatting sqref="F6:AT17">
    <cfRule type="expression" dxfId="1" priority="19">
      <formula>AND(F$4&gt;=#REF!,F$4&lt;=#REF!)</formula>
    </cfRule>
    <cfRule type="expression" dxfId="0" priority="20">
      <formula>AND(F$4&gt;=$C6,F$4&lt;=$D6)</formula>
    </cfRule>
  </conditionalFormatting>
  <dataValidations count="12">
    <dataValidation allowBlank="1" showInputMessage="1" showErrorMessage="1" prompt="כותרת הפרוייקט. הזן כותרת חדשה בתא זה. סמן תקופה בתא H2. מקרא התרשים מופיע בתאים J2 עד AI2" sqref="B1" xr:uid="{9B542A71-B66E-4122-ABCE-B7996B7A40B3}"/>
    <dataValidation allowBlank="1" showInputMessage="1" showErrorMessage="1" prompt="הזן את תקופת המשך בפועל בעמודה F, החל מתא _x000a_F5" sqref="E5" xr:uid="{62361F6B-8944-4870-B9F5-33DD8C3B3E8F}"/>
    <dataValidation allowBlank="1" showInputMessage="1" showErrorMessage="1" prompt="הזן פעילות בעמודה B, החל מתא B5_x000a_" sqref="B5" xr:uid="{966A3CBC-256F-4F49-8357-5C3B0B75F8AD}"/>
    <dataValidation type="list" errorStyle="warning" allowBlank="1" showInputMessage="1" showErrorMessage="1" error="הקלד ערך בין 1 ל- 60 או בחר תקופה מהרשימה. הקש על 'ביטול', הקש ALT+חץ למטה ולאחר מכן הקש ENTER כדי לבחור ערך" prompt="הזן תקופה בטווח של 1 עד 60 או בחר תקופה מהרשימה. הקש ALT+חץ למטה כדי לנווט ברשימה ולאחר מכן הקש ENTER כדי לבחור ערך" sqref="C2:C4" xr:uid="{A56C6E63-8E57-41EE-AA70-50E027B987AD}">
      <formula1>"2,3,4,5,6,7,8,9,10,11,12,13,14,15,16,17,18,19"</formula1>
    </dataValidation>
    <dataValidation allowBlank="1" showInputMessage="1" showErrorMessage="1" prompt="מתכנן הפרוייקטים משתמש בתקופות כמרווחי זמן. 'התחלה=1' מציין תקופה 1, ו'משך=5' מציין שהפרוייקט מתפרס על-פני 5 תקופות, החל מתקופת ההתחלה. הזן נתונים החל מתא B5 כדי לעדכן את התרשים" sqref="A1" xr:uid="{3C8AB6A0-F298-4EDB-8126-9F0E20653DD8}"/>
    <dataValidation allowBlank="1" showInputMessage="1" showErrorMessage="1" prompt="התקופות מוצגות בתרשים, מ- 1 עד 60, החל מתא H4 ועד תא BO4 " sqref="F4:AT4" xr:uid="{5E1CEF30-B759-45C7-A056-FC63048CD0C9}"/>
    <dataValidation allowBlank="1" showInputMessage="1" showErrorMessage="1" prompt="תא מקרא זה מציין את אחוז הפרוייקט שבוצע מעבר לתוכנית" sqref="AC4" xr:uid="{7B324AA4-91A3-4267-BF67-2EF357B773DC}"/>
    <dataValidation allowBlank="1" showInputMessage="1" showErrorMessage="1" prompt="תא מקרא זה מציין את המשך בפועל מעבר לתוכנית" sqref="U4" xr:uid="{E889712E-6ABA-4E80-B30D-34A65155757B}"/>
    <dataValidation allowBlank="1" showInputMessage="1" showErrorMessage="1" prompt="תא מקרא זה מציין את אחוז הפרוייקט שבוצע" sqref="Q4" xr:uid="{6D2C3C00-4D5A-4276-B4F3-8790C5402E8F}"/>
    <dataValidation allowBlank="1" showInputMessage="1" showErrorMessage="1" prompt="תא מקרא זה מציין את המשך בפועל" sqref="L4" xr:uid="{F481970D-B046-4FED-8631-98406410A069}"/>
    <dataValidation allowBlank="1" showInputMessage="1" showErrorMessage="1" prompt="תא מקרא זה מציין את משך התוכנית" sqref="G4" xr:uid="{559EC7AA-993C-4A95-B925-B9DFC6D6C65C}"/>
    <dataValidation allowBlank="1" showInputMessage="1" showErrorMessage="1" prompt="הזן את תקופת ההתחלה בפועל בעמודה E, החל מתא _x000a_E5" sqref="C5:D5" xr:uid="{9231FCF4-8664-476C-B8D4-3C5B0BADFD5A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ignoredErrors>
    <ignoredError sqref="D6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ניהול מחסן גאנט</vt:lpstr>
      <vt:lpstr>'ניהול מחסן גאנט'!Print_Titles</vt:lpstr>
      <vt:lpstr>'ניהול מחסן גאנט'!TitleRegion..BO60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2025-05-04T10:27:09Z</dcterms:modified>
</cp:coreProperties>
</file>