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publishItems="1"/>
  <mc:AlternateContent xmlns:mc="http://schemas.openxmlformats.org/markup-compatibility/2006">
    <mc:Choice Requires="x15">
      <x15ac:absPath xmlns:x15ac="http://schemas.microsoft.com/office/spreadsheetml/2010/11/ac" url="C:\Users\HP\Desktop\UDEMEY Projects\Excel+Dashboard+Datasets\Completed Workbooks\"/>
    </mc:Choice>
  </mc:AlternateContent>
  <xr:revisionPtr revIDLastSave="0" documentId="13_ncr:1_{864F5922-9360-438A-91D3-C74F64CC1B61}" xr6:coauthVersionLast="47" xr6:coauthVersionMax="47" xr10:uidLastSave="{00000000-0000-0000-0000-000000000000}"/>
  <bookViews>
    <workbookView xWindow="-120" yWindow="-120" windowWidth="20730" windowHeight="11160" activeTab="2" xr2:uid="{DB438AB8-0F60-4224-9C67-97043B861F24}"/>
  </bookViews>
  <sheets>
    <sheet name="Data" sheetId="1" r:id="rId1"/>
    <sheet name="Data Prep" sheetId="3" r:id="rId2"/>
    <sheet name="Dashboard" sheetId="4" r:id="rId3"/>
  </sheets>
  <definedNames>
    <definedName name="_xlnm._FilterDatabase" localSheetId="0" hidden="1">Data!$A$1:$F$1919</definedName>
    <definedName name="_xlnm._FilterDatabase" localSheetId="1" hidden="1">'Data Prep'!$D$2:$E$12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3" l="1"/>
  <c r="T2" i="3" s="1"/>
  <c r="B6" i="4" a="1"/>
  <c r="B6" i="4" s="1"/>
  <c r="B3" i="3" s="1"/>
  <c r="S11" i="3" s="1"/>
  <c r="D15" i="3"/>
  <c r="F11" i="3" l="1"/>
  <c r="F10" i="3"/>
  <c r="F12" i="3"/>
  <c r="F9" i="3"/>
  <c r="F8" i="3"/>
  <c r="F7" i="3"/>
  <c r="F6" i="3"/>
  <c r="F5" i="3"/>
  <c r="F4" i="3"/>
  <c r="S9" i="3"/>
  <c r="S50" i="3"/>
  <c r="S26" i="3"/>
  <c r="S49" i="3"/>
  <c r="S25" i="3"/>
  <c r="S17" i="3"/>
  <c r="S48" i="3"/>
  <c r="S16" i="3"/>
  <c r="S39" i="3"/>
  <c r="S15" i="3"/>
  <c r="S30" i="3"/>
  <c r="S6" i="3"/>
  <c r="S45" i="3"/>
  <c r="S37" i="3"/>
  <c r="S29" i="3"/>
  <c r="S21" i="3"/>
  <c r="S13" i="3"/>
  <c r="S5" i="3"/>
  <c r="S34" i="3"/>
  <c r="S10" i="3"/>
  <c r="S33" i="3"/>
  <c r="S32" i="3"/>
  <c r="S8" i="3"/>
  <c r="S31" i="3"/>
  <c r="S23" i="3"/>
  <c r="S38" i="3"/>
  <c r="S22" i="3"/>
  <c r="S14" i="3"/>
  <c r="S44" i="3"/>
  <c r="S36" i="3"/>
  <c r="S28" i="3"/>
  <c r="S20" i="3"/>
  <c r="S12" i="3"/>
  <c r="S4" i="3"/>
  <c r="S42" i="3"/>
  <c r="S18" i="3"/>
  <c r="S41" i="3"/>
  <c r="S40" i="3"/>
  <c r="S24" i="3"/>
  <c r="S47" i="3"/>
  <c r="S7" i="3"/>
  <c r="S46" i="3"/>
  <c r="S3" i="3"/>
  <c r="S43" i="3"/>
  <c r="S35" i="3"/>
  <c r="S27" i="3"/>
  <c r="S19" i="3"/>
  <c r="P4" i="3" l="1"/>
  <c r="R4" i="3" s="1"/>
  <c r="T4" i="3" s="1"/>
  <c r="P5" i="3"/>
  <c r="R5" i="3" s="1"/>
  <c r="T5" i="3" s="1"/>
  <c r="P6" i="3"/>
  <c r="R6" i="3" s="1"/>
  <c r="T6" i="3" s="1"/>
  <c r="P7" i="3"/>
  <c r="R7" i="3" s="1"/>
  <c r="T7" i="3" s="1"/>
  <c r="P8" i="3"/>
  <c r="R8" i="3" s="1"/>
  <c r="T8" i="3" s="1"/>
  <c r="P9" i="3"/>
  <c r="R9" i="3" s="1"/>
  <c r="T9" i="3" s="1"/>
  <c r="P10" i="3"/>
  <c r="R10" i="3" s="1"/>
  <c r="T10" i="3" s="1"/>
  <c r="P11" i="3"/>
  <c r="R11" i="3" s="1"/>
  <c r="T11" i="3" s="1"/>
  <c r="P12" i="3"/>
  <c r="R12" i="3" s="1"/>
  <c r="T12" i="3" s="1"/>
  <c r="P13" i="3"/>
  <c r="R13" i="3" s="1"/>
  <c r="T13" i="3" s="1"/>
  <c r="P14" i="3"/>
  <c r="R14" i="3" s="1"/>
  <c r="T14" i="3" s="1"/>
  <c r="P15" i="3"/>
  <c r="R15" i="3" s="1"/>
  <c r="T15" i="3" s="1"/>
  <c r="P16" i="3"/>
  <c r="R16" i="3" s="1"/>
  <c r="T16" i="3" s="1"/>
  <c r="P17" i="3"/>
  <c r="R17" i="3" s="1"/>
  <c r="T17" i="3" s="1"/>
  <c r="P18" i="3"/>
  <c r="R18" i="3" s="1"/>
  <c r="T18" i="3" s="1"/>
  <c r="P19" i="3"/>
  <c r="R19" i="3" s="1"/>
  <c r="T19" i="3" s="1"/>
  <c r="P20" i="3"/>
  <c r="R20" i="3" s="1"/>
  <c r="T20" i="3" s="1"/>
  <c r="P21" i="3"/>
  <c r="R21" i="3" s="1"/>
  <c r="T21" i="3" s="1"/>
  <c r="P22" i="3"/>
  <c r="R22" i="3" s="1"/>
  <c r="T22" i="3" s="1"/>
  <c r="P23" i="3"/>
  <c r="R23" i="3" s="1"/>
  <c r="T23" i="3" s="1"/>
  <c r="P24" i="3"/>
  <c r="R24" i="3" s="1"/>
  <c r="T24" i="3" s="1"/>
  <c r="P25" i="3"/>
  <c r="R25" i="3" s="1"/>
  <c r="T25" i="3" s="1"/>
  <c r="P26" i="3"/>
  <c r="R26" i="3" s="1"/>
  <c r="T26" i="3" s="1"/>
  <c r="P27" i="3"/>
  <c r="R27" i="3" s="1"/>
  <c r="T27" i="3" s="1"/>
  <c r="P28" i="3"/>
  <c r="R28" i="3" s="1"/>
  <c r="T28" i="3" s="1"/>
  <c r="P29" i="3"/>
  <c r="R29" i="3" s="1"/>
  <c r="T29" i="3" s="1"/>
  <c r="P30" i="3"/>
  <c r="R30" i="3" s="1"/>
  <c r="T30" i="3" s="1"/>
  <c r="P31" i="3"/>
  <c r="R31" i="3" s="1"/>
  <c r="T31" i="3" s="1"/>
  <c r="P32" i="3"/>
  <c r="R32" i="3" s="1"/>
  <c r="T32" i="3" s="1"/>
  <c r="P33" i="3"/>
  <c r="R33" i="3" s="1"/>
  <c r="T33" i="3" s="1"/>
  <c r="P34" i="3"/>
  <c r="R34" i="3" s="1"/>
  <c r="T34" i="3" s="1"/>
  <c r="P35" i="3"/>
  <c r="R35" i="3" s="1"/>
  <c r="T35" i="3" s="1"/>
  <c r="P36" i="3"/>
  <c r="R36" i="3" s="1"/>
  <c r="T36" i="3" s="1"/>
  <c r="P37" i="3"/>
  <c r="R37" i="3" s="1"/>
  <c r="T37" i="3" s="1"/>
  <c r="P38" i="3"/>
  <c r="R38" i="3" s="1"/>
  <c r="T38" i="3" s="1"/>
  <c r="P39" i="3"/>
  <c r="R39" i="3" s="1"/>
  <c r="T39" i="3" s="1"/>
  <c r="P40" i="3"/>
  <c r="R40" i="3" s="1"/>
  <c r="T40" i="3" s="1"/>
  <c r="P41" i="3"/>
  <c r="R41" i="3" s="1"/>
  <c r="T41" i="3" s="1"/>
  <c r="P42" i="3"/>
  <c r="R42" i="3" s="1"/>
  <c r="T42" i="3" s="1"/>
  <c r="P43" i="3"/>
  <c r="R43" i="3" s="1"/>
  <c r="T43" i="3" s="1"/>
  <c r="P44" i="3"/>
  <c r="R44" i="3" s="1"/>
  <c r="T44" i="3" s="1"/>
  <c r="P45" i="3"/>
  <c r="R45" i="3" s="1"/>
  <c r="T45" i="3" s="1"/>
  <c r="P46" i="3"/>
  <c r="R46" i="3" s="1"/>
  <c r="T46" i="3" s="1"/>
  <c r="P47" i="3"/>
  <c r="R47" i="3" s="1"/>
  <c r="T47" i="3" s="1"/>
  <c r="P48" i="3"/>
  <c r="R48" i="3" s="1"/>
  <c r="T48" i="3" s="1"/>
  <c r="P49" i="3"/>
  <c r="R49" i="3" s="1"/>
  <c r="T49" i="3" s="1"/>
  <c r="P50" i="3"/>
  <c r="R50" i="3" s="1"/>
  <c r="T50" i="3" s="1"/>
  <c r="P3" i="3"/>
  <c r="R3" i="3" s="1"/>
  <c r="T3" i="3" s="1"/>
  <c r="M4" i="3"/>
  <c r="M5" i="3"/>
  <c r="M6" i="3"/>
  <c r="M3" i="3"/>
  <c r="L4" i="3"/>
  <c r="L5" i="3"/>
  <c r="L6" i="3"/>
  <c r="L3" i="3"/>
  <c r="H16" i="3"/>
  <c r="I9" i="3"/>
  <c r="I4" i="3"/>
  <c r="I8" i="3"/>
  <c r="I11" i="3"/>
  <c r="I6" i="3"/>
  <c r="I7" i="3"/>
  <c r="I12" i="3"/>
  <c r="I10" i="3"/>
  <c r="I3" i="3"/>
  <c r="I5" i="3"/>
  <c r="E7" i="3"/>
  <c r="E9" i="3"/>
  <c r="E4" i="3"/>
  <c r="E3" i="3"/>
  <c r="F3" i="3" s="1"/>
  <c r="E12" i="3"/>
  <c r="E6" i="3"/>
  <c r="E8" i="3"/>
  <c r="E11" i="3"/>
  <c r="E10" i="3"/>
  <c r="E5" i="3"/>
  <c r="I16" i="3" l="1"/>
  <c r="I17" i="3" l="1"/>
  <c r="I19" i="3" s="1"/>
</calcChain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<sst xmlns="http://schemas.openxmlformats.org/spreadsheetml/2006/main" count="3949" uniqueCount="81">
  <si>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</si>
  <si>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</si>
  <si>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</si>
  <si>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</si>
  <si>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</si>
  <si>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</si>
  <si>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</si>
  <si>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</si>
  <si>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</si>
  <si>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</si>
  <si>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</si>
  <si>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</si>
  <si>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</si>
  <si>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</si>
  <si>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</si>
  <si>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</si>
  <si>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</si>
  <si>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</si>
  <si>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</si>
  <si>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</si>
  <si>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</si>
  <si>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</si>
  <si>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</si>
  <si>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</si>
  <si>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</si>
  <si>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</si>
  <si>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</si>
  <si>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</si>
  <si>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</si>
  <si>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</si>
  <si>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</si>
  <si>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</si>
  <si>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</si>
  <si>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</si>
  <si>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</si>
  <si>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</si>
  <si>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</si>
  <si>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</si>
  <si>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</si>
  <si>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</si>
  <si>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</si>
  <si>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</si>
  <si>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</si>
  <si>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</si>
  <si>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</si>
  <si>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</si>
  <si>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</si>
  <si>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</si>
  <si>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</si>
  <si>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</si>
  <si>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</si>
  <si>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</si>
  <si>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</si>
  <si>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</si>
  <si>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</si>
  <si>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</si>
  <si>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</si>
  <si>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</si>
  <si>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</si>
  <si>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</si>
  <si>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</si>
  <si>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</si>
  <si>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</si>
  <si>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</si>
  <si>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</si>
  <si>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</si>
  <si>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</si>
  <si>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</si>
  <si>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</t>
  </si>
  <si>
    <t>AVG WAGE BY INDUSTRY</t>
  </si>
  <si>
    <t>EMPLOYEES BY INDUSTRY</t>
  </si>
  <si>
    <t>EMPLOYEES BY INDUSTRY (CLEAN)</t>
  </si>
  <si>
    <t>Others</t>
  </si>
  <si>
    <t>WAGE &amp; EMPLOYEE TRENDS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</si>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</sst>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&quot;$&quot;#,##0"/>
    <numFmt numFmtId="166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3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4" borderId="0" xfId="0" applyFont="1" applyFill="1" applyAlignment="1">
      <alignment horizontal="centerContinuous"/>
    </xf>
    <xf numFmtId="0" fontId="2" fillId="6" borderId="0" xfId="0" applyFont="1" applyFill="1" applyAlignment="1">
      <alignment horizontal="centerContinuous"/>
    </xf>
    <xf numFmtId="0" fontId="4" fillId="7" borderId="0" xfId="0" applyFont="1" applyFill="1" applyAlignment="1">
      <alignment horizontal="center"/>
    </xf>
    <xf numFmtId="9" fontId="0" fillId="0" borderId="0" xfId="1" applyFont="1" applyAlignment="1">
      <alignment horizontal="left"/>
    </xf>
    <xf numFmtId="166" fontId="0" fillId="0" borderId="0" xfId="0" applyNumberFormat="1" applyAlignment="1" applyProtection="1">
      <alignment horizontal="left"/>
      <protection locked="0"/>
    </xf>
    <xf numFmtId="0" fontId="2" fillId="4" borderId="1" xfId="0" applyFont="1" applyFill="1" applyBorder="1" applyAlignment="1">
      <alignment horizontal="centerContinuous"/>
    </xf>
    <xf numFmtId="0" fontId="2" fillId="4" borderId="2" xfId="0" applyFont="1" applyFill="1" applyBorder="1" applyAlignment="1">
      <alignment horizontal="centerContinuous"/>
    </xf>
    <xf numFmtId="0" fontId="2" fillId="4" borderId="3" xfId="0" applyFont="1" applyFill="1" applyBorder="1" applyAlignment="1">
      <alignment horizontal="centerContinuous"/>
    </xf>
    <xf numFmtId="0" fontId="1" fillId="3" borderId="0" xfId="0" applyFont="1" applyFill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9" xfId="0" applyBorder="1"/>
    <xf numFmtId="0" fontId="0" fillId="0" borderId="8" xfId="0" applyBorder="1"/>
    <xf numFmtId="164" fontId="0" fillId="0" borderId="11" xfId="0" applyNumberFormat="1" applyBorder="1"/>
    <xf numFmtId="164" fontId="0" fillId="0" borderId="10" xfId="0" applyNumberFormat="1" applyBorder="1"/>
    <xf numFmtId="0" fontId="1" fillId="3" borderId="12" xfId="0" applyFont="1" applyFill="1" applyBorder="1"/>
    <xf numFmtId="3" fontId="0" fillId="0" borderId="14" xfId="0" applyNumberFormat="1" applyBorder="1"/>
    <xf numFmtId="0" fontId="0" fillId="0" borderId="15" xfId="0" applyBorder="1"/>
    <xf numFmtId="3" fontId="0" fillId="0" borderId="16" xfId="0" applyNumberFormat="1" applyBorder="1"/>
    <xf numFmtId="0" fontId="0" fillId="0" borderId="17" xfId="0" applyBorder="1"/>
    <xf numFmtId="3" fontId="0" fillId="0" borderId="18" xfId="0" applyNumberFormat="1" applyBorder="1"/>
    <xf numFmtId="0" fontId="1" fillId="3" borderId="16" xfId="0" applyFont="1" applyFill="1" applyBorder="1"/>
    <xf numFmtId="0" fontId="0" fillId="0" borderId="19" xfId="0" applyBorder="1"/>
    <xf numFmtId="0" fontId="0" fillId="0" borderId="11" xfId="0" applyBorder="1"/>
    <xf numFmtId="0" fontId="0" fillId="0" borderId="20" xfId="0" applyBorder="1"/>
    <xf numFmtId="0" fontId="0" fillId="0" borderId="5" xfId="0" applyBorder="1"/>
    <xf numFmtId="0" fontId="0" fillId="0" borderId="7" xfId="0" applyBorder="1"/>
    <xf numFmtId="0" fontId="2" fillId="6" borderId="1" xfId="0" applyFont="1" applyFill="1" applyBorder="1" applyAlignment="1">
      <alignment horizontal="centerContinuous"/>
    </xf>
    <xf numFmtId="0" fontId="2" fillId="6" borderId="3" xfId="0" applyFont="1" applyFill="1" applyBorder="1" applyAlignment="1">
      <alignment horizontal="centerContinuous"/>
    </xf>
    <xf numFmtId="0" fontId="1" fillId="5" borderId="12" xfId="0" applyFont="1" applyFill="1" applyBorder="1"/>
    <xf numFmtId="0" fontId="2" fillId="4" borderId="12" xfId="0" applyFont="1" applyFill="1" applyBorder="1" applyAlignment="1">
      <alignment horizontal="centerContinuous"/>
    </xf>
    <xf numFmtId="0" fontId="0" fillId="0" borderId="12" xfId="0" applyBorder="1"/>
    <xf numFmtId="3" fontId="0" fillId="0" borderId="12" xfId="0" applyNumberFormat="1" applyBorder="1"/>
    <xf numFmtId="164" fontId="0" fillId="0" borderId="12" xfId="0" applyNumberFormat="1" applyBorder="1"/>
    <xf numFmtId="1" fontId="0" fillId="0" borderId="0" xfId="0" applyNumberFormat="1"/>
    <xf numFmtId="0" fontId="2" fillId="4" borderId="13" xfId="0" applyFont="1" applyFill="1" applyBorder="1" applyAlignment="1">
      <alignment horizontal="centerContinuous"/>
    </xf>
    <xf numFmtId="0" fontId="2" fillId="4" borderId="21" xfId="0" applyFont="1" applyFill="1" applyBorder="1" applyAlignment="1">
      <alignment horizontal="centerContinuous"/>
    </xf>
    <xf numFmtId="0" fontId="2" fillId="4" borderId="14" xfId="0" applyFont="1" applyFill="1" applyBorder="1" applyAlignment="1">
      <alignment horizontal="centerContinuous"/>
    </xf>
    <xf numFmtId="0" fontId="1" fillId="3" borderId="15" xfId="0" applyFont="1" applyFill="1" applyBorder="1"/>
    <xf numFmtId="165" fontId="0" fillId="0" borderId="16" xfId="0" applyNumberFormat="1" applyBorder="1"/>
    <xf numFmtId="3" fontId="0" fillId="0" borderId="22" xfId="0" applyNumberFormat="1" applyBorder="1"/>
    <xf numFmtId="0" fontId="0" fillId="0" borderId="22" xfId="0" applyBorder="1"/>
    <xf numFmtId="1" fontId="0" fillId="0" borderId="22" xfId="0" applyNumberFormat="1" applyBorder="1"/>
    <xf numFmtId="164" fontId="0" fillId="0" borderId="22" xfId="0" applyNumberFormat="1" applyBorder="1"/>
    <xf numFmtId="165" fontId="0" fillId="0" borderId="18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73287242291871"/>
          <c:y val="8.5769980506822607E-2"/>
          <c:w val="0.84584893140577677"/>
          <c:h val="0.7116053475771668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4326750</c:v>
                </c:pt>
                <c:pt idx="1">
                  <c:v>4391873</c:v>
                </c:pt>
                <c:pt idx="2">
                  <c:v>4442444</c:v>
                </c:pt>
                <c:pt idx="3">
                  <c:v>3843699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1-43C7-91C9-AA5FFA31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425833104"/>
        <c:axId val="1425840592"/>
      </c:barChart>
      <c:catAx>
        <c:axId val="142583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layout>
            <c:manualLayout>
              <c:xMode val="edge"/>
              <c:yMode val="edge"/>
              <c:x val="2.7338545381649672E-2"/>
              <c:y val="0.14069162407330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4089765328006"/>
          <c:y val="0.23333333333333334"/>
          <c:w val="0.84639459890522539"/>
          <c:h val="0.64444444444444449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34629.270833333336</c:v>
                </c:pt>
                <c:pt idx="1">
                  <c:v>35824.1875</c:v>
                </c:pt>
                <c:pt idx="2">
                  <c:v>37199.125</c:v>
                </c:pt>
                <c:pt idx="3">
                  <c:v>40790.1875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5-4778-AB73-34DFD1F82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833104"/>
        <c:axId val="1425840592"/>
      </c:lineChart>
      <c:catAx>
        <c:axId val="142583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Wage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4205599300087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64937916414293"/>
          <c:y val="4.4530314274617275E-2"/>
          <c:w val="0.37434485851723409"/>
          <c:h val="0.83849271564595629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AD-445F-888A-0ECCDCEF21CB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AD-445F-888A-0ECCDCEF21CB}"/>
              </c:ext>
            </c:extLst>
          </c:dPt>
          <c:cat>
            <c:strRef>
              <c:f>'Data Prep'!$H$16:$H$17</c:f>
              <c:strCache>
                <c:ptCount val="2"/>
                <c:pt idx="0">
                  <c:v>Other Services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3843699</c:v>
                </c:pt>
                <c:pt idx="1">
                  <c:v>112805640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AD-445F-888A-0ECCDCEF2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2-450B-9C69-17AE9E3DF3A2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40790.1875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C2-450B-9C69-17AE9E3DF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774827776"/>
        <c:axId val="1774826528"/>
      </c:barChart>
      <c:catAx>
        <c:axId val="1774827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6528"/>
        <c:crosses val="autoZero"/>
        <c:auto val="1"/>
        <c:lblAlgn val="ctr"/>
        <c:lblOffset val="100"/>
        <c:noMultiLvlLbl val="0"/>
      </c:catAx>
      <c:valAx>
        <c:axId val="177482652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CBFE0DF-41C4-4E3C-8FEB-FE0C2E154297}">
          <cx:tx>
            <cx:txData>
              <cx:f>_xlchart.v5.2</cx:f>
              <cx:v>Average Wages</cx:v>
            </cx:txData>
          </cx:tx>
          <cx:spPr>
            <a:solidFill>
              <a:schemeClr val="bg1"/>
            </a:solidFill>
          </cx:spPr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1H1pcxPJsvZfIfj8tqf25cSZEzG9aLEt2xgwy5cOjTHdVb3vy6+/KRuDLczBN8Y33lBAMIOlkrL7
6cx88sms4t/X47+u05tt/WrM0rz51/X45+u4bct//fFHcx3fZNvmKDPXddEUX9uj6yL7o/j61Vzf
/PGl3g4mj/4gCLM/ruNt3d6Mr//zb/i06KY4La63rSnyN91NPV3eNF3aNv/ltSdferX9kpncN01b
m+sW//n6r3T79zbbvn51k7emnd5N5c2frx+96fWrP/Y/6qevfZWCZW33BdZSciSFYEQgBX9yqfDr
V2mRR99edpQ4UgxRShDFhN9/79k2g7XPMObWlO2XL/VN08DF3P73wcJHlsPPT1+/ui66vN3dsAju
3Z+v3+emvfny6m27bW+a169MU3h3b/CKnfnv395e7x+Pb/l//r33A7gDez95gMr+7frdSz+BskiL
2nx5QVCIOuKac0yoRpgKifUeKOSIKUkZUZQxSQQXj4F5hkFPA/N94R4wi8ME5gS8pLtOpvu78wLu
Io84kZQopjHBSFO1hww/IkpKxJiQEhDavX7nqncu8xyLnobmx8o9bE4+HaTTeEWe31y35rpr72/R
P4eH4SMuOeYSC77DibHH8EiIdlQR9VMoe6Y1T0PzaPEeOt67g0Rns62ndJt/eTloqDrSO0i4RkhJ
pRHErIeJRoojiTDRVDP+c6p5jj1Pg/Nj5R4yG/8gkfFv0u2wrW9eEBl9tIOEK86YJhj+bw8ZfsQE
sAOKlWISkg25/+67mPYci57G5sfKPWz84CCx2Zjr2ETb/P7+vEBAY0dKMqmlgmyzgwfu/UOvURwC
GtJSa6wZBeeCgPcw3zzHoqex+bFyD5vN+iCx+as2c5G/IEmj7AiiFYFkwjTDDO3c4iE0GOMjYNZc
QyqSAt+SuIfQPMOgp5H5vnAPmL8+HygwyTZvtkDu7+7OP3caQEZpraBiEVjsWBo4xUNkNNBnqjEH
XJTAQOag5nmMzO8t+hU09yv3sbk8SGy8bWq+FnVuXtJv5BHhTAiN1fdU/xAdjPURuAuRGt1SuH0K
/Tybnsbn4do9hLy/DhKhs6Ju41f+NinaF8SIySOoYChSGFKKEuAijz0IIwScYBf9CGJcabWXdp5r
1dMoPV69h9PZYdI2rwCRYPuluI80LxDlgFBrxTlimCMQCn7KP4gfcQbEQQkJ3E2wvSj3HIuexufH
yj1svPOD9KHlTVFHLxriyJFgcOMVaDMKAQmAW/8wxCkK7sWoZEg9qd88w6Cnkfm+cA+Y5WEGt/WX
bfyCHsPYEYXCUxKGgU4TpfdgwZgdCa4pyDeE0Luo95AX/Nacp0H5tmwPkvVhxrGNaZrd77I0LxjK
QJYhSFEhoPqHm6/lnr8AI+ACA5PWjNzqN/fffVeBPtOop+F5tHgPpA3IywcoSK/T1OSFeUFKzdAR
BrdhkG6gRbBrBDyKZ/oIM6AJ/L6HsKcQPMeep8H5sXIPmfVhKtLr/IvZvmgVqo+g9AcBAGl+z8Qe
QSNAkMaQhIBrK7QD77HrPMOgXyBzfyX7wJwdpMuc3fxdb5tke393/jk/22nRRGIqJRf0Vjd77DRa
HykMyWhXqYK+tlPdHiab5xj0NDI/Vu5Bc3aYqtq6GF4SFnKEJBNcMoYw0Ge2l2s0PeIIIYERhUaC
2O95/s6YpyG5W7UHx/qvg/SUk5dWaxQ0M6GLqaEPrRiXiO75iQLWBlABHkpBLbNrhj50lN/b8zQm
9+v2UDk5zJR/Xt9ExUsKz/QImpsg+wMbhmanQHDXH+YVTNAR5xDAQMr5KXb93pinIblftwfJ+WGK
Z6dFZ5oXzvboSMM9R4oTDWQZZjYeo6IxKJ9Q3PwQpR/7yrNMehqbB0v34Dk9zDi22Zr85v72vEC6
50cUVE1oXkLnmbCfHEboIwJ6NIPkIxEEObzHkX9rztOwfFu2B8nmMDP9Zts02+u4a27a9iWLF3IE
ejLgIvhtxhd7sUxCowZB0of+GWiaTzTRnmvWryB6dFX7UB2o9xgY32heVnQW4EEaQ2tG4XsYHqYc
zY6wVhTtVOddF3qPMG+eY9EvEPqxdB+dw6xm3hYddAW8bV2AEPCC5JkCKwCtGSQYTW+pGn6cfxSC
/AOqJvQ+ubxF6T7A3gk1z7fraaD21++h9dY7SEa9U6CKrn5JQQ04s4CJDugNUKj+IaQ9xmnXAYXx
tAeKzWOcnmPR0wj9WLmHzeYwewNnN8Or1TYrm9i85MwNo0dC7SRNyhlhgNNeFQopiUspiEYK3gIc
GwB8WPQ826ynUdpbvgfV2eow3ajI2xfV1qALuuMEWINWAOO2P4EEkwXQ54ExXdB3yG7ac68Luvm9
QU/D833hHjCbdwcBzPV/HeG+e4zvCPejd/5vJ9c1CDXgG1AKSXUr1ezFOBhrg9CHiMZy52H7LrQ3
Wf5rs57GaG/5oys5jLH1s5t++5JT61QfAYGGITUMsqeG1udecYqxgDYOpzDZft9EeBzSfmfO00Dc
X8aer5xdHYSvPLIaNnjsIvPxTd3cTPcB/wVKU2jewICA5hRBgw060xCnHhJrCW1PcCGC4Jf4tt3g
MTLPselX6PxY++ha4VKPDxKhq5s6g8D+gvAwUKQ5gV+U6G/DNI/ggWkCQYQWiir6bXL6ITzPMOhp
bL4v3APm6jDSzCOrv7nO5mY01y84MgCjhIzstuBAnr/1DVBtHmKDkTjC0LkGngZVD4ihwOMeYrNz
59/b9DQ8D9c+ulZwnc1Bus7uij4VdXJ/j14gtBGQqTWB0XRJQI6+nX9+iI/kR4IgxCC6Eb2bbn+C
R//Ool+jc7dyH5tPh4nN7SDh/4FkAFNooBhISD4cy583GEqYHYCdB7dF0M+dhLtRwOdY9QuU9q5q
H6vDFAzOY/OCMQ5mO2CEkIP2Jilmu903j2Ocgukc2OnGYWaK320EvfffO1Hnd9Y8jczdqj08zg+z
8jxPUhhUe9FtueA1sLkTChz8bcPaY0w07EOEtHM70LEvhD7Hml9g8v069nE5OciYdnGT582U9tsX
HWAHf1HQfdttuvk+ufEo58gjYGpKwzbQJwud51r1NEaPV+/hdHGYzYTLGDZzv1o3L7vjEAZwBAGl
ejdZCKO2hO6XPaCxAW/Q6qkNoc816WmQHq/eA+lyfZDO9Pa2p/DiOw2AYFNoiwIxIHeN0ceBbrfT
gID0prH4rmQ/JNjPteppnB6v3sPprX+QOL2DoAenLdy8YG+bcjgEAgbVdrtECYMx0H2GsOvcUdjV
8wu1+lkmPY3Qg6V78Lw7zNbcu5vxRfe6YdiIQyXkIxhWQwgmcB/7D0wZUiBtoIBCKwjmRvY3iP7W
nF/BcnsV+5B8PEiPed9u43tK+89L0p0MSkCnATCgkb3j048Rud0XCtHuySb270x5Go27VXtgvD9M
FefDTdO+ujKwIedFSRscP/DtfJufhtcRbDek8v6olZ+G2Z5t0NPY7C3fA+nDYarU/wf4QEEDpz/c
J5BbFB6RasAPJkQJI0iAWqD3uznPsehpgH6s3MPm6jDJ9Ict9KrzqH3RaVDYD4rBSQT0EH7a/XE3
CgpJCMYMoKN9yw4eUrTnGfQ0OA/X7sHz4UDhMc11kTfmJWd1oX9DNUBzt5n9pwCn4YwI6CzAzjay
O4dAqftkd6fffHiORb+A58fSfXQOs8j5MBVw4Fp0f4P+ORtgIFBrDe0bDM4hgKeBAP0wrsEOEJij
3tEE0HIohLe9sdBnGPQLaO6vZB+Y/0/y9K/PX/t+PJ2/bbfB7bl2D45g+++v3l47HLa3t/TVXfx5
Er67l9Zf/nxNIFTB7f5+Xt7uQ76tvN9XuDfk+GDVzbZp/3ztKA27FyjI25zp3Sbr3bFGA1AYeAk0
OtisCBuzlfi2l+T1q3ynR//5mgFHVIzCJhQOZ7ztjt17/arZ1dfwEuwN1qC26ju6Dp/8/UTBiyKd
YMj/+x359vdXeZddFCZvmz9fwxzE61fl3ft2xnIE0w8KEQn9EbAPwWkY8Pr19hIecng7/n80TnTW
shyd5Mgp4qrzStnX9KRgPaPB1Kg2PBFlS2/CMZ6tXyqZKurWYRfLd5UlWfQVtjgN/AuKReG8Z6Go
1NVQ1m3zNZpYWmxnSXvnS29VWLt2burjmc7N7I5lbxK3gv0cuHKLUTrWL0qRNm9rLifiI940V4bk
fRLYpoy71Vi1VbKKoxoXC63SPrzmcTdGXipIRE7KuE/PE0fR0g8HJ5aLvnDazGWoG+PTTuuqOKly
Y7CLVDyV51FXhXQpUmgKLUnXh5MLVxIZH3Vp/hkp5ThuK6NE+HXKReHdbjt1qzxiBi1Tp8U3ZBqT
xmsaZxq9MY6y0o2rsRVeH7Ku8YTpGnE6pV3Sx+ddzsjoBEOb6qaBb7MTatZxxPPMzWzKDd5mfdvG
6xgntXVRkyLpVkOS2PUQZ0O9DGN2yQaRu5bOVeEWhcStRydSOou6CJO/STN01HWYTuNNG/WZydxU
hqRewWlBabbM5ngc3d1cc/gpz2Df7gKFzVy6DacZ9SaDp2M9jNT6vc44cuHUuklfdHMsh/d0UBV9
O84Cx9eWFew60kN6jeZxbpZNUjWJb+u6NIsW9h3CR3HafhZx0oUB1UN4lum28AgJ6bsc89gzmOdR
UFk5G6/LUaE8+FpynEDf500uUjq5GFVF5ZW4yBOvqUL5vpNlOCzyvmzHN7ojKfZix1rrEzIhfFzX
cKmR29Ek6XzcEFYGbG5FeTGPDTeBERPJ3bpqSuFPlHSVGza2mBZxF8/N5Bqnzy90WjnqK5cDbVxH
z0NSumOb6NzNCp2NrjS1jDK3N5FxTrJI0MnP4JjMyGNlOavSz0UvW6/TzSDdfldgL60aKu6Waerw
IERNFp1FZTeRlTVNRhaQAxp0VpY9fmtZSexySPhQbeBU0CjaOGM0yqucO5qspgokyeMQIgplXheJ
bk4Cg0pAZXC7pBnOxNCNAZkqGwjSm+NkjpyPJcumt72k9BLXTRQ4oeFek7DhAskpOgUPsF7Zcn6O
S5TFcJ2p+ZIykrxz6mZYDjmJl5wM5u+qF9FydAg/yZAqV0XDwkCrLF+ScmwD6cBtnpUoSndGeR3E
aUtPWI2rjYkq5M15Ts+dZHZ8bZzxXVoLshyMKk4yWcnTMUbJUodD5kdYiuOwYtm65tHwVlRR6Nct
n7zMYruKOkrWKIz4FZqqMHZjbfhZM9Mblg3TtmvS+ow5PXtTdEP4Zuhn4uUY52/KvI/gfjSxN8R9
80YVUfd3n+Jy3SFD38YJaoybdDLeqHSEN6aVWDbjgD9mwMVWtLLJWkzgKmkXJwuqTbFKlM0aN1N5
uGpMlKwcXU9B7YjoNCpCo9yqwPYyhQh5Xs82/5yPzAZVp6MLIWq57GobBtDubBdQx6pgnsZ61dSk
WbGuzN9oCtHFyLbeUHgUl73TzAs2J/yiZ6GzJWYa4aOK8qo3ZXuhOtst6tyZFqm0/flso3QtLEoh
NojW49ywC8RbErs8ZtlZopzcj61FXzNk87d1lzVneFSxdnebT4TboYysWTM7H1A5N5u2l2njDdMk
ehfFSXkR01S+0X2YLaZpjHxCM+lHVPdB1pc6sAVhs+v0tAko6luXWHDzDrfj5SyqbiFCij0xhBNy
26mcVmFElEfSQS+TTNFANdxxcVZR65pOSm/gc37dYWLhCUEQblEXv+2LWpzVI2/OiioughDwWRFT
8nWYJeOalK2zYIl1FmVM6XFl8LhK0oH7KiPjxrEkhWw15UvVRh2s1dLPQy6v64E5QTJX5hRROy2y
unQC2BFSLgdVCJ8aXXlKivpM1S3xh6mM34dNOm3iTk0BHHFjF9U8jsvWOjbQRUaPucpaCEcp8+To
YD9LzbhkhslNmk3qSjWdXY7K8pM2HqtNm/RoSeZhfBNmqD6DeyAhJOfWLpOhKJZwHqLxbYnFaphm
EuhQkeVUV9otyFwuUGaNn9csXjgRztcVKSYfi7A9k1PZuTyduuM4yUI3TvmwaCFuBmMkqY+KHq9m
0YebDkf9YqKSeJAQ1HIEj16waA6XVVkWXshQsmmnmnxJo6E+47ZBQAD44OaqyJYKxcYrE8t8J5sb
T6lhXDuJYYGdO+t1llYBlR0gPk39OnYGvsqzLl+A4IhPHdjktM46qz9ImYn3Sa3IuRPKzoeEKZeD
tukia1t2HDpJ4oN7QxBtpzBIW8gWJY+nRQWHp36NGYpOsEHJwpmd+lKpSbiIdziwQ8N83OPKj7KZ
+smsIi+bhHCzTNvjbp5r3/bdcK6ctAycLuvPMESO5RzaJEilCL157KOlZTQNciPzIENzt+BObCO3
oGZcmYj2HpAke9w3ZbMpdWr8DNPOj41J/VGH1KfFDI9D19eJO6fDfBIVIt0lXBRUUo9+Jvoi4FjM
684OYSBmPHqyTa0vta2DEc4f8TKWTwub1Y0/5hqeYVPXi9ba3BP5kHilRd0yHrJdAhmKkwnynY8j
xL2xxPCUZjby0zGkXmJnbdyBtzawPYIcWqP01Exdd+k41vF4NuerGRdi3U6mXTh8BNirOfSiGsJM
Q7WzkrrhAdfhGJhcdMs5Eb122ZQ026IuK9+ini3zYqTMTcdukJ5TlfGbXqTlOlUqDt1QNfWHsivm
BR3m8oyldkgXCYOhaN9Gw0AWTdI04WY0rMU+MlHaLWIM8++rEY/DfKrgJqXeWM2ifTeyuYwXwC/r
1md1OWwgqaeFR3EMJE6wKZ3crCKdWVhoCVXEzet+4mHp1lHnTOi0k4r9Hc09I3MO7Rug9t/qjkfc
+boop9pE8bcDub//9T/vigx+36758cPded4//gZH7OyKg2b/Tbvv+f6uH+dN72qK70bsVSl3h4L/
ooT5ry8+r77BmkOj5tflzV/1/Wl1P2qiuzU/ihuYe4OdInezU7ei3H1xA5oDhplEUOSg9rnrK3wr
bqjYzSbAgSB3u7h2Fcx9cQP7hxCGcR8NuxruGq//m+IGzuyB63lY3WAMH4dgskjChiPgoQJavA+r
m8pUwAxJx9YcnlSPZkxDvGhOYsOvUibNuiMmCgbBrum8kEDdoYRbC11/kmOFgq4HahCJ6a0S2acG
GLYvZlUDB6+oi53oPZRomyIbzJrOO0JGjTiOITioaNMhcC2ojnrfhpq5fSc/RJMdlxoSSMwav4wS
ddxG1J24nDd+rOy4cDJHuSme+AIOHwLGB55dJvhvNXqhRc0pyk3vxRkaoTax3IVY1AMFkV+Tnoq3
jRm8gTAf6ov4POXhKm3a0M+7tPRKPTHXjogvM0JcgGX0BBIokFN8wXJN1ikK6iT7vK4h6wGzFSeq
UpPfVUPj9jM7y1QxX1hjsZ80M/KbN7EY2lNH2dlFEhh4USR6VaTHk4GaxRTWXMzc8cygS68gdjzn
xTnsSC4grnUQLVGGPdgcC9ElC0cv6oqbnMubUNJ0WdXFRz0RqIuGPD+BeDrNM/fiIkcegoLPPcN9
M6yL7rjUITmJ62bT9JUriKVLaacriJNvM0dQP8/iD3oGcgxkni2mzIFwStt6MQ9fw3Q8b+vwIrVJ
6FcoQUvWx45r+lJ4dZatks6wEzHMLq+QPpeaNd7clO7QkdLtGf4QFokJ2hzVXpiEizAyi1qIahHy
fpFVTrFgGjJ9MfANzBUsVAX5RavjvqAVsJU0c8fUhi6tx2iJE5W5KK+Er6Z48iKu35U8525V1/US
gr0fidKu5iH/XKDksmjqtWzKz7XqjFtlej4LHSndpkWzP+varCfdnJGoOtY2YZ4QceoDPf9cOStd
ldH7xi5lPvskyq9tBRVLPF62LST4ya66PEtcy8fPsSoQFNPYGzJm3Azh86GL1pMo8aoV6iOqebdI
ayjHW42/OJV5r5sg1OW7OlXFsUyBgMCg0paN9hNTk/FEB+hWvNjKPrVuNCS5HyonhLrLkassIpus
mBJPzGF4gqyflGESkETs8mOXuGPFPqHS3MykznxSmN6lJVsMTum2zMvStPTt3PaunRwL5kbbnkR8
nYQXjo3GQGfTR0vJimRiOZHWh4rMuFBi6UuZ9Svq3HBI0JfNyK97k7Jlkkcrmzdfwjge/CSdYrih
5E0zqLdp3NPgqrCqXORgtdspEbsoHbyxExd1Qr2h8HCjje/IKveqxJ70bIDS3BaFH8bXCW46F7YN
QfwoW68i9DOz3AZ9ODCv0GKBy9qTOCn8mocAalu4Q35ZiKFfirkXy74zV3Fnochk1h3BoWOSXpWI
fSpS6cV1exKZyNVlm7soGIphA9dUDMkGG3VpweNapU65IWdhLa1LeJ97ucbGHfvOpymoCiShvqOc
dQ9cnzk6YNHgTVVnVyOrOndssEvm2rgxyq5JP1h3yrKLSrYqmFLzLnLi3o/IsIm0LdwsBzKSVXp0
cZ903pAPXx06j66TVp94h2JvxgF1anusHPa5SeP4jNX1OvxUiXGAQjQWx8x2Hm1NtzLjlLi45V/D
LlEuAXJzEl2qMkzdJKyct4wcw6mgX9LcqkVmLQtMloLrtJlXRCwOUFQlnkb9OgvTY5LXbTDq6GOi
aH4MOQAec6aUW/Q198wsPw35dDmOFO2ccliXEQgsQ0g3dlc9ZRUwMgoPKO3HTURa7k2lNh6Zi3Al
4wK7wKiMK3psIZaZ0c3M+HmYnARkqzp1Hfk3M5ua11+gvo+8KAF6KMvcL5o0W9QxwUtAbdQz8N/O
ntOkShdTYnNXRE3tZ6F1ViqJXNwgvbZ5fRyDq7hDEhm3Hh1z2s6TJyD6QNVT5W76BbSzxIsGUIYi
dUGMKICLIuTrBOhllcreK7s+cIRWJ90QXZK2cPwmcfqFDYmHuN+XzmZC0ww1kEk9MxovgkrkWGZl
606iSZcjhyejGE+zsNnEKiLBjOLSV2ltFiAbOct2mgI4eprBAx07Ho4L46VDHEEpkl2FPEeQzEav
jRsT0HCg3tgDRXdmS/zCwDfEdbogGXG2I07JaswLSLEwSR/oNj/vx/KTMVKd6qE9G0EcCsZm/Oh0
KVqP3UenzRsvVajwi9zxYpTPXhnHyuM4Ea5JzusoYicQDCAo55R6hgxLHta11wiIeFBb1WOytFOt
g74eWz+l/AoUg6tKODKo+trxLd+xbZ5T14ZFuTCTEiAfnIHeSJdDmkT+IJzUJVGyLc3w3hb1fDWr
VcO08jtqIo8kQU+HFRQQ3Qr+tQi2aHMewTOzUlM3umyszvN+ToF0H0e0qXyWyw0IqJARhTkOFV3V
OfyRlGY1mMH4I9ZXvYjfG60WEaeuEXqJ4LxvV5X9aW0NmNpFgOzMCxcOOqihHLSuDCGr9jyEbyUc
7k7aB0N1VSlILyLUoV/O8MZydqTXJxl2Q3KcJ9PbJCfnogUbHQgkbqKMszI983sHxApRtW6ahNOb
KROfoyqc4Zkc1rPB+gSEHH8sdOLWaPLCGhy5AIUCl128Ca2AciRrTxveey0qVmUeGn8w1XbK/MyS
kzyUOHJL9lXTEp78aVHEcfM+rurjMiog5o6ROw668Dujkd858TmZ+3SDT5o8AufjI92EM11h04m1
AtakCrihptMrNIc3uv2QWc68mhelhwbQkFvqhWOarXECVZkjpwt+3k3w4CW4+ixQUrnOAAl6cCZX
QjADkbOc3Rb0wKRLzJLAAzdAcQKxhf1dgyP6Keo+9k7ReFNaLkWXCn/+KFH7eSpYdopCdVEAezsB
XaBZDCOLTniiP2NblYuKSGBAQ/LOOo725C5rd1FYrWFwRB9buIEyZH0goyb0adZ8nB2KljErNxKP
Ft75rgJ5GeSBG1IlDSRDviz6Zh0O6ZYlWeE3JWTSPIkQxCMIVnBmo11JNK/hLJ83sBVi9HgKTNCw
6cNkaOXLph3dfK5SF1WN4+ZoHIHogFIatWRtawcejw6HXhirxCcxjjxdjet5AKXVtrFyWRGu1U7b
LWbQCWbYa7YGFti5vVqPFFBPJgceUapit8+or3vTnZbNbPyW48yv44T4UahXoNRrL6Nl72Iab9Mk
HrykqBfprM4gL42BLECDjaRo4YmEBzTNww+EuWLu3vVjr72wGdAmlUEYW+gA5LbwWUQ+clmVQS64
q1Qz3nGuxDH+BOr2WtkGntrwuHFs6ZeFi3narTIlTksqQYAXkAInVGFvjoFZ1HHuwgmhHfAluusV
JMwPQVoI43M99BFksAlMqtDlnJarNqwvY0Mjj89YubaZfeg/uHXTrjtMPzRdO62xLcuFzcM0QBSa
DHiQvtNX0h863a9ABVnCvwBEfAFgetkodDDRnezHEMhYH1PgLsve2tYnY91v5Cw/g6r2dxdGlV/n
0d9m7gLSh42LrcqXY5JDdkvHk6mLtDdByeFlpP+Km0i6Ud4UARwEINxpkCJgVbyjbQzoJlDNkI2f
+mKgZ8PXgZbbKRaLqqAbUMFBv0uVdeOOfqxUvuqSlvnMtsdlahoIbmoBFFEdV4X2WuI2tS0XzVDK
NcFDDcVQh/whni9lNY5+mtV2QWVxzJvxXdKXoA+VVeJyaEkF9ahA2Wkq7dWoT10hk8umgPDOHft2
lj33bdtOrm6BgmfEbg1C5zmQlV02jBKpPZNq6Y4ClOl8Lb8oGQUcddjtnRz8pPYTNaC1SPuTIvsy
x9pxeV9KVyh1ApUrejcNa25AWCjyemGK5hq40mdgevmooGNVsC6ADXk+T5AM6qlrgnbsfWhGYZDt
otBtBTQzYocLl4gq6EEKWsBjHYKGCj2eHvzNTKfRhNYWd2LThYXwhiG8nsVQLCbIOZ3MaZDbTECT
aZG2yvFxmBYuXSRxLxdwKnfmTXEM5CttzxmrXD73CkJcCxJ34Zwk4IDrmpLzuOPci2z7QcVx5ia9
/Zw1gyutU27oDA25rALVl/O895tuOLGQGN90k904se7Wo2zh8VDDJ9QNxqP1vKpL+jWl6du+glAq
8EbFKZSIuheeLXSQJug8ahYIVO0lC5vTXJRQxtRUBQMR636qT0MTgnqIzBL6SleRLEu36oYC+nAp
ciGHzlCFubI/EeS8j4BLRIgc03wU/0PdlzRHyqPr/iIimIfNXTAkmWTaZZftmjZElesrxCgJJIH0
688D/k67urpPxz2Lu7gbhRiTBCS97zMI4FR2W2hh8iawXj1a2gKh7LQov1j6kRUUL/LJr0EhWEvZ
t9aPbnW6FFhAk9YUI1zgISZBsuMUQP/JybWbyi8EknmhSRUP1E8XzlWKoBbjuUOclCAQy/qmz+OF
j+D9eg/ZatxlGE5/YUrne7JEp84hSUl7tmVMJ19b3/3s2LV4SiLroz1RpP3sPOCzEFnXvEQTnlzf
gssCpJhO4INc/tFnyOYToww6/jrMG6ZT12bfnd4l4A/75BQuiLI6gFidL/1soP1zEqlb0ibzmUr/
2UoIT9msT5qkvrSfu85Ll22bcEtnCnCNXG3Z9gBDjcySmH/S2htSrQUrmjb4YS3BC+s6PHb3SxKM
HfiCGeMewijPyQPiTMW6AnZ2GBgzDqZCDWHV982cy0V7KQn8k9c7a6boV7FYdUZbW53c9dvaEnql
6AraKQYbRtyneNuywfbZsz+WynZ3Xi4Ee2w/2Esc5coIjHl9vgWiL5IG1A3tXqeGfO5iHtyA89wZ
S8cpxsvN+ZVY87dG1lUs7JM/G17GQF5S0J+FO3puVjvylgShzqwAbZisPsaQ3kmlGzepaTCixBii
muVh6r+tQg83d11YZtbuPrLXn3L65a5JktPVrKktZVYHvcqCdQ2KzeLZFvpTbupV5UZEpyncnGJs
OpUu9D4C2fFYW2tKom2uetebU+5YqSXjO7vdCmRvVjFaLlpoHH8c6rk+y6XNRoGsMuY20lMt17OW
YU4HcRN+YNCnAqNayHQCbf/srjy6xJ75PEYnavU1GDJ0LrR27vpRuGeBiCcEZ5ar1cI42sR1Osfs
vt7jkqZG3uQN050TWH4pYu2gP7U/MZW8zB5aWig+gasHYhu6ryttsAIMofb5bY0ROchFkLsQqFbg
NncjG5+VjS6qTYBaKIm2OXZPG+GgCQhgmawbmqfBTBVyMX0nOKAhwfSK18l2P06m/dK79vLRIeOY
dtP63QTlunTsArLyS+ht2Z1IxFNryLOBvxlPFB1Y67NMqIZWi8Szfqsey934s5cxvVit6M7cMgWk
Bhh29gKAchmizZXH0tC4tOLOJMrYrx9cW2QaHNOlJlNSuYOxTrW0P6jWjtBI5GUZfedSOyP+go5b
g7cJ1RV0iQD2VhKnRU/WS1CCSCbj2U9OQ7N5GQkX9UhWnmq+/pq8pQeLH85F45KHJXI/yWVuIJhQ
09lDeucopVOBHvl1tR5CEsgfK/BzPiRhqpZgui6oZbYMZ0AcK/ihto5xZRs6Jj7gfjbzaxhtl9Ay
ACwCiR7NCcCnm6lwxhhZs9uD2kWmSJJeF9aTHRE/te31waujO2sNEUNqEOVtwy62kACBnBYpnX32
FqE/1hbdEJwUyh7ERyvgr+iKprTxwjs/Hqt+Hb6F63pPG2vNqWVnc9/cu9F1bv2X1Yv70rTSTilo
gJHh1WbxWJDENZltf2sddO2jVDbekHhJdex+HJLYzUXEvmJ4uDq2qHjXgWXtjCkxGeutZhMiOqv3
y5k5SQ6xyX0vwq8Jc7+wZPwIzmoBGqRe5ZbwFKRIS0c780NHlh1vdLqowcVLj27FsHpMw7zHS2s/
yGS+c7Rq0gjyCeCzdepODksZX0Cj2d45GKYnYxUIyR5VYPUlFWKXgKgvo0eyyKubdB3HvlpXeRla
METcAx9Lsj4KyJDG4FLKZuivgBPu4YK4aW3xU6B8Vq2JJ9JNEpnbkWKV+4/CmyZWefsux7qA1Etm
eduUxaam1bqNqnBj65WNg1uFpvmw4FUqj6Wajy/LGP9oFVATvgxLboZJpkfjCFtGK3gwXHQyYOsG
GVa07b1KVPY2s2pKVqAya5x7G//iDTauzyQjBr19oxqMzhc/RE+1X5a1mbVsDXI/EzkGQAjWCaWH
AUkRiUuwY2Wj+m/UN48zZD1ZHMSsOoqxbyhuyj+WHTwouwvJ5bjEo9DThvv21p7dsw84/UKRGQmv
S068yWd3o1WX9N2Qqi2MQAbNd83idiZr9/aHbJNfRPz5aIygH3PPVfPZ3//7cUqnaf777Ptve30L
gLSJR3nl+JHBmsby+MdBJKe9h8R9OJYnksynyNUfA0/+SJR7hcRJZeuCpxvIXYjDoa3x5bZWm/ER
TiEfs9MVV4RkrFkrPxGXte1FaVGFi9yv9OhFjkU6eyaL97xp3nu149Jnb/jCMVphiJFLlbgyk6Hy
z+BbxHmqaRFH6H6JXBE2uvJRLLV/2oLOAj46js2QbhodrpUk04lPyUcwFVOltH8mjKoSMRj6hDFJ
2Jl0BrBUMFZ63KzSC5d5zdrOvtpt7V+dWSIj28haJHO/VnYD0ZSYozAfja57DPQ9rY7fMc2MXGYw
DjqOXlSRFS1VYHkZtRb3HFqY7TIDuKjZeY8wjv63J66okmm5F/p4hAyQP08QjfaEV3WH4qgdxfHG
2a31y9jbWOiJ4DVzGwDMsT2c35rK0V72wg3BACNOjzK9CFpJFrdD2u2dfYKD07hZopy1ncSb79XZ
tExh2kkPgV5b+D29MM0JMozgr7GRbjUOwX0MpOBka6mqo/CiGaytQJOPokFVHuMx3nlvi7IumYEb
1UsDvBu9jTBVuyBUR3IFBcRQl/3WtdcNA1vuCGQ9R2M8Cra/z0eNtNZ8Fo3IrXnqhzRIWlY1PKRv
hdlfjVcZSoyyjqRe1bDNq2T4Yk+duBzPwR3i6e8nAjQndq1XSwVIBUMod9ZE35DqmdviiyUNmm4u
G9u8bFAX5kE7ftDQx93Ze8FbcpKWq0/LQj7ZAVK6LdZ/b3Nmqwy6ML5EGw1uQ+2q1Fh2ETMkTCMQ
iVsYA+ka2rA8dpjWbbm6oUiPbc643paw/rX6An0Gt0p/XnVp97tQZG2UnzbjrEoPDS2d2TTeQ2J4
VhDGnRegoY6aKTqoOiB3PAAGEWwyKdZ+/1eU5UCvnoAtAMGdESS5+0XbMzguZhmVjQg07siGtNRS
WLR88yPREsOjJ28i8q9qmc69Ge9kMgC+mJzprta/qHTIDYIhYEgA3FJDdH9p5+4cN6F96gSy53XV
vk7xijt36DLdOzXLKHdjEAp+P9xIz81ZcqvPXDWcBFKsNIqtr7yJkE11QDnpeI1r6ChSOdc8Z1vw
aCdLlzrb+I1poD2BPXyR3KxFwPAyOGv82s7jw9hToA6L6krJEWPbtzZmpiBhe3MCl11lQnAzNQvy
0Fk6pCekAa8JNjuDwXW8vhfR5oapFxsHCpibq6LwROLkEcCtTVOl+XAdHZ1RaQRikEZlssVQFwua
B9p1q3ixXIRCqPmdW1iY4exs28N49Uw8vBVRDJAzCRCcyeivTUdtToKxaBO6pFQ3boVpPJ3qqPF9
8ai9byALc6utntysB2OaHRts4iP6Y8GYv+93nOXY2XfaTwvw9RO3rbACvx9WLu2WCbwcqknkWGft
kxzSu7Wa7exY+17MK43eDprmENBkMPaZozyEaFtUTULYaWz2kQQ4edXUdlxtttuf1tE+z7XOB0SE
esHLuXK7SdUsfgBc8XECp8/GtYTckVyZRotJmFdgKMBzQffYeFZlY+C8MPSqq0a3OVr+AFB+DTOo
S9ero4fU79YtX0YEk069XvZZ5DJh9fQUoBeAbNOBzNVG814+t2L4C+hKRkPxxaMczSsWJ0mX57ZH
jtvHyee1j+ts8KBFRasC3Crvp5r8HJhfp1s0kMxbGai3uXCXMTwwzMrrh2/OetfpFTgGkDQVznFu
ucPrZnMoe3DLhnl5xexqcxqLItm85y754msA423gd5nw9QuGbDeNEuFmegXSReenCOqnNA47ICcC
efYYjSn1S07aZ2IPJgOYEWRIj4qNjp+HpTvVngvk0ZMYZNHjBSRIl4XhLgSA26buIV5IVQ9kZ9jI
sxq/taOK0a998LRFs9geP1DXsnM21i+12Bs7LWx/KNAPsoszbUCHOIIFQzKni4Z0jiZ2HwPWduYQ
rb5WVewO4rrDsnvU73nsV2QxkF/ROeTdg6f9IId0etf3iB8YGdYTREyDtVXg8R82upVrR75wDY4t
GZ4FiFO8WGgxYTqv0/McQbxYt32TGYo3AD1lmSRbmCJ14JlXdx8MTqaALk7bjHsk2nJhFIjxQNK5
sBf/GqFTbIIU80JNqWH6fuxdEPvPi2jnXHnug0EHiBZcFzMS3MzlAuCtse94XX8VDmDKlheUj5ct
3nB/2u8MTEA0khOd+P1AweZYD5bLqho8SZgMj7zOhRycVNTTPVw8qdNGF7IlP1U03fO6A6Wg2u8Q
bhSbLCTzFEa0xzqO+6xfPIjipgbaXe8KkWRm6SYdCc1WmQONyGWsSgeQH+2s1E9YAffWDUAgRapq
3621KuWK8NOzC7AQN8Dn0EvfD78sV53bBU81mF83Zu7iacj7tbkubvNpDp0nJ7zVUfBz9u77Ebpo
4H9P2wpwDQTyhW9Jd9VWuOX7lzdSozznitbuXI/aUUgPsnEdoy8dSfeNGWdKdYSQrfcNOUGE8NkN
app24TAB6ScEzDpJx70LAOfA0calXcZL9yj5OYkRvW06mSsbAusqnKGSRnCG5WWJTN5SRN2rK5K0
3+SWdUAY5epz5HDoedem974SxB7pILSLVAg83J5nAqvAwxRAS6t5L1yyApZiukPrXOaibaJ7CcV8
67m8kg2dK0y314MUmmIACggLjyKKosdlNPMJ6n3Ei+0ezGlI5E22bD9CY3fZMCKJifaMQyl2jutI
l4TVu5yApoNfI/4+Nm4fumUcKiCurHL2YjsitBH6z2wE1JyNHApBt52yrkNbmYgLQb3vYDic0IZ7
Z94qK7Tx4EHQpVA5ZGoyY4ouOMkUCVYXOFgL/dpmT2B0w7Vq9gJaddzRb94ebwtjPcUT/slk7UPe
sdM8gjAg4ZQRt8OtJhGvkKwtQ3pUt47Vl20unH6oiyVuPrurwN8Z2xnRYrD/4+0tegQZ5EuoMqwh
8uR1axDsuRKKV2uPUL1Fc4waFPnM+zLk7Bd7bUSZiBVs7/vPd/uFgNgD042+xcYLMPZ+nIW8DtPE
sufqWHfUjsJy6Y2i6SM+SrYKoUp03iJS1IP56vmLQOY6fQqU014xFjiA4AAy0SkCSUe9Op2k/AJF
MyBhtZOFCH9DacsKUKCsoP80qW4DkEChg9FoLyCJq8LG2soJ2HB1FAGJiri2urM4/uGCr+PmA0Ie
IAGdm4kGLgjL6dpTy7yXwUK3WGzDtqZOROccEkP001JZeAEQayP3QrrRhk2xLOhRUcXKYQlFtYrk
6f+JDA+fJ57pQn+JP3V4v8vw/s//V2I9Hzq5/yTW+6fvF+/mHvDuOORvrd4+Ga2NT9rgM09vk51A
Cve3Vm//rh2EX5jjPtq/end8KfK/tXrR/u1vWJTwkY/IgT8N89f9bUTyHPjY4xgfl8bEG7Ajxf8b
qR5m6/gXI1IcYH6pfbYVaPbw9UMYpX6X6o08WpatD9db7A2yaI8Eay+2rTeV07qmcg2kqxPDYPfW
nji6iKNR1UdtL1ozfJ5E2JxWODmAeMMLUNWJVtVRC/ZOfCSVsPhUyb2nPGpHcfSZx7poXMFjHyst
3ssyccnF3rru1FD9TKhqTJbs+KA9Oc38xXbNzSWiPnV7yv9eOLAHQXSyrxxNgqryx8+QpUYFEOCp
mvdLIEeejnaJbjPgMPk0juXm/p4WHgXG9M1AqQx8xn+vukPy2vbuUjTLnkUem5Uy6997duOkEWf1
nd4V0POukAMDdtyxWA/83PtN0cUh2I5j3dvmlY+g0xH2IuhFlh1odJEiRF//vjgMe14+QSJd8QY8
EyDXCZYFGxwtqs1q0PCP6lFYiSPQEXLfzupJwhtCFeD9/Z+/F064wxQN5uDp035/GoFhSIRGFuXS
Qc5MGFLjSHUM+ecCfQqS2tCZAHFg9bHD+17r7H4KVs8qDFx0J835R70Pwd4+JB815x+1VnpIEP7Y
DLC+hk7J68aTtTnP9T6o94LhJh07Hsuu2m/kb5vez/7bOSdvv7VacJ4OenTyP36dvW3eL+64pOMc
b790VN+v8zhwZCXTeNd6q3eB0cXOW83yBcixYICH66gem4+Cm+Fb7Nt18b7qqI37CY5awC19nmj3
tsf7+vcDgsUZK8rK0XIwUE47wrI0+8j5Vj9WvxfR/q68bT9W/tvl3051VFu+dqc+8J7fDzlqb+f5
8xS//e6/VLvkpzeu9PLnL/x2pmHHjBx4tLLfjv5t+3+4+N8O+K36ftG/Hfpvtx97/nlpf+7ZhtDR
+YN3ihCjZW6M5v/+eh+1/3HdW7v4c3M7eBNUR/90Houi1RxNR0eDRNq+t7D3gi10tgvLGDxmf97C
0kWX9n7M+45/nPbYEJpHslt0DvT6YF6OmrMDdu+Lf6yjR4QJDSit/qV67HpsOmpHcZzoOOX7YmAp
9IDH8nic7qgGR7D3n3/92PEojp8JfPJsSbgWjlVuD2L8y1FVHVE2TKjGKe01Kg+4ONzBbX1g550c
ECfuGPJRxAPsUdnbpmOvY61oYXRCoM0XUM3dmvvC6tT12IQwPDRPR9UOmpF++O00bgj1Drweff6G
qb+dy0JG013nua1PfUuDXA/OHbjRNmXh9qOd/a+1gXZvdGYE4qObbbP80Q/I1mcBSY8afurVzkYI
rEBLLlARMGAwa9xe2UBZMWy7rrFL5Vh5UQNNvFKnCUMQ9IfOCFUXj4rfrvLtb2gfqh7dzqSQ+5Cm
9n78QKOPxf9x3XIMwf8o/savcezbEW9w9j8tJgsBJv3Hqf8vTuPFgSx3Je5x5uQYbI+rfKsea4/T
gFDGuP+fr2S024p0Gq6t365m2aDuAHHAjpHsQNthIB2royb2v/K+7s993je/7/O+jvEQcNX78r87
LdgPjJ/H0e+n+N/9zHHa9195P82xDqryr2MP4FknyGKO1NbdR9Ojdqw7FjGCPzidrU/v6xVZkAwf
u7xVj03dMa4ex/xxxmNxPEbIY/PbnsdBZh8xj9rb9vflt3MS38q1FYD4cwSkc9S6B1oagGH8RjZr
vBIz3uhqQwcwAp2AiWkrF3v1UjjVkhO02jmNexscvyezwQ9Z1hH2o1ehgT4fyl+Mz6IICWx7DeR7
JawCtyVJ6FkJp0yYDX1bH3/zfEhGGOy4y7fQiiEvZOMFIjM3ozVEHX70EcIe6OlsiwBS5q+d2VWV
iDCK1ruPw8Y8QFAJCGiLq34GDjO0/NmG4bYkdPkytNYrQMW21A5AcWqC+2a146wDzdoEn5dkSkpI
Q5IigDkr6Enpy52TsNdUDZMC1a+LhUOTXtMaIXEI1teCcbRe4UXpTyPbQP1uA7zWkX9mPX+orfZX
P62Q6xtqAwQJb0gRgGWt4KqXvv+uB0iggrifri0i8hzfZKwG1/48ev12P7bsZuuloAjgc1A/T2ql
3SXgp4TMXgYVb1KMibUVvoC+Wq3tx9CBXzgEf5p+VxMdcyKhxdSW7Zx82na3djVf8BGj75EwXuFA
jbQ8yYY9cB9UEj+D/R0LFu39XEBKM3syZVohmoRjMA9iUMCyhlkmMrAWPPrhcOahBJzizi70enTK
ICX4RldktfCLIpelNRw5xHt0vZ+DSrxqrIl6GWC1iHuiP44ivE0tVO1BvQHVqlOpH5uxqTrA8h3b
frHRASPH5zoNGJd4FkycHPB26UC0SeuJtHDgYWuv57tJg04W6FS57U0nH3TtCCd5ARerzCKevHYO
JZBCuPFNe2OewCKdBwltLyRyvyryCCXzmLG2BQXsA7NlTJRODTdLAzrRy4BaIfaHeO0kW/yt0KyX
bY2/ApjpPijJzKP8Ej/Zm1QlZGhrCrLlL4ucaz6x00DsTzQxtATpCqQSuCusmQ9g1DM6AYwEegWQ
G6q+YNvxb5kpRkzqT/OUCZjf08n3TmQalgvvAGO2XUtyHs9RTrjKLYi587qG3SoY+dlLxNeml7/Y
pLfc40KmY/9B2QL8n16CD4FzBYKo+qS+Z56AJ6mpMw0PJryPP2HBrk9rMpyGcdeQUVtmQjpVsrBf
E/cfAlk7J8bwOhRkBovom5aVSf/AOwVNz+wOWbhA6gbqfoQhjCXQ3LdtvlAM0XCFN6kfQgwdNwqN
xzgfmYEPyndCnKduAaquX4XZHkMBncfSGgyVLlCX/QiYhklObH03UaiM6oZ9jYPh3DrmKqII+kT7
M9Rqc177fbp0QA4R7adsGeIr5ldY4Y6BPs+W40Pi+tBNaufqdh34S1DWMGc4rxucBQW8I0MWNJo9
bFN40Vuiz/MASTSLIazfBvnI0KrA5IwKoz0l0MK344Nu8STwTTVYZ3T8YlaFMXzGLAZM1uIUeY1T
8sB/duXGb7wTT7NH4rMxyFnbzk/1zHTmUDCIEiE075vlDuTISEhQbt7wsK1I/1Tv64LS4IVY8P7O
Rp/VCqYVRk5IPRcHSBKkJQxshenUdx+gDcTcU5MCljLgj6FWgxscYqa5CKy6lEGzndxdsIoX9QXE
eAQpqOffaq66LNHfPAQjobdM6E/ZkFkxRe8273Zy+DqKBjqvxecnJ75C28kvYKdSGahcB+gSAsxV
kRE5fKYQqHurpCnDleWA2u5AnUJ0ogSECgQEjwFBmNrO9kUINWZBt54ZHm7qKvKXUfVfMCnctcqc
w257qif+sNQsgN88gbSARyfmWDwXlmelGxXPICfwUtR0Tm1rIKXwvCfg0H5u2uSCaQGmAl2hfliB
r0LwY5UKkvSUkKE/iTGIU0Z9qAEjdhJQAJzoaCAzEQXn233thV/gc3YycNqwa4EwptR8zfXkfuQR
+4TWB9fQLGFdS2ygelgSSX2iq498tAdQ25jm2rm83ObFTW09qWwbm5cWzbSU3neHOhsAFNAUDo+A
07fmaauTPo8UDBYak5WoDtpQxwpvfeM8OxJhmUjUzQ6+JUM9lcwl50T4wIXrIQbVMj559WhSKKia
zJp66GLhDAgTETzBnqhUDKXFh5Bz67qigaGleSXvWp1iAuWM7yb3ZUyurlZuGkRxXDThozKbk7cM
bXKtlyWduOVetgDzJIh7vvVzziO8eyt0YmkDTVYvPsOlBzg1yuwa3Z0QuwSwo5lWC8TDSXKi8Bul
Qcj63O+9uRQwVBSIpC8zvGnS1csDXBCF7vzusW8CWDUwUYvR2of4iNQ5Gh4EIJGdrXBWZH7bQVpb
UiOSTEKkDnbUL7WqP5lQ08zfkk/atU3hD9A4D3LIYHn/PsvgqtxpylcI97OpD/8a58HKow1GOrSU
6VwjE0gb5j5NG+aw6et2hoUdrDvBhC28TlKxJc5JEI7JcpwWOs7Q/cpj2PKTGf5MELUcbLsdnzW4
LaTw9CsQtfFiFCIiuE1gCA9fNqVPoTO+TGbzUwFF99DgCUfLAGFjYm489gWy9eV5ghwPc65gzo3E
I5hqgq4F7NeYyMdp62yJpzg1a1NgboMP80dbgMgBo3yKuk1UFG0j6iGCRUcicqG+w+FWNFCY521Y
P3jR0GC4gU3F7+2K9wLib+AVa9/qcyv9vly69lONCXMq01n3kfR/+GqDzNU0Fab02d8MyEtcGyZP
HeKTAdaA2RhMSkN9q/c7zRx1D+wcyRJDzweXnsPEWkzxHIMhb38yp+0y7SNQWNqBp8L2YcujDKyn
lVhg91kpu+k5BkAk0R8DR09OZAFxOnXwJtaBKwt/ne4lscOi8RioUJs+LYgcOA/nXAjxkHh8Thvl
gf102YcgdD+5s32ldbmFEkoRzGEDUTZbcujoRt4/yd65YSc8Nu9xC5whM2Nza131g634KRv2t8nu
dRYFUTWrmt8cl3z0NwhCdCdOoCR/9tuncO0r7W6/BhhZMh5ZcMo3zmUBC5l5fh/BDTfKYoQcKNt+
eXrXdXLIlDGNzUuckCjzbHJfqxiS4BjeDx5BuzhNXZLKyWqztp/qC0cIbc/0BsvwVIS2v5ypyoYI
cofI8i6SDBKT1dwi/GJmMBkKZgCCVs3nnn3h0XYyFCQ1+rhidJL6Lpy6j7EPVV/U4gVwQGXFuHFk
gMtfWjMiH2i3SLjPGRNeOTtPg24viWfnzXKBx865isRMiOd5NnRbytzeyhLKvBLpAwx631YIzD4s
zt51DlNfhnAdQJP4OtkrOhMC9gpmYNPEz8jYGNK6ki6s1I0PSwQUh5sPUs2a2F3j2R/ddYRIwJ6e
Ail/NovqM5vZKYvIl6FLWBpvxL1ZPi/s1pVnMm6F4dAkUdJBjh0F9z1g6M1YKabi/TK3mJEFnWFY
dD27YRxEuBXGuN0ME2vQJElbBArMJyzzvQX8OUwQTgAv8sJ3d7D9TQn9zYLvuPGkgNSZfhyTuC0H
McL2HTRnucv5bHeG56k2oBzbzhS2cj904fwwNBiMiWddZB91d6xT90H7E9Nz3M9Q6n/2pigb2gq6
Gg80OrBu0/2ljUchwp0RHCUBKeLA4B1VFNYiH4jJ4KcI0Sxo4WoCv7YD2hd0JQ1bOC3aHpHJo+PC
LAvH4b3FcA4qZiDd8DykHfzaqcJEOcIZgDSsEA1Iu7+2QjZlNJtibfRdPRP7NDXDZyJNU06zgTgZ
+Y8LvOJF0CsmkIJPk+MFSxwZgMAC3LHBK7D05LvU7bONWTmggFl/ucK5RYlyLhCC/gqbF8DxUHgs
+tcK9cWngGDms95ie2C5ecXqRCbt6CLvwrzDtKTnxq+v1tLcmFAGc37YTRlbd2OyQme09HdAjk4t
PqBRORtc6X3LM1Dylwao8BkY/feAwki1ChOkCoYTUpsySuRfLGaQltQFsdtX5fYQjvshQJuk9dME
QlPMrfRzJzlPcMlcYx2kmMoAkvwQgwKLktcQgm/aydSak7sgWqC0CjFiDiJd6uYxnvtPFGIBSDJe
/AVzeSgkyakX6WcokfBU5YvTbDhZDTtKZPf3CvMLoJduM/iQoW/uisGln6jv4qMW682iUaqpGjId
TynrW3NPLRg/euGQs8KEheWc4JFZzuMseuvB7oL6gcFI9sDrK6zFkQX1J1atm7rM29Dfva1zogZz
SNEVU0D946jGrUk+zhsBY40zHRuU8b4LE205Fyr3iHla+NMy+OvD6qyliGYX+jvYiFfTq3QNuw4X
0rxYTDVWWiOK7biMCqXgbdvAo/poVYAI7pWzNY9iL/RQP0IQGU8jvUbNGjwcBeBIk3XaIBKl0d/r
plDz0mByqMz+xzpp4IGCA9gt/4u9M+luGwm29C9CH8zDljNFUqQoy5K1wfFQhXme8ev7Q1IlyKp6
Vf32vcmDiAyAskkAmRFx7y1saZHZhntOpgFuHCe3igs3hcojH+6BHu6FyzgNpGYptQ/WsBAmbfba
JSytALx9dXPN/srUnwOWv3fCZUuFeonzflwlHaAt4RODprrqvvKAl4qQDxPgQzWWL7PHUDPq50OW
7sUHiwkXWjFWYxp4mDJfCZeYDCI5pfY8PAqXQXP3vWVJq87zwwdyhZkVDZdaUYKHruj/7IPC3Xfw
YchDGB/73tAvYrBH7qusNo3N7IuHNt26lRYvIxmCGiCornbUpOYuMiLjQp+CcTu3CUzKOVADDBC1
LNPU9vlSY5AKo5Hb25tdZmMBER5ETLmY93NDZWXUX0J4ueBGGNftCEwhKBr94jiRdDaCgzcZGtub
28DW6hu0GeMdfIV8QuyNEx2PxsvhPa6PWmcXj3Jxu5AlZ+bBS4ILwIjmnq771e0XNeb0xPX0lDhx
Up0zVl+A623vQQ2zx9z1+oMIE4NZZCpth2m+E6aIVey0XhlFJ6/FWcKnDmq8krLoFDdAaRzZcy5x
qjkX+mbHO01rXj23dC7Cr0JwcDbBv7mhLfPvmMLcZtjnluqfRAS7wIsc0KVDU/dAm15Q7yTPMS9F
nlmXPPWLteLbtKD0o3URE0odVns5N+h/mOLEhBfJ+n0R08IURlOXvOPXmyoBYt0GAyu31jjOsX5R
WAsnqqxtrBbhBhCWtxpBTELWZtirHoYh+KNcWocsmKtgXSP7BhYroK2GgS7Wek9OKV34fS8v/n8X
gWBGvVGa/vyosPoXWa0gJ9Up+//PTQSfREtn2h91Ou+tk8A0/49jofIN/wmCaR9IfxQL2WhHtxyk
pZFVcSYu27c+AvSKNUMHSKqptqLOhD+KjT6bioTuX6Kg1v+mi4CtMk0CM5upDjgTtmlYplE0MCcZ
cnhTPzYRxEpYpgrEin8UWnaCfkB76otYXZGlcrZKa6pP9F5BVzGWzlbMyixvb7NqmWq32Tgmx/s/
nisuJYL/6VzF+R54JDC9Ni8OYrDjuMhZ/P9lO/1QHNjbvU2LCeELvZF01i1Qqo4mhReWHWN5nIc4
dz6agZ5IhyyC5cXRnr08To40sLLHnsxiSGEG6Xxrq5qF/qxa9a8orbuzRwJFofqTWeBuo7EbXklW
LtNacZ5bUi+GE9a1C7PPqLM2Gd3DAAfjQRyZ8O4A1fdYpMx25CraXduGJDVlMlUWXKo1+RhvZXej
cuhjxSIdAxPUQdi+2ZylzJV/sIwId0Oop8dw9LNjPA2+S5M9lTR9+WlCmGIwAzYcUR5JFe31095j
5wCgP4q5uIdm1fP7kDTQ0EJOAWo8rEpWyLlrg9nkCA4/cE4OjVG5wipfq746ciFdatCV20gCTtvn
bXZPTj6DYCdisIqBXG465Qw6j2yKnpjJKi88Z6vV9b3i1SMMn5L+qGRBNQGuvU3Zl8aj78Fb5uXV
U5GwHCenZLRXGF2pmNBuZxrVtZmAVvw72h2stMHNJyame2XhADHaC9McVe/6byeJC8UGxDZllu0h
cs1IzAfNcOjs6OMgfDmEAx8mhA9cz9Pbd25r90PY7nSli8+lFviPrisZWyBByrLUTf+xrwaw013V
r0K66bZs0rWDopD+zK0OWgulCO6NPjTZVo/ZVQW6vQRK5T9HsZXS3Oe0hzwt6AJV+3gJeV/IApWj
+P2o6qTg5puPIMSG/C72zbUC4chSsVJj6/hwDy+F3aWtsfUSx+MlOjTAScHESlXnP1r0/+7Gsi12
Xi/b17xqgZ1LSfjL77t1XfjJa+0OyoqaUXAyatU9etqE5icZswFcC7kWb2tlAb4HNlfHpbjHevje
H/zsXgYecj9MQ2F1BsnwMt+IiRIiJ4X7hhnJr2EbKPKfAHjoxo1f1TDpIDV0CuluMtO0nXphrFG6
05rslduTf9C7WaZ6+VCNe0Ubk8PI6q8AbaArhzCdWEdqmmvWkOyVN+dtPqyUH2ae+DsrgZAh8yWT
3JMU2lvw0vAg96cIKpD7pHeWNl3Q49c2pionF4HHgt726DRVDPDHlLaGizMa/W1I9RVnBB89Xk+H
d1GOW5LYw6WPIT/W1WEbW17wkLksaNShTH4Gnbfrw6Z/Nqry3kqLbTQ9R8TAU889GNNzRJiJeJjM
Nl/g2Z2odaxSCY91qyQnv9StFa+b8YW2/KNZqeYvn3SkPhrBc2I7HfVoNzxmY5mcqH+9hdJfeiS/
kT1/eBW+8f995MpG0ODT2wXeCpUdLihS0+SFJU9vnw9c2ZaSBI1v+vYfkRnE+0BA1NSpW0uaWpLq
SKXHVBx+tj+HfrD/dvj53GoYo6VU9/pa10b5qSm8a2EM/TkJgvAp65YuLW1LN5u4M6evWQwQKuo8
w5LomJL2EK5EzXxt4oam2jid0UuluxZx82nvZ8x+Qx2hqRNn/PdnFGl5KtIufRzYgQLGzLqHQC1B
/pt+SC92nX/3yIEAnfW+UgQM9joVuo0HZPl7e6jh2P1eJVm1qYPM3plxVH2VpGSfUKvpxvqx98b0
Ipm1cU385uQNVvMyGIYPyamprxWIw17SFrg+ZJr+OTEqb1d6lrJUSiVZOOXgv0KHAcGwLPfHFuqz
x4Q6pzX5K7I2azkZyWgFRvo80qsm/I0Di8hQh+oW4ln/VanP3dBbL+6QSjva6nTYZXEDatrXYR48
eY5dH2o4fGEg94JXTQ1X//Hrs6Ge/21tg2AgGhoqtKeIdNPOOc1/+PWNoWZXUPcFv0IlAtW45NUV
ytH4qssj2OxBZc2Qu9qVXSmv8mx4lSdEseTV1XEEtn/1Pel54Ibd0Hsf0jbiRsdSk6NjkpdvR8In
2ckFFJm3++QXsX1j9uB4p3Pn6dAsLqVW8j/+D5cTPhkKOljcHyxDz8APNN2RQp9xjEo7XCfZ6L3U
Zni2ppvbcI1LAcvJswhVff0tFJrnD6GZFVu/MomdMzXXZ9MdsrWSKz5MMjVMYLChS2OeUg/o9tyS
ZER1MLvTkRzrUGt5Dbw54uj32c9xUg/HVZRxxu9xmV0pd2oJLYOdOvJRGsaPg5Mr+1Azy/0n/xwb
ubl8FKZpZMe6T9xdEA0DqJl/uJzwGVl6VrsYquPpVHFh4f98WuLIV/r8JiamaOOO8fCFl2e4VGyl
fDEH2EECqrQ/vLw+jZHnewt2cIsgkKB6oWy/qA2nvFIyBMFhpE9K2Idn1ZfVp3drdDztKQiKJ7VN
wrMyWdOcsFTeVHPk/9N54/QJ71eZP8/jE4T1Pjd/3jQ3W+9/mZHG1h62LAq0SgDFd+7pdASoGZBF
3TsJnziah0hMeCQOTBrhbnH/FOz3rrv79zvZomf6443M3knTdJv9ialAUutYn27kHhioSjeE9Asg
7mM9lvaDbYUhiUMXKoXpjmZJ8LNJNfuBpU9wIj/95rfxgzl987cjrJ9ZoQ4ivrcC50O88Gue9TN2
vwelc3XqeCRbaCfK0X3/md2OJp88VsU6DExyj34lEzj9qMW0GMSvTRyJQN6OFEw1nSsK5+3ituIC
04JekYQFi+IihlA/bZ30UEyL4iSb+KtkqJOEKad2TA4uvFngIAyqhOQEg55UXGC8Qg2ytN3BOMRF
XZ07tYMQIoiSnwX00KFr9q8Jy2TwC39FmMYv17irWtuceCUoSComi6zZzrX/WA0YUz96JgQ2po00
WpR8iWx2VdWQVQcF0U/fIsz+GW1Gmv1L8mI4NhaGUqhrsTHMlG3cqNIXYUTRrjNy6UsON99jMHxv
E+uAFoF3Ms2SVeG7mbsyfzAkhLdZJ7DKB8cjic/7xhgL9ajpsberclk9GtMRchBvR8I3z2a5K9FH
9FecOIJE7qrAxHHsLIc9CBCrTQ3J4RnpgLdBTGSN07Mp/MsnQkZesqDMmCAP1BtoKnAeZLtvlxHR
ItCJyDH/+51i/v1OQTeB/SH8wgaKeNYnTIBntIEk9772y0hrb0kPuHJs3gezCvilChsicVaHOaXH
OqjuZleBogKdVDB5jkAW7ylH6PcRIKEQqNBJHxr9Xp0G4Q9CgIPOoOjLTxNitncAZJUw2NSNI9X7
bAys+B6WdVBYavJSUJjdG5lRnau+qc7adDT5M90cdrdYWNSjs95E0IS26tOoZs7FsoJD2eXakxYN
9mWaKyBvmOeqydL17gsIJFosVKnYQ6MVHsRR2A1vR/H70Tw7H3mdFR5AC5Tbf/9uFAHI+P0GsC3b
1OljlR3SQfon5Rjf8t0YORN4Lut0rPS1lTub0h+kE+1hl1yaEv6TdXNZysQWmDYQuKGJQ6FQ2O/z
IZXeu84q90NKYUVLfKPdAkP7cBkxIa4VwDm9qrOuXrg5dZ8wG6Vvhgp7al5CI0iCZEC9BUJw7dKr
afHauTk6MbD2Psr+2K/TTHJPRS6HexBrUMCZvnaaWt9pLgvLRy1JKQVXvvc6XdGPLPpByqPuetHV
1vxyq0u5tqhBS/zUZXlb9N3wErSJu4ZFsbtTYkrZIgLpi+4+Rq1kUYuf6/Tz7AFnUQ+dfrMdfQ3w
UnnxpnmfmQMztYlXmjeRtnZa9eD0oPGK3n+EP8F/VCEjXkEDCS3Y5HuPoFsjWim9ey2m/SMkt+lG
daFZrCZT+ILYSjaFw9rPEjtO791O2ak9iEDhkxxUVkYlrB7ExHytRGxcU5DCCg2EQFL8dUGzwH3j
9eyHpyNLTbL7icn4oBTe+pNfRIjJ6UwROp9kTGeW05nvlxURwi/C1KC/XVa4Pp3++2UrejP//ddu
/+1pb6imDgONbVJ5Vw3t09O+NgMZTsbU/RkN6UpBwARY/whoZpTZppuKnRyEWRiuQqsRQM5sZE+I
TArTnwJD2wfmfQsXQf0UJCLncHFJYYpL2rlxjgH4b4KwHu4DnTYDkLox1YeD8IydNtxHwm3lobvx
OojCY17qKl14nCHmydo2E60FlD1KMNzfpt+uopBFWtBVaKwzDwYPemnImDTlUQnBEMP+yaEYKil2
UcNZC0Pu9PL4IXgOG6YZX7adg0SDa55zOeG6HbpNwAsIYp0NMhvZqUqRQaDgTDGS3NtJ+MRgkFkA
SznF2J11zOWhpH6KqMbNNwf6Tv12BeFzcnhV//0HALPA5/e94cjQ90z7f55Qmv3pcec5Y2g4yI/8
iCposMldILtU2sVKyZqe5kbeLPO7xG4del9ehSMAsQaD3PSeGRKoNqNxfIsXPnHmSCPtffuTJ8l0
1flav1//9qFBaP1p8ZVGfVI90GZePbTW1Zf14nJbM0wLB7bgswfum+iSh0e9oU2W7+UhqmPj0ZFa
b1Wh67SFetN4TEczPJgFTSditld643E6AVRFdTuBjCsnQI4eVxV6QFO6XHLglOKeyXbC9JKiWamx
ku3kaZZ2/bdZkXmfZ0VuXczKU/CncxXqjk/Q6tOiRFOtCxj74st+ehskr/01Qou/Fy4x2dhxuw/V
8s9EqdJLDB4PeQ4VaDQ6TmmzCTVvhdZY8jNsq2g5qINxLga5OViVASSZavlrZUnL0vW1l3F0V55X
ZFsXzibIPUvUaArNf1QieMW9WjoLVx/0GQvZ3F91Rsg7rukQbalpffQlOP0MJXPOBTTAZ2s6yg0P
RlvkLfbzRB85+gnuMnp3CZv94iJNTTPePEGucFxossRiA8Ke8dCWBdmNiNVcmGcXqDB+1oPVvwwt
7bmWYgxbM8+HF7fJzmZjd9fI9//jQWhRw/lt2UtWDOkwWTcUi7KN9llRAdElu5SRw/nRl2T65UXa
S3BX671xYp32AAGCm1PO0//UWt85jKHcPpK2rXYRqEpaSTDF0OZfTOhmr8JQKc+uUJlwaRElAP5B
4+SFxoOwGjdtH9vA/RPC6+agthIMDkWu3/JcUG2ts66TDiKHdctVxTQwbSBzjJZznCayWA5cCXAQ
raT4TizCEoeVcpTHMloArLSy302H9p+JqWxD2cs4aXH2KJL7Ysij5OK1ZY5QERsXl69gHWvwp96q
AWFpzvGZMlAbnZRu9LDXVuIoMXv7SwElZjflaYSfWqh+59Su/QVuwM9+DeTCdgiDctkpsuf+10rO
mKpiH1dyCsheVMJl6E10TSe/yfyHzBIgBWjgKjP7UUGLS7eMW+5rKtshfOwDHYM+LOgQZp/EURal
1d4skWfS5Mq4E8GTmXRuCN2Gdo3l2DrRq57scsfxQdh2yckKR3NtpUn/yJvFoaM0SL5bSX+Imrxi
gUWbqNVG6i9rGEK4h+nuISd4IomfkuFCgklne7wqRhkCdzMe0ksK4MWxxm2TuCq8FGoU/KGmQb1K
Bz9ZjtOrZx5MP6iO9jTMvjaFKYL+jwXCJsraYXlXX7PW3KduuUvUXnvWQj+jWVA30A2RtGckEI6u
6uTXJh66K9xABx6B0dfcOlvWGB35U+h0ex/ssRxgZG7rQ1bFyk5MlE5LhUj15O1t20zh6UucV+52
3miLvflsutMuXey732OFS0SYUr5GdaLeV7k3HOYBDtXhkMTJLpnoITXNy4vFPHuzYQaEPcMd93Q2
62coZ1eoQBQnbbKEq+atc5Dr/iQsnjFv/jaTg80QypASvftECDWcV6UZqm1Hjrf8EdIhh+Bhb+61
lLawOB+8b4mWaktyl8MhA876rNBCK/yZ62b7Abky2Lk8/5sGOHiRQD9y1pPUfFD0+smc/GDaqVY6
vbtNobOmiDT4MHW6Ra8Mh7bvzMcUklfawTYi8aRXijBE/kj3bX+aEUY8haGHNYeh4VGEjr/+99WC
Jv+OZgcrPz0bLdVEyN2SDdOcbrkPt1SvdWnupKP2I/G5X0Dk20cxSPaImthAo9bs0/16aGE8K99i
Uhhxj9x5xvtZIvaTKeINmrcXccI/ySrqR18ah7sQ5MpFDAPd+brOSmR2mUElQ1eppjuUxPRbmK+Z
0caEkXUpfBpgP9pQnGIjO4jPgA6CK70vnC+Q48trE0a0jTDzUS93EbxXbDuYDYE3HZQM7KEwG9tQ
wHPoJ2HRrZJ98YzbicKDOtbODUPr4jnBz1BO0kMC0eGu0Xs4TKc9yzBtQD755MkX/R43+yRo2xCk
m2ptn85rNHs4wDQCkY/kfWuiJPpatS2Ej6rPK2Xw6EAd5XYVw+b8TaZzT4aV+dfvoZHF20efQo2i
bVdB33dbu6RT1gXYfg8Owb8voFI7yiheQGnl35tGkcgwEDMh7M7u79ns6XsJCIq8ED6nNfz7UoqQ
DfGHdP3hPFraaZqx6QMowAOctbF+HS1H/goYKzzoCckxYZZ5p2+tyE/XwqzUOFhrdudub8ExDZlq
3JYHYXpS8QJjJc32yKh+9VEwtTXjjwY2e9iSNeNxMIrglJvKi3iLCRe1uQP72+BsZY519CL9qkOV
T0PwtNlTkpHmV4Vc0rxTm7dlYlZFF2Tzab8muTLoEJRK7pzR5elTQzl9VwQ6bEMyBLGqTcl9qA7a
NCCtWlEw5GjMwJRUoHVmlzgSYSJCmGKQa6s6uK4CHXQUBrADNvZWdS0NlEoQvJgZNKnBOIwn+ITc
r85whucxeJFdwz2MbgqjzGSqTqKvLFNOgFxhZnV6aFPFvYZl+M2tzO+RMqCLaLr9neNnyRPNyocy
bodX4aelvUd0RP5Hv0VO/S5AIwWWIMqhvekg9jSZoiYqqqFiYi6bzj7o2nb5KO+lSkb0QPazDS8/
KP4ncx6cd9OVDZh2Cj3YilmP3MdEaEd0WajhaQz2bl6geuKEkBrR6rzW4OA99WzDYVHvim8kDmDd
9E330JKZfAIzxM0OBE6PACaGakzr1yjn3xDZOgW82R9t3Xdup49T2KfTk0ZaCT9LJX1tTOg+Gic/
tD9oWR4uwsTS7kT7AysB5Qzymu+BpokhtQAtjqwS7caLzlbzBGeDZS/YlbM5oNi46gOpXLchBSzh
M0yFCob15DTZb2Gp8RJ17HxgVJKcB324jiT3YOB3UmkFg3OwgQDUf5Sdwp0m6cqlFaI1z//+hoCc
79OiS2ULT4uUKSvI70Lm/ym3aSFMVbTI277m6DwAzqrMg9wGaQkSSGG8HZvIwB5aK5eXqm/qS/SC
3wPE1G0ojXwbdiD3KX4W2zZJ41siOp9Mm9/mWmy5aLnOt1B2xmuxIYOU/m02bJPsAXKyjehfEP0M
4qipmqfSaoL97J9bIbq/JkW86ImYwxwZUZSxumao8I5pFDxFIfoNbTK+qAraG36QSKS4yuHF6cZ+
4ZDjvY+c7hYmwTR1gq0UUu9pDcTqQt64YNlu9THhm1dCnyoac/Cn5dQnc74y7ymUDqYPmi+q9u0R
Nlr77PQIbU51ySToHhQp6p710ijWeghbN5wuDr2Og79GZjF5qbTyPqhI8DciQZx6tXd1eZcuwJoU
Z91g7dup8h1v7eFFq4xkV6G6uRamCFNpZToCVEnhGB0K0tp9cpl/y96QPLV5L9/dfsyamfc7LWGP
K0LEUE8/fN/MniDVl+9m/xwrrnm7aSQju10vpA0UjKdfAhONoyuZaGXVV4azzh0jvIpBTYLXMdGH
g7BcmsovbvQiDHGOj970XqudimYZzvmn6/RpJP/HEguau7/dQJrqyDAPKao2peU+7VqiPqoA6Gb5
a+2r0FQPqX+Cc9870aiULCM2HysDYu1qJZz/NC0m6tz4VlU6zJrTRrN2zo3ptVdhRCU6UKpr+1th
Sn2jnGS3v942uVEk/4EAn3dsS9vYDYoRoCvTGyjGOI230miqXXXlYO6KsHkO2PoAifZp4BlH52zo
AAzIH2rPdqqH8JvhM6d0AZpm1OLcYiuscUBthF47epu6NucJmKHHvEhRFHyw/XEt/igAw+lGjkx/
LXbLbtb4DxSyl2aGsrKIKGlrBr0bZ3thFpZp33VTokeYigZ8o4iCbhvrY3rMAWTVrJbuUdEla1jU
5BkVf0LKNEDGfbtJzZWYqiT51cltfTc4YEQ8OJd3GTjCldf3ytW3KrjySe5cvWhoV/10FE6+DHHb
kySW7VakwMSuB5TSY/9i+Cplk2moCupLws+m7yKsMZDX1LGdg21G1mWU2m/i0VFl3rhBwCrZKiXM
gE0dmns/dR/qGBSGaFmr1RROdgfMtTk90sUgJe5DFFnVSVhzhGh5E2e9X0NEBB4skhp3/GJ+LoqH
napU/ql2f31yC9Nq6bkmVSWM+ZEpno9izm1+zQ9LcVTop7ay0T6eXla5HUZHjVrdHftGmmFCozvJ
SkazjB335Pt8JKFkI/za+HoLeLbIvhdJjaC57v5p1j/adECrTlJo0qeD8FdVK6+p6aTgrU1vmVLw
uEN+HCF1SbNOgxpap9CqrVNgVNk+VaIHgP3auIKb6m0itR9NnzVgC3kwG/DeC5cpmnvbOTXXp/Em
c9oTv4IH2/ORiv/rIPbCmyf862CaqhXrjN5GdDDl2EZupGrAa5akFhtDKtmK4HQUOjhXRe0iv9dZ
wUMQGsZdLveI0jW1HC8r3fBWEtR5G7E44OlTPoQD5Jz2tqCJ7Tg//yz+Nzas9xLkzab1Qltda1Bt
a0uhzRLG7vgL8S+Kqzc/QBwg+K5Q7AErUt1ZMnyuRUkNyUIJXERAGoxqUVlGp6RprHvTRaggKix1
DxSZl67tGIecneuhnAZhzkNZyNtOi/397GrMqNtO7L3jV6Ws4EBFo4bkm3+vUo289FSyL7YEn6hC
S/62tXQkFDM7bDd+AeO2mAZwql+C3g/ZeXgUMotwa6N7s9BazdmGcQl1WpKmxxi4zqaBivGh1XV9
WRmu9VxYxs9+NNI/chROLIc2vsXoDTsYDPofSCQ1C7VBe2ogKb6wW5hdM5grHFU1H+LKLh4BHwVr
VJCijZjUgto6uxLKCNOkcKFXDT6AhORemBLiiciEwZ6cdBBqkKeJn+JQQ+SjQB0vN+jH3RQVfA5B
QjnEjymuyLpJDUUcCqcYomn6diTDA70A+PEWLpzC5HFrbm29l+4i11chLdBLeFuC8AXSVucMh75z
bqcjIFXSUo7yATpaTHDr/c4tAQ+xe7GWIG15rNj98KKqVM566zlvVTQJ+xw4CimeItFDyLBTeOAb
Qw2vYvCkp8YtUKMk6XytjbSH57d8nee1UkcSJ+/VlfChjPHdzvqQhYLVDf0WaCOVEi//XhvQ9Dqm
mkGBIVv3ioKgBr+U5Oc/ROQedBldrr9obM+uHvlPjU3Gk7BCw/tgTXOsNCg5T5GZIq1na5obQEr/
kZDEPcRZE14aeuZu91sRk/TvyYTeluui8RgNnoOr07Dn5sn9UCvSV8OulmU5tl9cqWqvMoLlcZxJ
X/XU6I+FBqsJnBfS1zCHSSksfAiHptk49KsVJM90FyOmAwKQ5mg1i+OLUkOGMS39xdB27URLEb79
BaGnJdvai0IoSWzt2I/qtUmgzOWbCWIUlyj1QqmN7Mg0UC+97/PMWEPrfTZE40pZUSHzg5rk/bT4
uznjwci2rUop1UXgZTWiRLEOoCO4QHib0gordefQ3wvP7J5DfcVILmIiTpR+CoXBxdm2OdiIXZDJ
6pocOaBz04z/qGguUzL3DyuxAyoEdf1kwOUA8rAZj5A+KQeQc32zZJEorW7NPKAyHXNsn2TPKu9a
D1God7/ea+EpG7MfiZdoV14+SOZqzheRacmghXaCLr8KK3StF6V13VteRiUJumybIgO5SA6n9Wpn
RSEO4b7JDDSz3oaBpa7E1cyhHFDgRAsVZpVq0ypwyCElR63YLY2jrFNZKeGQXHRu7f/g3nuAH9t7
Ar5q73I10TZykBWnYapwsZveVqUU/LJiDTxaFDeP7uhJ28YfBsTOzfaK5hvA/ykkjMi20AXyCpKZ
b6T1aV5Tk/Y/cuATMeZvKXDV1CzZshRb0/k1acqn3ZhGX6enOHn8GiCbZLZFc1E0qbpGtRrd5RWq
gHQt1Vfhyy1YLaIibrbCFBMj+vWfzuolZTdkTi09Gia6T+g/9A7ak/AivB/QW5E8aDKqmmSjaAmw
tLo6iMFNoMzJDPn7KEnVIfWsPgecrVbgiBlEiDD1tOY8cTif/OEccZ1+KL/9x+5VNHdkH7qfVIv3
EOgf+qCRa/7b/1dVypXfJVr3TW3TZJN4SG5p03pCmQZxhOAkr/VArq9lgJqe8CFMYZ26wmCCOkC1
BSoOd8fkRFzRRllOs45Ra7EFyjw2o6Zy/nTUqrF68/XvR//7uE4tN7XhjQDYqVMij2tDmk5iTWyL
henpYXQQhUlhRigbfzDF7Bw8n1tnrb34FDybXgXhgB+jmCX3inW0syw720O0S6ZODjGQr9eWiaNp
WxKwPppKTno2LTiKVbn4UaKiCI1zWj+A01B3ecQm0rf1iH0BSqBh35q/IndR8W3/MqNGQhyuD+8g
AkPWPAc5bvdx+uINPPIlv1e2wkx76wv43vQhVSnG0Z13DwgveQngB99B5wLUQJio8ywQuhpOXdgO
X7X0jxAF3JcuRqdb0+3pl82lQRoE0GjJ1Z2YHXRQ+H5a0jAq92wn+AvExeQk8DbiL7iZuvMlQyPp
oXHS4lq1xn3i+cbaMMJg39BYtyp7y6CkkbuXIJx6ZKMi+MHN8S2wM+1Rk0NtbwaKv6mMsHy1rR9S
bfk/Pp2IdOXzv//+VXOq9n/8/ZOiMlWLXhBDlVXd/sxWO2o8NSXHTL6aPcuOr7pi65vKD81h48EH
0jbAxU3NPfht8eAjRbsVlvBTWbNKSDqYFTZoGjLvtIHtuk5P0NyGdyf19SxZWipqhZY7VnutNfor
dBL5JTObpVfGw1W40qxvN+gZ1ithiglddR7NsqFhcDrJApxzrPzxSVhigOk0B9xFVqWl5ReZenBL
1ghIEy75cQ11tvbMItNflnIdoyId6c99QFeCnQxPdNJ5cDtZ4dJvWwOhPwk6cVW37JW4iW+3vLiV
gzqDdK88eI0MPQevJbTQx+qsU/S6DXmkqws9Rr1knoBrpDqLM6zpDBGc5uYPRXNN8DM5+LjWayhO
OVFxqN+PSjEjbAq9tr1EpQ/SeIeG7ylQ6uX7WjYvn/IAwpx9MM6gL6IfhSfjdXSaUwY14upU2Vx9
4dupfwcCRPrqhe6rzrP/LKymPsd6Zj8lqps8IL51puwkfVXRWj/Ish6gzdhIXwEpBVuTVGvV0Z16
BYCTXnlWhw8VX4gfycajFDIUPuT4Th4WB+GDogpBqmTYumHeHiRXag5SNrQHJ1btHL2Uv2xxNMfY
U7Qw2fbdIwsGQE3pd7dNnE/y4s538yfRRiEaJ8SR7jcFxEUOneZDzmbPI5U8xxnwUi3QSh1ZHij6
WQlQlzRLVlDaZIpBrj3jnOr5w9TRezeURmAh9BS5J4hKFp/CwgL1zhs6DqVe/RBVpX8WA4oI0b09
XIRBNpC0M5nlr1mjjvt07BJ9IWasYCo+6Qpp2+lUhx/Twa7DE0+c8NpDHRVnXXwRVm4iLuCRhxSW
GJKYEtcIvorlBfFi0HM4dZrcXiaI657ScvhVua32FJm5LSyUhbSnUBo/WNTcblaVqOpTFLkf5lpA
UStSrwkCj+Z4Z/ihjKgPR3XXj7cj4QOHqS3kLqZBf+ITtSZ+US2D0W1tWs0kUiWOFR2cIhw46cKi
5r23i2HY90mDlqHtgseTBve+6ZIRuRbHu2bg9aEq8uun1ACEjd5p+K1vgz8QOA9/GiniyXlfgwAI
kMoEuY1CMAwkVgSfHfCO5pgUkv3D9Ks/XTiaX1Ing18nV5KnDJQYZGWAkf79gfo35K6t0VHF5pGH
Kg9Tpj+1V0Um0nxdUVlPcGnLC/Hq7fIGSpfu/5J2XsuRKlnbviIi8Oa0vFHJ2z4h2qjx3iRw9f9D
lnaXRjN7fzPxHzRBOihVF0nmWq9B9UeGrwelrJYlPjQH+eqVrVnUfLSqGpx02XoZK1t1a9h3elHe
/afxlwGhDsLYqmt9POYVfPO8xbzgCyPA7oDcsxlGi+ocxHJjT1yZeoR7W9SJpxLVvCVMefE0m4B0
gF0VRcegNSpfJgxGDoNTzBlZikQKEbUOjJFJkqIdOEDpq7Y6Ta1WvFhWgfRVlSKH1nrroA2RbMSM
dGv1uv2E+sm93AiO+JogXBg1D7GwrF0TqNU2aGPnSemN+wiq1A47FXOHddFBbYr8zVKA5kcsc0+m
ketHTPosjDvs/jlr7GcZ5f7TNWvyj65O7yPFN3d1veGlEKWygjHp4AwILXmlpXCn4qJDgQd5FgQR
A/ekk4I9Ga1wf+jZdG/zUP5QjerdwZ/pzUAwYeFl/vQCaw1KpG33T5jToE2H/9lDGqNbWHUEKVSl
xd6qCs2bPMesHmAwckR1qW6HzmyvbGE6O10ZvIPnOkjVYl+4d4RQj25VFbvRhgzoRUW07YbSuS5j
S1nbLuKkOrBgUoCiu8cbOl3Fkds+NrXOXl7PxTMTF7672aC9Rg7O7k0plG/ONL3yl9Q/WQDgslw5
75bINohrhrgEmf2uQg8IXfc8vRmLsbrLy+rHEBvamxaY6qoJtAoxUIiQGjJasj4bWmdbg23bDCiG
vYWBtQtTN3wU3c3Aw72fvDHelVClYUphE0pSK/lpVt0Caa/ufaywMu1sZPEiVDA2uqUYx7bKg5Mb
4LyUqlXwkgj7WXhT964k8abr8Gm1i1jfjexploWRdPezwuXG6NT+6IBmZUIM0Iisw/KhyWKmy9DI
fljVtNHKuj2iLJcunaR0jyT+nfNBFm225KxBLLQd5wbNwaJkIU/VLOZUdjqfevNwo51yLD0/XUZ2
dqNWLJHSSPe64iG5IdT62kc56dDZub4JQC0+AnjMeeGY+bsRvokpnH7mvJjRNM7VO72a8p0So+tr
KoF+q4Quj17lVD+aoF7KMZjQ/u50tXgqM2ROO356R8uAma1ouQOENxwIR6N5jax7dmA2fIjk6mM+
GPMqRdbX3fQA8vOj6lJPVhLVZnoJX4cUge31+Rp/WycvIu8w9Cm+ksAE7Mi1VtBMgseux4myzdxb
HZ+RR1llW+2hIZl8g0RK+Ogi5QaBMlK3sjG23NlniGSALHr6SDzO3pqOGje4u/Rr6HXXRjq1N3ar
tA9tiOhJmhDG0nokUDXLWPdzVAvqdLzoda+5qZASedC74FO3bgRpmXkvRuKMu5IwHWpHoHh19Dyv
BgvsmjzIYpaM/P9ZVo7gq23c+loR3MbRAWou8UpZpQjrm6F6GFHKusnmQQcGUK1lK6uM8vjP7xPi
DP+6QHchjLigPEmt8nBqmvoFgFOhrzkVca4/kf8kGYNQ1jgbXuIRS9ztrppf5JOHbK7bfpTmtktp
bpM92/m1PvxLz38fJ3s28zX/3OHPuChR6q2ocyRge590it8J0iveldr0YCZde7yWNfIwAoraKjFK
bF8aGhtR1XOg2HUzdeXVuEckFkyGOeXGA15cW5gLy5I8mE1kbZkoamTDQoHUbuui1uq5WPzkGNqD
W4ID2Hk3zhj5h8iI7yLk3W5klTxTItI1XYA276WB6BYePFkwXsdo1ZrZpKNDw4J1zKpyZScKAkkw
9MFvxuqR9UOyGDP9R02c9zHS3Pep1cOnWusFDue+dtD8xLrGBiQEMYyOW1kIb000CvZWa907ZVY+
JGW+TTK7eLFRBruyOmKDsogBu86sZbWbesjLl3HSo6WiHeyi7K6VNM9WxKR08PeFzWMurOIa07NJ
a4CMNoqyZynRrvsMEux2nKbvlo6p04hD4ZrItPvUlfq9QbL1Z9aTQhkKKCFAg+xdapBJ/w89iF8W
q9bX9C1EHm2D9DpJDT3LTuyBy3VWqtkz77JfEEX8d11/69quuU1hFps738FSUzdLi+hNat2KtNAO
MZGSNaQL61UtlU04WNlPTUk/evDpVUxLCmft2KSvmtJslmGWsASfIb+E1JGurtkr6+gCv4I5jRRX
HM8QOT/sEBAch6tBDVC4bciitEoDH7RB8zAZhf470MxrwszJjxpu76IHCvvilrjdsyhNHsc+0lY+
f8xtGnntJgc6frLCbNwNLVCWMerDoz9Yxa5wC/dEuDHdxDWSAPyPIcpgkFAesXRqNqzBp5NRjXAj
9MLYB6oyviYD74By8IiZ4/I6wD+YFbLHVxzkESIKB7rNE9dQIeD8p5uaVBYqlcxgyphztdb66Jag
ioit1G9e7cmLyVeIiEL9FiB3sEZcL7xq46q+TjV8tAMIej80lEcC1f4ZqWqxnDCMARnl6YemrSM+
rF69JEV2ndmJ/TNL0/dcEfWjU1Xl/7X0tb4wC5iqPM0wdY1wmmqZ0N2Yyj5hBdsh0Zy0K8Yn0Dre
fW0+u0bHxItcxsHqPRgDaVK94alULmyl7W56UaELqWtIa1CfTAkanGIVwsNYGuWQ7OVGRBajxvpc
lK120R6rqLzzJje98rVIbMJ6KO/TOkEKkmjHm5FNd5HE5XruvrSc6ndjl98NRL9fFCiey0xo2Z7k
z++2bdSjojYkb7py/BY6+X2DYtBDPdeHgPFXgWmM33p0hf3iRqiE3uWOvkgmbGamIljK/b7c/pPg
Gk6RjoeEnTpmu7UKFS97y4i3uLCysoQ4Tq7SzeuPYLojtBVo6R7ZujxggaQO4kqW/QDJumCwOrIS
Q/y1QXaxS5shsmPr1cM6c4en1rRvJZJQYg9huae4sdu3+DQ0d2HppEhMuGIFqVI9uYhVrR113gyp
KoKqXjT8aiOYq3pg/Xbc6j72XeUVQQFrmcS1djtBVmf+14jF/Rke+WDG5HC+ufNw2wrM33XU30/G
GNx0pi92TjTkNw20ggX+7PlrXUftxnXsbKvUTf4aOvZb5yOFF1VT9OBBm5XVo5e7O8QTkPiZB+Uj
uz9Tr/0rM1Tbl6jYmajxvqKPaR/JEtfIS1IclPEB/s1NPAsC5bV/7cRW9RiINj0i6tavZH2QBzeA
6qpHox1XuTdpCzUtN2bbsgRnJX8FePzz4VKnOqitmnggL2SXS4MsghQVazhLzioXzbga9Cy98/A0
XrPcUHlRRvgZx1l1FVRjsU9YFh4ykAtHfOtREY+7Do2QTNuoQQ+XIp7QD8/i4T5NPX9ZunnzlLSI
3g+a1r2qYYNLWTwa33V/zgGXxXtdNpsx8TFqnNBwtsCiLowRYfckiIKFWpCE8Z32ZxdED0Y/5fHv
HjDFXmbMhoa8ALrBd+qcTSvc6OAzv93JNjI65zZjJsX/aZM5uX8f5yV1uOpFrp/ZA54Z2YBKvXAn
EZhwYw28eELIWTPVoA0cZWPiHA/UlV9k94Cw255lfPAbpuIepenojViIxkQxJNeplxpYkCbmJot1
58GtyWJHSLO8x/aSp9/5VWuVupj0XLl3NTTfWxYDhyFALimoWG9Wejq+FVVwjNCVPDVqYmwdInkL
Ap/BbyCnGWrvv5WyfStILr84XVKukB2ebgynHHeToZd7w+/MTYLy9REz7whx+UY7GrUWndS2SteA
vpIXQ6TP6AB076BcNl1iht/HBN2O0h7DW4gRzDRVHu6CujfunDAJ2Rbr1g9HfGPJDN0AkTtxiiRN
wR5KcZzzk2LmK8gGEEEfZ6Y2DugbFNNCHS37thftW116w2vvjuPGyU1ijTMuq0WaW+0U73FMRXUF
rwlX3daMXju8K1cGP4+dLHpTfeqaQNzXftveiSJ50OdeXmGku6wdEaWZiwTviHwq4c/cEt01+QS+
ihIy0gUkNUUjMtpZRCz/D9gKM8iVguTUjaxycidC4z3ckiswjmkyQLgIHG9rlg0zg4pKdKN13WNi
4yuq1r341gblXcyvI1iUyjpJElwE8rg8jkYf/GgnDWJ/EJlP6nR9XhgoyU8m6me/NY2XstXwM8YS
ci2Lnoe8v6LwpJ1b+bMQo7av/3mdbv/bu882DALEOgh+zVP/jeGtiQmKtF0pj8LLNbBNCAmO1dTf
qCJLDo2oZ1+1sHjEuYLUmZ45v0pwgUHLQ3zpO8Jr3I/JNcsCukdl/lhWWMCXhWFfumcqilTy0ikE
18O573xpa2aTND4Wtmeidj51QOrT9NgS8X2vW+0wdEXyrW16cxm1cX5rJrW+K9h37IJCi28DWKNL
WymCbxmM7IBFuRzUCychCgpOYwI3oc8zQWll0aMToBk6Z+dDBK8eE0Hyd55BZNuf0phMX9vmcaBc
nP9DVgbI3NeNEowTAw0D1Tb4BwL9X1cfhG98Ezih82iQ2l0l3ZiULylesUDMki1AseboqgJupjyt
O9KR7Xw4t+Tm6C1lpUgbMpHT6C6DzAJJak8niXORcBh59gUT86UohIVQ9dTa5g6yFNpAXd+zAO/d
B0wLWXS6fXfUUNi/ahO7XzdIazwhVRIs5l3Qe4aEslNYv+SgTIkY5MTdRjXY88tBTRLwWIau8eSk
JUv99EbXy/BXJ8Ta1RuekioolvYIGAZ233entadXDOyaJVwW614dE2ixSWSf2thUdvAP1X2iJuHJ
Ai6wMSehHLzQfA59omQpIJsrQnTeEXxovFGySTzmcOJ4V4rx3Qfe3Jr8QMDjgffo4yeReBa22fXH
IALhKLLPg9i2Vn8GjRIpUCPVVad6dB4Uz3eat03nO/m6Ih5V3yZFAgBo25tets4BdkbPUxt81yxX
uxJGEh+mMvZY7BJlbHzWss0wBDtzjkFWBs7gVjV65xgk8lLYP0TTU5laK6GC31QUzX4t+9/NjHNv
u3bY1MRTdq4VO3N1ZcTFbWAmr1g++8ijwdVtGh03xsG/llXyIItehmG6UcVXX+rNRteXXSbqdT7e
J50xHsNZAJEMCGTi+exykHVJgG9tkl8xQ7k9+zb1IU9mwHHqW1fanNp1bPC0upvbOKDb+pNsHTvV
uqq9h6Aemr2eJcZLMiHoHgT2g4oB610diod0JoEVZuPttCyxV8qkG2ulQw+oKOt8J4i/r+RTq7lj
vvNGtzsXZWtml3tfG7dW2f625q3ZAFB/QxjHpoqiEms4TmjOvV/8MtDkx0podE5ygRtqm8hRq9N5
zau7dou5Sq/3K4LTLGcS1N2EGqOe1oSgq1mqscsMVsgVhFdlHGYP1hR/rp/Y9Q25lT3M/a0u896w
Xk5HEP5ZC8c26cK1KT9RlJV7lv64Bxu9urMni/+ADGOXrG3dU5uExZPSBmu5zxzzrtxnxIeXItG7
h3EIcSh0jXgjE4V+khkYuZjeVcJX9oJ/d6lq4zPos8czCAasl7GaDEXdsDZ2MNjplJOLjdLKj9vq
1WoTXJCIdeL5eLCz3HoTyRADFPeim8qP/L2nNM02CjzzPs1TfeGCVfnV6hszaX7ncB3e8uKeYHAB
ifCvE0X5WvO5KQe9EC8+98mr1nlTIffJlAPYlzlH5BBunX9OeUPKSI+0YCNbe2iSeLX8cJ1FPrJX
9/nvXEIlaK/TyEmuOquI0F5rnLcuwy0mbbWfWdGpC09LpruURRJAQNvdpJHwnrK2f5Q96ixiwxql
T22ZVtvOzaO9lnbVfTcH32QPB+GJ0urHU8mctmpnvZF6PggVMo0aYjnpaiF64YkdU+nYuA50TvyU
DdG1oafVrXz5FJQYUN7Kn/Hcdim1RvCp9Gec7/ND/Oe3v6c6//7+n+E2ZH40EnX/roVkWEqjBOow
Pk4enqgawudRBibJ88x+1RexfZTECHkWdD4bIBOO0ypufPTm297fdDmyP5BT4OETmzhW5uCSPVcf
Eyfx1jZT1XY023hj+zlR4RlaLEHG8axx0xboE1UQ1iJEjY42M+uzY3rPuZvoN7KkBsMCL4vHJCJq
o9m5f2DerlcBThJvMK5/OQDl7rAMUK6TqR8WGQyz69FTKmIQw13Y9g3kv+6XhVLtG7L1M3ahH18w
esZBoU5vkzEQ10UMCz1y3eK69hx/F2ui2dfsTjP2kOuxq/qHAb+QqzTqvmmT3j+MFX59cdsHG9sj
q1Dyrvvl2c3C4LvbJVqs7Cq//YHLlHGfmVnJ9xEYK6F59XeNpz3XS+fFHE1/Cx0439pV2d2FdnlK
gfK+YSa6knkltYVBN4oivHXi6k5g+Lofhsg++jlcFHng9QlCsaiQW5t5QjOvqv8tdN63ZGiiynsN
C8zFWkOtj64ztjekxHiVdtG4NqwBve7EN29qZqel8Ct3g1UPyQdY26g2YUlw7/rqjQEM7rsGYGZR
lEW+8J2yZMMzbgrVfQmtvP/huphfVwJroXjq4q1dq9qSGUC8eDbGA7UZ9j8D6PB1UCEP3xmPfW56
v61euWNTjON16K5GB8bCmGB13WrtQmShu01MbHyKoRl2tqscfByx19oIiz1t+oUKuvplyrth04OL
mz1j2IHn7Y1egt9rAB3+6BJx65JsfSflRMzG8ZaBH7ob5ILaQwosRrL96PAXLRCb3h7aAnLps6S6
PFSVqh2VBAjfXJUoSr2MkJRfl1ahnYQzwj8Q5evgYoBm5+UjqNxHrfbSG0SU1KdC0Z6LQHOu9bhs
TqNVYyyEwm6ZzbL43nusdvmVGgX3HrzufeBkGA3UUWFeKQSgvfUU2tmbsIkal91spDIXldG+cUu2
h7bei+vORkc/UPL8zVTiaFWrXXjUve4ETNMF/4yKmGTQhB5nFZpNSRkG22wUH/WyMSGISbhm7iLL
qI19Uxycx3t/xIUmzW+qNH5iddJcj0PMkzQJ7SBE0z+rLjM10PBsS5DkF+9dcZe5vXEaBmdnpWYY
LRHUIqBnAkGfG9XRF3f94DiHckp+kGOkh0AhYe9F6JKdyxGKuIsR1uTCH/J+jfde9cwyplsDvee1
Nhdtw/aWKt4S+xx95k3kYYgl2kZB/sU28uP51DE7tkmsuNylmGuTgBeUq+OeIq5LEXqHvBlvqzG2
btys3bL7XJue8asQGiu8uP0hTKu/ndoMt5LCrTd19DbVAH1jdjpjFze/hfkgXEc84WnhXVX+BHe4
SqFVJB0kkpgpHQk/f6eKCEcxHufbTOnK23w+c0ztNmPSP8oq2dgXTbYVwsABbO4BuCm7VrT6R0JK
uGgc67FO1H4vGrvGrpmiEwUTkbfke6zk9iPawuI+w10wnUtlAWMzCvpuPaiDcjXNB9BkH2dpYvTb
PrS/X6ou3S59PRjFpDa4+5+Rjt0cQfH+rvzSPQxVE+/dzveghA7ZLjK14CSiqNmGtZFck0ocN0Zp
VDeTWztrL0PaQ4jg1uPNvCuyIjuiR9weQh7/XRcV7pWBUupGH9XpZsDtYo33m3rfTQnS06ZQH8v0
rq4tUAfulN2hax3verOu93HgtTdj1EXEvdL6Tffzk4q2/XuSgi3Q8uZbXHf47jlGdmuQdt0BpFJ3
fdklOB7q0O2Iou417CmQglPmV4aolq5jaN9tNhbYFtnvbpk9aKwhlg1RwVuBkTXiIuVvE1JZyFz4
FvR8QhEmxa2VR92uHttrl0dpm+iu2A4WWBnVcYkt2KH+olrND93O4t+5fQKlicACD/OtTe75zQmN
cln1WnOP3Eu3qdK2uHKH+ujF5AT9QGluYRh1y7whE1AVA24udfquYqO38HLWJLZr5hvohcVxmgzr
pIMjWYWe0F5NMZ6IgbgkKj2NKXvTqHb1PQotPFxctToQpnTu80a8w61goiRrz464se+ypouPRhSg
5Jf143XmzdsXy/oRa2UALaMdd1rYdls7YImEZNFdB0r3pwdMboFP9ng/ZqYAYV6rmzrvuxfCEyRI
6BHNC2e3KrI7HasMcADNTnWCdO9Mnr3Xpri44v8y2Y5qa994ZuWtIjHLVQ2xtxv1aLzKS+D4Q+T5
j5ZpNrdOPRwSmKnCEAujIt0bDG16ihDg25JBbtcS3IU1W7GyRVTtJfSrQ9gcpIjbImoF9KvBjKxD
0/RRVfv8XsXz2Chb62jV+KoYZi/2XacF68nV8jeIGO9kXYbbyoPaURjhr2ieczEeXZS9Ui4jnTgs
Tqn2vo/6cTv0SX4f6MIjXtk1P22vRsyz094VUhaVGjlPlWpOa01L3twRf49itoXI5gMEe7HQY36o
vq3oyoJAkLaaaqdch7OnhOzoeba5dWOMUy51KLvBb7GYWOaryG6pNdi37vna54ultrYNQDX0YnoZ
lQDPoKLMT0pAABB+IOvn3kivvNj75iSGd4oM9tdh8zAZRrTUJx3BWg+We+0fHM/VTiUEleWEvjbQ
E0TxvbTR93mfjje4p4430S4fM4wH2zTalewUVqbd6S/InX436mH4TX5uAqnMQoXdNs5g2aJpvWIt
iH0zXeL2cVBSJmpTse4G5pGdOirxKq1s7cmOA2fnJ0qOSGPO86qlrwBhcJh1MZ0z1HK8mnzQI5lh
OZvYNgb0gJJi46qjc1VUXdejpNQ9WIWT7WTd5aA17l9dGlcnruYA/2I1giJh07y4DY6TWLFGzz2i
7qs+s4zbxAvZooKFAM+9jY0JigCEBPA9CEEKHYOTKWpPojbYAhKhesjIMy0gZQ97WadhmYuZZTu7
ELq3sRE57+SicEFYtn7g3gcGq+RIV7+rijIeQJ5OB1OBabLw0U6Oxjk0USmChWDyqmCQ9ibUEMA6
cKAZuOwSAA8PoNJ7ZM4Me5kMbr22wdBbIe6kKS4pV2o55PtoynkeSlXBnW/SSe15/v3oiPvADk5w
o4MQcSCFAEvSbX2tLu6Ip0FJxh8aHlsLbdxm1QSltn6yizE+DcQ1CIW09VNSFu61l5iP/H7sx2mE
zQMd/C+GuDOrxVyoYBW7uFWFy+haEsRlQ1w1/nVb/pQFOwzVdeEIvA6derpNkMZaGFo7wEwwpttz
HWofWz11wV7MXWQDuwU0UhQ0YKgpRYxJkJWzAJ5V0wbPqa66Lv04S40yWSMbaSHzJZqWPCx9zqfM
RPyuUrXfIJmPbqKF5KSiQu3OZo80eeBn4O07mFYG2iInq7Z5AWTxXVspOEAXTIusYJ07bRoQR+Gb
2Vu15dzJutYtDnrSTLsidnUEpmB2dalNFn5ADU7FfLCoxmuyTsatOo7W0vDD4A63zHqLVVG6U9ha
Vjoexa4yziGEGxCsq95STV7TIDe9UoeLE5tY0/bJKex/jUZBorUby43nErgto8Q5NH7DWmw+0xLk
c86VsiwPrXNNlnfc4AvYrgmbkqIoYesJJX3zkzD5hpnArIiitM/M97iKxn7wABYlWptx7d/YKj+K
KPnO5ooEfFcD3u8sXi1zUR6EhwfZAg9d1BRlkz449iEXK0Wk+q3R3EdmA7FRtZFe8fmCkURAOVn1
6nTv27qAv6HhfFdOxAPMBJvpaFKMO3moQiiBrLa6jRaoH3V123UkbPRqP6S1ee4nNO2ahJ59lRSW
tynjGSfuaOahjYi0eGhYP2qh3dyLRixURHAfTadfe4mq3M0Ldb9rtBcDxOoVAQL/XLTKLMOmSsS4
y5Yx1mE9Dhgl8v9bJJhScrHFT9ePC5wDhDjwrEXsmM3hzkJJY/bSnbaW57vHpFaew7hI7gUMSbOr
m8dgHOvHAjRSabTadRko9aNnCGvZo1HNDEsRFxZ/q/WEZvzWv7YKQFVQt/zrPLZ/adMUvwRZXO8j
NSQj5AXJiw1bZm2KJtrJVhgRaHeGZgl6hVZsJlC5TZQH1TXVe94fwFioHpwe3mKITZzNRvPoKBOA
wd4ydpbR4InkqzaMqaRBsAn0GDxw+ykjlIB/hauuiOvTOqratix4vSuJYxFiCdHvBCa6lmN1rw+2
pVZ26/PYDtAZb3vifHNnVnjNpphAxsvWpCf2Z454TckiMC1eWOOgbmTnXKTkNwcTOcP5vmqQ5Ou6
IzB2HjsM/sohob2VnY2+1Vd16Prn1tRuOvQtcEQ+j40EibeelJD8E5IpVJZkWJMtZjw7XC77mx7p
+00WTeWVmxxBn0SPSrPsNVU8KprTP2b18AyLyjsVZj7sqh7ypmIM4qZrkaCLeg/ukBLZ57pW+15N
6Kmdq3rECq5Nks2+WqJzG7NjBmgeHlzhiht5jbyOUjRP8mjr5sMyc3LBEg9TZ+DT6TEIIH7DevuZ
E5z6jv+yvgDlYd1kvhXvIlzN23bKbjsrecLiL3iBj6wf8LVA2dobgpc6adsNsfZxI1sBDzRLcoTe
QbYWZv2QNUV/G0Su8dx9b6os2OlhgfWxsGoUQ/DZbOCtbpuYJCeeFsggeSXuIOvYcv46TedTU8tw
ZP/U4dOpmWnlJhkJHwTWPU6xwbPNn/fgmcB4By94Nvi13flpcZAlxRLmTRyM97IUTzkSqLn4KUv4
9lnQtzFejYYqfJ5qtIPcgRydvGqMlfnGB5myim3FuBl99eNgKntHEQEmjX9Vs+AvD6kfPMlOl/rU
7LR1OJIp/tJQBLG6qHzYApfOsgvxCPY66JiJP7fzezaMVq1pT/DhN5Foxzd3svHCbAE1j1qunlSd
cBfY6ZWL1gv89zpcRrMLijxUsymKPEsNjDyxQOUd7uB/Iuu0P2dpkXnroYdQ8qVBdpatolOCT62Q
fbBfsUVDVILY6/mqTeMu0mYCuNdBKibAMk75Abmwj0PMUuGAA3N+kGeXhku/S8OXfv9Fl8vlJ7sF
2Savfxkni5c+lzv9F12+XOoy9m8/5d/e7fIJLl2+XL4JZmDel+Yvd7pc5vJhvlzm0uV/+z7+9jL/
fCc5TH5KrR+rTRdG95c/QdZfin97i7/tcmn48kX875e6/BlfLnX5wv6nu335BP/T2H/+Xv72Uv/8
SZF3qFkd4geLQAhLu2h+DOXhH8qfmkhFMSpP3Y9R5zIWz8X5KufyecCnYf/xDrJSXurzqL//RJe7
Xvqo5J2n9aXl85X+f+/PZoattzBjVueXO56ver7P5b6fa/9/73u+4+e/RN69hQOBvSRGu3++/cun
+lJ3KX79oH87RDZ8+uiXS8iWdL7plzrZ8F/U/Rdd/vdLganvViMOPwszHpvrbgiddQ0ifimLYT9L
Bph5A3KHVjBa1lKtXH+luE2hb9MGU7+m9lhRzs2y4zAGYOIAr1xBUq8PeoFn00o2B/3aNFPvBOYX
Bp2s6icvPVYeq8BSL/WtPhrOyiSptIT3tyTNAPRytms7m7lJXzdp6QZnD0lPeWoNE0bXF6M33fkY
eKm6WMH5vhGjctyk3/2oUfYmks/LPMuSLTkp4lFqVtyDytyZVd5eI7aU3ytEX64sr72VbbJXxZO7
8ex6WEELz+9lNz3BSiwk2HKQXXRfZYmUszTlqrJDWhZguMxYW1wu9F/eXXf7W8fSfYKo/+HO3ojy
ku7/CHKDCFzuitMEEmtc2Gh/nGTZ0Z1wOaTeR/OlwfzTxTYVuhQDXQrxMUyOlQfZz/tzFatKwk1h
Qt7V8DwHyBaTBZCn8kCUEJHSS/lTp8R1T6Avx+2nMSBP/+r+qRZxxdRdDoYqkOlDwx/rNxu/4si5
lmcp3hV9n3enL/UsiKIV61N+Q18GDG141ScBag1/XUP2kIeS7S0qUHa/vdTJszB1+h00yPcv9fIi
ZeMe63KyD7JRVjmp2GTqKPaVJiwwk+QJMXKy+IqcZW7X3rleNsp6eXY5AK/D130eOkkBPHnqkkzx
6/hjrBzWmJG/ioy6xfMsGzZAAPolxua6t0Bfr7ldVBpBEkyNFH61QKgJ29nDJvaK9lYEantba6Vz
cHr3UVZd6pHferSy1mWvQVd5yIAjb2wz6JfjPFLWne8hr3SplPdxnWA830c2qOX0mhV1s5U0XXmG
DtTdB1/3C3UXET6vxDB45vKezyVnV7J3kYUF7dCuPHQ5Q3K4B7U1jBRd8yprDkql2Jz7ilr/y3mr
GbW6lN39tu6HY6vp9iJo+mzVxMYHdzpROs8lugE7+nIwygaxTqL5supTl6/Ma9kexC507E9dDcUX
crgkYiNfsIjQ+cc4jZi1aUCUblLXPoYzKAKHSPVbVqAONDtpXHqEtqYhGiyypb7/AvpJMsDnG1np
zG6h8F8tAiCr4g82CE2jY24HZI7mCCBPyn1EFhXhSmTx5AFB9gxfubY/i+aVUk967teSDTv3A2oh
1qieNEjHlc3drFCwido6XoVIvYdLkII5cJAsXgnfq+9KMdZ3sk6b6zpI3VgOEaPdyLJs/nKdQY1v
ms4P9r3diKtetforT5AhXshyjAr90dWvi64Y8tW5geATeIDB6X6EmNuQuNd79JeDcnW5QpfHH9f6
UhfO1/P16y/VthopW0Uf7ro/LqGf3isfLqI1HujEELRPb5jza4cU4PHcR5Y/jTy/ZIQfqcsA0NMS
hh/6uAoZ0yyNXgS8sG0+m83JQ/rnbJSmcpeybO5Fch7xpV4W2UH3W5D/r43o3GlB4BPWlAeJOft/
tJ3ZctvI0q2fCBGYh1uOokRKlmRbbt8g2u1uzPOMpz8fEmpRVvfe/38izrlBoDKzChRFEqjMlWuZ
kXK5HnK/eR2aQbvpgImcxSn2dW5PN842mBEKv04jq+7v+rLStivbrUnDIW1QA2SAphFFgIC1aq84
zW/G1GXBbZs7wzmPczamUVOd4jmtTomRuurTYJE7UEc330pMvQQm0qoweSCjO6pud/p4LyY31Ist
D6MD9CCNpmZbT7fhKx6d+YbbnPZAM6v+IGcZOqD6HHWXq11Huu2c6RbcRYR6KqDajTaW1tHhZdPi
h/F6IK3HXwLqexcpkFiv7sj0oKp8u5pEN8slx0KhJMPVri8grPPm3DfmerV39jytQMegizfM+mlO
o+pInlp99roMokrFt3/qyHmEXTb8cNt82NY09X/y32Ijw5k/xA7Ot5rLpBV8yoFGCaBrIEdLvYZ0
Uh7cGPA1Dau7siMykiAdXm0FjVXFWKGws8xYJ8s6Q7gk9arQ3TSLp4bHTNvJivYY3kjIxynL2rTW
RrC+M0O8hVXtUt1xRvsBzHq+dxuIhvnX2T/tkD4RLal+D+0YXg+rSR+qOkH7FzHDg0Wfy2eJFbqW
X2PVfrYo0wB9UPRa2TgatyTpGWhQPaAZJmG4wIhVA1418Uq3gXgdF6CDeGVu0VGHVD3D9Oqtzzpb
kzr5pl5UDsjXk4GvwE9dh+KtFiUq8WYFqjK1CaCp0WD59bqN6afNA0QldPAsZ1fH1RYuXhAc2tGO
6VaQODkMsDGvDno3fs5U+OZhoIh6nSCX+LCSXGKC7QRGaBaW4Ou10+VFgb5qLhWwJsMxy709AceL
7DH+jT4o5GDU3wLeAIqFEVTDQ6f9VlkaIKtyep6Kgf48JUmphAfab06uOhQ/Vf8SpLOKACIf2GW6
rJq3eX0ayff+71b1Rx1uDEVB34eHx5M1uNZR83s6s8FnbeAP68+RHgUvYTmfgopsf+vG8+eiKrbj
QoxG/1xxr3fIRgVLFE2LPDvbaMyI10v0ij+FJcUrS9KVN5zFG5nquyXzKadQzBpuW/ykpJBSYfAK
EPRO96RCOH7q3NA+IHZlf1Xm6F7uw9eIFODnqYwc6xA2FqTLJuxUw6aereooz8lzHBl3ppNvPzwr
01TJE/isqsadFb96X23iiZr6nWcauf1s1kd1Cj43RtE8J4t8o5GmsOiYzW2rDspw/zakKBpc5DDn
zonm6PJiK+jZsVBx02hu9CQHD4BHmYDFkxHcFvqlMts7ozcRgMmmbDxm3dDzI8uEme//k5Ol7XbR
3zoWUNEhEtOqt2XbORcJmXR/uLfd+XidoNtzcsMvKF31MoFWZmvbQp++xqzXnZOHsijCdREDeseH
cKLwKa/CAYaPbLtvbSRWDqCm0x3YpuFgLsvPiltuR1QRnpV0p8boohRdMzxPQa1vowHhW7GNIG7P
oKJ+egvfq5iqwoQqKFMvzmIaQKcfktrmKXIZlmz6ngzrm/gk3IzpI/UyWnZa1Tdvp8z/De6Q4c4L
guFu8kdQ6HIqB37eFQVdi7eAj1HVm0diZOgXbVBtZAzVWbTXrblf17zGZEU8+dvrbFnXqqfX17Eu
IeMycz6rQx0cP4TYjcodNfC+hFaNkkrnmbdur0RgB2eVUzlcx+KXSHE7UGW9RsrYvkauLgmlIDFt
tQCeEQmSNeTsekm0CRRj+69Xk0j2qCGsgyATVb0ZHxwIBnfxqCV7GfZeiK03xofenZ3NAAfF4YPD
H9KfIfWW00d7Md6GZabd1Xmd2sipsMjoPutTOdwHetACTsqcg8fO8hFS+3rj1/NwkqEcks59Us0+
PsuoimPtsbPGXY6A0EOxjDwzCB5pzLxOqWDhuHSddeNPzRxtva6FZcDLftdo/462cLzMfEV0yP5k
+nLh0QyHQxNl4JSqegu8Z3isHTV8phEAXKX/LAcjtlsQRJZ/my42twGoOs8K4i7LkGp995AH+m1l
eq8T9B4Ig4XQoJhoRcv2ztxDG7vEg73Nz33h/HWNpzUQeJeNut0SUPXVtA36cLqR4dyWHWA0O9rK
UHFT4ykvv2ZJ+no1WJEq0pe2czLSNgF1UxgkbdxFtwwu0Zi/LA52UKyjWLbYosICRHwdmyeDRjm4
+gnwlwCJkqEcjMiOwdEUwe6D4zpEu8U8hJYNRvCrobno5ExGgFSKS7FphMfeAvi4a4dmPlCFh7re
jcJHNXI38VRm//DKXBNJHolNDTd4lvk093+cLxEh5LRrxPUKb9cX53UNQMFw+QJC96D6P1ghHF5J
jYTexqZ55+Iq7Z7OjAAiAWv4o27j4DZeMNYbie7syNlOoTF+kkMLa+ql9Bto7dvpU27T5JHFfnaU
1wTFNJIMVn1eRy5ltEaxxk0ib8ebV15d9i/elJTYu7ndMndY3rpcTawbatUBHU4prTdJWd8CF4Rb
CgDs0xhu02gp+C+WQo29W3vM/xLXGlT73T6t3Gh/nRMMRbqZ+uB1HXFAZvz/cZ3rtcf/+fV0/axu
DQuGsiq1jHPR6Mc+1q1T6xs8b6V9b5ynimV49EqNc2ob8e1ICzCykMZZTIN41xgJr2jK2WutRy/J
MkUiZW0ZKiPqEbsqgPCpTappL0Zxr1eU8JEmpD3NV/UmcqPk9Ve6nMD5bErTmG7QxNijfheZW5Ia
5m1UZRbQbX7z24BbHhITjD35fRc/uZzJ3ZdV2968Ptf4Y3Qiy6fc8wUJHtwudQ9j0RpwHf9tUxcH
+nd05tT6as9h3kEseQlBwfxbr1vlSeaLSSZofHx2fFKgRVnmi2PoM/ds65NyiLORfo6hPIOVqM6z
ZpXnfxuKQ0ImWK3teqa19n+OlZXSKPjdsWFEq+3nUjGUrZyZgFbWs3yxlamC+N+b97/HoQergAom
memm+w/cWDLUgfEqeQRgdnmOE5Mc6rAP3slwp0ALUt+Ati0LLpoT0HxGfdk0MzDOo2kAYI6fjcXs
Z11yO7GX3srQqmi9hyNJAcA8Fy+6RhKeLBCEo0swT/TrGjPPNJ9iJ3wOaFZ64ZDwtTV5jkHhws7Q
ezsWpfPU+DZqktchzSGnPoDQ5Kg03uoNICt7jG3TOkMRPn6aoUmxJqO7gwRt+uSbHJpIgQW7ivSd
05f8eI2xnZxn93WCzJKDa6TrVBnJ/NFK4r0DlGZXulVKrrObjoUWGY8ljVb7riRPZloWknqLzVfM
dlsWdrOGiGNigQ3MbPltqU9/doGl3ZIaNh4hNb1V41C9aF3rRtviZaJX7LFdXFPXKhfNHm9aw/Ei
hLSz6TZR9L/WSJNmLdDpZrGVa15fTBrA9R0DiynBsN+JPW29dlsh8XFcl7q+GHHLC4yddH0h1+WK
F81LnFMe6wGECWzsjGU/6UZKfwPUn74thS395mrUphncrewXJRzMN5GQ1q8x1yWujqvtugxqP/Fm
5nuK1v34lRTaCw2Vyue2mKxj0ZnlTZvV6WdlhrMM4OMfvwaMEYIXdUBaRqiAJpU+GQMiLyEDVEPb
2NlV9n5oLkMJFq8EX4fi/TC3sIGnt2Cst0NnGZcsAQ80+u438K2afxto0KXTxAPLV10qE2ma2LyQ
2zUuEt2M7S6pjeGuaP9KC8u8DaF4uqOTlH9VpaBTSWdoUUMihhUd8/GOlJB4pyVEzuRQNzRJrZ6P
YztqjVu7/wNJM5u+6CVOlpMxSaSOVujqNp4C6NqDpM9og+ZgzFqo3IwVCfuZ+8i2t6rc/StNzewO
NHBJ6jPKsrsGRNQ2cXxtK5MaN/X2UddFPFvljmJe0Gqma32Y6ABcFNKXIaxR04MX+h0i5N6r11L7
+nFGGuBCA94Lu87iW5fF80YrIv+l64AjaX0xvfhVZG28tslffAfZwaIIPFQUGmWjWPTsdgYdTZQN
vFsNddq1T9uMY38dakL1AA3Nu+HVK311/9u5aRpEW2dgS94u3Z9GBzzGqCONZwXPudgL2wnlM1Ds
EzXDuyGo9mIbgVzOu9W9TMn6QtvXywomDV17T9PrvVsr5Q30Ke4+oW33Nz2Jvza0GDyqfaU/DFmV
bsSeZ725y1Rg5N4C6qX9mUcz7Zs/V+0tb0CDUkmW/EZ3W7NpAs+/Bws4P5VK+yj2QM+qQ+qbFokx
LhI17aEzgRO18Gy+RN+NMB5/DnOAXAE/a4992c43qJ9UN6qZBU9sB8HQ27n9M/qut/CfSCT0ZtOj
HUML8/pkDd8knU9oOu6gsEjpgXqTnxcjrQbpfpqc9AIaz3nIK0XZKoHF3eztLMhJlYoteju7etez
eCwuXQ45VhTYjyFPryc+i8a9HGhiN++t2Ee1EeXAzQeHDKfYfyzLzD1J7DUCnncyYRaY0z4NniD3
y5+1Oo33vgrsv2hoHIuVstxavZP+0Y7xdjan8XuAuth+rpP3Ec1SIvmvEcITlcbRNotC1EQDhYaP
HKrNI+w2Gd8iRQ0f/GXD0YSes7NUOMFWEeVQNifOsg0Rvx/Q36BE1p0HZ2i38xaHeL3U5UuT1pdJ
KWuaQpY9zbtpy9rUgMe7pr60i9Su3pPwNSqvfJoAJp4GV9EP41wqX8lgrREGTT+bbIJ4yI5picqp
D2sL3zoq4L9TetbuYNZtn+BRnO7hPr8xcl72Vi2m4mBN+rCTWDkYavo7FHbanYyqLprpqexv4HNv
PrG53PZzTVnSR8xNhHLbhjxcYZAdmZt2+uLo+U5aoKFHZTuMnMpOupxd3dE2rm2rFxoUt2mo9cpz
5E/THtb9wqZTBlpcOYS2qt4q1nIAa57xK8Ip2FpTp6Wg+5Hx20ilYPFI+NLT/p9O8wARyJp2WPpe
q2l8jJbfa8i+LGo4qcW2nsaF/M/Zb/PDVdJzBneLul+FVuDk3Ij9o+qnhOSxMd6lU2huZlg4dhIo
jutSchYkzTF+W+pDWOI+KJ6WNdERyhU93rWZtWtbO/9klSkbTTOJj7XeprtGj9hpqimN852KzqhZ
/xjKzDvovTojRYA+tWhXi631+nk7KmPzKI7/aFOXuXT40Zp6jZEpad0M224atZ0UHq8E0WvZ8l0d
M0S96OAPwxepWq7ulTv6n+dredM0kKRbOae7orMPfdF9caMd5JcbSx/TyzD1fbhPFFo9nfwfw2Tp
Ms4HMnRp3x5l9BbaLr3I9XJ4s8uKMhK7RLzFi91cBJLe4uWSEup9tysImMqFtVoORenb+6av583V
JmcLf+ZFLzxobCXGcuElpF//dV7rDjQFSeSQVEhpDYmzL6rkfcx1xRbitSPVqJ8oH9i3VWXdr++H
DGG9oi2aN+D6F1FlW8PE5OYOVYC3qetQPB9sZHx/94O62mj6oO6bll82YRcoG+MngPr+IQBaDIZV
2wgHQRNU2dk04QmVKJnkBD3sCwuV+T8ntU1yeS2VaJGG0reZ0+5WJhMaUsgzb5LSHi8yDpDHOfQT
pUSxKUvM+0C6rvf8WjnrbHGTE9aoLJJ/A3ttQDwU/2lSeTsp+WR8ksPc9s7OGZpgf7XVtNdRQlSD
TZarJttipNqHRSRMDmSr4VutyXnnow+D4yIcFtqJgRj1dwl4Z+567QCdbbYV23UNcnLgnhrHWdcQ
h51r3kUPeNRcLtW9XQ8UUHqYZ3P46OCZ4w9Kr/3punjl8TUozY4Pn6ffwKAEJcwi2gqpYf1o6AV9
1o750OQIvCIOWT8uAWKSADnEznuThC4TAStb68Rf17ou/+taU9F+86JYu3X1cOPY1quKTKwVKN5r
fveqa9MWkCLps2eeukV3pu8z71OfhUuOCi2ZIUBf1VeJXsckrqjF59prtEM7zqeCrczH6Ov1ZIa6
rC+2yRy9TyPry6grtZcoC1/GJHIex4HHvSoxwpMMpXXHm507utCai/TwZLEXPMbanQwkKISZnl5G
83O09P2InWj/mPSgpmqLZrBth3TeTmv45sgMiaED+fVS16WWSzkkcZHd5sVobRE++jV9fssaKp1X
54HLZN5S2VL9/BCoISALcPqfwqy/r+d0uhOTHEpYnY7oYeuQORJG5hEu+Zg41QI8kChOdVuNZuyg
JIzs9o1sJRK5xcmpHOBw9Hetpmkb2aaITbYlcna1XWd8sMkCJlW/jeoW3T6kARTIEHxh70jDaBZ1
TrWaosSw0InR7vpKGFZM9d6ydCgye8QFDwr9k4d6KZDOSZkdaDNIDtVSTb16p0D/Y9RA0FDSi7b0
KTn7DzB5GYq3pOS4eq8weYHTU6UN17kfHOtSizeZ+SSjbUh2iy4iNI2+ziVMXb4Go7/ba9ZXv9O/
I8iUP4iza/UNJHn65yqrvadJD49iDjOE+IyBPtxRj+yvY6E2p1wtk514raBR9oEXU0dbLuCjfbxe
YF1ydD5cgGLiuwtEbuMeoDIF9UqbS3u2wmTLkLSLDDMLQN+k6ds06W8h8HTPnT9Fu8aKoh8VjRyz
Dv8pQnDmYdALG1KLIvkyKvWjBACgdCC7CIyH60zkAcMflcYm2PPNb+mcWQfEXfhYWbDWp2MGP8yC
WekXsMv1ILYc4RV4b/Pj1e5F9XCoAEqS50Ic7MNUGSoCplzm0qeLXtTbwtNTHPFhsrqgLjfdok8h
B7voSFTJaR0DwWqXw9UttmkOwt08kAgSx8cl1nXKmkIxWeidodf2+XoYur657UugS2/2ADTS2Rgh
2tv9fUrLYT8372KKNhqPSev96IOxuIcrWb/UykEGUEMj82zzOL7aq+wodrHIWbvMGZJGv/BsczUH
CErCaUeR9ZdF3613tf+yaIAgVp83ketsdTqnlj2FbEAs37WP45h8X7coUjhZDh/2HzQKf0P0Czzt
4gRfph+ieCRb/Guss6xWhdH3dQck3nU/01fDDkCTexcbWUVKJ6+fm5QGPlWZaUbJKgce4cr5PNl0
pkNY8xcSdu4Xjd9Pcniaf57jur7TDYCQ6BcZz7znwyZUWvWn0j6Iztcyx6r01zm+pvjnJoiQ5k6K
aa8N03bKCnbFZLS/t/w+b3pIXB7qpofOQw3YfYXZ/L1x4H6AL3Lapg1cjs4wFTsqKvED0OPxZLuT
ctSdpnh0Na9i50MfluFBt7yQh03R8GnsG/3bh0laWyuwrZrFY1vDe+BOunMyB2/KUJ3gAZL+oNo5
JFZufE3q8T6d3PSPxEjopOTp7Ql+zZoeUyJCRTW+1kN/L/mzf4t4W+M/RtDE5m5zuoB3bpd8gZci
+yRAh26vUt36ak1NTQNY+FkAFUWo2rcjHFsrzCErDaCeqGEcjBH2qg6+3WNp5P22KEzUthckRJxH
66Iyv93JohNoSVlUMBQ0djrrop02dfsY0RKgxTymqM7wKVCr/Iy2ATsQxMnWoYjUC2+shoncCQwr
y+OO2BdTHav5WZZ4W0dMCHpunVjReJuh77cBPdJ4BclHcJ5tPXloFiG9LgzzP7oQxFTred+nWfV3
KRutNcJq1X4TAtLxQNod7CamgeotnwodQPNQlKmGAxm5SfKnV6MFDzYylwpbF5lN0aba6HA+LDfk
wN4V40x6bcqyh6yES1R0zbsqHgFU/dNR2wp7icURkFFbZyS9x6d4cQRxaZ51Ax7iy0iqKisatXl+
ze8MhpMdRgrUone38/tJ/b1NXlAKzf4g06duI2+a7zXwTWca2KEIew3I+2hfpwp4PiV2j1PbHSy1
de7sybecHemS5JBDpAjKCI15cUeK7txF/D3QD6FXmdJ6d0p1mtjlLwNmvTdA/790I0wfVzvcOHsz
TcKXf4m3F7seeQXIxgYusgJ6jzSp+ZYuOUkZq25QbygbWwjakbvwSm3cmHbWIhlbGS8NlZe6JQlJ
cuA+rLtyIyyb8KxAaaXAdyhD0zb/+6RKMwHn5dOFJFUB/e1yUOCpBF6IfkY7/21bHDEyZSjCDMCe
VHs/wW5cam51jptpegyXQz5a+6YsYHdfRnIA8G9GDQ+di8XLOvWho1YsIygd4eMA2YckcnB3NcVj
nd0NvfqbmORgd15xclW9XWc2UR2e8tr6E4me7g7uT6DP3Zj0iIMW3RYidIsa01CSb1+M4pFIOVvD
ZWwG2Z95qqrgZZLxzJZJ21dzP2wEa6kNdN/wXI5HxhIjZ3KAJQ3eguR8NUPfC4Cz7LrXCXWDxHY1
qw+J7iBlpLSew2+yovPOdbW/n6rA3cWJMX1u+pA8quU96ipYrnAsYQ+1NeVOnPOgqjRUIrQuXhf6
pxtEq/2teF1uNRd7cn6ns3j6bMEF/YwcQFHXdbctauWhGuAWk8jCoju7mnL1JOvoNV+dxhqmvXj1
phtuNfpdYcPkFYHjiD/Fenkry0oESEgI+5TqSUZRDhElW87qLKuRs+ogsa8maLRs9EZN9PAsrWcb
Nof6F59mVgoeETRRKJHeDHyQTwY0uhe6svlproPycwU5xkYdUGYreNN8Ej4BckHNTg3i8aYLcgAX
S06V7bS2jaKwghWPYaYXobEBzZBcuCnB11KaNNsoprOL21jbpn72S2DoIALgV9lBzStUgJcSnLKU
4PylNJeSA/L6sb0XkzjtBgIb1TOHg0SIw+4gcpL5YrsuolkdGN2suxe72igDkjRoZtGvr53rrspv
ytB/9GfFhPpLKK2CTIfISoMjdfbjPzLu5ZCrLJ6w8ThFCyY52GgHb8QIdzPhcrqGQl2Z77uOshTy
1DvPewmLdnq4pgAmxaQtwI+UG0kciCNqzBEh7Kbe8QNrfBJHqjfUvAvtBYKM9NYpipwfPk8/mlnn
3ZctugaZFSGo4M/zVq2d+KUd3GLjzJn/e+VW98NAQn4zzt9LNny8q0VLB0lf/ZmY2VdrSPLvncK/
lv7l6Qv7gWwX5mnz2PUFCQHT0i5uOM43U+B0t5XqDajy6v+4cjGa769sLVdWwvK+nAryLEX6naL9
+yv3XfI1LjN1G+dm/zBH+QESM9i4Z1M5msWk/G4MfM69LtEhw67dPRT/3pme//6WOrp2NIZY/ZRA
aLZ1mqr8ZjXdywLaZv5fUBtR6ZyT3xVNUV+C3kl2Ol/6T0HqK0f6t+PbKImby9jG897y5uKzE/oQ
Roem9gMhjdeXofEyFD8IfnQGScAPL2OavX+8jMh0i19eRs2DzcXgOXnbjXyfqwH5CooQ2WeoYItH
o+VnZRmZnsoBLF/uTPm9mHjaanZeY3RHGcr0cAarJMPWGNfp9HU7zXaZSmMAPeaQIjuzGe16I7Se
/ULLHtlqAUxorWf0BKznPliSMIgg3YmtDoIF9btwXUFy/AzCKHu0/dfpSIJRT4wssglmp5671nw9
NMtZAvzdVnrQpcvIjvqZ3EpqkDhdPJDzoNqjqScVlsqd6DqYGtkFSiDzGTZYNPXUP8SMuihSMUuU
6NRIVD5P07ms1EeeW/xtVJbwYU6DWZ/7hUFFDnrb9zwfQwYdQf94ujqQRiBafYuexnpftP4Ncp3d
1iB/dpLiXZrAfQXDhAsZKjhr8cJ57Z2k8JfpM3K8LvSytu/vV+DAPIThxvcH91hEWm3sRO9dW4xo
KrhHEXYXsXg5E68Oi9umXbxVC3amG1pU1yEJe5hD47MuLLXLaLLVz0JhK75ldPUtkepb5K/zEBhe
I0ujNmgkAxbmD9a0T1o4lOQRcH0aFOMYleiELA+LUiqXwxpttgZdvpTmrwdvUqb9VPL0O4T2TWwq
BiCFaPoOsGtXpl7yMkV1SasfduGmTSIPJosqXe3utDCMuf70fbFf4zXd/JPHt4HfMHIv48LYLoc2
0ekWGbqIdBu2qzdY4jKnnQE7yG4xT7PwPtC4cbXtQKfF5IzfPM8PdqOR6bdS3XGKT/M8NS8fogYn
XmqLtyk7+EeFf1pn2BQu3Mgxd24eUuBchFkHoxkfq4l/qZQ1ep09m5TXRkNxHlNTNZ5h2dkr3G/Q
TLG6s5KyXxOlGj3VeJzTQ5qIFh0bZF9yoOlhcyfeNrVuJ2grnoIgNGUNMfdIi57DjDVkSYM8GHik
JNtkYZGgYNWFz+VUVdDvAFSqjCh8LiDuh6zF3c4j7LPbyujRNPR951CZ9qs3YVstU8X0b/OXCHE6
NNjtLTRp6B2onbZc/pRmJTB3CrM686c0K2e5aoX1WbzzUhkXL9VxgkP4za9e+TbJMHT093P/LVi+
a/yqJefhLo+ccZvbnvJZCaZ/nE2j/mob3s4+xCkxWu5jU4/HJk+Mu3B0Id1ZPrTgIJ6mcpyerb41
7spuSlE15MNZQ/dtsHt5Z5cPs/93/BDDBTr3xWCr+9J2SBBBYnI3N6F+N+mtvUMS3tiI7er4tyG5
BL3ayLyr28hne9eGKGR/cGjL+il33F3rGkh8KVr4IIesSD/Tv+qAePzbJGfwunlbOOXTfSF6mWIs
4wbaFNuFAu3X6CgE7J7aP65mYwqi6xUyp3i9gmOB3VpY47ytHoTpXmZcg20lew6G7KQosGzSvRRv
qmyMDy0qn2jJufqpndXqXl0qvUqYeXdqB8RgqfRyp22eGnJOyCxU6LYuEeLIGvOk0UO2TqK9uNs1
iJtN2uzfI0fabpTUK39rS8qRlp6Fd5nfly/oka32ekKlCEEic18ldfVbybOqphXFk5H7sBVlE0jj
xd4v0+mACq7TKyRXnwO7+4rIRbFDey95HlTSLXImtmGxTYtNzv7fxCkF6YVchWt6HENt6xkzdPvL
L5p1nPup/Wbq4XQ3qWCWxZqkmbYdB35RytBAv2LfzZBge4jwKBDkHeom1o4idDE7xr2lFepTko3J
p6jRf4pZotzIVY+5aU7flijVc45GBh6mUMxnnjXzO83iR4B6vPUstiIMdyNNjo+GZVjPMULNOwfU
9VEiZII5ke5cBGCfxbZM6G3YW9c8gKsHESC+ZA9rd/gCXLo++X2t78Ml9eVgt1rrvb1gW/R9if83
+zCnqM9W/iYcw+4+yQf3kOh9sS/yMPsCjaFxgy6ltw39NvsyhDVNy07gbBSPYTz7JCVK6DElWDPg
8+mz4V6cSRnPTwkkZAGPTgM6W7ssKPTPejdEj4PTDjd9YrsqaTi7vS25WaabQQv8k2kcNatp+p/i
UAroru4yfWxv13Bk+9CbQYQK9FQFC8tcjvdmVHQv7c4ezeFFVZoWwakx3cgwKLuFYVJBBnbxokpa
Iq5AK4sMsxEFs8AanqlMe49uZ1/EzLsLQ1EAyL1MapZ0UUHLEIK5Ea+jTd99c2oPScr+7nq7JTuS
TpuIDAlaAO9uw3K3vd58/XG/NPW+CxBfKAosOGdkXtZ7tUzUyUFHkCGdTdjd2UNqw6FfqmxZN7ZP
0ewf2i4MHsTUqS56x2H9U3xiuk662n6d1I5zdad1w0+J/7+dFHWgxWB74KV1jUue1BkfvDgA6lE2
g1H9mOrgTol52nzO/bb4nCf+X9ry1FU5dbRxeZi8QCdorEP716F4r8FkrJrLdTgkdJxpaVDtPOXk
m0tn8Wi48ydGgfQZ9/86Mpw83wypXT0BCdG3Vhbqj66uTQdkpeszRHD97dAgluM5bvNAftnYKQAm
vswVQhpTUdU/3Co8NRp4200BnBt+AoRCM+MHyjvhN1t39G1CuW1dslcW2kcnf11ymAEsdYP1uiQt
5eeAz27UNsM3pdB7qBk5m+jB26BzMHzLG64pZ8Ni+9e4wpihifUgLN2ObRYeRBvMJ61ysR0oLiqI
k/cyrLsaoXC0NkUpTDTDykx3Lm92kRazSWBwM05ingUvbo5s8IYT0+f+s0GqYz157/ovMSqAn9t+
joxD0BndLpwd/xR53vTNQc66G4rya6MV8SWFIXozouvxTcKiKFFOcASjs2k6m1LvvZs40f1jSLPi
jsZkcx8NJf/rMp27nVGk6H7IeGrNDloR09yPiAqhC2rPe0N1jmCZfvrWFJyEtx7QVfsgZ2/2q0ns
s6Wt8UJxLyZrAYyM2LmrBiexi0mc/6P9w/p8xt+9nl/Xl9fpCaLjbe1Btw4eXW0HTbFNPpB/H3qI
bCe9e+jyBN73anApXeTxj9pw/GQPtp38T91BMrJMWGOMOUboJXZQhYn5lf7nUlfL23Lr9BhKX3vM
UAhf1BDMwlo+RU259TQ3PYhNtBM6mE/vh1TdGL0OLza3UsMMtBOlUXXFjQ1uam6sxu0uDizzX6LK
eL0Bx+Vr2AojW8K8tugusIbYX5K/w+Z2/Mdqv4bJ9MIP+BfbfPqNmY0xCkwPbWmhSW9UzmPUROYj
aM+B/mE+6IV6TluYLSSyMY32xrYNF65EnU3JEl/PEVSHYQ3XrcRMimVv6gY0nU6NZY1ZrgD7svXu
CupuDU8Hfz5DG/FJomXZ0eN3y1iLQ2oz3o4OqBXTV7KbFB3Mr2pJScJ3/OAiQ6j+jnXWRs8KinTP
2WTspqXHNUkNna6nptjIcJ414wYyZnX1pmMIEGbM8xvxypIhghsXGS5LTimcfLJkDr1O2gXtxQp8
aFEUj2RFuNUlb7IcmjoDJo4c3FlyKV1QzmjiRcFBhloSDne6imZRX4X554C60bOZrqkUCagrKJ+v
05umUree0+211kClMIi9x7GiVU1f1ELLoYd2wmkBGnc97A//jBjc9q4eudV/iAA5RVp8KXn8yxoO
+/fdGBnow/PMkul7kDikVGzD5DgvtPt9rByESH+1rX5I9SHZr2pYYK1c0Y5WZVKV0GE1pQ5WnR0Z
UjJZh4KwEUxNOFir6YqpeZskaB2JejPJSELfJuq0I5zDgFbqWC8eujS5Q37QeQYa7Dw7uv6VNq76
Akmsg2R55e7Jb497cbaO4l0mUlbt4hRTnqf3hZPqsNIyO4mseE9LfX2Q6a7aaOxE6x/r7GUSUhpH
4P3RJzGpbs9DFcTPR3kFY+92dyF6wBvxyho6Nbhc1ftHMQ2lQgfR4CQ38hJQ165uLd1WAYD8/Yog
/UH1S3kSS6tmqD7NP/w46k+SgGsgyD3OVVeuCbwhMtp7brSP4pQPGdVYRN/j8FE+YGHS0vbx6/Qm
K/8Pa9+1I7muLPtFAuTNa6m8bd/T8yKMlbcURUpff4KpXq1es2efgwvcF0JMJqlqUxKZGRnRrBPX
BH1zlfuHFO8BYHf9Qx+05ZNjZtVTiX2SJXN5i1sL/+OOaYeOmbA9DQIhPe0tECWENOFjOp5XJUhc
R2/ju3V2taxHAk2YeAmtAemdwL4Dvvu8RVK5EzL9Dhrcby6Hvg+IRoJDmUCN0SsK4ysm0jhNHBvN
XzsZQDPVWtMz8+AoCL6hteMeaXFDQS/YPfLCzipqumLrg7VAQAbpC89TC2ynBTIYhVKSUlIuyg5k
rfnJ/m9/5AwvZtAl/IDSZQkIaw6kgor8/REDbLy0Ca0UCY1l4FOwsKNIoCfAqlmleIYPQw0uDRHd
Q8UruncNZFmwPQ52A2Rs78ERgJi/i9Iv4Qdn8jCjzLiT/Ns0Ok4WFkHiKvrwX5En3Cx0FDtwp5Yk
X1qDlnTaDpp96g7tYCJ4y6HeHQ0oelMnOzyXXMj4xf2Bup2prxOwwj6nOHlg2/KfbvSqGBwoaAdl
/1e3Vq1GQOYPN3WOmVcjO91U4zZbbkqr8QGMykMuAJyAMNmun/L8BF2w4lQamr0bgUK4JaIGjL02
/EceIXTdmk79ZqbJW5qI5lebQe8u92SysiQg0F1S/+JB+zZqSfVWtlUGaZzcexxNfJkbLSluEKh4
v0tryM93ce002yAP1oH++Gtr6e+sMVCaFidgtogj5pMZ2pAzrczfbDRJUXD4sQGJjcDfFIi9PUIk
pj46SNlAmMexH8kWsy+9sIcHYeB1EDiQHe4mcGEt/pC+AqSR6dildkZ3PzevQz9BtLS275xRukdL
bVZdYDe2Rj5mSGNP7IZkuwTa9d/GWTyejJbyzDb2UTLf/1nn+lkHy8ly4bnGbAn+ufiXT50F40va
t19pj0y7ZdoojwPE5lmkH8guAv+WWD6wD8X0xmPIDizhXQoDK7ttQuzcduMtVR6M4qWJoVQBqQhj
nSLPCMm5bLpaEdNDcnCCl7xv7TCpUKzesbgI2aTH2yl17KsGxO3cGIGZnANmb4YyQniLBshFQG4p
rPAl25JtQP3fWnfSGMJ0nN0GAbqQ3snltq4Yfn9trSEAycYjNo3jF9DkepCodLQjV13T3LaB9F4b
kNecHB/qfYnSjjbKyQs5A4X/5GkVmLCaX81oaV/VhZ837xcG+HFzBkEQx0B2sTIK46X1+36dcGbf
hAFtgbxLyyMSBmB0iKZg05hQRciMqAqLBuQ7sZKnq9QV94H2BpAHfd1A0i+TurH57z7kSE2Wge0k
Ud7LYnSVlN+qqg9w3LLOdOQc6mS6M7XpTDJkeWaOd2qMTpg01pn4b1GH04+x/20e+FDAci/trx1k
GVYgPkoeEyvyt6MPjI0AjeHFzIJ0w1tmvNQa/1bWEmrmKXjwsKv7AbpnayXVJM38ZxLAt/KCgp4M
zJqa/jJJOU+CrOo8qasR0ALcRIuG/JS2jhYWk8hCxJzyUxxJkLTTSB9l4/slDU25jgCKU05HSyKB
VqmyylpDIXhqQHgdWmDpOYjAoKGVrHvQ7KwJ64YlX8dS3DwHtV6rQXwbmN//QsnU78R3/BevsMDD
7Ev7lnt6Dt0nlhzxm20u+WiZG2b73qOZsdc0ineTyh9RI+oxALYmQd049QsL6eLckUeDMlCffD6G
Ez8Zj9TrdSjO92Mw7QgSVEvolA8dInozQkjBh0DJ8ncbc8FAQaLU5Ex+8mMuoY5oPfL7r+s5Hfbo
ft6fwb+B8hTd09ZLhGWw9SewpANzo4I0lQ1QYO24oCpT6GjV0KQI2k6bxTZlwdXQvrY4dh9TP2hw
StY1id9hvJ67UpTubRRlhsrdNEC4AMRJqWpoAEx20cpyqmT3yRu75XU3FsNlcXY8ReydN4+f3CDk
nm6kU3bgAn8FQUxwYXXjWKse8YBDYEWvjWlG15Hh3LIG/H7rWmAgm11QczWtsjTS8HQZyzXwRBA1
WJ5P0iwakFlv6MHUk90euX2tir5cC+VMI1GBDNxKZwAIZmx2/uPhR6uXpmWAbBFl6Yrt0FX0iLFZ
oS6TLnUiPlyGyCiMzAaqD9gMNYU08D75JYNRJ2tydFID5UFW41kH0xazbV7BGpt9B5k2O1mVTQm5
CcOw79J8avdO2heHynLG2wQhSGjEZe2bhNyjp8XaL1+0e7c2va+9V8qQJpVu1u5FYYB5JODjzcKS
86RSdy/0RLCrfo8YkTtPioBruwuycWNCoW9VqkoFV1UqUNPINkTQKrhYtjCAq1FHe3BtJKC/QukB
CBnf/XBqAnMJa1rgzRHyWX1M1utU7KCPBnljpHNuwAzLW5mL9mK6UKhnZulCfAcUKHrajcc60O+p
5yoTXYG3pNhzV5UnqKm0CA1UWpxv9QbwOy/qqvdVgqLo1yZHJDU1/CjdVDYOmjI3QUi43Aq5JXwa
IGj2tJocs32UZezKQKqw8X2RbugbVauvlZ5Wj1ByM8/U66Kgv1QtB+8fxqgJWl1sXCAuNlkdvNtQ
uXof1Zo/fxdRVVtdmsm6kT99FUEezzZxItrNspCI2J0F2eILrYPgMOg3Ri9DkAmUKo3ivzLy9DcT
mXfnDBDvZhFY68nOXMcLjc4wT11cyWczS3b96BtvhTCgZF11447ccqTQCwMH+24azON/W3YyNfBb
CtBw0bJlJKqjRbDATuPWHlWD0aZ0pn5LLGTUzRBb/9RNVJcoy/SujTbLaCQQlNCr3zFeC88DNIWO
LMdPSV07QbS8dn0UIqjRzFEckUkDXKLq6hmwh0zR9FMXKYP0kjd9PnfjUeiXuNF+zSsh43HN4uob
9WLmONeh11+8aZqe+4r1Nw06YjSWGFZy1xXBlcYkkIt33WiBMwB3BKNGe48N1j4Cwcpzqk0aMEXj
lsbKwTQeXBAG0jzu8O5x7NOQxpopTp/c8neD/7ydyIB151E1PIqyykHLVQwnV5E7ATZs7TPTbqCl
A76o2QXVNK3lOPfUy6rCBAYwNbbUHQxguKs8uFKPJlXYoK8QIBhO1KUlPZ/fe3n2NCrak2Lo8gdN
RW2rJrF32GAMkLtJmoNE7f6VXJCUSa7QoDgsE/qS6TsUAgBBoRahhpcpmxeJy3Y4WIAur8AwESCV
3birrA2AZm5sW1uZmpNAZIsFa5tP0V1T1NEdqiWLfQp5o5VOPq2JMruq4VcapYacx2MVxO7d7JR3
eLh0+B+Y180DMCXpTh7vl0nLvSp1GyMDhW2QV84aBVfAkASxbp4c/HI+9gKlSIHWpv6nt79Mx2LD
PQTBm17fZbwY9i6qhR7jxPmZZFP5o9IDZA68+rkEXdrfHPLOew7Gupkd8OId9s2IQ5daocBh6cED
j8wqdaFpXxlxc/EKzXo12XaKyvS1aWV7lWkMnLYy80okuxzA8S2SUdbrMum9i916hkjWNNWn+c0o
zQDfkTSpUd4HeaRPDY8AeEuGESq/GOjUu5WuIPPuXXHgSS0ZrMkSmCb2OXld76KighqeYweQdS3Y
xmFm9sxKbAXTPu5/1ohVaaZt/2ZIYzXemL05PYIaBfDZOGlzHA+x/T4aTYdiOzU9gtjNPH3y9e4Z
KY9hkxXY7XcKC+EqfATrbLwuPX6lnqeDTWHqcxYaowF8hxrlvngfjWOUy7dODcSUmvoxP/BltdUD
MJimoLBGLACF8IOqUSks0KrgC/KIvL0PriicBQbP1L9y8UTjEbjd1qYVTCeaWKiJPRW3TPKpLdLx
6Kmyirb3q6ujrqgbuxG+p9FwNiZobYOFA/yMbS3O5EYekxbXu56DLPYA8BEPfadskfEctbk2ICqy
epUaurgzBr+5AvuiAc2K1Kkrmhr/n40SJ/1nhhXnwT0IAcFhXtg/POazE72ceJcGV8ig7foEb/qw
M+NhCya9br1s9dQEVxT9iUwCNH1b3bcAkkZ4lGWu/BoVzQHEO9ovwzHOEC6d3hiYBUIP9f438GZp
e4frwx7lpUBtqkmeg7rFTG8Pk0zq2xTZ1Sofq+RSqKrUPAU8WkASaO592B3mVGxdivJYWeBSXEhm
AAuFro/GPbCr6tWRBgr8e23qwkaO34yg5Mr18dKCIe2V/26EwV9jU8bgyAUrWtAG1isD/9c2M4Tc
khNYW9/nmG5rvxo/7LjYi7ZK73lrJY9maQEYX+igr+qy9LFgdXfGE+eNBqckaS6gqL5U0i3O1pgX
ayjjQmBRdQOON+CKLqmJtAyPMDUyyhwjHoQ7lVCPuyHj4HwHJK64t0evvRbAj676IdC/JJ3U1nVr
Vgfq5shYQB1TPOeGOoIBZ7tKwAzzJcpaCWyF7h+8xM9OqDp1Q2yHVjxn7GUq4+Sia2MAAl3AACAk
26+12o+PteoqN6bc9LhNLohXQhMt7pAMAwprDSqb5EjdDzdDrQawGLjRCFQwdd9R2QGGrab+FriI
qauIeaZ3Akgr7l9lUNVnVMS56w8PpCRQApAJEbrKI+pBKU8e0CSqv8Xt+xrkoUFxDlxE4EjGA0l/
6JFM20wtakBk3RoPKKU3HgoWbDtEKW/kUaaZBcRBIFeIToFn18vcaYWnzXggZ9tCTTYbO2CuMJVm
dGpNhCO7jV2LqQwbV9vKwXkzoal1yEHHtOoVM4wzRc2JuhCpsZ4dzt67sRzTbYpS5bVsmbtvKgiG
0VndxU+9Z7VI13SQp1Hq0ml9cbZ7EZ0Q1MlWlNXq7R5UwVk1bNPO1wBSLvmR2ZZ/0oHamrNjeQRK
LokMK00gO6XOulGmuxEYoHmlZcKfayJSBFXCdZ5g22MWALol5ZDfBTneaHLy7tuoggkYgpM0/a+L
achcSCLYpQjjvuBZ6CUlW2dan2/nfhNPirM8tQ5z34jw8m3r6kpL1KWb342S43yoJgNvN69foMQW
JHXyWKSnMhb5Gbud92byM4B9/uwndTOcyu5EdprRR4EFGlWdqGasq6fA5tMQQTDYQy2lFWnmimyO
GsCfvw4rgKI2Cw0IXSGMjjQqkHZJWj5Ozug8SQaYzJjeONOcJ7JY2nQAfQS/Y8o0WHq7yhruncij
QkZi3TEooXVa52JHhVJJ1oJDiqYmkJI9ohgrWFEXJbHG9f+4k2e1/C4FxKVDFj7ghYNK6aktT71q
Ummhz8ekBGZoKk90RcO1zSXIiS0J3saPOTG50zh5NlMDPp8/L2lc64Z2AymtdGcXcb4m3fBDqarD
GvyfrM1OFxcOAP7FKYp8XeimdZJu/YtFOT8bgr83cWbzM9lcH/x6jl2caHBSHhxsDYijfbjQiEQF
HSidwatWavdLmmoavOSkj+0b+6gst5FmIBOlqajRelBUKi/qkStNnJJ+njhntP5Za1n+32uR/eOO
y1rmP3eklc2qsk6oxcbjEw+jNkflLSF4/Y8ujjvmc9bjsbKMYjvxuUujSIgnhdldbEcTF2my6IBX
27E3MyB2yDZf+gCoHDLDOJKNmsptUM+sGpQZgKT0NelxggBvF/PGZw3wez/TXpu+rb9Xlv/q4x/h
O6ig5wvgSeeLfw3pkfReIJVxVMOVmvl/LPH/3QcSYKjyAn/3xuGOc26la6+I6KFMimTbQad2Zoew
PCi7NI3uXHv8yC+m/5ROpvX6t0mRb3YzO8R/TpJZY73Glp2eRYXiS15q8o6aPvUKaGWGi2VCIO7O
TdWGPE+U6Kuu2CyrxtgZKc6orjDGT1MLHmpRW0fzkoMBrg5dqqCEuoOK6d21UWLs8ghEsGSzkaFc
db1XgRq0ajYDauoPkceKl1GbdlVrAtSq7LqVB4tdxPW73QNj26EFvu7FqXGG/LAv/v+21y3q1yh7
NSe+VPYKlJfQZB7nZFkL2tozD7qnJX9WDGa7Gxxfhkv+TCCFiShs6m+XpBi347cituWJTLM9CesI
FWWUc5u0KD8nVvO03JrjgbNr22QMl2W6aPi8NA2MRjEvTQvpoHK+464ZTgYqBJk7ITBYAJJyLRrX
DbWOlagDkNF1HsETajygruW5VDby68wICopAkOxohXkuLfCxigC7Dwqa1KIfDban80qLaVmzTfMd
3jfeiQaBA3vInIKfB5Txr2XpYcetNjLzzgMvvma0kZpVJh880/u6GEHVpbq0XXGqGLk2EeUnsrk+
CA4ACr/R4Oym1nWRCt8utsr8vSyrjf7nZWlSoCGYlQmW4xyFbRAtO4DRmgap6T+WjRiOCmODXZXs
NefQ9NjZ0X7Gj4GDoC7tZ6jr+oNAIRJSE0uXRlHLhu9LfvZjnHoGVBDvIjl9C3ociWJPH84gFMce
j/qeMtIVNWlUQSI273Y0NQLLOl4bagr1lxWiGgT/1tA9/GGfV/50k7EI0pXnV2KLEMdwkF78aNqD
/tWDEGsQOemPkmdD2MnMv0Lwtz+DxgPlhGMdfDPaCzk4UCUOaw+c8q1smksFHZE1Dbg7CxpT36Hs
3K7dVqSXIInLazIBe4DUVvrDNZ+Gxpi+WShKX0PHtlLb5miHFDFiDwzCnXjnjl9L3WarNLfiu6py
7SsN4AiA2go1oKHEbh5oNPAvRybqKGR79IwE1IqOgkBJJh7IJnoHKLtxGB9aRAa3VqyJW1Qk5s3o
9HumNrUZUknUE72WbDUw5kMRGCKPseeZR0RVDlTUshS6UBfqzs4R5OfzIPmTnZoRqaWjk7r7P+1q
WbBDa8fa6Pef/JWdbpBPWnJCQc48+Md0VO8if6yL+eMt9TbkBkhkdZqaYrcsawJTf8l8EbYakxfX
RUJHApN/GyK8rlFolj6wPADst4Zig+yCKjRso3n1WIcyPtEVX30fKAAhqh9BDvKkyuW/uV2t87z0
oB/6gGRQhlNKwcImsKLfSJ0Bxl3k32X6EzV67bPN+bhJ8Gg8t3pVnwxkV7eTb2NTCfKBVVz6/Q/L
jENtKsrf4OB+4c5ovwaaRHAfkferq+n6obZRuu/hTHafVf4Qil43vo72cBCuUfzWvenIx6D9CtAm
BLrAfuhxtkrEMD3qZpXtIrvNj63H8pvtJ/HaCAbxFUj63djkxS99TL7wIhtfBiFHnD6N6hwY3D7j
m11vvMGrXz2OcKBytfrpkHp+cmq71AmbOOOgwHbYKfWN6bFnxiN4Opyv0GiGmlNk92fohzUPoGn7
Tnb8MIjKDK24VKCtu+9YAiB16q+1AMV1IMCMr1pZpZfWSHDYt6zhe+ds3CytfgBcA5ks5WAyd9yh
hjLZZGZe3aH4pbqrIxR4IeDQIF7vlHcGtNf8VVPiE0/FjUyo4dKQmRaBlaykVu9jrc+2QoE+8KfW
7k2/SFcIG4ujpd5780CEaoEpqu+ol7hRfSnN5LJMKmq89cckBYnnx0IVEsZrfJmyrUYQEWyo3xcm
Hy8x2Kr0ux9E9jYpPs4m5+OpL1eVoyjfZuK3uSUfaj71GxlPJwasKzf8IyRsVo4LFo+6sK4zZmGC
NAaCA9mWMA5xZbILCjReaJBMbmJcTGt492dAuCNNFjsnrfOdkOgo7Lr7Uqe28WAiaHb+i31oq8/2
zOy/OAV7928BAAqJvQL/N1+CKDMfZIxqqjmSVUUDe+d3RRLk7LngBiVMApWqleBf6Lse3BORfYdf
TP08QJJp36OEe9uPlvFlwoM35l7yHa8w0KewXDuP3JluUKn2QZSBgmQ1Eznd+lmqmaxGYCh2m3km
OTgRisBopgVExY1nEB33/plJ99Q9QBRpppP4+hcG8BE5YKeH2ot4U8ad/QCEeLbFHyM4izwF3zDE
q/cWsxrkBRILauFchx61BXpVy8x/QLpoOzbeFKMmMdmAo8v4kdmoLARiNntxJl2sA1OYt1rE2m6Y
hv7otv14Rp4d4uNe3T60eMyjPG+o3rCNeIpygHtXycPEOzCGNV6jVEXsN6bpVfi3zzZx6z8+W9zo
nz5bqmkQ2VW1X1S6lUhWhsxK+uNcnKW6QM33Ryr7Yqb2gDoSdmhEnosVIqugkKNwnd957cZKwRgw
G12kbTe+TLQV0tgVTq29t5UQMwsTGeG3TkZWp3hHx855UipeUjUV170tiyF27jVyZ0mvOmqAhFyE
y+WFrqjhWQ2Gssh118tA20bfU6ZHq7Lz5NbKYuvge03y4I+qpG0E1S+QJ2eUeDav5DHalon8pvWM
6h8RQo89Pko8Sqwlrf8pxj9fktMEJ0oBeFnqbIVMcOwHG92I4K7j+ahBiYpNq2DFzGL9yuiBDBwA
C3pyHUCk7Xz6Qm6RDppTp2kQgRtw1kjTvr/2ym2IUcunpv/NTeKbv6sARYSMlcefu7LcoZQbeT18
87amk0y7UnVF0YQZdENe86rVj7npQnZcm/Q33ZG/xizw75BoljewaaNiXflbRuCGjHvIXKllS17t
yH/MvPdla8SN91OJynZQa4Nhd+sDMxYiu5ge6GhL3UbPssN88FWjqNhIP3URy0wPWasjE92iutQn
4GqcOsPKMAZnE1SBfnYI7YqXxOBuUZ5x935HqNOc4h5xmmIy+zOKTEAvUYKo+gyBzsjcxg2KymtP
ii2NU6N56bfMbcydrEyOGhY0aRUPl5q1NUr5CwcMMr4rV2RMa/buY7mchw1jyP4qbxrgXizBfwml
hbxB8hZa6/zCRQQwIfSlwr6GRKPIgeZH6h6X2Hn1WzC+9SsfoUm5ImOnRujKB1LmULfebbE3hgnq
j3mUW2ujAdBQYmfg4DV+YvRFw1coufS5je8cXSb+Y2MVGRTOEDenBjmqQiCk+0+/B79QBV5/snya
Sf0pTw1oloe01jIHQkIIxavGLD1rY8vCLa6gB+u3OrjAr40RWRedPxsK7kUNmelqSoQVutlYbVLs
VDycQSL/PMVlSC452cag6qDfk9ibZYUu1Z9xOklA0+fzaqVBlewYqIau4tzpKzApuDDiPBdsyNpP
nQ34rvJyPBtK52zckw+ZbKf+ZzYtufTJh7p1XTp2uIy4hlevDReCkp1AwkhU6XuTIRrZoV4e/UL6
LQiH4l+zraARcnc6r94OpfabIpCfgpR5mkLlJwF5eg80+xlnx8/RzD+CmzTZd+JnLdVegIK2LqYG
fkBhJSOU4sfs0o5FBe4lrt2jCM0M2z4xEeMp4hUYI6ufMs43AClWwH6kEK5xouQXz9rvdez2X7oR
eXvNTfQHbHh8cE8yHX/HOj/gpTWABadDNb+Xb1y8XPF9cCr8LjIxnudLzeLa0eiwp6ryFpVEaoQa
VwCZNYIWT+I02KcmivZAh/EG4OU9xDq7R39qgjOKBbuQ7BoH+WLdJe0tj6zpLnAk9i9qQgKuAGSM
audko774ya8hpyv06jmup24lwch3pmYUWnnWVbPYqMsFZ6FTmNt6AiBcVOzC3Lh+DoCCfWB+FOpm
lwDXsu7cqnh2ZF8/I/IKeGPDH8gxrosrUFL+jXpd1v2UVTvOi0CvDrSqRYLvoVqzVgdaPIjEgbrF
5ExrYIHsHXV7v0F6EAHuLXXHNGI4jXX+2lI3BVdoekB2wwppFJl47djWoLegUd8d0kvfY4dKo7o0
uxtCBvc0iK1rumqcUd+XmmZNYFvOOxRkdMcemwOEkso8uuB/K7rQlSaaL+DLFnvTqJ1pZbbRgAD8
CCZ4o8TBsIQys7qiJoYqwDFK0Szdv/kt02gGudC0pfv/vtRyyz+W+uMTLPf4w48GPCb4YTAeowQi
yxpUQuoVXS4NiD+cdW01cgWhhOK0DHgpKOnbuvxnCvWXYV+tuHTp6s8bFD0ykoYHlsP/fZmk/fhg
dBf6JLNxuSsZ3a6165VrG/cTT3F2Ux9imULd2YUuaUrTZK9Q3mwPmpXWdz2kIR2kgs6VYuykphkd
oEC0qAlH03q3CbrK8q0GUaPLqL4BwEZztu14jlqJj7k0o86AlpOeeVnsk47a7anAk4juugyMoNcR
rsivlZ9gZ86Twd3kTRqE8x0/FkaUCoXb4PAWdO+CVzglt0a2npeiyQl/KzyR3OalCm40myTV2tkl
0IKrBRKiHRgm+NHlOj/OV14xvF/9xUYu0re9Al9szKOm+rhabK5aZlmVBhZbC5bQMLPxjQe9W/DQ
DB64qRIwqVM3cvLggZuQ0Ba5eUuURwt5tX3SO0NIg63tBw814i1lK/TLPElwKAWiiAeRL0BEK86q
m29ZV9CktD+byblqrt78tLl3TTxcVLD4UcbOXlqAmynQo4PXyWcCpBMMPVZYdEQCZvtiIg+yl+10
Q5X5Sh9xICic7A4EevZ9lmbeFQ+kDfWo0SawORdW/3MY4xyZvh6IvCZoWei7EVgMvDI+dYWtzvOt
+9Z/XOWZ8W6jq6Gw3bckGYuVXpfe2zwa73QjeMw5z+8dx8nvwXvtnlk/ncgEcYj8vgcQ/xbhWQbV
PBmH5DYM9wnImO7Ii5q+Y/vcqsWFejLN8vuuql9rrwKThlqZTJKBs8LVzPiw2Iba6kI/0/MdudBA
wUsUXdQo4iEbrZm0kBONeztfL3eNPW7tcgkG6mW92CrMg2dI4LUMHx84qyf/ZLv9PU2jHwm4iBZK
pc2n1Y0WNLzZ/BGWHyHHiVKA/eu6mKqou5OBl5yXT8a9KF0ZoElETSp+YeTL3C5aaZrrffqpWjMC
jNQEXRW5UBNM4ABhBjPmn4oW9YYAontlycPltnpf+XutBW59+UmHbtCOui++LL84BEjB+8+Lw/Lp
ZOUEtzp+o7Xmv2EgGxV1HW9zd2rsIxg2hCqmEQfPhEiCVpfyW8b6J7Mo86cMko1HT9eB0FV26NlZ
Wt1fJ+zDAf702bYHldHBLxv7mYPojpx01zTC3tW7S2o52lpz6nLFIcD3OEjjRfRjdRGq5zbBtAVW
BMzJbWA8dq7s7nyQXvV+bjySaTBA7RWXcXoimxziZl+mtR7OExwzfpTGNuLcABMnIHrYVw/ZgRYH
J25+RFTEWFGXJgT4Z9FcQ96TaZgQSizk0O1ocVSblOfMqn7RIH1cLTVOSOHGt/nuvSWANkvdDS3m
e7m46nZzJX9qgiz7VueecaaexPZwF3nmADoR/ECTJuN7IFXWNEimGhKZK7uL5JG6+dRYey9FsI5c
6CMIVMbp0yMZNA8aL0E76Xv6AKD10I8xlzhK4kwl0lc9tYb7yfb4XTOJn5EIgi+Qdh83UAQc97FE
N+HaGqRbwGhmQXBuuhIKfKig/gKeQhuUuGV/aoYU0DXzfjYPUODjbQu+EMRowvcTNyjU9jNOb8Hm
50h9nIaqWX0C6lkZg5i4YT1o+NhNHL1S/jrWq++c8fqpQZJtzxkkfhClDZ6UA6W2sQf8brOvGoKc
3zMHAMhc2L9zq7j1xWi+8awfoQdqVveulQ47vzXlMWrdHHGKXAdroC2f8hHKuBUEOn+o6dAotX+n
mO6VCAbjXzTaRlaBf41CR0mCqiNPfQ3MFkaO4rMikS/QqACXM+yLm1DV50XgIY2IgNrs5qL2ntxQ
HfG+2qjcltXS7EdERAeQPB5B843yDm1Vjj9LLwG6NDBfITvcApRolHsm+/ylHeyz1xjJd9TzFGED
ePSVe6Z+qY0RqTVrTL9/zBQFxChoZu3GgG1blr7WsgwJorgqXuiqit18vhJ/sf3NL9YNHc/NpviU
Z9NcazyBGWz/Kas359ic8VFzJvdA6bV51EOWbONoLcpMPnJ05EyrFC3bk11mxaqakNi9NkPT7FzQ
D7yaZTPzWbmFb2xyy+8OQCFBnLeoZz4r7KVhz3oQaJuB9qL8fcTJUKUGmIIz1uBRNhthbhR2Pkzc
ADzYbZL/l74IM76KUh6dghyyI4DK5PW1nBwkXAyxpgHkCetrCg1Ba51Ncg0MVXRa3KLRSbZjXHih
tFHNKQDUOPFyGJ4SYVYbsJTJ7dydQMRmux0+kukNT1wYEwhcizMNUiM8EIahqOueerSazI331WxD
vK8WW1q8HXjVI+Llm/mKOLMgP3QWvtFdqcf0gu2zoOxC6lKDIC+IOWN2tdsAgE3lwUAgFtpKSoRs
f1lj9lAT/r3G3+5itdB+bQZwTyaj3TxquXEiboYI6qT7HLVWG6m+FNDoS1UsWtxaiHY/2mI66RB/
3eDh6J0SFidh70/2meW19aKDLn2mreNVfQQLZbOOgZr7Qm5R0dpnQ493vlkPKKp3v9M3hjEIV7SI
Wdz3ut6f+njw13qcp995ealbK/g65KBdnfopPeplUT2qiTTe5TU0dEzAhaw0dw95gXVcZro/YwR8
kqQX35EtFeFgB8ld7hsGxFwnsIxa9QQR5fzd14EiC4ccY7U2kDwdwNAL7g9bX0u6snBUFRX3ES7A
1Tyqrqzkm9NLqLj7KBNSDUgxebxjAPTunN5GUpbjSdRjGwF+f2/aBXjO3LceUuuKL23+YyT9uGYu
gq70tyySIbuHspzS4LpzAt35WoBrF2KK4qs5ST3keSagpReLfe8O2l5HpvMmUBIeIi83vbVSnolD
O6jA3pnW4qveFpCDRP2FJrLyqULpPUq3cRV3DWRD8Uh+0jL+bltG6arSdbYRVQdmoP8h7Mua40S2
df/Kjv18iJNAAsmNe+5DzbOqSpJl+YWQ7TbJlMzjr79frlLvku0+3Q4HUTkBogrIXOsbOB6UoGhk
OzrlwE3Tg1tWb7cz1n+KW0Dsi3pkst3AsSB+9rPikOeG/xRD8GmHJ4q+C/vxi65PGd4WlpR853qQ
Svm5fkIiY5abdbnB4284YsI/HCfH7eEPzfN1YhXRrGQDTAioxZPRNGtKR67zfoSvmQEfBOHroJYu
3uu8JB03wLZVl05vagjrI3uBOipSw70ur716VQZWNyeUG+HdsAa+eNwNtoRvu9cbXjytGbDDs5Rk
Wu/OVr5dXZBbq5eqxdMjNEzrQSWOsYz0p9Ad3z9R3V+1AlgK+RxgJdcxfj07gdTBqp684rmq1Hcb
UcbvUVmvEIjrv5hZkCyAnxpPrRCI7Jl5vVKp584tNRmzQGTmQZAiAgWKqewgIod5TrijKtp4OopM
n5CmgJdrMcGIFuDVVey1YCtrwh2BuKgOAgDwv7HdIwI5+cnXj1/VWq/W1LBNzB08kgtjSLacGXhL
lAk80Ls65DDTMePvAe4KYbnOW+HLeGE6TnbyEyb2csrr5dCqFlxv8MXh5vmd19mPMe+aJyGjZh0E
ebYNMwdOaXpn1GOy4bge1c4bQvvxIvAmtfCYGDeQECSMOm18pcpl4DnWkoo9yHtX970Dt521m2WA
i4/N46QCUPuTKNsipwGCIRweLnAGea8rvaMRxFsl3eVfeVYENl61unHSqXhPSbYAZLE3HhFdw1Xo
o7BYEPc/Qepqg1yvhVcYXJ4gpFhdJIIxtzoqUgPQ7c3GnhseBBA63lnPoIF3O24VWptaIHxYwRri
XnQhoIjrah9jOwRCWrj+PNEK47Bq/eTWVfjoOU166MYkmJOit/tnfZvb6SG3tT0TIvBLaPmmMCUs
Zrhtza/Q22iB+bfSs9e6I7Re8EWkTtQ9MlFBcEg/akf53reTUDS2rVZepQnx6jZAIgtrw+kLZ3Dm
GdrxBXYx7/UExIBG5q2e+k8qDpahMYFj0DTJhveRXCHJgbyemPBcRK4c6jYghSRpujGTrPlMPWQT
8XUMc74ZJlvZ/CY93xhsWP9lmYTnkS8DS8YR/sZyIQ0n3RruZ3RJ2+pjkVoR8e+3dP3LqP+t9Zex
986d3lUpjHY9hdOuH5F0hRV6uR8QAVipyrQfFSBhsDlW0/c8eCiGPvjDnsoftiPEc5uaWFmGQ3AA
Cry6jWmzwliqEUwlut/YyKt1bMgcsSc9B2r1hKfXm9Sf7Dljb3fO9J1XXUBMYpuVMPfhYF73blbD
oHhs35nY937wZMDcvMueOasZfqd9BW2azF6lDsDFUVIWR5Dg1RKwp/JT5ZnfiNpouN/w2Eq+38ew
aJILI3BeWxdfJrHWgDAuV/eiXw/lCvbIcpV6YXhwRlCvnOGF0O953sGaTgbjSXDRH6wWC5moDMy3
Orl1sIdHNpgzZAtKIERwS+SYYSIszIsD2dBkuujoIrXaHbid1Iq1ovVMrX81NnElMheZgoCqoU6Y
JmBeCQNaqxzEvmwZppq6vq9cCAaMzWvZitz+0SaeuMKPdgGF2zC7yFATGNroAKVuh39T4BAvIKvB
H4wCrn+j4SXPYZpXSzhJTUdQvtKdWyTueipy+2zHhTPvHFe+dpa6ZmnOf4DYD3yj336X5Z/DPdkC
vtElFoT88a6APoKPUIyfHZymC4AeGD7R7U/1Flfu2iuqm/uQP1rZGdzuvVIwRrobEmWFbNZOKyGG
O8GQ6N5gFhyGH8YZCjZQoiqA2kdwZVY6Ub+nYjPm70WiHuLt8LF1/LlIrTEDPex/HZtPwOiUKltA
2vbg1J7a+nqCBTQiHNlEmckjlWmjuwT5pLZx4kUHE5NP0jOI2/6PwMnl2e0HfmVTciIxBFv19hqw
0XhFvcZs+gMsvfCMue2tF1Vbo41eQ4peeub6n31Bv+LWS9WFu2pFbS8RoQRAeKjYS2RDGw73dXBR
soYeNx7+R3BkkIMKOomgS28fJ0DFYY5Y29cmr5t5bqrhc+zbb53vJX9YZYPhOg/lpCWWSiz57vow
Wh1Ch8GQLcQ9HdbQRulHpEk6MzoGpvGWGgG/TSi7xMwOeSzfaJpGCwQBlutM2F2yo8maz/EbBBm+
WJKaF+l6tUOQHo0Krwqt/EX1zdCC2qHreS/m965UD5vOFC8Gv5xBsHdagzSTvXiwF1emkF+zADRo
D1pspziV/UmAQA2oQSO/xrAGcBi0NywvCtY/j0zMaDqrzH5RmNkcIcGkjpj1qiNWIPHGGYxPwo6i
vR1Hq9DKysc0jbuzm3gAtPRwBh0Qc5lXAWMbajU6pzmEofhya2Wj+70G+WOPyRFWLS43YHmJCBn1
pQ2E61ZOr4wHKkWl7y7+/a///n//99vwf8I/8jNgpGGu/qXa7JxHqqn/598u+/e/ilv19vv//Jv7
whaOw6Fh4fhQH3FdgfZvb1ckwdHb/C/ZQG8MbkTWI6/z+rGxFjAgyL7HKgjBTQtLhG59vrF9raoA
Jv21SUbQcNvW+47UOdLn6ltnLG7r2LCXyR6MlXVCM6zecboNoGZOenInma0F6crBLpXP5FhG65vL
YBI1P5XBIz5JAGHu04w4ceIFsjEZDEKgTESbMAk+1lHnMksXDL/xHeyJgZ7VG0dlw9HWmyFuqlWO
hx4Umf5sTav2M8T0s43TMczYncytgEcS3a0LjaXOtAO4KbDZ3196bv1+6V2Xu/hlOQ5y0C7/+dJD
Hi83+tpzH5s+GjdIAodATZnTMuNG+VolSJro6UQ/gQddCl6dqYcLzhOo2gwwsb/uVanA2GVSfNhP
z7TMhj20MCs2do5Ty9c0qqxFbCf90YMl5r4soJMxIjf1aYLoMy6v+113hf40MN66KwvgNBKm44Fu
M7MaH1oZ2zvOLTxzQWnw/uF36du/XhzOEPXF1eGAhriO6/x8cXqRlALQefV4m6S7hQNefs4/IUOR
X+Ao211A1X+mx2FUK2NFjzwq6l6Aa6nLWMCr2JL+G2LA7dJ1MgXVNDyYpKph1uA4zWerrY6eniPi
pXhVMctfHKOAZVDRo+uY833tnaWRV2cA7VdI2DuPuVbTL6FtC7mDJNhTHSTDknVTQP+RWmlAFQ0r
R+vyI2oG19oq4uDt2dkcwal4O3kKqv2BAuVxCKCZYfdJNa8DsAhl8wjveufxl77cPNeutRVw7vhl
ak8Oc1br+DvdSPZzUxeCndQj6IHpLzuYPPqj6v3sqdEbRAqLyokhAIZCFrndrAP1cJf5hXqyWrNa
GeaUL6mVRvd9ehudQ7z34RZv5IXFlhZvkg/i8l3j6aey2ayoobSY/IdfBPd/+kU4jAkT/x04Znug
IXu2vp0+PKnwZLFGSMmEjw5eUbCPY8OpNyGvTDzDqPxk+rX1RpMwbnTDIXSC4WRIH1M0o4IVZJwc
yVX25hJL5rE3e1j6WPlFUcwa7fYWAQQI750yhrlMUu5pEDVQ8X+tu+0sZEmwrmsBlM1oi3Tj9ZO5
Z1yYe/rEh8QuZyoagbZCoohtuIi39+bf+twqeNWu/+HZ8/NjX19MCEC5nLnCtyBE57s/X8xEVsxM
MxZcvaEekYrN/JkJ/sLZigwfoO/MXHapr15z5ixprks9qkqCpdfzHgq3EJ5FGrEQ4B53xaZGnkE/
Zyv9dP2wAcno2LXwckMHqobHB4JOpkQ4LZzUvEpMyLtaLLuYfhLNKNhCDSwz3huQnYkQJYCsu8Fb
NY+LAlo2gZ9eXOBc/v6q+N5vPzGbe8zxTAuSu4zbv1wVzKh4qJrUvTLY5R5tbZgBaZMEEDbtckua
qKEbx4uhuETulC4+SC/nMDQguWSqg34eiLECUvIkrRx4I3Bwg9ss6io2oMWd1XOCAuYO5DlghRzu
HY0YjMO11xbey71X7QKd5jFYN/Y6NFQEMUQxIiPcULHVdb0AQ0mO9m911K/QoaZbZ92P6sZaYKrN
jddKy3vPvHDij3gMw1fECmModbnlllqiEh5bQQUbLmr90NvndQ2DXO4fZGvpn8D4BT+nYhVb9bRR
DoAqup7lg4tnBIKKUE3Bih+C/QJgfEfMutofHi1NIClAREbqFislXdJt/QgHpbRBWA4WYTJUkHfu
zWALc+/i1DYRZOanJtiLzPucqra5UlWOV9ciRQ5jRUVqMFNQqJj59ve/Ecv57dbx4bfhmzAX8B2O
Vbhu//AcGn2G191ol1cpTR11Vi9xXUVfVQ/QYTC47IzMTwR4HgDA0NeTXwsoYiC/H7wWSCut4JsK
lQzPjZ5+HulXHcMCZjz4mRGB4wotFrePK8SkIFdLRRFNS1m002MnPaiKhGoVaUe8IjfyI2RiATXV
Rawwmo3wtMqNLmYVxEdL4QwbKoJo9L5LKsIKeRkBarYUNn7lxAiKAqteRpPbfKBegy2OmVFV3YhD
CFRN25SD6najXjsZhCTgBGbeqNdwm8sfAtv5QL0uwqFetn3W3g5BxxlBzAHu20q8V8vy2otr+eFD
0oH/OoDE82q3FpzCGcsOQCh4T2ZYbgNZmK9QFWlWeKYGa+oWx9A/L5Dr6hsBvFOHFQTVu7x5u+/W
DidEgPVw2m3R5iFC8cWhbvkE3CisG8eyk0/QXOfA5yBaV3n1dqyREQCtwJtD/SL6jumTmmVTGTwn
3WQtAmNIHxSwoZs276wt7clpkAG876lnWXj1iwHkZPhkdcEwt2Aah+A0uMlCb6jeqZpxWTt2Ozfd
6b2OGqjfgFE2Y/ZtHyJaw8SqfhAhIiiKt9kXCMDvyBmyiZu9M0z+K0CM7jz2Rgn+BOxTvaYyN0OE
gL1p2TbOQGRfRFTv6kA9g8yQPDA8Di8jFkbwvIDBtZN3T8hzhbCzC/OnPJtq2AQU3ZqKbpm227oD
cJyKMGG2z3XNVnFr5xdE2M1FzlLvapV5+sBKb22Og3elqiEKmkVgBdPK1nUWL2s4d9y6B32qTlah
thSshWkQ1A1Td0sBI0kZMl3XDB6w0R0DIRyTJQHptldDmZeochDUy+utHVTlj85K3ux4EuC81sEc
y3R+Lk27XvO0NoAHmiDXABbnqoja/PpX+0mT7ZAV5RoBi25ZdrDEU1FxLTQbBTBIuCRrIooycpg2
1qnCLYU62jgwDqC+7oSnlIhK5OSH8bPI88U05uNznICgIUrXRK4FK3bMbjkIGjlepFrc0EmLBYhF
w66vmgoZuL7rk2Md5+W8Npl/gT6pXNuiiOA4k4+HxEJ0HpBE79G1kChwcym+glO1TLOQ/whbf981
yMjQcMAB/AsPZbQGoGla/f2T0P71bYlZA2c2w4vBNU0Tz5SfH4QIQ5WNNRgdDONNhFj7AOklogxA
bursy9bcQCoMERGq6+AdJZvuaWrcEoY3UMl3vcK8xJ3CfKAvs285fpUAl/GXew9g+EMkqoNo42mJ
FdJZaSGyivVP5y9JVKXVBrb0CRaOMMadh3Wd3eYRNtDH85aPyamVjXWmBoYMyPnvL4P567xUXwaH
Yd6g/7kurbA/vA+8YQDOW7D29I5p93zNJMUtz+B8DBEvhAFsa4Je5v2mT0N7wQe7/PVhQCOKFCB/
uvtlAT07ZMri+d+fMjd/med4pjCFwDcn8PDgv608wTQ1YTQYxafbhH4KvApK6GH0BTHhVAflobaT
rEs/YOs/q+kdX5mAUv1eHUK38VbN7Db6AquNe+86bryFE5UKGk1LCnNmnh89Ww60XPJ0OcoawsFI
eSxUYsqrEZbvn2CEwBd9C5qHCk2+GPWnez8Fi7x/WI7T+uEeCXHwTscymGNhYbs+Zyj//HPux2mI
qslJNmMAqpczt2HK0k2w2vYw0UQAybv2Uw9DXU046dvkDNBb9eneIzD4hPyQNcz6MIBrowUqQzQM
sHKSEJhO8c4BCzSXjw7Lyl2vW6lImxCJ4NEdwoPkDF5V/xmveicBT9g0v7J+//e/AUtHF37+c3Hz
Cg8qIdzyPHCyfv5zQbXIRmSyws2Nw2UX81tEBrF9/2iFColLaKhUepNMYQ0dcNR3owKnDQLVs8SF
imPYdhDmYx7C1qFlr0doOUusF0Dd/VC+txMnTFT/8GvGl2TraMCHP8ZhFv4S37ctRHi4EL9GsRhc
fXMvkvU6bRO+a2EXPgdSCAi23gk/R5kPCTwAz4VXgSnJh2hG9UAAeStoMSIBHSn52Wd5CrMjxz2Z
yDk8Z8iLUjeVO2ofSoRdqJg7kKWu455B1DHCbHloih0yZl8Btop/ZMUJk0a8kVRoIyMViFctNTxH
ZLC98iBtVhkry0OTdt4OSeR+3VR8OoObHS7wKLde9H66Joh+TNP7fiwDSo8ukolFcTJDiRcIFCS7
E4D2RxEm+c7C3W3q8FALBaqwPU7GcwXdjRP1omoqjm05bcB+fqN6qqJG2oxdGSxMTPvntyNQZa13
WZtDN2uVCtdU9+FgwmvW7RjX+w91WaeyQ8PKhdOX8JukIXQoB+SvtZVW2cc66mM4Va490DoELH4/
a1hRY00omL/GTKvchgwqiCmYY3BxNMHPFKlagO1nOYe4sBCuT8wAMnmt0e2pnIs8nDehGWF2Oy7T
oHbhqjYl4xwCynijuE326LXSO048eHC5RElXtWlgzuqGOfAKcTLkb0K+N3j2496jd9gPiGB7eLTz
BPNFjEQizts2HmyWaR++3hGE0yFa0DpH6sHTMtkgNo4AtG6kOjvhS4Su5Pl2pMwfV9k4TovbPiLM
eOMpfvCqdVQnUIrT46xaqKXpm97ytoc8KC82/C3vO/XMKVqA6Fmsaa98KoJTlIY74TAnn4MOCEeK
Ihg3KbsdpwkDfoB1ywt1p/0MSOvPGghp7qgYSME1awe4Tn0KtClD6GmkrnWgUaEIjU1V4Duhs6I6
2wIdAbnuE/WPeARxjsCUC7o24xB8sfM6Oghow+EZ060syfkVQo/8ak+QwoKfhL9sXEeq+WAkMzi2
ZBfqAoyBDQob3Egjy8qXVsybtd9BTbhO39I+TVfDxKMtN6ziUzoFmIB46RsQkPXCbXJrD9fR4Wp0
3VezDJI34KIwlVCNeRKhnzxgdurOqEG5w4+u9IxLFOTJYaqbdEEHQGR8LzScMe/GE6T6IGM/4Kug
g6TBU174NtRXh3SdFr2/rrlRfIb19nxkVbCy0hrUUh9pHKPZ93GJ3EOLYOAcT5d4ayYeA8calwyR
RzYrhoiV8wAPscAM1YVaTTfqFi5W/msqSsMHngnGq7ddVfgNl4jRnITfskcYYkSrwEIgj4qlqtgD
KI2bW99mAD8bVgH5Kqjtb7Q3r/CMNUx2nTlW4eajZQz8mtl7arvVKDAhMiDebqcqjEbtsGaB1Yo+
czvF+goiIqAN1XhpIh77fs46JhojWbem82hzxg82V+/n3LviAXBidTtn/XNYQdsgX9JRUwcI9snz
kEnXB9AbOm/Em/vbef3dOdOgoTZ+O+cwqSDYj7zbQ6OGVW8kzrqt/G2B3Bw4aG0BYIfRYWpBH8e0
rQBbRU6kiDxn41OLMHKwFVUKW7dbzwakjtgRIVzbNC5E76MHonoVROIlsSWMpKmOQV5UHujjrbbo
LDYD1C5QRrKQEV4AdvIY1yX4HBVU3jAFSR/Bu0wfywyOlL1/oQ4ADdhLBirVkooFS6wrBlNHGgIH
MLHoZa9WVFcLJIvbaA4r1HGbd+n8fRj2W8sGuJy2hO621aWPLHSah9F01/ceWTm2+DPbfEP7aqfG
P+KKqG5eFsWe+tHQKhxgx8aGekt1amD9YeTx61RO7VbYZbpAZDde82ZwdixR2TEcKszUh0Wgiq1I
cthbMZXNUlmMf8hplSqv/jGm0zesoK1PIkdyIa4CBUw4hO+mmmNhaTXhZQigI6M6K/timQK5YgwC
YBYrncZ6ix0bQvzNlF3pyMOYO7s4HtwtpAHXhXAhL2RN3r6J5R92b5VIkxoQt3SFc4zw1ljxIjTB
poNl9piU/pwFwDwY9bLkEOZIgbJ4EyE7QUJbpz8RtREDLnIMoICMrPy70YbfSji7fnYHlsx5PwaP
NfQpF7BhYKB9TO/HBou/2P1y3KgNxQV8CNDmpOw/ASUMgrMJRMFPx4NFN/h8eV2s/LGAgjnUz1cV
NEAWQQoLHdWZmHCPnfkGYt4s6Kz61a9BtZdQjdswxDI++dzdlZnea+WbczHB6MgeOvNBRQlyOTQS
schAluNj4JvFzoOZ9JIGZGo9WbH4AmpJCoOcvt4Cpi+eJt89U/vkxojpmmV/kgXC82A3wu9cHynz
Qwh9ce8Jt12zHZhMVqVVBV+CanUbaItuabVTvjMZIlww+ft8OxGgZmeGwoVLsCA4WsjfzHO9QwCX
dnnUqk+TkOPGAhV8lTVt+5oU44w6GDb4efDuy/YQXyqvvoD5FB2qdkDerjFrOIfAQBxcKGAuqMFw
6pWPp+ZLK2y+FpAqXctkMF5yjm9eHxMSd+VikiJFCheIH3gkl7fLlcNYfQa8S3h1DTjUBNpEmEZU
MRA/CCS9NpMbroepqDZwIRk/TTl8VvSFTjLoKkAAMzu6k+EDghdbswmvpGckq57LEQ4eEfAEmzxM
YBt2S3wj++1AOwHxLBepSy0EQw1m6D0aA8w59du0MmLnWuiNSDG3K+3YWNLrM/I7NIhv0h3q2wu1
yKJpnUP3Z06DqFcH9O6I6eSRSu7Q+nDd6PEaznNrjWmuuQODauYBFfOccsO4JGGxN4MufBm8HBcH
ZM9bLLKqTMCcWDYsqdXNwnRhIHW3peAjkKQ/0kKwE5X0Hi2gKJ6V3iPk6SCsjvilU+K4f5LFUwm/
SZBCDsCeikPrdJidduVgbXqvfbB0A7huIJF9aDaGYoOHvrudihgedsBliUPgWH9+HKULl51p+B6a
X3oeQuy77TIEwXw7mUtPNnOBd+S6tBlP5rBjXFudsE81+CbXqWLyaGfs4b2zMpDwG9pscStbiBeC
oVk2cLrRO6sVfEhZfEkjP70iNY6Av/T/aN0UbVYrsqXV1PiZ0YFqnn9ri8ZcAonOlsA721DicuOX
NDTcZWb4OYxtUCx7SLIHMikOVBxsawMMGmZReeA8qqlY5qNKXkJZIZOhTb0wkU5e4JYg1hUL3lvj
dEgWUGwat9TaMe+N57J6oKFGuJxsBsZCWhZnBF+e6TiZ4uWOTirT+wdl/K9PilozRB/ppAwofGKy
kJTrYJzYgVCeN7ynLiokwGcBVjI3sQDqcpMR+IAMDY0AAXbdySMxgfuObp1on5Hu5GTZtCibcIkl
/RywpPgROJDp2QbaPWnADqYS63NM0aDGTiVh2lt7YsmtlBbjwQ7z/kxtQeM/QK9LPFDJCtljCWnJ
Wwmoypd28MwTtakw+2pKJ7qphjM4zCM3wvvj7RCsSme4N4IDaYNDYLWaKX8EIESfXNDm0CwwU7Gn
VoX3/MzMOPI01Ar/d9xTKZC2bcieXc9P5xk7Nm6VbJEay58m14vXicHMBRXDlDVHUQWfPeZG+BXD
pzQcoTZGjazBoXK79neqNvKnIenylYoRoqfWPrCzQz3iiXYb20AnRaRP1DVTkCpHoB4Td31Q2fbd
Eo4PKbLv2JEPBYYd0P9p1den1Ia1QJpk5gL59frklPD5BSgHH2MJjMUIx4bVrbKUPprK2jzHWce3
CD2MsITT+2AAgmR29rnq5XaYgFGHOKJ6NP0+O5WRPDHDNHKARScs2EwbdkK61YnqZh+MQJwFWZk/
Uh2Mrr44mQUglq6K/B6m8XohNNIORhOsBSuv8fTF+MEEdCqQMHekIo2wipVMOnalGlNirjc6abKi
Njkm/RlhkFt36tEPMLxuC0SSqCgQ9oRwf3edvOELpHKaA1U3BmCN+IF2OyqGdcnBNAJdgIq06Svr
yW7S9EhH8ifQKyK8vUBZwonShjkLeG8s8ENJzz0f2NJmbbfEk6ZcqSb3FjSwy03j2v9x+2vr0p8W
I8jmgOVhL1NsWw9JGq8tOapH6u4oJGYtNlnvpy9CjjWQ8+In8Juagy8KPn44h7MTlL092z4nnkZm
G2J3r6JPyeCtgOQbjlS6VcFwA2nDYViDUPs+HDr/NqDjYzeH0sFWFoO3TDl4DiNQsOcuFtltE9RC
Gy4EO7/NITOT1ZC7Gwb13s/2237VejD282URLfokNI/IZzdHIAGzRTKk8luwpTDzvZ3x7m/baTxe
zRkWf2m+QpbLW5RIEe3bBtx8cke/F0lE514EdQjyM7ozaIrojOn3872VxtaAZS4qnw1bgQzWQ22b
Pygl7AoJibaqcteUEsas7TjCiODaYBZKvYLYex576BWHWe+vbh5KlvnctVFz8blfXlI7/URImCIO
xcorCn/V4tWJlOxsdEGrBMk4X991tlKjyg4Sy5YkiWQBFNCfXUhjKxlkuYAUzrAc+zwZZ56vztA9
jLcEkLrVEUzKHZp6cTN3g+c3ACLFAAV0lwlcNAgpy4kDsqtAnIHun/1MrbAYg8ExfB3SpA9XQ4g4
XWH0UNM0rZwdZeIvTWTHzrbejFC/OIdZ8XW0qmRHJaoXrfU+lOpow1xjWIxYtD04NrSOI4hT70ev
7p6cpK2XTSnrVa+L3DC9rRuH0Zxacx77D2XFd9RIVUXXLXybmRcqwS8H8rxjlu/hwf5xb8xcRWHl
XuCU3VyN5Nhaqr+Y2v68z5BC94OGzaiN6tzQgI1V1CMgpPtTnZ8cm6q1Dl2cne4D3XFgMyr+MtBW
DtLiGAQ+WI8wxfR+JBoQZyrY5JYQ6UlhngDRBRMhrNDbGIay9iro3d8+YYa/Mr0A6K8G0SNE0hCl
0CwEwAP6snMOVGoHw9nDGOONSrQB5H+cx3A6X9tZD6HuToTXDvFUPZh2E0SNoe/uaNHVCVS39R4b
6TiHvjfk1ZUASaUKHpDTJ4v+pBiy1gsuXQEJVFw+2sRVtU9t2zhSaezBox168xOVKq/vDlUupnWK
zNkhCiUcJfUm+c8nJ/LbdZOUr9QjNcv3HlQc03Tu8CKGLSFvIEELEtAEy9qZD7XsU1+m/gPTDZlu
yDnArBCEBU0/7/0HkI3fR4Dt+mMqLNB1nHTbaYiCbU78wqF+OVn1NdMwBQ+P9k1dIIxCHaiu12JA
BrCwt0F1bvCL56+Ud3SdYe4mVgSwtOIn2vT+ABs2eOiuOhgqYUGPBik00HnULRz8xcFGSI36USvA
hU8dXNk2pKylfBeWKK7Yk7CWb0Jjf0YNVNatRhB+A+YT/HsJLyHl99bj/VNojHJR6DojRCtP/I+t
935D7hxgdvNV9n35iuAs0iH4+k/Iu1rXEtlIqq/gQY+wWV1s2BCVrxLLpGwo3E9diwkPJDix5Nb1
9+EKLjX7CtDsc2NBsWaCj9MLFhIQQNefKl1Hn6iOWqlf31Xy11bh9+9j8yqo5n4vrbUx2SDJNRIi
SVDi3wGAsqSqez19yt0mPLaC12vfSaYnngZHAyYd3/UHQCZ7+gBT+FuNV8HJ92ZFHuCbaONW7ozK
PKcB1hARfXP0sfYnmPWIsUeABN+pqzfUYE+W3Pl/jhD4S083KpAH4xZgPOxpYeVDs+5FaT7hqzTW
fRqqBRXTGkhjB2GbGRXrIcEyDTOFsIqsdm4b1qrv4xjYIQz1gXCclbjz9kZjm0+04youEVjVReli
x75CrD1AhBc6waM4Q2BsWUhrOPmaHJQMsAhlTrjowHpCKjtouP0CxTBIGiZZMTf9lL8YrkK01lAl
eG6l/VIV9evo2Ok5RPzz6S8GGebIFiq33KOCrbZhxAnmSoswBOoSd8wiog/9tMAby924tuusMsNS
6xEYb8TH8fKlol1zrKz0y5eKDfxU51Mmy8s4pnxnpb4xhwzU+JlBNGnetU52QMilewEmTXF4JlAv
WXADdDN/+OwLiPZC8Ck72J1BvWjwX/WyDXBBlOlKREOS7oUbR9pD0bTvh6XiL4dFrzrt81Vp9OYC
+cPsdN/ENvTgCna812Qm3uMzYLLmVeUUB2qAu4g6gfzeHhiEfT+rDPcy3jPPcAlzN9lYOqsEmc/P
XVUvUo1Zij2YGIRFIw4xlGAfhg6W5zcwE0YGVZw8p2XzPtIMsttI6pD+Z2RpZfZtJKGdYDF5GfNm
E8Gr4q1W6wGCVT8qOFHOyqJznx2odCzzro+OVWkk+8oYrJXvuPkjIi3IbXkd/9ZO7YxGJfn42sop
emkQjF8AVSZPkiO1ajqI34EEm1zjOpDzMEvLr1EvoPKAzFkS4I1qFPXnKfJLaLbU8gFykd1WVPkr
Jv3Zohw4YlEwXoLe0yi+YMIJTG0b/dBGJwlYb68qM715kDvR2WwCayNE4m5y20SSCPh72PT2wyt3
c9jY4N1qGsFrixdCazr+KSjN/KkDhWBewCNkY/p5/sSQqgLd05/mBZfFUz/27KGBWyLuu/yJejiD
2ITTmJ6pyq38eh4LIbfUfwo7Z11mZrqgVgTxmxPk0S50KKoScljAaqe9UKmRtg++EXxMaN9RVBkr
F57KkIbFybihnQMEW/x/ys5rN3IjSsNPRIA53LJzt9TKsjQ3xIxnzGIOxfz0+7Fkuw3DWOzeEKxA
dmSFc/7wTfWdqqK9FokD4zvRLMx0kuKV0NV1yMvqm5WAkbaR9Dm3vg+2doHUIY3q2xzNqHn2Nn8K
vDw+av2H6q4ZYJMmn4W9KqLL4FXd+FlZfXPEWU/uVTU+ptvOTgu4FIV5qkzR7NRNB805VzyMr27Z
Qcmz7BMYsuw5q2x8e2zA3dIb8KeqhoipsGGuJpr8XHegjMQ8QPIqx2zjxm1/RMVLI0G6lv+PF3/d
an21/7yBEeMCmnYV6iurYkMHsx89i7fUQIysN2onVPWlMS3bOh6tr25tOf2jW+fn/+zmslg66ayT
7+dEWYKTRPyZZF0QSs/AL6Fb7N90nHdL9KDfdT0QD67biHBZB1HWB8MhgJuxU0W3ccjDEyi4U8XI
ehtit3sXVmtfpyLOSGNys8F1IBP3SBymQ+iS8/8dNvtWN0uCEwCbLqkRBN9sCzc5rBP1Z8Rahv2U
ddolCpr+Arnb31tJrT2lM4JvAo73N2for6a6fsmQgRqT9mddYlExed2IQivew3UUlFevnvsTMtbz
MY1k91DMGqrCWJG8kyD6VaSD+CPWj45p8T4aw3zzc3/CjYZnT1tJZmnaGAeYAf25EwturUPp7BK0
P1/1daBg9z790FyJljUxMfwih2Nm6dFx1tp420nTeiuTzj/WDUEIVZyBlB0zLUu/ipicWkczkNlX
cYx5Sgusz7Z6ldpvuT6RLbfKkvmVYuekE0W3+urska4+NhgpfrW6bdwdPSJCX9eKymOdlwusBtdr
a5fsiZwN7B/XdwW9p8A2Thu+WgsHImnv66hQrq1BUCfH2NDmr9Y8iLRDPBj6V+uSp9GBFDtkjPXO
rUciBEtw66vVMXB6dkwEx9WtRKJbB71DR1UVmduMw9JLZAvWa8tpXA6mE2Gasr6uMZjTAfs2qFqz
PEm/7o7RXL7hPTRNISxLea8O/Lx/nqXWgyeX6e7fPVQ3AeU1JJGXH1RR1pgMl8LBNGm1jyxs078P
lg6cUR09MPlaHuIobrJvYsRPVaXqpw5xlf7wEpClqqQaXQ39yb4Y9+l6/a1rmhOLylNyYbc6ddaZ
+qtZYml6u7fEmfXiC+csk4gZT3WLUji3DVo5W3Vjo2DwCRPY4wUs68vtxaIK+5FGqx4zNuT/eH0o
HBKRozLdqb63F/PM7OT4sr671fexVpzRrn5Xr3y7d1Ka/obAmPF1D+8l8gyooqvdijpoCU4rIsAl
e15ZZX9V57lwulCVTawy/j51SKWh34LkgKUVWx2Axd3Xqera1bkWig4/PtXyv9yuy5ODGcWkFtaX
nNf7uHHPrkiV7VnzkRgJzJ2R+qzN0MENRiM4NTH/clV0ncxj3ySqe90J4vcWDzdVb0y+dWpanWUs
4KsPQ0IFcyVwZ1DO9ltBNEDVZ0UwnRYxQQ5UN8eWhxwJuEJiICxoDVIB6lB3aXDXrgdV7Dqn2esR
RHFVNzYNSWpy/HWom7pNZCr17lOv8+6zXG77wFouTMI2sbG1wY28YUfgi3klK1lnq46qxUiwbVx7
i/XaW706CyLjz8tU8evaNnbOdoXm6o8ml4d5NrU7IA25bxf36jDbCYJV60GdqbqEhNEWHHS7+VcD
UuMQENdrVedUGw6zXlfnf9WrHupS0uTRvmW5/PWK//Vi6lqjDX4QQFwjc4R+8zGa9/pqjzivB3Bd
fx5qZaCYQys5ubG+a1Xx1me0Yn2jB9p4MKWXho7hJBhKt/HJq4v8MIo4f0+i7ElRShYZpfwtun/2
CACj/+89Iq3ptvPSIQ8boCAa9B3Bqy4u70zd29kWXru3Ki9PEUe4lW9XtGbWH62quYceU9yp+q/O
3qx726HA0c7p++4RrXmYLTaOHROxk4B0X+sdsaWqwmZ2usevyrqUBwB9q5ArddV6kG2e7Nhj61t1
m68Gw8M/JkNNe9FXG6fV22nSZn2T51G/udWlvvC8r3KlvJtuTYaBnGqorlSV/2hXZSnRwvjX7f6z
47S+A9WiDuqOruH/WXcr8tQxsas+ftngCLPPIKBtAzIuU1jHc30/4cZIZqdq9EsDN0W3BEXV0kfS
7Ldx18Kt5Ffeq0q3dVdTkNlKt1mL9qk1yucm0RlLzMQ7+UFGuGRssyfT/1BtqgbEaXr0iDxubnWu
g49HUsKmMzKnfRZgBZ6rZ9VdHXIrYNmu+97Xa6g6W+gpoiFCHs3KH49GoYOBKYr8nmBcfi+JfRwF
KhBNVBkj/12fo2pRfcByduCxB3Sc196qAe6ksa8GC8mwIjfPlZMN8jUqMPx1GqzwAj9+KZxk+jQK
MOutU3TkoRtM6fIYgEQp5/PcQKpn4Rg/IqSJQaMGAzNj6xyOhT3/hGi/gYQyxmHej2CNrADMko2g
QJ70r1pEEm+wWqQ7PKS39TxLT9q67oK7VO2saZ5eawmYPHFR1jf87PR1J4xOCa5ECD72PH55UV6j
pUBEtasvlmOSx/XmvCY79FdZnamDTGR1tKWF2FMc37t/HwitwX2fGNaKxDcPui8/VeOt/l99l6kR
K7btP+9xu1Rk/nDGk2+n7n2rV2e3uqX2k7sE2ez1HfzrlW516s1kC9LLPi6Ef3f1Szs5NG6J0Fbs
yHuEYTGq92JrP/mF3LXpAn6/eAo8iJxa1fmvdWk+1tgvPegkUl9lbyzh4nX5ZRiL4HWJerkl7uLx
HdBqy9HdWyz/d+ZaDFYv3UUDgqPulA6tgW+M+K4aHaSCniMeF9bcd23m1NiwxTzqeK9zjFY5WzJQ
YBlUWZ0ikz6eQbSuvI8peCsifL7zabyqElTOl6LUx4evkrAJbPnT41fJ9Y7FUulPqhRkREhcdANK
y/sN/Dm04bFbHtTBBAi7KyNLB6JAXdnYfza0ICqxXPH9Xac7vQvDf21BVCWMGaGOtzs06AQ8pLE4
lHmCGf3fd4YcH+xKC/RlgAkndKfC3qE95j52gG4e7cpLj7PtwSwbaqAl68EiKnJfYD1vRuxGWJVS
11vxwWqXieUpJdU3TWwzbN0Eujr2Po89pkmpNt3pyTxuCyJbP1DhaQz3R4vS3lbPCvPO0mrvOg+k
1VRDA9sc3079cxgdOJxL9wtCln+YZVedC8waEAG8nabAs8+kdeWySWOzOneGi3fXpEUnLB2IOUOo
dJ22fhUDMHBm+PZEcK9+LVjgHFqssLeqtYBceN+OxTvB6Lzb9OMS+n0in+s1qYrKzBI6Hi6OQxxg
CgBDCluRvtTP0oiWr0NWjv8s/tAWt0DoV4svRIXgpaxn0VKJfxRVw7/q8rVf7ZdY0KpLjKXbMbY4
xxY40CQEGY+5EDtP6C2s2CR9MpwWJkwjmx9ycF+DSbdes36yj5lnR/u8HqLfNGgEE1CaH82C5Gg5
zN011QvrfiLbuWnaqXyYEqHLQxzDRCtBeaGHMUYnQ2Z4RUozejTXA7um5jquRLaUcP8ODCyLdDni
GkOj6sYU/YvwdXpW91AH4SaAwOM9tFRwacJe8DZHytC25m9WXaO0SSIdV6g+PSQDiPBocMQ1Rcfh
WjUCzVcZuUQiKN4axFos7A7ok4UJ061Bc53mXgO46TUlyrml9D6sOEJrWbTexYVY/NvY/3DX6ggP
qFO/BgfJEjQhCOb4aMB1RQFr1HBHdbU7yMP2bowLEj9rg6pTrY7BNhexdvoAh202aBCGWrF4D0EH
Qtz37OSHPufPsmm01xpo11EutrnPm1L7KB1tozrMOGxv+yaz79SVUQlUR1mvYDPyXBg6+d0/rSA6
J2e2y6yH1HXMByKS4z4uNBxE/q5TZ20qms0aztjPwTzAIWRnNMyTzx+Ta9XBaXPzGlSvqmBVDBBh
AejvNFXeT6+d+2zHujvf2TD4trermvX62KqHUM6Rd1AN6q1EYB+w8IkRmV9dsT2o+FovxfuM5/vD
UBtxSEKfgHO7zAevkd5OdfMjUgSuHTDvrq3/76ucIWneesyXNMscHhEnGh5hIyD1YeGTTCbp7lbf
JyWJ4mXx2Q7STTVkua7fEWI9qYtUPZ8X0YduXENcnvVAtpsI++i7v+mO/qFEddLggO6A90uLJfL9
hl+/e1Jzt0MAvs6KRXeSOEYdQWZZD04t/7yab/QD9PAfVtz/4nbx/ZfOn1IA9FZpGuHg4pREGHre
pAFVQzdMD2We6VszNwADS/9+NlBVU4pU6WAeYj3x71VJ1a9VqlewiOjwlfg1ywrAn+2Kl3o2oyet
eAYkDOVlPSxYMm3TZkr2qghcdLVRbuZDky4IW/r9nTS6+cFZCoQsybpvoFQtJ9WYeNO8x4W53KlW
/G6nS1Hiw6Na2wJFrxkcl2pUVTAtgNra84MqORExhkjeRWxvSnO7+k3nq53GAKB0mwNI36jiza/6
y+hGlae1j2y0bqM8rXXPn+BGG/OL7yPbaWoYmbLkXV40WD1sJqa3eS2pKt0035GJze9Vf8lf9oBN
PLPO2sMHRvQ0CJsAPjcLIFMgsgFSzMRGx0yu2GOxBJwYfer8adZdVo92ck9eSt/yhsYnZO1MFrYh
4+bT1A414Eoz28zFjN+eNuAS0H/EnRM8ZmeXwebJg9udzzPZ1rzwDjbR9b3vBe7ervKPOq01QPqu
thGkJ4+kY08IASdPQcTgbsBR/OYT6LY7FJoN07bQuLCnqzrTHOBGTY2Ao+nys6baWGDfXq+ix8GG
+BOzNKFYImdMyaMe4XYsI3vrVyZR3GxFkh+96WkO1hVRgLRvzOsjgTFXZ8tsl82bmcDyRj7jzPM/
hcDYfq+Q2HuudSs+xX7xGQzxd5HGwSFKjOCYRRqxLbbDzJIJ/6LlzUnm/OCuaAZfTqe0rfms6Of4
CTbFthPOyEk91jAR9wLZgywCfd4Yr71lfAsM0w91EGFbu4+Idmpe2FokiPQZ4M8Y95th5OkhSlDi
OdVh24VmiP4YBDry5+QJQ3MREIBIROwAPXsQT+tJbsl07MaxZ17W8/QyAVsMRdXd94TjYyL2PzOn
RGK2sbpdXBnNvu60IhxtAKZmPmzQlQTolHwabr9875r+gH/hSS7Og1W3+iWQYFuZnIZdkLRlaCTz
H1H/vS1RX2bv+wspbL4L+YnK4CENyt+GAjCJWfdQcatnE7RaOLaYy5vab3GZbZy2YVppOuzHhP09
Lz/Q/dpbfDNlgGne5MlfOsuErWO/wwZozkCO2Z1g9hLa6UDIQNPGjbmUOQAr55uZmAuAb9aUQVKJ
DR0+IZPu6pIJdi4wm2rq7Jq4IKuXmLydk+FRMFX9AbTod20sy9c++qNBQvcACe1NIzrKOmG51hMB
pCJZBaemnMlj8ba6YV7BY/JJlgZVJsILQCTHX3kat1djtjBDy1/7YTDeLO88gKDcaJF4NeCFbCuU
DbYTYwART/uEvfjVXqZzJXScuLLiOnZ4PhlQZHZLxo9Bonc4JOBJz0l8Cppu55mYJ0ZVi0WOPT71
RtKy+OyaQ+IiOjgM/SPQj63dziMoZPtsVL4W6klSgLTrX7ylImE5V8u2j8r2LNLx1PZgc5FaIjUL
fF3r9eM4wjGr7BLgK7guZOvJ9iceFio1aaKuxy1uwJUhidyr7wFzxjVH9I176PoE7cxE37ggIAXS
C8dlgcdgYwEUGlFpnNmW+5ux11i6R+2JGHZoN90MikM/p4GAH940iblr5kae+wzh9Ad12sB7y8N/
tC2mTkVZucNB6v2pqgl0gY7kKnUXQzV/3SDGIyiNzLCYlvEA2aOE7Wy3IVbvEzoaizyLIDH3Tq8/
6GbdnAGSLzxhiY9dCvvjrZwBmfTm/Iu5yoUmswRPUqxq8qwMQma/+OyaiCuU8SaqPTyocv/nM35O
n6nPBm72miQszR+m672IqA9NcnqnGK7qzkuH32vJzyOC5bG2XQR8a7SbycBX5SqSPQQPbZ4l6Adj
vOqK1zJZml3eA0Ru+1+Fh2YJQF0P2dS63i1a4j8MbXQqFl97iRD4jebkYlj9W+l01R7lks+uzLWd
F0l+PIQdUf8Z7nVXDKTwSVQbsnqRyfAtbu0OJcPEPWQuCZV67PfR0JYb3m92KYrpECR8IUWNZotZ
OMN9U/FlGbl4LUby+mbD1iUShywt9gsB5aMr5F1RVEj7ZNXbWOsbsXrD4FOJTRSeaWQ0s31XRXdt
japExsOoG8NjHRkfiekRqpHtRWe/semXYdjBXHTOmqkJYvaZfcoFIhdt1/whjKoK8aS29PYPVHrS
cLJTrMlljmFq/NSVlnFEobeNe2eLAnLlyRc9F++NrSdhYE1sff3imnhuvG+tEX3hGGxqGxQn02CR
kPnZR9cGS9hn/rzx5F3d5aHvzm4oghLD96L29xXpnmsPZLGNZXctnZ5oLnIkiKnBw+qEjial7N+I
6aehGJwPq4phZBFyehB6cBxzNE98ea60+VfgoX/lBJ/OWGD/aY2nksxTmAjSxUzO02Z2gPNVZuBv
CENPR3ZeOdk11GzyormkY8cY7E/2HvMMM+xXp08rN94hdE9gV9s7e/aDbVoPeGdkkFPFmF7UYRBO
eiE7esmL1oU67BbAeIcXP4NgQWQpLFwt7Lv2j9Ry3p1x/r01O3JgiX0HGPtSw0L0ZuKItus3W3QQ
fpOYje68Mn9FVty5Tkz3Ydfm7bGOZfFYzODwtKR/Ev0S2n2R7woWdVsTYhaiWCkOX8YIlrZwN72B
s3JjCgtBID87toUf32FLE6H2YyWXJSicU8RK7SySzDinowVDMymXS5Vm47FEBPkOaLh1MISY74ek
iFnMQmsFHtPshxFjRHJNxq5OM++x6OJkF7f3TQ+txxYuyVQMINHOYElcNvgcJoj/blYU5KbLdPLm
NpB4Rwjn1bUC7AIX0bxJeRw0F7+BMvXfOpL2m9ZzetT2EzSGe2BA1owlExL5+m9Lw87JaIbqQ2vI
iQZZN51qx3a2UF5l2DFcfkwOTJ8EXssHtOIOcDLYB3CquP71wvpgAsNZEarWx+T2PR6+Qsdb08E/
g7jIR4wgSsiwPn4QT2fDljXDhxFEQ1iAkvoIHKSQnMVvP+KKIQIdw+YDCtmEqDYSb7FmnTEcNK/o
TwYEJLxoq4qpWMxrqcEimpKPpcvqDbwkG0x33O0be2KSte1z4rInjmJ7uHaIuF4ln/Uy+e0ewBl7
ZSagbR0UUC1zz7lnrU1EKXjUllZ77TK+stHeDC7vEomhDCnvaUQjGVGYPrbWKChqPkCjgP3GOOi5
k21sXCDje13XJMYp8rs/5KSY0QaB41+9kNOZ9wN6IluQQu4GNywrHAwrf2ic0QtnkVm7jBBwaDnD
wayyAE/ydNwv9XXImvnYyzS6LnwWLXXvwCy+5UkkHgmk9iGaVExZraY/IIWOol+5PLr2zIRdtfOG
QALoOpS7SUyxk9WHtN9AZuj21mqC2pfpBkZ89uCOfXUKFpxWkXbEg6VevlV9hc9ItRwaXPl2cx28
Aw7e9u2YQnzh+Y8WEL9z4ws+igs2BMPhbgGt7bm7KEviMMoJtMoWHRzB6T5NoQyJCI0vY8wfXS27
muvQHecErtyib7c92qEaOmxM3ALiAwEBtFgjZ9MHhRfqRUUikumhSyP3eawDgupOsZe9VYdjRVCj
CmJ/m2EAF0oyyzuZ1O529tvhjFCHe58KI+VPt4BbkITLDJsBtWQJ/eBV6V1pNYB0rbsZabrd4Mzp
BW5Hc2Dh7/DOHtBNa44GihlCk9Gl41FFHKr+3faWHiM24RwHpGiSJCWEPHvGruui6lDFIt/Y6Zt0
jeYxniczJKL2jdGbDPMo5nPphMM81GEiY+3BrWV/ndxJC0vS9fdSjGKDZjMfXA/OCdYbZUWYJ+va
R6LdgBt6gD9ViwJl6WCg7RkGyvRoXoaI0vq6kV2hN+75S0zXTpJtxEYxOMeRj2Nq4d8j5H4YYi0P
B19/sAno7Cx3nkOj085dUL0J4Xp3Zaf9aid+qMkxrHu7bsqdnLOf0gK/0yIqjnPOY9W36V0+jFOo
pbMXTrgMdMz7qEIwrehuccbIO9rNEe5BYoAp3UcRpmtIdwhP+2VP9nixI+BbU51skn5yNlLwP+lr
szhrYoACahEYnafq5M8DziB+1dyhOXbVW7ZUFlARC0tEE8sNwLKsyEThXtopwNFlYvFktIM8QLLd
JZMGZa0Ry7Fwcgm0sn7tZPWk6QDeENiWB0/KT0Pk5sZqDZsnLOfhC+yHpZ9gyS3xyY9xLVpjov2Q
ZDvkoFnBx8a81dl91EEiznCUdLJXyzcpLbByLAu2PBRwKPBZ3yzThPtQH3zmUWmHnTcQ60CmacrR
hpbuA6nS6ToBMkSzSO5zP373EKvZTYGJm6nId8sUu2yGB76gYRB7N470nfDydwyBpm1DyGyH5Kq+
yxPQhJUWI7Ri1nflhB6WjJiiCte2Qg9JuL2WDt6mK9JuI6LkQAwuP2dI77q66V5Y499hdtkhY54+
WoahHWoepDCaH3MAHGORiifJfjZ2SDRbPnkTAa+kayQ7Vr01Wemzs6uteDoUtWtsUwA2ofCRk00f
YjE5LG/ksClASG4dL3tKAnFxHb/ddUjkkrcu9P0AHe+4eHoA4xeRE8ZwqDRDVux7hN+X3q2Q80rx
YkBPfR/N+k56fhtCV873UeAwkkQi3qHy9Gmgu7Nrejm+GAVhoQL2TWOaWH0FAZ6lFsJfTZROW8wf
X/ipfGIs/nfCn/leaDhdzNbWy8HIxATlQOt7LY4mLYJ2ZlQA85nEe0J8Bp7rRgMbCKi9azcDS4p9
46Bg3qAEATq86p6bHAqXRSIwIOffTiDo88meQ52VtN1jDcb48wOZhfEi0vxJi5plM+hGdC+k9ena
5OGXoT6nfSZO5cxwbWvAuSqyGbV38dhlQj294L27NXCh2zSNgSJSFUGdi8ApZfLcmSUgrylH0zFu
wgiB1YOusWcZGqf9OjgLKAi7KrBGcp2nKMiWPRxNzDAyCKn9orFTn4oUIEDQnLC87M/TKIazOrsd
Ytfuz0UKdApODTO1R7gdfPthLnP/wI9bn61cr88u8a59t1TXGbHfM5JIyzkt2LQF8JI26m5+RzKg
z6dDQ4IRGZoL0Qs/JNR/FUbQnrOmfG/9ggBKaY/tcUkKtsgBrGY/n5El7ufzaPVomXsSL1zXKIrQ
cVBnMUv7NGirIV59mOalPDOLlGyCpmjn9NW7m4AK6Ia44v6EWiQ+u4VdbbSkSthL+dFZHVi+sg5N
sqtD2H0faXp7XvoWvazRObQMh+dWz8AuJixLw6atXtOs+112Zf/1Xakz9TUli4P2+RwtPsovvThE
qxul2meoM38trtZ8/N7bti4n3jQHd4rGsxu/QWqqGeh2BlL/7C7IygZe+m6VcWlspN5kp65bSLgv
W2PMngwtSHGz54ORfHOQoUQJghW8lFG0YZBa30DzMFTymmkMF0jobpJsjoow0aPosOTNcZQNwgol
rohpcho7eIkaizVgsJN1Vu8AMQ/ywt7yRtquxq/C8peNOpVGUrP9jaww6QBRIhUC/fu1KgO2VqNN
vAZDqjNAB/Ms4Jhvag8eW/PDX/IfxF18vtkIDbnBdHx2x5TxwMIGNREn9VvV5lSd2/WgiupgI+bB
33z9Kf+rOcKI/h+9Ry+Q+3kUBBfLg1GPG8yWP9mc9Btpowq3czUbgZEyOw5NEZDUoUNc4/9d+Sli
6XPYBi34TOE1QO44DCD+9vNPgacEGcDJ0Lq7KO+TU64VyLk/9NgE7vtkeCqj+i5jHDijko1DWl18
R04uJlAuoWn1eMwu5oNEG55wuObvvKzVQoDRpBPidHmOmqJk7F6KvTHGTx5Zsah4wXf9rdV96zCs
YQLdcYrzFCMT2bbmZTawtjlARPBe+pZnOBh88JJF9RooGiT2A2UMkXIYT1rlZjw6/nwVM4JsjqdJ
Vk3EGQPEG5ohP0e6QJe701hWQca68NWc0ILRnHAh6xxqEyAt3zLDLIjtFxSPyrrOzkG1/OTHxp8G
0OrJHku8Nc202yakyMyxC66jWKwDQeUa1tgmZQuxdVpZPegFpMaBbdRG5HUa9nlcPTgpGWeErBDt
Lw8Q7ZctWZiAXgg+WxPKtnjcmP6SfYD6by9RmdobLJHLrdSW5i5DOMMyKu29Zpjde1Prn3J8iZ7w
ziQn7Szd71MmDt7S4T3f2S+eJ6oDj0B5jIijv1dlhGJCqn3vI7veIE87gBgV+VXT2ffIYNjVeSK+
x3XyRiRpgwO3/TnE4glBVO9XIYinMS+YpeY+5BHLlzJOm7DVsW2zpfuDyLxPLIAxytO7/kiw5JnU
IByXvoFoRbRkW8UyO5kozm+9wl6OqJguh4XUwRaUprVdtE7uWD5uq3pMD3qzxjsCIlIlkdZO9O4V
oD92hWJ4LuGTWGmVfEZa7cIEJ5lgvmS1Xq3klWSnW+7yLEf9s5PGRzl2DerkECbJ9pOHwasl9dMA
HaCx3KK5nD2JNCsgt2Yzg9Sum4v80hT1eHHW6N0M1He02uYYDK32hvX1TgQWIVUYe9uoz3dTnMZv
IAV/CIym7u3W1F4t3dGwz9DHnd8XIBudKtnn7eR/tsSv28AHWy+j+ULgM97mNnJKAxnkI4r8Wx8l
9+8yGK2Nl3nGAzsA69TWiTxIuGcvid3BeicT/qtFPtgJ0p8thsSspw3rKajyevUesY+BNYgnq4kI
bWii/D2vfyErkJAjTepwad3gBbRxtI8TD8Jws+CxtWTLAyGGn7PZnZZZdC+j7PynHmGLpATPjNF0
e0AJnOFI5b9z3uxZ5bwzcml5eCt/NaueqlKV1UF1v119q/vPW6hmd4nUOI9YmXaKiXzC/lhNjb9O
qxG7Y1VWZ2q+GRKdTqr8j9Nb+627qlOHf9Wp+6i62ejKraXXU8jeLkf7rSxrJtX1VPdYwhBO/avW
GmwWBGt7rgHZ3eHH9mf569Kvo5hJA2qOto8z0ZzVoV6n2dGuEB9TZVvOf5VRr2YVOaR31WzGz46h
8zj4hbUBRBQ/q7q6cBndU3s8qDp10OGm68kY3X1VFW72GDOM3S7qcG482aj5f9WphlIuLfmdVet4
vflXXarJ0DAG/XSrY8e5Qczeeqjs3Nglfh0fnBqp8UprnKte2/o1KoKEqW/qvre+8V4ARH4xdW06
L5Eodi4GRE/VvLB9iucQibfqMwFxcUgxgDySGIG1DDsRk72tYQbDdmhzYilRee9Wg7yz0/zgM8de
cPJkibRk+Qnm2CFjy38pkWw9IO7yVra5d4V+qO80tl0MK7F7P3ZTygpfv8+m7owYSnHBvVdgqQOQ
GxTVsrMCw8X0pEA/rlq+Cw/ZSb7o4IWA/n3ZtfonemvlVoxuudMX45F0c88Ws0emscqmjUTd8GC3
FZkeHUEmw4Qox9J7mw2D/tZ4I4DRLlvZFESScvyhsKCKrY+0/mnJXrJTBtDYx877Mtr1toA795wn
iBTUU/WDWP58UVVtbPbXIC9OqqQOEIXjvYT6vVX9VV3Xm2+BM7R3qjQk1UKGabrvujkAp9aJbVVk
43MpohIabDLutHgcn1VdUrHYBRx1VaUAV85L0hS/kKH5s8MyIVVNVBIMynoPdSjMP5LREU/qNkG9
JCcd68Lw1mHosXuwtTY/qbqG5/au06JrIMnhz9UWvcT40VgKHRPPbN57fryGJxi2VV3sJE9FSQZV
VTnVAOo2r35X47qqSsZl3ui1YR5UMZ1l9TwTFf+6Q4kFtglQSWFeFcgVOOhjWqfeMZWMr0i2/AW6
/eoiF9bnRvTbrf7f/Qjxl8AhLXOv7nfrOBjJy0Q2jp1NMW5QcKrukQy0T9a06uc0yRSqOnUYKr26
79ZDnGrAOc15WTWfoOb83XDrbGSLd6xN/fFWpc7mPKrub3V+WvzSg5bVT5sEod/K9L4ySRkLzHq/
zm51rtYBImiDs+qhkWH66lbGTX7UTMAwnYnqeFrbmKHoRfcWEwjaRawZ9qpoiKrADaGHd+058k1E
0QryWWOFa+dkFMUxFQJQ9VocRV/jGAzOBKkm9l7CfbOCHHxbZRNhXos2SfWjKUHud2Pvvk1lOx6F
xopNteaTzI5dW8/b2IYrP3Sud45aFiVuRnRO1wyBSFruvnpDyRYsEO+q5BRG9rLmCVQp8SP31bId
VJK64klVVX3MaqKolztVBDFlb/Bw/GzQedia/8PYeS1JikPr+omIwJvb9JnlbU/3DdEW7z1Pfz5W
zhkqas/s2DcKJASVhRHSWr8ZK+/VinoFSbBI2Vue575qTI1Oas6kTqoFUi/orzHJkc4Gw8UjDIYb
2emD6Hj9ovNY99thMnivyvJRXU6atEx3W8/Lb6UjtsTM6aYOZySMCzfSNvDl2YcNKlQe63svKntI
NHzyRvmwybfJ1R2fcOeSxml76CJbw9bnk5M2h9DpU7CfQXTMUQt5DYansqyzg6dgDJ0Oi+7lYL8Q
JLBI/mrdvgCV9aYkPdGpVP3SBQlf9ynP3ixtnJjnM8phGpMyFzecmzmC7oyOaPrWKyPJFs9/Rw4a
C44R8WevM49Sq8qhfnWMM6NjtLfxsnRABV0cXfegbyVIUed++NaMRLLSipQUNBr9pOWBsw3JCSxR
Pmfbg3TZR6nZHQhjLbExl+l89jJ1Rr419Sw4efoO8VH30V78YKTQ05NhKg9GXn/pdAUrHreaHvjR
yHAUI/HqlLWLYkCLjEkebwO7hGqooyGIalbxvc37R9+v1FecDAVxs6lNz3/JiGslFXN1Vam4PpMG
umgpZCtc5hh2Yd4FeZBem7TRjy6K0T/HTfqztF3j1GBjcR9a6MNNTHFvsir7i7l389M1w/t+zLTf
2GwcEq+xWCw9NNO8YUKek8NuW+ASVrLxEFf+Eiz46zCvNwHeGG9m3JwjgLw/tQxhOOUxxcbkWbeL
G5R580OhEafNlTjfu0NckvSOvjDpq469C5EhbL0QffqkfTT7oiYQYEc/6/C7Gsz20Wu0BZ2fu7tJ
JUaYx2GBcbZL0FYFGWvP+tMcD/nr0MULuzANL1JNK/RGAU3cwry3H/1uIg/VDRVcDWN8jGpz4ZfF
zQFUcHxqKjRCLCU/YfeEiUNq1yeCfvXeXGjlrMyNZ6b+/PmZHCQJih0gqH2skOgnqZVuYr2NCN7Y
G1N/wnXwOZgZgQyG2kPg6wVu3zmoL0Ur33SnRbM2y58sVmtv/exqT22jH2Qf0qfeTYeH9ma0f3UM
zm9m6HgvWYk8PxYZb71lTLhoY8K87BsRgiPWjKvpUlPRW3yueiL3S60nWfyc48QrNfSAy+fGSw6h
X1pvbVFhtptnR9nXeZb65Pj16VorzeqpHeazqSYqshb6KanS+T5bilYdbua41QnXUCu7pj/0rmKj
ZaTb96OuOax5p2xDRAfNAGk0lj2xxTdmmrKbTK/te3XQ2OtP7bw3o6hHsHapyy4pSGBi89TfS+V6
qqxqLJKqBWHUbAhPQ58RlmxCDNNcqw4hDKEcJtVi+QMkAWyOXmDPZC2AE1EdW53es6vO5y6cXq9V
2aPVZX+JrOQ+S/u/zCIuzhkRr/u+r/4uUMB09vjKVdtPOwbVG+90fsratzUczdg0o1ZtAJAjLbKc
JWoJBo16jGCA6QcPRuKOh7CHTKmlavDAmwRJwO7n6XbxMJI26ediDfQgVbcyH2HcEWVYjl/b56pB
vqi2FXQZg5qpnK/twskPYZxS5HGbAzCGYjmkJUnkpS0yGT0RAgqAc9jta2blb6VfhfdS87zJX6CV
OJIvO4c2Vo7KYMcspPPuVbVz/c7G9wPESAvohR4VsFQWxy9SCWtyTOjVz7dS1VqgHJDx0qNUyymP
z/7ggRxejkTGM3uYh+j6h6XJtqZtVKfBs9SsbCDEOqCJItUI7/e9bS6B6OXw0LbKC1wMeyPVVHes
xxoKrtTk97WBfkrtrH6U354tOK/RihX8NJffvQCLJl0r91ItMZfn0cxxu5HfZmfIIMUIQS01OVvk
949pSYiXxDKpNUvL1a1SNfXFJllAIHmqGKvNojmpNpmhAPPPN2cspk0cBM53AMQ3NVt40vE+Ndb8
h7jF+0Qk9GvZQRchKR++4PPNp56p4QaPzvIeBEd6Kgvbv7TGHN74vhKdyEPmpwIRzwc9i99T5Nl+
tZPzbE74tTtu+SvPChvL5WS8aCWmxm4M+obYT/TrTCK+IYLPwkAL3Pg+HfMYJE4Q3JAiPcbj/GrP
ubFBjhP4Rpnad+3cFfMmqzQeb97UPs0epFBsO30gGopEtv/dQeFx2ycw0N2hIp8WVD2AK6DncOhU
NDY7WCxeO94Alp/PdVP9wDZTOVtaNr1aXcVjNz5q+MG/47v2M5/dLQl6lLtL/xDa4e+qy5KHKI7Q
rU0d5QBNX30vrVhj0toeNFe330L7SEos/WLM83AwlCjeu0p6EyjeT6br6sWso99mVPzoxtAkvVM5
Jw3EKFk2F+MshMbGOk5RYIL84IVG8m0gSZROlgsUqSJZ6fBiJ9Xo7fSQ9FIFEOC5KI5E5GNSfpie
t3mM+QvqxGQJtC/VHHgnyyPzCfA93Vch8pimA1hpAAvfNL1/a31zYX3fD7n2bKjNBSJ6tSELFRzU
goiYhdwlgZeReK/K3Lx2jIdx/KbjeGI8Fa3tnqasQ/5wBKBcb4kzKidNIa8Gp6k6wJ3XkQfxjctP
oB7qfUoEbIe+kr3L7XzxkZ3PfB6R2LSDr1Xm1i+zzkebJv3BIXEPuNsJiZhSKOYY3o5e/HPKMV0c
B7RzsVr8M0ODKVvdww0waLZWH7ZPJG+1o1VZ4SWwcqLyUenuglw13kF+/hisuPxjooJJLuh31HUV
5O+QYH1RIg4xtN1GRaTujHPf8KwWWvRYgVKRmhSV1WoHiPMEx5YeUvilDtJl9G58yCrPyKhowP7i
E9iIfYwXw0OvmerLRGp17+nkuqVqIaR4n8VowS87e9CFL4MBGXu0+1tpMmAfHJ3IrnaNm2gvXm+0
oDwBEC01adIMC8G3Nk0ucsDy9TkbfJmZu0SnQvMXtc+ye5l8IK1mVD5JDU+qYJ+6PhY6y86RlQ35
6vYiNU/XupdISUEIOEjSS5uOR8i593IbFg0HSMGk5MCrgb3ockDgKtM+qRIVNAI9mFXHj51O9mHZ
qSzFOBD4UyANnKUHoe7h4heoQK2nDNz0gvhqcv3NWTQU28ibXqaYcMdkafpL42ONltfhJc1CvnRF
G/+xWxtdaeZOz05oP6fDrxJP3FdimtvJsEasSXLjtRzLn2GC0ITsI0SrbhGn9E4gRs1XW8PPUOm9
YS99c0MPLhU2NVvZO6hkerBft46++cj3vgQMU0/ZxQuZQUBFi56lQByl2FeJX+yTf9r0Kco2QeUh
3m3r0fMUjKC8fA/tb/OYhpHx4had8ZLMCoM+mJazVGPF687aDDxEumiDbbzwAZucLLr2zxvSyCMq
rSd7ObwK6gNwdx9BdLhtldI5z1IkccNo1wzj2Qli57lFG/1+jBVo5joAtMIMYEfjSHOUzkQEwye0
5FjT+G2+BfXb7LlA4x5g89/nq7s/Rab4e5j9AKOwTXmGS6djcdd016q0tWa9qzW+Z1LDxLQ4zhUA
u2tV9zlqzo4+wI0HaRqNmXReF6vYelTBi7RNs3/Rcl4MqdWt0p9aqy7owR+VorenhxJwyN21CRYk
jlaDtzGcPHp0XF7zFu0se9LNDbldMsXGEDxL4anhUS2M+V5qo+8291HtHgs9jZLt3CxR4LpyNrK3
iPjKp5ZO6KxJ4sPaZnjJb09V+ej1ZfOkRbDKfjt4i46N+iwFzxEKHj3Z6rXNN4e3OlLHWxR91Oc+
8OPbWrP/WjskrFNQ3mia49rmYlfWjteTNv2AYAUyQltrtKdbPYof29HL7vkGZvek0C89JIiL1DDK
tNWNbHpp+Ky1Znv+0CaHWU3xo279YKeVVQbIJ3eepHBrooQOhAAY6rSVqgJIl1xMPewSOKovdeyX
L35SEl7z4ugobVmUE6uMgZiHeVFup8pXNzz7/lk6mwYerQUqxYYJ/KdUscNKGWb3QRfVL/VcPrcE
Cu/Qe61figSRWzNU/K0KHRSvh+HG6cyeC8DOEPjUjkQqSCnNrl/UqY4fmtg9y05pwmdMI3jfeGdt
Gsr7yRxv7DrsuZ+D8daYQ3nxxroDFTQF2V0dlPu83CvqUO6axql3mhXMAI/85mAqhnPXJ1A04t5P
FvuxPT5uXxrDL+DD97d+2d9ZfYBie0hOCl7CD7+LD1aI4EFisdIpmAF4pVadxsj+Nbs5CLb6rPYB
zAklBNOt9vquZQ6ybZh95B7+Qnq2mUEJb8dIgUjq8zWXbB/4GNj1Jhh0VRkuICbetNqJjgEfBALc
KpB0QMp9r9+oM1pzraYYJBdgJ7nKMR31d9ZdDDagF3alod5nXXrGjFq5rboSemw/uOeshwBnGG9x
M8Qs/1zWyaA9sz50X+bM0i4TGW3iHS3BRKPYZPnUwpnaqCNOuqgTk76dcAPwyj7ZtDPfSBbDd2r/
pIWN97iI8E2QGOypMuE9Bsat2cTqQcEYZVNE7/M8v5IR2kWtVh4Ku3Vv+gw3GAIBbK7FNKAAbxvV
DaJlX0BYjLjQtf2hdEJ8XHXdv+/zX5wmvCC3YmzQfR62jmmQuS0U7TZjrppZo/pkpJx5qLL5xkJw
NggBiWQKlouJDidvSk6NNtSXuvPrPfaRw65xnOA2det5p7b6l2DEPwDEVLcPZiga6lw+WcA/nird
fFPiqDplqDXeIpMIroRvyj5tnPa2LAqiJPoAf2v2t0E19bcACU5djSBjWyfbvC6PXjZ659yYql3K
vIGllRluDNy0tnXfnaxqQQQGnbY3Bzs5ABD+gVTT98VM9GSSJd9ytfotcLhuizobETyeG7tRgOsl
bXujUaKTAFwLLQlW7J3B196wYduoP6pEn+DVmfXNANDgrCwBD6N5khm1tkyrmaLwGHXkQdIQYZY8
QTIiGlr1Tc++97Zyn6bwfBFH2abxE+jlP7NrVBfybypfwqRGc029TEWlPZswPEwee9K9dj0k4G+c
amvkYXTb5VVwCUZmGJnG+zuF+PKkXYnc3rA8vWVGyMrp0aRwojeMeplgJsRQ7aquj6E9/XBN1b0d
3aTdEgpsQ0KhV7AD3mrklmznHPQhjhABZBotx7SsqJdIyReIAPl2iKNfTVbikh2ZJ77lfQJiBXmr
+sAF/VOnWMSMhOHJPmDK0VbWI4ERfRODLtv5cfPiuQ0cM7fB/U01inNYMw7Girmdh77Zlh0xgTp/
RNNUve2jSLttl8IxMax0IGGm+SbUA39vdiD1Qk1nhaI4HWOv1eyDJHG3gLIOURH8Usg8oMQQoShE
KONnbw3le4usOR/tU5djY+e4cJr0gByIOkJP9Zge3wUNQJ75iRVJuyXvWZXmPbbm2QY3gLc0VkP+
vGMtEOrdBLn4YfQIsNd6N5EVDp4RVuHz2VYglHy1A4dvxrcjyMsNtlnMKlgUdokKh8dsCV7PaXCw
vUV9tup/Ba6fIVBmAG909RQQg5kDPPSP4YxVow5hftNpUJna3wOkwQjY777xgPPVtkPU2dmYeatu
EZou9mrRgVDuFAxYNFVBPhK9mCDwSSyU7stUTc9jaDe3hBqz7dxNiKJl7QPs5Wcizc3GQk/+7E06
KFDdt86O7V4Uv/cuSuK7F2vB6VRx971xvdsyYpg1G4VhLK2q04zCEhaq3waAqMeq677hfWDACbaD
vVIm092AV9GtQ/C4WAjEQaq/pI57A/5hYpY9+lzB4dvIqp3oRgB8KY73utH5m6aARJHFFYGKNjDJ
upXWqXKrYmMldnsEul4AivMsQDd8DA6QmS9OTlJKL9DcQjr2pbQ6lyhPoe2SOD6WU2se+7ry/kq9
V7hMndr6P2e73sF551vqLRAZ5Wdk9NvcyoKLPgb4I1Zqs2Ol7p16gGdHCxwouBNSUorP4q2DcO9Y
BUEP1dwxZ7zzRmt4TAc0ihxqiMkk+9YMXvNMsW/WohoK51q1mfmf7RqKGDZf95bP3NEbLHCMbgbQ
s/K8gx/43jb0UF/TGPq2LJk3uhrwKvqmcTPXMWlTZh+/0lzf50EyXdQZ+SaEop60OPhtLQ5RUHVu
0S2Wh5HVGR/ipVjEc8x81G5Vs26fhr6d7tt4GbmpeWXQPtURU92qTo9l4KjhNnW4jWDCzkrL+qPr
U2YeVvSepDo6h2bxaBmjfRjziPX3Uvju3ex18NBaLd433VPqNMklZHlwSX0n2hkFBADY2NGNZZtP
emDA3vBGnijsHgcQV8T34v2g1E8zBpUE9licdYvAmZadBANmLxlpqMLAEk1r8boCgflPoXTki3q0
TQsPuwwjRFLLL0FqjJnXEmbBr8FB9nxJBCizvtd9bF0x3IIjgRmoB8c66EFjTcEwseL0OZbQyC2C
0mce1OKmMadHNZxHqB2+vRtRpdlOSxWZgmnbm9wsM3UBmjlhCq+kQ3py1kAXeWZxAyLjNEwwUoAr
3Xdm96S0+D/lZpzsdEw0561g5sKFwG+BP9s7w5TDKZjd+zHVNKaCXfbgkZq7xE31PgM3esNrA7Rh
8T0covRNzXGJ8dpfbuHzcEuUwFlCBfWss9JJeaAcz9XupJj4hAGw8pSdL73RAMderZRSAezpgxSY
6ty8yGlwrXyN6iA/Z3HJkD12zg7DbuAhpBQAwRXztkAxLXIKm/fC3poMeXeDBqW3BiiA/9pwSBr+
HpIj/l1MgPWUzOF7iBQc4qOHCWu5neOMENwXvBEA7V2icXfR/02VbdrXf1jXtDftkB3rseYzCSow
cbC0VhNIQi08zro+O+HXIi+NL0jIo8g5PutJYJ3SQXmeCQIs9Fb1WJmL8UD8Te2MU+yNIdn6nRfP
3jmMrPuYVNo21ZFVatUc4T8DxLh945r6dKul8euoskoNqwAZxRDK8GLSVPno2iQNfw8o0PtVASLI
6u5gk/AGy1XaV+GIdPrTDY72AmzXRRpbmVgImIzT2oKrz9O+2RWp7T3CAnAe1Ol1BsH3aABGsPOg
OVRx8qVkYoB8ZQS0siSZKtU51TPmfGUGQFNRjknnhsyfjBT4i7XLg87YVmXRn2BHFK+dWTenEbbI
Vqp64jTgjWsLv1CluWO6zP/TdvZOL4Nfk61MxyJO5xuEPx77GbC36drJQ4CUy0PQaDWZYaQwnd5J
91ZtV8cSGrgRwM5QEiTmMn7ewtRwB6SCnZAkYxFsnHnM9qyiHwziHIziuyx76ELAYt9z+xXTsvac
LZiZcsHVhSAszqbzEC240dqY1DPAiHBBkkox6dG7ohj+Pv6nSdqle7a8dvWlDLiuXgudbpMVKaUA
PRsd5LRWV8HOP0w4Qp6s8DVuQAr4L2MTpIcAOq/dGnCLhvEFoXLUDfG8u+pqCEZIcEOZyYLBjR2U
vBfBDdnR+SkkyfHH5DbBBVyWNe+ZrPJLZFPeaKuCS3aSzWQmggQLi39vqAvQvm6royBUKsdpgRQy
l80uRQ/cOmjwevA3iaItcQRaA7BYe7IqXx0l3yVqgEPuL7MfQDEvF65ZzihbKz7R1hJ13gtUURrH
OZuyk/SMnJYrgyxi8Pfx7XIS6aWF6rSxnSzdya9M0JomAYvw2eLqdwwa9SgKI463heQ+nMFw/uyW
+zeakXPKUaOWHLAUiVx/2YxZIpPSwvhOqllWHcNS0fGfWX5TDu4zwDvjJH9SfgbOy2FUDYiT9NXe
K8tfclw6BnDMl9t4vcPSKHip3CfrYi2k0bVtLPXuiNQKnkyAPq7YX3kaoN2SoR6ndNyrev1d8MBS
DMCouxp+HfFUJEeyarAxI6qclDHebfaS9L7ivEI1+NbDXNx7TcgdtZEQPbRJ8yL33k7ch4G4z2Gu
DYZ1a4jQ22PqTnqruKQOy782RLNtvWlgh3Ug1E2wk9sld0O2Sjw+k41sylNghbpPXrnbeEWfX/B1
9ECfyeZSQETg2VCOFV7vjC1DMgNEAOaM1TBGoB825WgHRwqQyK6RX66bc9qDhrKjk/y9sWmIUTe7
uE2+zKN+kSt3vUpQSzeFlU47udZyVZK2YP3faoivLBgAuSdyhGxJ2/VxkLoURopjSNOFQDQRfRy6
Z7nx10dTLs36NMiemsjnpgLDvpNLIT9S72uuTxsU+pYIOrNcq/rRLrYhyF1er6+ZO/0M8Mo4ZMwG
eOpetCpvYdqGh3yG6Nzq07O+DB3y2c5i2znOwQwSGDu+jQqdEyXcBj0hK8mL//GHP/wG2cT2CrK7
HurXnte7h5oMDqW9oe9kCJDve4fc+MkGkDU+p3B5rxf3Cqf48NZ8AFV8voIGabwigjU5NwcjzLV5
H7vhN6XL1P16hRkEL7rjQuleBxe1f8wwsTzIb+n96iG1Z/WARmM/b5ssvG0HXQHmsYxDy2stR8rW
f7Z5XTkjHBAmO3kS+jg9MIVh6bI8CPqItJMJx3p9fJYOdjXTwdS3AxJsJ3mCx84aTlNusSyp9rkz
YHzkLuDK//y7dpGe/RCssJcbwBUWQMr67M3xnasvAEajsOtF3obhbRmW5UmS6tpWEP1ZRiRLn529
71QDmJX00QkUxkjpL8X6tn54RK+bsn+uvOHkNeZWnoTrIdgKHJX3tiFBIGMhC/bmiEL3eX3D12dZ
2qQaLE+h2veHBpDeMXSig+wz5WGXHuvxnx9Bqctdk63rMVK/bn7aL9VPbdfHtqxs+++hB1s5Evyp
eQ7gym1S4DFFCsitt0E4Lx8O3YNoGugsVCf9gA8FeXrmBXLHB1vHGNR5yOf2yWFuwPrwVidiMasF
HtvJUw4oZai7G2vBqs5j+ZQPbncwzZmpRKOrOzUoiN30CMxsSPAehHcw5YtdpDkP9S6IygcH8+L1
xstfler1dVrr0rg+Jp8OKYa0PfXYD8rDKEW9DNeypSfQl8wYzpNcfTlJAZ5xArPCY9f70Oq38pbA
aqdVNj+0Dq7xV24hoiTrlgnX4D2kuq+2cClCLlgXK+mZODjUkHjBN4yJ/hb1wN2RMdnLNZZCbnu8
TE8QymWNPKU/8km/eLGRHdR5vEnMEoEyrzvJIKMxardwdkvUc3dhEVy/AEb7C1J+dpYTyp2XLUb6
dmHD2NHwax68R8zi3Ctm2U/sFx/Ps0MuT8Q6GKia6pw5bv19ejtqu36CeL9exTJzGEmT5TOTuZm1
8y3oQkIqgRfwF7hkg5m4h/yodCG3BuXEQBdl1Kz9VcdMJlvgdavj5DrnCWAO+dwj9Eg0iiN7m+EY
dp1dXVdRkRYU5Nx07ToIw6W+r43EOMj55Xf5djSeW/1hNvL2oJrGk9zV9dbKVt51P2NjijZjUaD0
D4X87wXaOnAo8u2X+nVix/K0xJGG5QMY/72W2Tns/DYf7hBkN09A06qLsHaGqKsuPAt/yjDLrvdX
7sQ6xqw3hg/07xR6pjl59c6CII0shmPgcFLwEriM4DsUAvcll0zujDzWgUrs0QIe7Bf4hvwzmEuH
dURf7+T1gV7G+/UirHtlS7r876dirjbCXrpbh3r5MVK9zsXXumxdG+cI2w8mtAgzyERX6eyTisei
dJE/e51yySYOm7xq103y2n/D6q8fSvmdH2YZ12PL3N0CC7glIYg9Bh96mb+SHCF0La/JXCAHsw0m
8xtaK8STwz45FU0Yqnvpft30ly9oBBikC9LrPE6eVJnRrcXaNs0ZKQcNpUgNmNgyCZN/Zy2uKEmp
f5jLXn99OY8wce7GAl23nu0GePrBJks1b9HrLUhC/XDlh5j1RXd19SzTMpnUyZYU11Mv00KpkghC
8zqAALJ2li5rVbbWYr2Na9v6Nz4dG+VvHUIdjGGMmTJwdgAB8pPU5c3jiics45f91x8/l1qxiZRB
/TCNlFt4ffLm7wFE+7M8rhFKuoCml3sQdh2SG/Kk/PumHH0dqgDlNCe3THefqSABTJF1CfeJEyIE
D9m77ljXgLJDirWfVAf/56DV+fn665cn+Ur2WN+Z63zm+jBLq6fnHfmTf9472br2ks3PdTnoetYP
vT7/gc9HKRqJjdZ+1WakZmVcWWcPcuy/ta1dZO91ni2bayH3Y63Klhz3n2f9sJyR3tLx05/6t7ZP
Z/30l4JlwMdoru5CGH3LK46HM7mKar6uVeWFl4JQCuRMaEQs3pcw21qsbXOGJyj0O/pUrcHmtZMM
t3LyteuHPbLpmwEIIVLw1ydaXhZ5T9aXZX2p/rNtPUzeO+n3b23/11P5c76Q+4sYtN+4c3FoY1q7
zIXlw7UW15XsWv8Qq/i37p/aruuJ5bTXvyDn+dTn+heGxLvVlOGP2nnhVoYGWYPK1vqNljFkrcrW
OiFbO39q+1SVfn6PYED/U6uRREgKGyIfLye5d6a38ghfN6VV6jOhbJbVWZUddK94WYd3wFTQxte6
Mi80cqnLyM9cKCCiZGWWew0d+YHVzlsZHoj+I8naoAz8N13tOmjYKjEEGV2KcoaEifjb7t+G2/VR
cGTRv/ZZH4O17dPjIlXZOwZNSsjChek1qLO56xw9nbey/k0AGBAuSsbXoB2iw/WNl4uyFtdhda3L
5frPquxYX12pBgRS/h6+pf7pDNI2ZwnYCS3hNVoH++vE+rpf7s96ZINXCYu37GwRGDGWCMmHlePa
TY6VQiYGa1W2PvWTQXRt+/CPy55Phwxepexn4w5U4GMNlQLXAOlBpNzQQHIsH64SR7z2RYYuP0uy
7CRXpkz6PDvNqrNpMsc6ycu+3tHru/8hmPlhqrB2lS25vVHRE9G7droGuXIH0RMjjpBJ0dHKHmav
JB2Dmos23csreo1TyhMwznrc/CUv8t9RrVoN9lhnkzppSA7meXZOkAiGJQ5pTYq6IVu5Weu+FSjo
n4XWplx0h53ZwoCMAXmNfFi6FhxN3b8RzrZFAiBS0a6Rqyr3pc6gMulV8VrG8EyET64vN3huEd1p
r/HMT5dfLuqHW3Rdul6vuqxZZPP6mkckJ2fPnPZyleXProX8gLUqF/ZT23VVJ3s+kznXnrJ7/Zf0
MNS3NtZ6G2wMsYoLcv+9K+LxaCAEuNdhzFKFeoYAaXHGZ5K9lk7uzHCQ6Vn2eh4wTz1J8G6qg5dI
y47acg41qbO7MqjbjfSau2w8KXNp7tQ+A6Q3DMWmiXjVpfAy19zaHgBPDUzRbZq4BzUKrXyPZBCG
y6zs90QlQQ1PzrnRg+YBTha5ZkRjIZ5nDu5FsXqb+uPrgmh/DpCBfYZ/U+9QjRtR5aAqbRmCR1lC
eqIeUYGI7Sp9jj0HZUGzu5titBAcYAsHndz+0bP8+TGtmp/wHU+9qZXvY27iqpX63/KSKXmND/zF
D1SQ4lnz2nuz9d0jWk9m1w9IOGgt6jjDsAmauv5Sz2B6WZKXb7qa2lsUdYBXRch2qcViC2ASSp5z
q0K/SVV3FRLBKEOV4LgxYqzux2UPoSTMBAYcBcJEOzaFXd7PU1Ldy5YUWVE46J7lOcLCBOGtIg52
ZYX8kD8NX02SZ8dWXaT8MrUysCNBiWO3BIA3rs/KLS5iVK9VCJ+Gj5GoioLhrs0KMEFeO7Aebgr3
AlKD9JpHsL1F9Wvqp+hxWAqILtGjrybfkNVUztJUZph0o7uIKleB8Jlhka1xgscGNexHlUzoY6po
2nYax4AVBDti2wNaldpcyxxLUTxkN9MwdPda0nkP81LUGbA9m2cLdjU91h2hnqVbrXRwRRvIzpgT
ZnPjqKML4/+ekmi+v9ZAc6D86/DMrcdXkeU9oDITbauw3aB7auwdzTJ309TkaLwBpi8MzbzYDlBn
YK3aTrf1pN1gBY8MBg7gpReWtxVUu9tmKdYqz+cxKYihDkgb2XDTSv2Sz2ZqbDXT0C5SFFPw/xuL
vlK2kwfL3QtTgs2IGrz2PoBR1x77r8mQ/2WQSgcXDt2fd8uEzwwyEbRCUaES08+/SXd+CfNE/zo1
CWgFBHFegzEDdo0O1sOskUu2psS6qdy8v+h93J7SNC7uuQUalP9WfW5GhYcrS8071ehfa1SD7two
eRjsqoH6qtTPcU/iyEHscS9V2UEq9A359Xxfj5se447NtHSPtRRTvhgs13IcGWyaHAXaLWPG7sPB
Vv7NSWfzRk5VN6Z273jhCXIYTp0ZsmgHPjjVbv0FbZD8CcM5uZ63Nub2oenafa4ia7P1sVjug+wF
o8KZoH3RsFa2zRuIFs0z3PP+ntDxWWoY7bbPmNZBhspGxJqWHtLmGOXngxL3VXXR48I1EKA2tB8i
FsumAoPuFv20/rYeCCuXKWonssNByeKMDGYCmo1LoZtKe0RsU9tKVS5PlqrLp8oBE7ZcH3scAbpU
y0QvPtrjn+u/kya5f7SLGs7Zcv1QnQaRl00e/vQ8M+Ngopwim1JUwQzDfa3L0za2SEh+aJTdsqeD
3LEbHgDOgMALhg24LiwVyopBSa//qusgPPX2EKDxHlbfyvIg++MhrA+pjmpTNSsOAWvFxS2ceOC5
CaLgtluKIUH3xDX844cdfZ9iJ/Me+Ha8h8IQ35RjhofhUsiWtJmssrFssFFUi7WowW/wPzrKIdfe
69HdiDng/+WQ1B3AV6ja8fNp2q5A5PZpvC9VooHbT79OessfmYpSb27TduFRkHY0rRYGLIqUd9FS
5AhM3El18n0UCyN/gLyuxgTXl92linL5Zu0kWzjo3fDh68gjc3DsElUJy8rDE2NSlIvzbgHFR1lK
9n46VKryh1tUR08OQuDXQ+WvfTgi0819VwLQ+Lxj+VVTGUN2fJoL+68Ue1KQS7Ob3rRTld64YwTg
REN5s8vIM6pkK/ZJEWovahkOt65e/8hDTX0Z7EJ90cP6vmOAvSc3DdMF0UG+fr2B/pdTt/qNDbTk
3c04Fcmc8i5FzeA9qpQv8JGDB9lplsGdX8T2o+wDKbxPIdQ950vPsX5PBs181fyoeNOSs3Thm5O9
qE0D/fI+rNPptg+09G5cCsT99GFjJjWbdjNvGLNB4y1V6QPRlESO7/5WkwH3UpfYJcyl9D3zanS0
NaPdStXom+Fk4Jq6K00LRfyNbXX9MzZWSBdZo76PIFS+Nz22CCp8vePCr3wHClbu7Mw3TyOWmY+l
Pb4Coem+WuX32W3cL5bitpesjJBOsvXuazMDpFAdK39ERAct3bD/Ezh2+xXIlr6bY1zE7cZ/1QCf
oWHbDuA92fp/jJ3Xcqva1nWfiCpyuEUoB0vL2TeUl71MzkzS038NvPfxPrvOX/XfUCIoGAs05xi9
tx6H7XoiGha/8N+bsEX+tfNf21TDQhWbTaeyd+o1eW0lhDmreMgkwzw0qRhhbnfFg4pj+hfR7+6y
U0LG9oAC4xknr3xeNpl+Q3/B7svtsjpAk9grzpisltU6tvXrRJduWVteUfTyWYb1puKIPgbjhC6h
MELtWMOKwRZd+1DYzPxM0T0WHlo8sJ6gZdeV31uHZU/X+s5aV3qD7x1pJ5PPnQdgTPTUyVW3wuMT
HZZVK5JNZApRd1xWTYKIyIFU/dOyOknju81v/mVZG7vsyv06v2ox+h5/CHZh1Eu3NGvlc+RjIw59
4qr6vLoi9FmDnehupdM+JnErHxEr9DdVbblUYqjyVWKflgOW7XARN6VUZ5dl07LQoRxFJgaGWqgE
rhakx2ZmcFsOj7GjXXP91jTFxhZ2RWBhvQZjXh7N0SqOkcAsN8OCy6Mks2hEZYOZlUcvdjqg42bU
3IWKRRT4aDxACEtfZaNy1nAzy92yikcHSb1aPJX6AJJS69ASzIcp3ei7MP1Q1eQD6cpyi1C8Sl9R
UWdb7PjWRqX38Woa2jG3JeNeDzPrXCYGAov5sHaU/4yoJff8tClnhnUKaUQ8sufFpKT+igpeg373
720/hyyPDKn9U3Wqsv1fz1dbBDDCjO/qYWoug1Qhly5s0HeounR+if7ksv+oD7351FgDfKBcLU5Z
qJmQjasURVw/PXeVfVsOHbT0VEea81I3uezZdWyc09IhgKWuoaXAhX3EjvQhAb9ax8XKRjZ0kksu
KnuI34WCQMzQ7ObO0UVwkEwr2UZpKN9DVand5eWt6UUuneZD0DdCRqTHcBhHbUfNtoS6Wxo3x4Q5
zuVuAbZUcjfJ6gIyLoyqU8k99WSWodf5anyogZP/teP7mGV3+bMVHwniZzD+njwFcuwt+0N0j6fl
1WLLZqNZYSesLH3/vbrsVh0lGTZc2tH3kYGi3gw9Mbay2ePd/nkJw9KPJvLygxUa0jpVCpVYqt7a
Geh992TdNCdF062NmWTjdSTHxetauXnkapSR/tjWG2PnG2we6atxHuw+YUg6FMbmdm+2hf6BJxFY
pM59nm8fF22WWJhUgmldV1V9idW23ula1R8iuzVI9/VLYgmEBR8LsSo3PpyZagkWy+/81zgYHpNI
l/5IKC2/3yjLFVBxhfE5pv17KEnWi2I2GbRjZboPTdjgDFGCOyzU9jaboeKy5KfHLo2NLeWA9M7G
CoTGuTGon3EjM/0pfOUG/Ib5UPpUA3KQUScxwmYQngS2/ieDjKyK7iEgmqNpf3UCzTKc4ubBaZkT
iq5S7tBtCOQ5JCzhu7I8imu+v1NVjQyqwZqRBnJKWpwisuPyyLJqWoAgEM4iAetCfs0vxeqdhzx1
XpQxls565zicA/C9dZjWh2VVaJDncisWezXuAFMpjMv2okTqVjS28xhgSHerPpTPXVX6j1E9vapG
oF6WtWlWgFuqcbcc6ijWMVIM/7qshV2wbdMy/aUXqv/oT/QSC6O5LzXLevS3g59ZrzE/ldt2kNut
1fbBW6Fu674230oUWUTmVPWuD/rihZi7VWdE9i/mkSdCHopL7UvA8wPMG6ILFfd727wjKug4k6w7
O1mGLbCjkYsI8JoWaX+WuEMDmFpoBeLx54BGqzWvMoWx6YkUvIh5wRdj9Bqykb1lddlBw7a4NBNp
W0RWHxE78c6BqFA3EDjqUrsrLtq8MEHxHm1JO+dWNf2iCvAiymh8G6NZ6NHi54ADBXIvVV/iqR/f
hjoyVsO8PZq3//fxNsiln+N92+d1kKetmsAG+Pb36/9s/3+9/n8fv7yvWvU4tx19redGvOqZsN/K
fqxvqqWrW3PeBi6jvi07cia/39uWQwBFNrdy3vav5/LLCc5Kcraxym/isjBmt6VTNfKGb0b21zaZ
+Ggn1zc/hy07h9hx3LrGbxCUd1LWGhgm8XwNSt0Ha4tr3evg2HjZoBR3y2LQ+X8V3ZPqKk21VsNE
PgUVRjxuUssKhHb51M6LZdXUJEz33+tZ5XVM12A9/r132f6zujxj2Qbb7phHCNp+Nn2/0s96yk1v
Guy7ktP13hH/AZHMeU3wM/GlKvO94+MlVQfr12h2zrsGgI5qodPfGbZN4GgCb6VI5YjuK25ijMf7
ppQ2mupMzxAZ+q3gVRfg6RO2rP3yHmGGnK+rWuNMErZz8YVCo2t+bcIr7lTO2iO6EYPUAU3bqE07
HNQ6hNk9B+4siTrf4TpGWGDOZfK17FgWHazutY3ICid6Z+31VC+B67T+LbMS6QYgWnjqziFGLJkm
mC4a7Bgg5JbuMgTBFxMP9Vaqsm7L5A8svvZV6e0biJH+OYpJgk9E291FTafs5LjN9v6Q6pcwUMnE
kMrpKQ3TL0SH2RdPDomDP0i6Dh2L6N8beTJbbRDBpSqa5lbMC01meBgW4BLnAzR1tiI1SDaMtrwo
Kb54kMnyuncKcVmOXw4j4GlNaORIABpwmmTOZEcyT5Zsl9wCYB3kqjXpFegQAREGwWiakIcNOWj1
xQhEsq2w1pyTDFOFNujTybJRFuOON49W1kf7ApTx0dEjY0/Zozg449QfsmoY9pIclcdMKwj28bvo
lDQ+iKfesk9JOZL1WlMkiUTib+K2lUlgkOuN7RQDRlegywCguiv9iXKdxpa4+dCe4AajHeSOgxqo
6rr7SRD1Q7jz8BAZ4JGF7nYipCgVFPJjQw96FQ6y9jTYNixvuKfPZM90bhWNw9knhwoEdZ561RhG
kLDgx/HbhOHDT6ffSWOvffLIXuheN3BtotlrP0X3aEm/IlOefkuJ9pvCL/ZyI6BQHtjqJmv5cfZ7
fdvNr2DH5HegAyuJeBiYUJkjkE4kJr8LdImq0N8dtAZMAbP+CBt1uNYEqc80/gnoWn12jFGAQuYK
YGZU7rJGASQDvG+4xNBaGJQPu1yXogdfcqyLpeCmXYLgQ73Dcmf4/a5L+/FFN5k7KUrwYBdcKcqY
F2AD5OElQgC4Dsq+2y3PUuNkX2u9csgtpfeoJRYHHEExU9VZGWw4BHL4rfu9SR8BIi6HLI/+sdGc
9ywb/73n5/AhW/iEvMHP6yzbqsrGh0YDb5WRGHgxypYox1YST4IAy8Pgyxn4Ck5JBm+bumWP02Ne
hWjnrMe2IOdyXlX1EdOSbhT7ZdVPa8XFnRi7hDxgkjMtJgXzQs1D8p5KfSyPg5NUJFjwaFn8HLM8
WraRNM7RjYpEqc9RY/1/PG8CGFViUP+v115W//HWFjkCe0ZC7j+2/Txlef8hKqdDlr40Yxg+cM/1
3SK2jL3q463ocu1edix/q/WhtJpy/s2WU8RXsyp2y9ryJF1z7luROWfDkHagi6aLIxoshW3ePneD
VblabwXvbSA9YChyPnVF2eQ2twM44KtAydWIA4Dyiiz+ophxBx0k/l1FdczPTtO+zHH3q8QQ5Zk6
91EG4n7GKFCdc6UKN+BMJzfR5er8s2PZywDrr+N0InmK1lrJ4gmJDMnN8yssT1kO/FntzMFyrb6m
Z/mfN/nXS0tDgl9I9Z9SNKoAM+c3+XmBZTXt5R3Nr/jg2b1kncQQEEBEdCiJL1IXYiFRrasOyfGa
mvPdVylQGOih/b0Npy+RSqm9sygVnC2Z4JJYBvX/vTpvI6m7P0fzYtmGBFNZk4tGF2Te+7NjOW7Z
VtVyttF7UgGW1dbU8nUEFsYT8Uh5v6p/RxgXnEKuX5VgxP7WleOTVTJpr8fGv8+nvPOQinU3VcTQ
MK0hu7M1oCoxELfzaHT9rkBVC8ExQrNPbNXeSB2YIPNdvLfk6JKncrXJmOteZVi7VAyoXqdGLVFY
L7JHPl24ouZtPycmBBRj0vU3MkVf/CY1P0rDP8gUMgNIOPiakjphKP1YlK0Jvo8iAw0N8TWMzsnP
8+JDa+J3SadKzd0SAT2qIcPoSMPSQS0YID2zKesf/bpvYJozgVj2DlZYHsMMK+CyNyfC8+R3U+Mu
e+M0zMi8hCm37B1bM73Ukv6WzK9ExyO/S+vqftkX6zY1J0BLjMmju7KVpUtMkhCPA2OK7pZHy0LO
gtdJlav9z6blEWmooReT4/P9rJ+9spVZ25hGlLtss5oQ3KTd4DsFDrr6Oe7nfeQ+Ozd6YR78SeXY
KSaVCifS/ZA4JS0in+aJkipHxxbKUcZHhWc9UrbpBCpm2bEsBhtq0Eqaj6klaaw2P89RfOmjnErI
dv95mX8cYlgxHrLlxX9erSOmY9VZY+l9v+6y209j3uIfR06mJK2Iw9I9zXQwgs0vL/U1FkEcrP94
4rLj+y2XDxhmsr9xdP3pe5u2fIKfNx+dhK+gbwl534St9z//pp+j/3pd5TML4DZ8f4b5LCyP/vFh
5w/3/ZmWPd9vKsrsLgbsilV8a7S2fCzmw5YDfL2mzLM8XPYsi3E5/ctD3RagG/rfDh2hsyT6DaMN
4tSG5twkUbWqCbAIIqxmQZO/G0UzwtBD09jJezP0p63liD/IckcvBawoRx+dmhAdqZvkUTjwwZxe
7MO0/awz39kwZjraIEyjSo08xRxnlK3zYUpEZMfClWpu5IBmdXD4tkONsSHdyq6TJ+aZO0x4j3rT
OW7HZQfXY3yo/QpxsXhUgoEXw+YHETu5dHJzsmL8lxWqJwo665TqVqGr72HRnyS6nmNBJOIIgqGc
G36FRNMhwe+7w0fMNNVJjpGk3Oo2ka5yzJS3JM/oWvlHnbEI8XLzpn7osEmlyfl7m0KIizsVfbb/
eVZAJc/LapBL5KZK12UHHrT3dsJxVbUdVs7pvqnum1Tvrz0DodaqYaHnTMn7CckI8LKYDxI8SiUh
KyTkEHtQCQuyQzu4A1ZT3UFvaKSXThlIAJsXY+rf6h4ff1YcraA3UP2zKKgWr/CYDRu1gDW2bMsh
MGwnUtYomP69TUwMJECaqtuKFL3CNvy7bF6Ao3BKq7q2JrimtIWLMzCGuU7zIkq1cmeP1uguq9xB
tGsMjQLDUPO96Wd7Y+rPkdFqh2WTLVUqXLJhIi60KdbLtmWhqb5Kmwhm43LIP3ZAzNPG5vuNl82G
WtDfHYt8v7zxss0Pe9d0Ws1rx5qO9fwhl51RIudHwwRAOG8yKKtfLEvy+iCMb0W5LjAEX1tFiW70
zL+GqPL3vaKdAZGnp4GwquuysCdY/2CtjM3PtnTsckLcIPMnshRLWBp9jcxrcUiMxLhS7De+nysi
cz0VPulHYduQomUzafNTMoYmo7S33+skJFWbukj1FTpf9oeloR7nwXPc2HeTw+igmyp6RZXQr46T
SHdGdAzmFS2K/1oMRv0qqFoeRj2dp4X4fUj/Q5jxc9yQQDlKJ269ywtZcmGSXRFdCbwTl7IYve9v
1FRGAVrj1oWK3NwVdRbcdIpkNzUu7ks/GI7LYcuCIZnqEgtU7pbV5VgFyrpnVCjHl2ct23BUpFgS
kjNzuGHlyIFzTXPNucLlng6aJt4Cv4YSMm9XrawjSSp2/djG+b8cBgFzT+c+PC9HMPK7ypGiHaOJ
718xRu1OChzzilnUupIgVq2V0CbLYJis67JDaYF7yiXNmWV12QEwRb9UKQNGkjckyLFhSytZ01Zd
xP036YzTz7EhtVPCzBprm6pVvLFHFBPgLMNbiRvCI54lWWsWZLSV1Vb+RnM0yOHwW26gnqOb3jZ4
Q7WE+sFAPdTWUkKF5iyTZcHYZSItizRPdRoYbZQBcXgSYSH+TOrzAQ//9Wheha/3nLdk+ZGt4aC/
m6NVfMKhD8sj4poz+teHdnYJiVnCuDxaFv0ilJwXTGoRTi4bQdeKraPS8R5igC/F+BB+C69mnbfM
sLt+kdWJMkvLLHY2PvwsGCNjdVjWs8X10OnZsz4bj8TspKnnj0A2Ec4jc/EfGRVgN2iQFAXg7h6W
hVq1w0TAUT3zN/7zUE2djyhRYWA0OdjHZXfXTThEl4cx2BmQ/0lMmwNwPk07KHvfZ8weiSBJ4IzE
tkkLcTmL37uBvRznqswW9glxBzjMsC/oa2nUJCx24s8o9E8fWkRaVNuB+C/PUO4Dch0PheheLE7r
MSIObNMq+ls46s56mFW1CS9TOEfuONl6+Xt/zvbyaPkP0MMK13rAuZJISTvKQvXqJNB3LUFtB1Mr
yr3JJCGp4tqVZLHtdfMx5a82jAGHPqYOmf8wXwGlZkxuA6SfJMOLa0zMsyktnxXX1vzPWh5lQBvW
FVgQfnc75dBAtggqk0aXVkLiS9Lh9I8Tg0WZ82Y6DQhFS1lJUuZT76fgVoXGh56F0lozTkVfD4cm
NPvvhaZHw8FX5zOXjW+ZolYHLL/VwckroOPLw9x2OmW9PFyiV5dHyyKx/Aq1kwMNY9bOF3McS6lV
GHQYdPzPL1bpWPk+ygABzB7R+c9cFssf/LMqMg2yjEJupj97mKZZo7icjmLxnC4P24mCV55Zo/fz
n1m+pz+ryyNH6Ym3wsDLzbuAE8hCm2V/PwtD6OFW6MYxmbX3y/dgWUTzak+LYzNFzWnZVPoG4Q6B
zWhkiTXolkQDU+r4/3ZF8StVmpr0US3HAza7xr4fWkLt9wmQL0zynNOZD1HpxBgsi2U1jqAQK5H0
VTOk7I8EQ7bu1FgdqShSPBwtu/A0YrraYhjdICNaNySf2pPtilmMKvtbaj+fTjo8KOUM1mU8Qm5s
QeAcVvqR1vlazTp8o8k5K6rQhVFGo3Qqw5OJFuYc+GJFv71x+zG7ZAo/EblTGZ4DZfUoV+2KW0ZJ
C53KYlmJPbiBeWo7yTfc9+pu6kkQMm0yaa3ntm7zjU4TBhW76MhiaYJN1BJEqeeu1GX0R5AJevzg
ctOI73RVMVejMkprX2qJhenUDex/8HTTo6an+7wsqd8RSRQ1+mvVV2QWjukG/FK0NjD6Fa04hUEt
u/w44kwOi8JrMGSE4gT4FT1JTEtXkmm9BjFFFbxUK6Bs0aav5ozoVkOFS4mC5vRqKtWefGO78UoQ
FY1NrbEbvhqLE2N3DlEpPH/qnFMwJvEqImDLz2MZrikRpZFCubqTAd9qMXR8QjOr7iv2cWTLKKlW
w2TYWx/WjVS2u1YNOQlw6CLd5EzrIV7xptfRxfRPjj2XLgmCZDzWfFr8dM/3FkWBHWOZ+zzZatKI
EVhC7y96acuIYlrRf3xj8Byu7RH/fimZCWwiZDr2xNhTx5tjg0dDvskfHuTOuEvs2wACaUfHUz4h
piU9wyaBQc75R5e4dPHMiwBgsB3YMllbQoc5hesplL5an2yZejjP3yA1NttzGk5/DHau8oYfyopJ
tmT5l0IVH1UGHUnlEl0pfUdY09jTbwwtEnPkWPcoiJ6KpCEB18QnhoPbSyknaDqm8CmR05XZzkgR
WMvuoLbPPr8XHpRXl1xm8kEzWjg272VWTgQTYupWqHJGiF7GWVTSJgsa/zZCXJ8q+3eZkqoXyMH7
2Emb1mYi2CudNw8AO1MLj2jlNoYTfkpwWN1iIJtYGaYXp6JgQQFSkf5YRCTCNdKivaZQyXNi+QZx
wV5pY+r5YfcwKvaGIFzkIyFSLEmX6bYyQ5KSj6RSxGaqBuGNYVpuJPsplPLcNeLMX9dpTn2myzeG
KRWnKeQF+5bKYKQod8EQt6Apx72Q35n5hytntLq1qO+bhKjWmrwu6vlr0ylflbYDzwIgydYIPW67
JxS5GrCjOFyR4pm5jAaV1QR/1XUITHXbccjc2Ap3hi7Jbgeyy4z1J0BilY5IEsxXyviokr08Jn3F
hhgqK2KnaIHBvvE5cLp3P6hqoE7FZzy9TGoCfC0NPxDnZl6jPhKh+Nihl6TrAi21PzogU+feRjsI
26PWNozComSGCNj01S/KNyBMzNe4Ny7FQNM+dU66ymGZ0p81mdE/9/R43ZE63JbNyZ8EAbL5uCWe
1yRdNg9342+Ss6lXPyS5eFMEgfJyO171mJG/mGZcb0EhkGh0Gn06d+gcyKRAMwzYMOA7saoLARAs
fu84SW5dEgosadK+HBhkhbpSrdot5172UouCP5ECR63c1Jnh38g2bNe0duLVUFmP5pB5Wi64EUhg
aNP0hYz71FMcGt5N3UZu02TP6EUxObbMoYckIi8J9aZZEyQ858SijB7WjZQ+AfO/gU6z3ea5MyHQ
VVGC777f25H6WUjJZxapH02lERZYQ+aXmUNR4d7mvRg3dkazIFLQstspOqJwDF4UqqBDBuyvH4t7
Oa4u1Vyoyse5EftHayyiF3o+cIhUtul0F+5dvR4kc7Y7l3ddGLtRYVItmYW6VTDsC4UfhQyNkAm8
D9YLd00zWMXKvs6iOwshhlumxSVLiq9Ms/ZVZb43EROvQb+Gdpp5upzuEKpQD/Jb8lp6H1+93R9a
0swCUNVehQJ9LbQYIk/fJZ4pkUavSu3oSkY+eL4mfdiQjUK/Q4geaWudUCm1tcztONQPxLzRhs70
LVWArTFRyQzzx3yQNzqp3hs7NNEPo1mJDL5mUvHiyEV86FZBaM8MsV+dFkIbT5/GqU09+DMPYT19
FIP5rBbjrTNXamZWGzMYzhNozsSEPNeQP6mY5rkAY20XDZzBQqWjpjf7xPeRaZvbPpI8OyLr/nWM
yjcnSB/MUpwGE02j3D+Fbbpr0OAkA9+JuG02INlA03SnEHAggjbAaHVqeEnJDFyqPa3m+oQqb6S7
qil6irgjzDj40EADyK4IjLexHd7Ips5cK5UeGxuQTRupr02WfPTg9LRqeMVf9gfZLrpYbTt10V7o
2cOIjXyVysWvUgAvj+AwdQmKas7HvU6I2LagDYDmT6N21ExbGpDA1Jp9IMSNTCMyBG3q431r/Wn0
BjQFv7BkbBP1nusgfwEou5LeE3kp52Cb0pPa5rcENI+rTL2x1h1nO5jO/jVrAPRBG9oXg9HC208Q
y4/II0JyNEljPxKKUVzwDSPhs8Cmq1yRpU9lh6pwa3zIWXtK5P5F8KGY+j1HiDAgfaZPTi0dufPd
Iy4rXSEsTn1wUUimLwx128b9bij8TbNr+nzTcFq4STDzp3c4uPT2Isb/PShgq7xEVKl2LXlqckOw
2OCckgLWp9AS+in5po+4envb/5OmRCgn6NPyoX42RXtSnfYq7HRFnsOtbIM3I2PeiIWM6IY+fbXw
1MMnLboVrRlSHnSiPye+G3QEwMbnDBtqpWdEM6xtTUZgLLY684y9w2y5yC5Ej9aMAyKZWhWXi3g2
W4rKU2oPLhyeuzQeGreyIALKOoIjLQseCjP9U7ZD7WZt2nuVI0iMxHRYh/K+k51flsYgcgwhZ+dB
d9QaRtml8N9Ey3U3CXVjAvO2mu6sUb2DnJJ4IO5MKaUbWvmgRNFOgdx9hkGI0CmghKZRO6w7jZNs
cRqJPJm4oSuZJ1TLwfBv224X95mX3TcZjKgukeSNqsFsaOroFwHwrQ/bnh84RpI351MehDgpgMiY
jRk7228fJH0Eu+mIN72FND5KEboX8VY3ziboQIo2ERnFTuJ4KSWCmgZHijDey2WJi4dBWKXHqyqg
IiBkOaNineyyqbP3hEw+WxHwHn7BRVd+Ki1j47Hn8izg68TRSZcKEuZ6GIoxX5cq+qVw+/FwJ6Fq
Ir9niqpTEBVfhIyGrq4I2krao9/YBJXkvxXIdfZU45JQSATzI5t8zvwsgupoMlgM2vzSOTQNyRcB
dXXGQPTEWPvJpmmxMoI5K0IdPkaDGUBid8PFdvipMUcvscWcMMivuUmAVNzAUa2eE7Xi6uhXZj3J
d0aXDQzG08TVbcZgZopuI4i+OurZ7dEoZkKWMcB7G/pHo+jXimoMDKwIzYgs2A6muEr9UO4jKblq
AQNyMmlz1ci3GpWpqpp6BrRht8WkrTVm5lEQejTD4Dd8K9ipCZq9UKm4AvjSSF8U/d6jItn7pjaQ
DNzSrbxkJRgzEPe6m6K23U1GUHsNREynj1fxZJxr4aBNFX8M6UDU8ikimDWnCA3wEe1dUq6xMl7j
Ttc3cl69Alk4iHyC+FzMiOa3Sie4enAUzPpF+FjqFiMhNFA2RQK3kgPGnUUEZhIJem5vES0ZRENa
/So2MfeYI64Q4z0WICC7fiSz3VQ3ujY+qLJ5qmKuwJAznOiEStCV/GNYfuelLcThbB0q5jYyh7dp
OKCceUxRpLrkglTrTOE8ESV+wYmBbGRivm7iVWrHuQRvPEuQ+WZt2wp6yIvaHCVlYxJ45DqGdK8X
+qYDcDvfpAoXDipWqBEB9Xamy5H+kXBjk7Qj6MDXLtR+q6Y0bny1A5aMhRSiIdPTNAVvx4jQcPj2
FxLeAQYmxCaG+FcY47dRCCMp0b40s81dc6Dcb0BN4r5JCdEAL6jKt8iWVahylpeQcupKDt8Sy1Df
Kbj8IUO5PHYJXWuVxv1IVFGiKr8A9mUeUhkMlJriyUlhzE9YR9SIPVWlsW8nW92AS6sMw85SOptx
QFyuQM010FPal1ipwFG3Ryni21bUutuk5WOc5tiRzANgTG8qGD/3rUOqL0UK10zDbU/iONTO6WIi
YS/1z1FxPspsij2EbCVfU3Gz8v7VavoPSKK7aRxXpqq8FUNkQEvuQfRivvCH2oBP0ucr+iByqd93
iXUTjY0tI87OnS1ooFQyjWznNTZaEu0z7cFvfwldBtUNQ5QEMRJ3ZMv3hjA/p4Z+0hWTSzdoyXOi
j1HL1l3JrKMr8t4LI/lK4Mij2pGK6Yh8E4Tjr9A3OrSA1o2GCgEusQ+zeXqxnV+2KSESUWcWX9YO
q7aNGWAzwARfF3ixWngjFFtizt2uFvQbwq1U5uc8fQSb59Ds9Hd8J1d1GWrrIVaYiXUKh6pRvpZU
U1vZhyYA2EnRD+0C2eCOQHOSW+u+kl+kNKXVItStP8DcG3zC8FIwaJUlVkHXfoQV0ntD2zO+aPKU
AUZvuQajSmZf/Z2c7BlJG1CHU1KqImelFJ3J25CHkDrSykebm1easrLt+HO0wpeQPuU4imwldbAB
Y0cd99b4XOhRuvbVbarTkM7xoeJBDdYmOTCFLl6SPJgr1Mz8/Zj/mmPWK34Q6JXUCpVW8uqkbYyJ
dDSTx2Hg19sg1XtT9gw5OrOlTdjQHg4JiXYsB4byZ+mTkZGE5aUNwo1GkMjGGYdjmai/UwnDbhhD
fp95Q1X7gSLpkYZ4sZHQqLgVV/zakSzmhg6XUt83l3zcOFCAx5FyO3quyvOTADpbgS2wwomQ0tWK
G7x/qU8tJIo+Cz89yZYE1DwuSRbyDVpPUbMLAWy4iJYsty7Uz14DO5U+KqaVb4NCebMUaWdNA/UT
BzWPVn4WBahTeN2f8GbeGVH3m0oNLxPIYci+SbIiDRYKwXRXh0S4Xgd+TbkUMRzm70hikH53X+Rb
XnyHiOWIe5RC0HnWWU+OMhzHGhgJnDmy5LX6rqv195x/FkiUW5Q46laaI5fDcjylhgz1PcrFJoqY
p8mM/cuyf+IaRQaCqH6+HZrrOhi3PI8uuAgA34Z7YoUeE0WVPBKwtk8YSX23r3zUQ5/O8FzZ2jO1
7QcrE4w2EaYaE4ozoquxThzTxGGayi3K1xjwcm0isqXWW9XIa15lU32rFLRUGZoJCra/Ck6em/fa
TUoTSoa69tLRt1SCvvNI/5l5Kk5wCg39IZjMnZIyQNcDQvm4OzECgLTHHNZWYbdWQkNoDEmYgtXV
CYNb+Ycbr0/np8dZOYTdLdWZqZk1fpq4JxZFl1/CmqCGUS3Ig+ofAJCmGzRc19jqTrQVMPpJ6UVP
g9ZjEnjqZ3LrqN0r70Fuv1uieWpkvpiJ8UT2xb1q5p4ekFNIBDAUcIJkx0NTc7Vg60Ihvms0+UW0
xm/J6qgro3RrNLLrYpliTMzvvzVFGo6Jbl+JS1LBAecGgAxuhjcrr/48ebWl4DRBKgSpfUpUc6Jw
13yU1bCpLOkpJZLYtUKtX/UFA2/ZQM3g821hFCPywsEqrsuuoaeHwm9/5zoWilBMQCmRP9Xi3kr1
o5aZzUqVBGOqHPm9DKB6iCXJ0+d8XuEoa6zgRNHHxUeYhTvAFYc6CjdyYnyGdk2dqqYLSJIqUYrR
Vh3LS2ISKFpX6b7siEwVcrlGFf6eKA1yUZWEbiNaxwmN57hF/+bngIONNR/hKMI7K8oRCfenXFLg
O5lK6GJ69Hvtl99iofD9rymXHlSihAazCB+k5A1mYm5M6koKZNRYvXoZYY95Wqt8WKLdq050X/R0
1nEAfrb+fLLD9G1Uuuckx1dN2gL0q4K/OeovY9Kfixh5nh+8M4R4J1g1dK2i2xjl+CbK2Zcn80Mu
ZQ6KwKmAPa6itmNsPlcqhy1dvNDTRkqzcqQSAK9STQjfHINEiqTJT9n/0XVezY0q6xr+RVQRmnQr
CQVLsuSombmh7LGHHJoMv/484LWX1167zo1KNA2SbGi6vzelxCkV5mPm9AIEXfk5Bf1JlVhIu/lZ
ZwgXtrNrisJZZz0md3njRX30I0orsf4jzfK3aaTvflnCtdSLhwy3xsbOGFysirQls8Ee7zjlveeT
Hw/LCa22Vh7RGT3pSgc5HeUvKov92GNLGJINGscqRb0277ga4ZxPwtioYKp4cAVoQfJ+ra6baYhJ
SoyS7RTYRxSUb5aQv9JpunT4fAGrWWfukJuV4NamtBs3L+BgOsFOr+K13bcQjhXSouLpHvHSHa61
006ahmdib8DzRyOPMl07OndXN6ndnkwHXPShgQ9Oi8k6P6o03MfBpnhjU09ZGczouIrzs5G+tiLZ
EKB6rcLmR9gBgc+X4DQSMQWxRN0GFhcK+on7KfV3VMR/+HZzT+X24mOUzyoBHVoqNY8UomMqsqcm
1H9mgyVY6IVMa9FTOS4uT6LhwZhHTwtVIFApylA8Lvesxp4I1f5RNvFvVr/PqECbA7b5ZCpP/gbd
yw+zPFWl/5PpAXyMkCmKT6H+pADkVBphK+1oJp6T6XtYRpT14tFgyiAD8iGVU2GXyj1rzduQUdud
WntLXna+KUyrZ00/uNtswopmEmmyz6tzXigABJzAcxLlN+ve1YgWQkS+sx8mBd1khmUlIVnB4AR3
XdSzaMQ5AWxfWZexSWzxaO7GOtPulBQES6JEAImwWag5oYo8Q9uNoysPyOOiVTWSwTRoRvaojDWm
8XZS75bNrzZs6GPuyzr1NzYSDoz4S51nVUPYuJ0VZBnM6U/DD0dEmHETYGHZw7iW7ngobCTpiJx+
WdSRNQH/1DZaZc/v2U4aE9VW+FT6MLFnafM6pVW965ihVz3PsK6iABk1T+QLv7VNOiu7ePpMSn8Q
WufubP+PTWbneky1N3hkPGtq6G6xKgJyjtOfSouhamEwtbd67dPPHW4aZtiZ778bsWjXlIicDbYB
wjUwcVZzfpPFsOTIu6ifp2yhcgxtOHy+/Tt09d9dDX17ZBD2W/+AEzMG6VSsGle/uQmm3+a2HJWz
nD8umhEYw4I+1eN87zqv+Odhe5iTLDHl626MT5NqPWblpYxFt4rT/ikPQJ9TxzlUpaCkaV8SHTW5
7XxUg4mJfyCvo5k+xDN04CoZZcOhOgo16Nd1ZXBHuKTAoyq7Ix8j38hADmD4zYbJdc9tbRzyThCo
Y7J62xtBKDCbgNmhWjgSaHaJJ2pi2Dg0BpUXm+WlirsfQzYHLQ5xt/ON7E8fTfW5wWkjoLytmqyU
jcDlATsa4AOG4bmh+iMa7bMb/NFrA0y2Ig/NYcFZRk7O8Bg/Zf2rb0S4Czms0cLACFZIrFdDg5fD
UAxrx41ZO9tmvwJT3cWRqt0Sl9Ea71hWt5RYhox8KC06ipbqi9WJe9bYz5aa3erMST2lEhFEi+AH
HiNI2B19h5pJXUP0YBicSYc2sUNUDilSteu57Ol1OmJ1nf+xPqOtk0IwpJkkO4JMOUo/GmBhW9Wx
3iaU/FlPqdLvAFewUEHiDuLeNwNrOIXcJSdPnXViWRqKpu5ZSzEEVA0sX7qihFZFwcosP5JY4v2S
9/t0pM6spaZ70MWhyZp2NQYAU/VE8cm2k7eWIh9Pm0JZ5ZAe6rQID0HczRNo/aeJxGVFtTLA7mSo
rmqWAazo5nsxQ0/+L0mFZa0lCnPX5lRTs4QmW90FSANbJiMPvsVVmRcUO1sV3Ul336GvW8NRKT03
N3FJH4E9rDmxppVU/KKp7cHLuGBwRkh2VYhLBdO71VAl7YMkM31TE280G/IfqcufA1Ou05a6zYCj
htZT1mQuVR7iTuL4wRMhlMJfyzZSz02vbjPmlKvRRjkdTSSWC/XilsLYCbWVWxwiD5OM7ZWV5F6o
E9gyBTwcgkDUx556e+JAcI+T4dXKIZmqzQuoGf//fIL6Q0XWj+r4Li0oq7Nuxac2tohe6bZ4MeAi
IfPo1Njgp7KiaF8ag4IoFj/I1M28qTF4GPf1Dyx6vNyc558F0ripO5gJI2kaFa+5NRl7Wy9gM4ti
vBP1jAlV0GmI34DDZycV89qUPHG0G54IuSyUXiDArikEcqOxzLLM1yytsrWt5f4ay5UcLieq1zJe
E9mWYwA135KXdOAjkpFb2Egrcy2EmPMU5MkU8a2x+Nv6WmPt4yiBwMRtj8zntbL4xdLkI9ETUYkJ
LIY1IBnL6W6ma0IsTrITVp/DMSgeVEooXFH5yue/4oVJjd13XbHc47O1ctwSNNKBOjPLssF6PMsp
i3UcdHvBwp144YyI1VbkO8BiA4+Yrdudi5DwFrSyb6olmsdM970uHm9Gj+qys7uX2kfrCQ2o2uUE
0TBEN5chmuik/BGkBFHWCd5Lw2o3ttPeBWCoFA5dHWOUYKRsbpUf+DfzJxrja6e2CuHTDgqYziF2
I0eYIEv4tDoVOp2wkZaEzZwr2fSxW+NGQvVfnsXYMNwMuX7AqKSYmFaYXHOi1D6GwHxT9T/dMH1g
PUO4BUbhprxOtaXijONTh/bfMN/iaKFbWzVFQQFkiHtNjciEuofSd/c9GLNFik8cdl4dKj/dSjhe
q1UErkVJcQb5s710ckjHE2A6wF5rVWOmwzoHcS8zVta1O4x9xBpPjGTDY/sQG/54Z/kq2AZLH5FD
ybGDYtgqeMHDQ35qlFTdVs4Vjwsmhur42g3afqpVqsJD9dJ0ICJW36z1IK/XQ+9qTBTTiW8fnMO6
+ZlaQGTGH72Lrg6rfRbBPBW7boBqxHKgHQCgQ1dhzr6v0I1fAvJIlIIwa8KdNn2tfFRF99MIyPVK
/XPSwq0U7UfvUNAvY0rwsCufG4oC5L25+P7mFsUP46XzWR7GuDd4CHTelFm9FtrjcbCJLsji+EER
Je755sglN5XFqoCKstE61nz27Ilfl/mnavTvTacyY7H6vcbYs5tNt/sifYe7QXol7qfgvayMdbt6
5BfFXFVhTPnFTHchFriQDTeJEu8zlUDnyjeusnbju6Lm2jbkJuCPvBpLF3ogILgmXdMLm76/Lx3P
gD27cQZB2kb7No7FhSdszCzYWIkS+VxV5PBAyu0Yz4LdhnUHoW0Q5KfyI0ZkxVIhftJV11+HktJr
WJgR7yicpEHRXnILZa7ym1p7/0sJ9qCvKtZO4r6rgdmmIf9t27M3i2BpVNUQ6zr+K5o67QJ3qi/R
/GJSfctg0t4tTVYqiTKi8lAmFr+2niNo/GGfQX+Ek6szlhKs7iguLv5VN25KyTjsl9pz3EYx14F6
q7GX2Gi6bq8DY+9YlrkRk3sLolCgcqOmXdRZ71U+C5msRwcRr6qhkAc51M+dXU47PTYir6vS+wHK
GNgx6JxRpXLHzUOwsdMm+AgPYLUgcUzhGGNR6WNTQXXYM6q6ve9K5zHN+YPmU7rKSq26b9ymJMN7
6/DQd0o8WRrgDVzHLpU/UuSnzNiEw3vfariI28Dycau9GhbMwrL+VUqcXFB0MRXKPLeyLxmI2Kac
RL1m0ur5SAc7IFY8c+agjf4zrsaNb3UN8YV3SdUOW4y/YS769+4UnAOLtQrLsm2il+G6VxLqMVp/
p5E/wCRn+GTIxTzKdq6aUT3INqEMYwWv6Qj+KXguBThIV8r4ZyA/OPYN7T4yjW7T5FmwVVKSEaTm
/LFNOJpZ8zo0nb8S2CCv7VFd2/XI+GxMH2Jw9pVBTHb8x7a4QKcs/S0HtLWq3TD3Uwgxysfg2Bvl
S5VApmi4uPT6GR3H0a1g+AR+6PlRhYtHq69sV/yeFSdMxHEnqV3dWPu6fdJhXqfgL14XWAcXys8d
QsUXbY4ZD0oFtL3gD2CLjzpFbImOqKD4uh18B1ObOH12LXBq3SajCC+QO6sYL50BemAK/2d4hYHC
qLL2+8lrdaj7XXUe2yTdQcs4jJ1/IS4E6Qu1iEQboOrYnDMYx1uWm5/VNJyFaC/MUrEtDo+JTw+u
TgVCUL1NRMvVPc/OwFEuVhwKprN1RuXE2EuzOWgDOejZ8KSMk3Zu4QLp8IC3RbTPKqa4jWt86onR
rnKrvilFM1HnSngY8HfTUWZKSE+VEx4bsDRqbm+6aJqTRlhsHDrjVmkad1NPxdoVIVdL9JDizLAO
GOuLaoet0gHOJI/yRNXR95e/Uos4MX8wSJxWPgOzfUtE8t5U4cTVr+96yf9FRIQXkre+tab6V2BQ
hIzjWU4fg6AZZDzphROsBRZlVBhAbE3+zF3VbSE+McLexU38wv//0X6vysrdBNQLKNNS9K9ddaX0
LKvM4HOoh8datz/LtLk5Y/0ECuGv9VjBJ98mOMvFUUr6LAeENrN3wFEVUoMtASWbyANn1WaTZMmv
gjrbvnHEKO1d83tnLXN4YjOalTfI81mppRtidw7dYGH+cDca487mDsqDYpcxcPuW8sNooz+Ym+VU
nuWwK1Robcjfw+ozt+sbOVNUo/PiIsVW83lyMqbjruzuM9Hhfpy/64kDN33wWieCUqeKklwGdKfl
HD+jjBDsfO3D1j8BNB0vnNzzACVtk2tYI0C9jqQKp9cN7wZz0lZxFJ7LQiG10shOFmq1JJfZrhlN
1YM2ZzK76Ndtbu20fghwGyslESzyUefEOKxx+yfirmJRGqDoJN0xRHjtyoYRfjeW8WdYyNl0qjkY
ucLvJpVTWFRxmN6yCJsz0Mb+VZtC90hlYz3UZI87ZqR5g50/h2V1NVqCILCp5mtEmz6D6+pQLUfv
bZ6thKWQBC5fR6NKcJWRnPDUe4D+jenfUIJYDYAYA+FOMKd2slFKry8vzaRqxzzrtn2uBBuZMCkr
632Ra8xbqQlHecR/b8g9J5zOUcYA5Icy99SyuQscgtsDldgFGEeaq9SemyrIlbsf6VB5VVczBWiC
q6Ix6e/z4iMA0JMxYZRuoEQbZdTfrEZehNrsMzcdvUZjvps2iUU9yEAslOLI4vfXJjDeS3EMDEZN
cgJt4LA/LhyHQpjI3Dv3k4yUN4pfQjqvICi7gRg4NC1Hg0VpGDCNGAL9gmDlEvbqJepb2B7aoQzS
bKtRHrAy6zro7kzlYTpaSoIUR7iuZaXf6iF6hmHJdBQfKrPpEGrk1n0+GU++ET8KxpStY7e7pJp2
bqnd+TzJEYuu2wKAjGhKL46pRpLYGUfVSpeDsYFGyZYTMNkp4cXUGVVztNxREe7GTtvaTcOshGKj
S2bBqlTSkxiqDz/uPpIarCKeVpp8TGXbctMg+fOLH3pofUSD+dl2BX79+sZQ03KH+T142YixgmTV
boXvlGQB7Mu8onimXIxieg5N+zW2h72qGwcZMlVVGv2E/Q5yDwFHp+WBaNZOuzr90YTiSbXkgYE1
ROeKrSl5wqr9e5VjG5i8C0OQw5YcKOo+WDaVuLQpbpPvbqpxEruw0V5cclildH+G7cyIj8KT0kOk
gGhHCkQ2nMyM3NNCp8CdOS8qLm6tX1wwPOpgXnVPsqMW0wSIYQvbOiMcI9DOLx8zhAwrdxpPeetu
oskkRYkuICYnA58UYFZnazrVo2Fmb1VNVpmi2njtQ0hTu2dXUF42XGQFpvPUNxoTNnPDkAsCjUcC
NFzxkhDQidwEezHTqN5ytd0osFQlqaFDpF8szSYzFN/AmJp7W/r7+ZEHLnCb8sRciTBHm47Ux5fm
gzTqe7ManDVYI8tuQutWijSuaWvVXg6np3dgPg7NUW9BgwPglEr5jZMDUY/UVld9hYMkvFTd5l/b
g5enqca61D5QgmdsjLSS59q0a7X2NVMpgeGKNCvSdwrC7tq1mJQwUexRq8wwIH5SEbYTajBSHGD2
69e/pKNt20qcWtvGD6UkGTJhzMbQwi4oaLbNuS9Fc9aKqD1TgJiA9XplD32kX9VKORyyWpSPsVCS
R5bV8/uloajRP+JTxGPT8vGC9MNAW1emWu/+2k1HZeg8Yg3lZWmCDgAOYYqf3yeJ+yBmHHcGz5zq
8pE6jHyELvZUqph3LE0G8a730lX3Xx3mXikBplu+bbj5PhGFdFT6va4cln6QrYeHQRJfP591eUFb
sg8RVAJb882WttqqmzUMOxMbl/+0pZGz1jD1uSw98O4aYbvEFLTNpL+IofvrhbXdgyPy/u5f7YK5
AVY6PYDWf/pr0sLFQpzASfX77+aUaLX7AIbRctKlPS1GoqdC88paZFvq0r/GZHo+Sx/iVFH2zd2y
ablFMmfATV40xO2zWwXpUZfUEvOgb3lyNM4DGQjrFPlNs87t4dyrDL7LoWPl1usAst5h2YxTN94h
bBCbrxMHfn8iq5Ci2fyxVYrrXKJ9dV0+ynHLG6iLOC+f1EdENk6+E1CQoHvfymzPclpZL5sRytNz
7+ovmVT4Hqp6MaRWPy3n0TiSUkYlT8uJzBxSn8xdf7vsbWJzPcLpRVWTFg/Li5nKaptU3FpYZYXh
urUKvC76rF4vu2E0Fw98YLSvyGBmFJ/7ZNEUwroC1Po+T1KPA+uBfEeRQt82jRFdKLGH26If0isQ
/MwcKMsHLOrsTRFE3WOCpeamxlXhaayktfZR3zwz96rWQW+lrw3VN+47s7+FE352dmraP/LBzFep
0ha/RFV+EiqLXLLKb04XZ7+HMkc2GBsf+QSRPXWKP83AjCIDUwHhKNadWjJwTOrVH5jRrKoT1Soo
uRkuNMKKoR8QTcx0p6P3VOxCsJBPgIij0UzyI63sBxuG/3vUxz+dPKzeVNYEzN5q96cOdrtK4nTc
RmVANIqryQfC5PHVTG2GoDlweWkLkhJJ5aQw+emkfFh2aIFmM0j4pbdsLjuqiOJQHKQK0x1O9dWv
DAbPgmK2WTab+QSFrTteNzg46v39GWQ9F9CnwdHMXhbheqpsdasYGi7Ec5/l/C6Y4G6QZvf1VZcd
ee23u7wG01q6LOcfFBWefxeC9xcSPhuK9P3UJcRFAoFeSAvK9q00YyJBy/DMbaZ4jTLET5gYROtK
M5tfWarc62bZB2DED5Pjh39kZr5B8HZvvaU7RCA3yGZ7O6Wq4sqjkhfG0dZ7Z8viteP+z3RwcaP7
0fvdD7PAyiU0PdQD/IOmZHrI7dL6OVh6sQ6Cfnp0tajYulaG3U5Wd3ew+50dqc3+hVjTemPIRH2F
URhjmBRepZo85pOu3xtlhtGCYfVAE2CBbRLKey4cgKKgSO4Tlk47A6+Fc5KIdNdKXFLSHIArS/rx
nJhGszNyWAW5APxvhZadtXbUdzjbBGfN1a0dN4p9ShKEAAUDLnfZXQ7pZFci7d8bZhw+MBthSqfZ
1u8gvcNXwvpoWIev6iYYH5eukTkpVGX+03Xo6n91NZA5P6pkfO+6xmT0bZMn2FPxieyzXe/jbYrb
MuWMpY2C566TZR96PXGhm7JSQf38/iHTa5KVY3/y9GjqH5YX4mXttYGdxHbZ1OZ+WocSNzBKc1cy
tBHcHVPLxtUnOOiRHL6OC2OKyo7uV3eA4B8TaX4YVVHph+t/bUoX2xt0SqwGnX1Bigocyx4xMLqE
BwNX4Q2kncFb2vrC8R+Y3cPRx3ETTIh+S5vdG5t+xJ5p2epDP7vHomy/bC0nQp/m7mPS86Azc47l
xRSmT3Az99B3G3zOCijX0g/t3/3APzY61naXpal0nRxLt2pfVESoD2nabFS9h11BAaXZKrHgf0cc
ZOihRkSPqUwJtSy9vtg8FiACzI3UJpP113YtKwz4qON+9Vw2Mc6n1DS/fJ9i2VGYQXOxgNTxnHaw
genri+aP6n4p3OdKypfgwvx/GgPTUveKRol/OXDpuLwsO9ChAgfPB09TCX08ca1DMC9AZVgZ9x31
n0uQSWgtuAb+ompYA/KYxVUvMaowJ/Q4RQvgaNj5Z64X7kMUILxxJfX0pT2z3SfsPtQnd57uSoks
Rglb+ufFsShxhTJH0qb9MZfe0t6GrIj6tryB4tiYEw3Eq8ZAl5lJ5KwW9sqxtrmaVsvbZiS5NB86
rMxN5bg0VXHC3mX76+3S+r2/cxGupZny51/ty+a/2kzd0Q6ZTLzeoYZK7tV4DPXxrxdVrR+ilt86
CfjiWWibP7QY8YFaJuUvQLsPU5TWm2Lnr42mNQdhGWLnaHHouZmB6wce8K+i0IDPUHjkusN4Gmj4
MlVpdCPxklBjBkxYGYpXG+PRwWXLH2NjAyuc8S8f7kcps8+xxNSzrfUfgVmrMEgLhxV7r9z1t72u
ddiKqkD3K7U3gr2f5SytG6Rdjp69la72k3xy5RHD7OKY69gMRvYEIWFotzIr01unAqKNSqptFSRc
vyx/zQkyr711VVDeabJKtyoCsUPRBtmrM44HipH5m9YbBaon3z9mYRc/+iL4s3zcpDv8B+VQXOwi
6+79AJRhmA+YvwcMSjCtGG5gbgVih53ke4wl6Xl5MfKhPUvRQq81HSwOFFbpEoLk2dAjMayWPmg5
57fQtNHAieNfm3+fYumeleUty9Ji/33q1IAWLJSu8VqJNGAYpgO+Le79spUnCNDsDtv7ZTOuYLFA
Tz30Tn1vAwg2h5oKCOwwNVoXUqluYweuGudC/rQncOtoSOu3Is1u0Dz630Q0n1vmo591ZyHJygMS
7ItpVTjIBFYKC/m5HO0G6FuyAYaME4hZbp+hE2/QKc/mcoUtcZjTtXIVES29Wza/dySpkpGDDM+y
o9x9iV6VjhhxA0Pqk2OF0t3WJRTffrDqQ2i0d8vW8rJ0Med+y6ac1UWiD6iXNfZDNKjKIXfQdWWo
1Fmld5go6IivNtG8e+lTKb66TlNqopVp0ofH6m+W9Mrd1yG6lq4rPTAvX535P91rJEuYlWk/IBji
JH9/xtfxvZ9VXFl8Rg2l4DiUTb9dN/CwH4Mkyx/9eckRqRVcnb/bnLptNgklMKg7WMKhXNGvleo4
J6nH1Qkty401sfmsIqvCb8y6lrWNpWwMn9zmQjwtO01c7TfwQMq9WsITbDqj3OU2fNe0MYKXyC9s
r+wwR9DjAR0V8k7CczqkbkNmPU8pLBu3CJTPLfia/5l3TEmNqjGfM87lQZBNToNphJsyThEQwRR4
oprpDZzrapiG+TRVPoVTW2eFiciOtTmm7oZo4tWy1zZAOsfG9k/A8xiMRlF6X9ZWdW/DWANCr6J3
aWd3VR6br5VR2mgqAuxApiy6lQoFhLmD/d9HgqXWFNWd8B2+yNeRFiPWuhxr/Qq2RMXdlulzn6JQ
wsAzeoh9H98orSmASFJ714+Wfox5RkCHyVoQ7bg4Mb41uzFT7XvB38ezk8R4KFLi7yJVsZ+H2bII
P96VlMLZ1a0/jatszmBo7VE7A3WmFC5x3Zqbchj853J++erXVKIg20L564hlTzOOJCT3wieCEHE7
GLcHI7F9tIw2fCotPCsijN68ZXN5oYOwrfaRmf2sAsJ46LvD0kYHTVAOpALSH3y3FSTTdsHRytPq
3Id95iVZ2rzqUfx7+Vdrxp/I7MOPmGuVYvpI0MV8jINV0VHMx6Q2NYUqFvXrZMzwQe9/ivzrmNxN
tZXuZH8dIy14KUmaH5FUuUetGd0jkCf4Vq8DSMg4D7YJz4aKNGx25cuuf79lEmxslDbapoPMWkIK
BDo+UnVXNb8el2dy1McAE4aVqTq85nPD90uTRgQAw3p9nhDSeu1A4nodDcapyPXEi8xYuSGSv/Rc
hR9m1F1F3Rs3dAs5sHj9P139rL0sU1cRDtfSjf7q+q+zikklY72QCWXEN73KjRfVr8rnoPvHRtS9
aZ2lf+3R3H/s+fcxpVv2u7ryIaFMsiNZvFYHnrEo/gFEVeEtbxMNQ4BofindGIdJ56Li23Wsknm9
trzN8aBVyFT979ZlG2f46m4yKFm7o3KXm8ERyYjYpUDFd6Dyyt3SjvCd4unSqGWDgy/y3BvQz81X
S6/W0lpzv3Sol9bl7fIiHROszG7jVYlzxl/9lz2jFvxq3So8jozz14BbY58OFOa0TOZXP9fy6/KO
WehrA5h6990++IG2dwyA++XQ/+4L2/Svvg3evSs8Dlpsh53gvLyYGH1yHWXCs2WGd0nTov1e3n73
qUfgjn/3WXZbqolZS0ewTATNMHhWMH8/5nmjUp+e3+oKjK/l3fJSBzy7oCeFq++2TndGef7eTqwp
2cYZPmbLwUgccWr613koVwLS1LXFcOWAkf3jHEyc7HU+Dir8mhKtFnZ9nRtdMTLIr4Ea5leZjjYa
cd/YuKOe/XPHvukw8PtuLQ3D3oC0GpvlwOUFa+X8Wu+ruefSUPfwwyymHDt0GhlJM7cJuPFMGIJc
LZtImYpdbeC0tGzqAsmoglbztGxGVrThAak/l66uX5NMPC/NfYR3ayPIkIvHfLzVGlAvSwj7sOxV
TPVCkub0QFC2eKrz6evUbiraYx+3JX5KHATiMXr4CrEenb+WluImWJiKcd+Tq3TTfZJJ/vfbivnb
Mg0LtyBJw+372y6nTPi2WY1Bs0Slv1uc0DMeF9umCOBFz2bpX+7os5/696asQ5RoLhSaZe+yYxpS
RvZlO1Xzn6mW5vtla8zkkaESiU+qeW7MXBdZYBRd8XYbNjX1bG+o7REqU5itfYwK7gumQkQn+Sbw
Q4V91tL760DbCOFOS2fO9YiuplJHV/hmAUuL/iEh/+KEgfyxVQbnpup8/OgOqI5c9yq75KWem3MX
nU2VAKc3beLchsaI1xTio9Oyt7FiMjHG5DXQYE83goidoVecW4VobJtX8bBdjtL1nnJkG8f3rpK6
r1N8Wj7SUTr1hNMrCOD8UX4cA+RWubJbNsdk/DmRO4uHVV0+14HvLR/pNmBj2kTyddul+qtANZZE
zrlJDRAPVUVcTJDVmaRs+9xLE+wl1iwfXqh4GsdUYDf09+5BgcPwfcg0TSODKBb7Jo9Ww0R1EnZP
Qdh2TwQtUTpMIYf6AZtY3hAg049v3z201n/pYyM9L/1JPal3RofQctms5hPOKO58ruWYvsrMNZ4i
7s41zF3TjtVlyNHbMwGAal8p3K0qJpmtYQUf4UMbdsUHGU4ZPMFgzhoQqG2nxkHo38cvplW/u4aS
fyS+Dv3Fkj8M3ZRegzPhiWqkdS4nTZKB5Nq/YkVulq7SAefTe9V5nFKy4UY14kliVv3jVLrdavk8
C5Fi2lnyzS+hKipyYDKmJOaxRlTpFZHl3CAOnJeuTaz/7BwVDaJuaXwpKjrLbyj8Xq5t1lH/+Q0J
a6iv31BkzKmW31ChGnqJcvkOfbfb+jIR21RNpj3kgGyjY+zxsmx2VZJv9FDVX0RT/7V3cgPjH5tq
oss9oFG2Re0MTmIo8atKTvpGHdXqHjJ8f5BaUu+xTcZHVInSjY1v3o9x7G5QoMUfpz7WqTJ9NpJh
AhPyGEE5R0+uX93X1DOLFsOF3sjf+kyGO/yyMuzv0r48UZkjMmp+96/NFpNnYoZFs2YdQG8p+xF1
BDHQfpNZ96lmeP6gRCdgI2edUnf1lnbp6HCBEDrnJ8MsvKLpiYwIWo4w3IjgF3dwvk7QHwxbkKql
zfF6tq2ehIALOm/JOIDFU1Tj186uCjWvqjocCeYdS5dlr9vpxREAARf9GIAKJ7BtWgXmWVDfPFvz
y7IZpr11nAiXXLaW9qWHloEfAfrYOFPnMdL3+di+IOMoNLNtSOrNejFgR+n6UmL0/xQFECZrDZ7F
YoRuT/WL5TrJE3B6+NVepva61fT6F24bqM27D9zGeYZBf3kISuHvA6yDdk6Y5k9JD8jRKGr3YfTq
GgPo9k3FtWmDjaN2j3UqCWhtGm0HqdSvlaq9BFXSY6lDUNaYuzczJkMl1uzk1JayJwPEGHHtH4Mr
awzE2HnwgKy8Pxl6Yz2Y84vQ4S2axcMYR9bsKNaeoWAe0f/BtaxEUh30iWnFd/+2rqOt2rBkW9qW
w7oQFv4Ytdlu2Vx2qFH1iW29effdzYZJZddFdkG8aT2k0q8vTqesvzvgLMPULB5/f5+mNmy5ayZE
fctBy462jYZNkoY+kgtOtLRpTT4Qdh1lh2WzK3xrm0clbAiVbBw3MG8OS7pj70ICWDbrcQw9nGrU
/bJpJ8VLA9x1RUzlP6FQ39ZNa97KMUDA5j5qQyzOQBdY8AfqH2hY6i6uSpY0S9vyEkV5fUJzhWyZ
vupUGFt/qspD0+U/4QIjPXd9faOpTvzYj7l5Ffp7S20B4QxxFQdszJC8zjuLqkgeVRGpGxV0yFva
vnb45U9j1LXjsoWVonl18/el+9ISmZp6YNL6z/PEaaHCimiU/2PvTHYjR9Js/SqJWF9Wcx4uOmvh
86xZIWlDSAol55lmHJ7+fqSiMjIyC1m97MUFBMLpTqfL6aTRzP5zvrOuHSkxkrbNc4CH6nMfDC6Q
a1fjM+YXd1l7VKZjSv/a1ABF8F7vfqz5/ufa3Fb1UC5+vCZ/Wvv9fXMj9/uW8/uoOXV3eketemoA
f9/y8/Om1ybgzr95n9cHqB+Dbh90Q3LG2ZicrcS/Fdkgd+BYkvOP5+dHn89VPQWzDmUDm/94Oq9p
6RfzejPK9zRAmE8+w9nPrOI8P5oXTTXAVNFTQYDYv17wNTXq/7BuOtGuUIPsEHfkUH7u5sceZKMM
ay2e2H3T/ufFvC86BXLx5Zf/+ud/v/f/N/gorot0CIr8F9yK1wU8rebXL7b25Zfy8+n9t1+/OKgb
PdszXd1QVUyklmbz+vvrbZQHbK39n1xtQz/uS+9djXXLfun9Hr/CNPSSq7pq1QcLXffDgAGNx/Ng
jXkxr7/S7QSnONKLZ3/qModTNzqbOtTYzO49pv4OydzXznUpucEgr503mRduVrnLvEbvWy2UqPPo
qBASkG6CODEv9WgZn4ts1C4mTeuB2jDHGlqSeUGVX24VLRCLH9vNL1BzI0CziEAmlxGTola+q3K3
O1t51p/nR8bvj6YtIKfkdOPQnYYMTc6+ru3bSBQ3ZYSU1jeHP6x5ubq3Qm/Y/P2Rt7w/H3nHNGzb
dD3LcB3dcN2fj3xkDej4gsj5VhPjerb1rLh0Qk0vpFtMj3FvN9Q3pmeqtTWQTIZsowcdMi2+Px3X
HtjAqvHPCsXNVWaqFsCbvrnxIqcGocBzvW9byElVGeLq+9d6Ker3Kq0F6TPhY4Vc/yqiGv6o6o9p
0ooHA9PUbYKWe37WFW181nwshvNqqlFU6Q0FeP70HgvvwTpImxrzvrAe0Vqky9HJ0+P8al4kf9h/
X/5h/4qh7jtRY7T0NVJPfb8F1tHIM7PPf3+gPeMvB9rWVM5zx3Q1LF+m+fOBFm7u0mEN8g9mRDp4
MRy/+QgHmcdBtUBZYOyDljcf4x8vdwVY1CbPD5/bhY3AKQxH9BCaY31iWgc/bMIJl9mDIDRzelK6
k354fuj75vTQ0b9vVVr2h6zod1VB6e1hVhlr6bbja9suhob58JGAmI2a6WIvMtO9t3zten49Y5TD
jLle4uT07UsN3njZSHd89ZvkvmeO+Z424E87TJEf3KqegdBw2adwS0erv5aOE55EV57nNSCBw/X3
5+U1Oc8Q+GSZ+wtpQH5E5mKsfPPHJry1NfPPt+qKWa9G+ie7IkblEYIOAWEf9beqX90PvaYR8CaZ
S3Lb6bsEypPjrAdhqc8q9P8dYiH7c9UeokuOh/XOcAkJigorIzCVd/+7vU5vrw1YCPOp8V8/NX/N
3By+F+VQR0HY/mn1n/dFxt9/T+/5fZuf3/HPc/ReFw0igb/davtRXF6zj+bPG/20Zz79+3+3em1f
f1pZ523UDjfiox5uPxqRtv9qxqct/6cv/vIx7+V+KD9+/fIKP4tpVsJZo/f2y/eXpmbfsjxao9/v
E9MHfH91+ga/flm+ptFvRZ1Hr39918dr0/76hexU8x8avDSHUbppWJbpfPml+/h8STf/QUtD1AH6
AVO3HFq2HAJa+OsXU/+Hqrm652mq7riGrnKtNph1eMnQ/2EZBh49lxl6w3E97cu/DsD3+9jnL/fv
72v6z62rxSSTremaTSiDoRomAcw/X/Qt2BSUhqK/YIj31lqhbsq2N0+T8mMbkIT1UJh9DjQqgu8X
4VDEiEVpsY3KbeQLbMucNZmavgdZcZK9F258I79Edriq4M4zELnKVE85cKN4iRS3nGJT5J4Ao13j
lQ8dMqsrOqP9lde69n+6bUyt1Y8b9vzFTNXTpzs3SRkMIH/+YmaOrsxj4HwJiN7aovxbEir1Ppo1
8eVtkON8dcKVlol4m1OiWQpAH+S49tqlDM2PNhxRHvbyinzl/kyNJt8xzEQkqUv7XIOgUbtaXDuT
GQGIR7ID0k0KCLLgs+/632TSRTu1z28LR2gQC4p6ycBEkrxYyiMuxHZrq/lvbRF2x3piwUxz0UpO
9nMggcjS+MbHpEXC2gN9wBKbQLvoNWQ1YXftE2e2amCJPpAf4y5oy6EYri30s/t8cJU75EIGASvY
UIOgjv7DMbU5V/9yTG3HxovjWY7q6uqfjmnkhK7tDXibRyr1BNaAx5AmwS2tE9zLQF1aJXMh84Sk
ESkRct74BUPJN9ckCDnyKv2IZBk5WqJeSRAfuxZ25zq3pc4k/rae6j4xzKJb3MsLDrT+4Hlutah9
6wnPgjzIFFOyLGV+DHp1HZguVaUObWoeqd19UoAqCO34rmc8bC/SJIhwAZe4CqZOgtkj4Kksqkhc
dPDJCje9kggcVCHbmJR5oB+D3mn3hsOx9MbriRz3OATWSuIPXLUWcp2EGuMgxcEpsRtHIONQFli3
TCGNO7I4s0e9vTBtVJ0MI70ju5I8u98XzKL2iHvRf/yhsfl+Mf+xU6r99eLlBqM6nOU217Ch/+mO
7SAM6JQyBTVivSVEjx7dpDY4dLEC4gspWOzr0VGaln3upQkSgFuWTU0CIMixJV38oOfWRbSmeora
fG2EytZrV15VqY9//3/afzptHM1xNNcxsG6o02I6rf7Qd7ZURhclatiLqivNAXnjObczgi3CLlqJ
wfb+w8fpU4/wj5f+9HmeqtOXcW3Nc9w/Xfol5/9Y1WFxoUSqhVeK9lG1CTxBRUcNVWvmZWhxdKKS
8e4qLqiFapJX6Yni6KktaidTvXVujcELHltDzfaIA2jOnDcg/RQ7I+WxCFO58OHLbQtfxVIMofNc
jFRlS91BiaT69vk/HL+fBx+WytHTVd3S0TTj3uVu8vMBdBwjol+WoSYxDeKyw/BIxPQELsCWVNKx
WAZ2ouLaJRyJKFrlRE8hPdYTwQ0V/m0U6cEKOC0yd95kDLSGTaldz4vE9D60nNlxI+ISHLQxWXWk
TB77EVxsA0VWFzUtu8a3c/Kx23QEVcVA+Q6Vi3k0yrDxj4jlDmqEOaKpnfQC/wiU0hg7X70MOV0Y
HsAOhxctFng38GLQ/QZEOyusZNlsghJssE/h9qzAJNRa4r9yTe8PeMGNpdKI39pGDS9KreLXQcWw
ElEEUs3FzlUC09oFdtocfUb5CxTD+eXvj7v11xPJdabbo2F7ujkNAX8+7qotrNyy0I0O7rL1eyLr
FKu7ca36ieQiGl4ZY9St3Y4JxuFbornxh5GRDh8X3WuVOKiPE9O+CpVY3SOWIDVRd/zbeIA1GE3b
UpxmfDB8EyK5mImx73U7fokLlzKuO4RXSTgMlFwydJcWTEiZ2+arqfnTaPcWx4G1Ak5AhpQcnaVe
DddxmXUnVH4CR6mn7INcu+t0JkUHpLi7cHTBblRqvqMAUm1yszcJKbVx8zCM6EHY4QTJ00uASUf6
9bNM+vKKBIj60XRu5mqG21jtWdXWf3+Adc/5y6ltmMS84RKjr2NyV5kGJX9oG+waEz5UDeP8/yNk
/hdHyCTVJeQev9WkNq79Jjgphk9sqO7toBYXjThLjaZPer2xjpVykocIsezoxz5Ka/xtxFqzGdqH
Qel+kwVeNJEYp9gcfyPY1l7JIbpvk/A17dtxFSb9W5mpUPAFrpfOcZMluTLCU8sHXziXuNGTRdrY
gAfQMOsR3dXCGs+5UNdRrQVbkWfoYSn8Ci2VGybX1qSOgMD3GYCVLRmPQUU3gYLHhdJSwTjqhrwp
FJoYraIUKF+H87vzo2gJ5ZnEV1wMhL6mSHrqAoZEf9flNKOCygQiI6dYqvEHvTNcoMporLPoYObO
sul0+2vj6hc7+lbFwA0Sh2T4SboRuO0msetrTepXIvCoMMbQ0tQ2L5eZDSDYEco24zJY5Z4L08go
bpEicUOy5YbL98VMX1yElitroFgdSXdJAq25BVNM0dKkkDtRyCKXSeXMRiisgLRIkhLcYWWvQVN6
0J20p5EJTyIqDjA2LkHQhEelhRQ9yfxdyxO72q7XDWPNkwW2g6eTpwTxRtgwr6ml/TeAHHeUNcWq
sPXbOKjPeMtc6hzZ7RiYHOCm3BJaH25TeVBy/96nVLwiwGdZqN06F/Ld6fsVmrZk22opEaFFZVwZ
5F615dIvSgOXG77OEB0bAowlPOJ86wa2dixUWkYNW+wQASTZKRUchdDG6OSJYyKg5IqQ2frYrVdW
gsFGOvx6cf8eVelt5uTKWXdpJdFC70qn35BRoe4HB2qd0nOC5S4TK357ykSBAUda+x7f1sIcgSYG
7U6LLW7vYXWqrGFr4wwFSBEzaZ/kHOkWgQ4T0foCtTRxISKmd4NbS0+cB+iXoAXwvOM6WmQ40paK
3oi1M1JjZeIFTJXU97Wj6IusIxIUyOdvTpcc0v7RtOJvdiE2RV/LNZCFW0yK9cm1nEOhJsOyoKCz
QYK2jnX5ZjDZkJITtFSi25b7/MTwPeUVamZSSOKyQYOWw47vBqyc6Y703SN69MeePPmrrgSHQloj
P5m8xkcALYKR3qgWd6FR6vjIbHsN6p+UTl2swVOBgmu07uwE3kZWZnDwfPBccX5PqXKruhGlk2Ly
66sm9p2IPNShz7EqQvKiWpN+G00Qjzo6tTU51mOpBoTgOBa9bvjlGfI9syMCFvpEWSvpVh3si6WT
pmljc0WApRPMAkyo0wYyu503qQRXZF7BJGySx0EoCSO7cthBrzgMSGTXVqIesoCsD3PiOOF7vjEL
H42WiNeh/5rZTMcZdDY2EIo2jNbbg8ostGsHw0XeO3F6RSThWjVrFxwCXIxxJOEEO1q3tvr4IhoT
Xo8w60VsNfcIT9uNNmonxQHt0Dtcyj05OSP9ywWOmAc6W+hyvYfODogbT4uTpjbZvtWrZ84h0gtz
190ZSUYGQVbiQetGYO2V9ay4HL/eksm6hDq4MQs8kJlIVXgxKBWLeu2kgIswyt3p9FAX3LbzHaaS
aKkrlUI0vPvRNRWQDKvJV0rkHBkOvVlptiymIw3DYVybrvKoRAatnx18lQ4Cdwn/qhxbb2mOWyuK
z33ldtAToNYMWOTjImSgNAzm0aIyT/CQtRpj4s5TF2+2PjTXDfHjcW3uBRJQfgDMjLZNCRtjRbLw
W8/bjBJoTgt4A0r0SyJlt+BANvhOSTn4GjbJvk+EC2DIHDHxgy7xRHuh9oJqVN/3foOcusS21o29
tgrtmxat7NoYGDS2mXesB9jOnoc3U02pkaYq8BZNIMOplKO86qSrH0mOcLzWuovUFGRiQk4t1T6g
q4iS9Tq7y31QTj4ahCXjoh3ehXyrWaiJ5EkXEB9APN4jcz45Pr/w2IZ7V4bucvC9ZNVE451eYWHr
sc1g+dD6jTReucDkNhXRQ0LDSeRFQ/iXXm0JpziOSZQvy87UVn0SbDMM2b0HJXsgAHhRx6zWTvmI
QPR2gWfwGQnFgoySCKJSTISLYT/VVX8hcG0N2XQrfF1sHKfcVAWQEZEBj4/CNNl0CeUfM1K2fYzz
3Ff6gZoH5CM18vYdtpaVMIw7TYGZimiTFgB90Goo2ntB3RvvP5V+QG/Oxmu9Y+tjXGBi4hoP610s
x11RhGdV+h8iTz40AS1Ukz0+uDGjeNw/ESmE9TNUue7MDu5UCSMn7hEnt/B9zU5A5BcjPND8qw1k
bDlyki8komZkPosmtKp9mJ0ar97QwESlYb53kbcbBl970i1Frj3V7I4y8JRL3hQAwaYt5sW8mlB4
vVLtsD/61iihiPK26f0aB+bdDfhsOY7KLWkE/a6UKDSDJIjvo1b9bd5HgztFKaT4ivoy3JiZqh86
MuGu0Hfny3HaR+7eSPSNb3AFIvBoWngBGNWcUmH4KwPo+LPM6vW8L2cEweNwD7/Rlb7YMxTLtiKD
ThSHuboYce47Sll/0zPtaDMn+aQA6167OkkQTLt0Z0UN+5WniuxFIQlq3pRDT95HEjA9EsqB0VuX
7MNxrG9qk1P3c2/yHDM//q47SgfZHXebymz+gawxudGYannwS+/Jmj5XFclZ+tBWB6E2614NwlMH
J/KM14rgE9MbXqAcrTvAAt9IWcWeKSpxR5fn2DNqpv5AxJiUmnajClgR82aq+dUwS/MNXswEmsnr
qyHotYMF8nTTqXX0iOvqcd7SGk1igEP9qwhwWJL6iRZdaYJLCCHEzAlOkMoLGXerorLqb4S51gvV
NuI7r64VGI+DvnNaW7kxK51yxPRdTLIKajVv3vqCgPV6dMMr4RTegUTfZCPVumUE797PB0hLq2tu
V9XX1GqMNddBd6ySiohop4tXBbC91wL217wp6lgqPgXcxDIh9NkuTLnLRYQD2iCVYN7Eo7frhq7/
qlhgbV0NUIpn2IjvlRTXsltYj74X3s2bBiK47eJp2qBS3TUQmOKYcd5dagNoVmaTp9yCp/k8kK4C
JAiJ/a3mj83OhTa907pWvfULMlTmvXUyw0XregsRsA+rAQkmtAEBiVpR9RuA3IVqVrx35ldlTPVX
5GqgQGStnoq0aC/47jCOThvk8KYwhb/FUYvHWKn9k1SUEM8EZWp/MHI0vIwvO+0ts4EIEOldnAez
Izal0MLVvIdsibUqfVdtqg0pFZqzbzsNFXyA4DjtnTfMup//Si2YXQVacXaZfz9rpQClWrjck4nW
IxZ1N29Flw8ABp9FHIhinOYNVC92Xwfldv5/bB8KYD5E6iVJzfbkNRZFv3FsXiXmts9/CM/jpObw
L0OpxWAuHY94GMt9cfix5i2Yh6iBDWfVFY2ndQwHnTRVPEcvTd98fmvL6wDaTjksKcPpY+s5JcGX
EmgIZ+W8j6YOoiUHKLwOXCs7ZlPTNA3un+2oYFMOLQIrauye31wngeEexhTkxpTZ95wPYjN/F9/A
7KEX9i6KSbuNjGoElph7pKZHw1Pc416f9tOC1FhUjp3cWENdHQLuubAalPgJ1hRWF36jkBomkoy6
v2mIBDoMgIU2GN/0r3QPMAyxBdJ6AdMd09FYleZez4gXohi1FLpDcqYWLK1+7F8jF2i+pQ7RsYLu
dmtV6jtUmf6Vi4ekmInF5RKwdFanJDFneoOqpyfmJa2HVDf8nWozsPFDvXvRAKNNb9StuEf3J2C2
9km6NtSwgf+VP8wvloUbMoFa2pfOcttLX1LQmveKg/i261RxH9eNvbfwDq6LJBpebTgktIVEydSk
VRDwtPdI/33QmeCb/30sPN2Saa1JOuL3V1oKG2zeISSpl9ZykjvRGMYhKtx4PT+fAz1Pm7Z7LgeM
i2Met7uut/TH0TF3879YGENAguSgneI2Mq4tymWfe7QT0JQgQnE0xyj85UBbPe/SBjyAliF8cvuW
NAUFMgMyguRJxcs871L2oD7dMdKOpP8BNR5IpQJWTS6c23ikGmqovJpKw3sRGaex7QDaTN+9L8M9
0zzjY4FwaFdrvbOJe298LmFfYJ0crylzCEy1xE/2kCMOUQxfVLjK8+d/NbmK/KgAxR1ZJuxU6gLz
C004khnv5A9ytBHQeAlj3F4kry1CtekHFFNUB8pki3xXcg4IaWWOWC9uP48ONpolJqeGttx3LlbY
hJ97rTXx0DExeudoXXrojRTB3/QlUuWoc6N/cYNKbAwj55TpC/vBrSOGp7yuaAoQ8OkUE0HnX82n
3eAyNNTjLfbz915y6w5ANR08Eyqqwb2dECYHCzrqkVak5b6O7Rc8QuTNG1YFAw77kJYbcmvjyTxD
oLLgZQwjLaHkripuwU8W+9gxQBOgFDtoprbtVMx/tSdSZBvSvYrb8XbAV3EuvGYNVAuhGyNYbjFv
9kDoK9YqSDmdjRiz6aAJ9TDfKL+8OG5JeUZDbJd1bvFQuN4+irseNnJlHHo4cXXOGHAWmToGo+rA
FPrSiyi8jXD7ldR8YRpjl8au9Sj0yUY8yUKE3eqb0OEabayyX4eyFoexJaHdr4iEnxdBpgPOJZJ4
+tEIgXThpXI+8bC3CMwTUj/WPeJDd8rQ+/H8n7ebN54XxpTH97k6ReIF+Xic3zbvYH5+lDWfMT/8
8STNuIc1xjIXgigmxk4m3tVEEldm4gWTSsN0gdsMZ/ZVQDxV0rVM8sfcwVQeRYyAQnLet4XbPkbh
U0aFiw5xluKXk+WhEWZ5qKZFIlT6uiVi9QET2kHzm+7QtREHV1VWljuShMQh2qT2q9Oqw16BlI+u
FF3GaBIIK0UquAn08dqVV44p7M8N5JC0h6Ro20M2LeZHyVFlcmpn9Ppdgj7OwhZ9aNWPQpny18Ko
LA7zAmYtWa8eyvygI1Kpa9chwimkc/IpIpflCFsAgGq6aIgfWJsW8AnHODkBaNn58HCVNWs9IRG1
SGp/YSsMGOJKPsxfjtnR8gB+JlNLWo6uGA+t+YbZpTgqjFQ2uRM9aJIkwaZp79U47JdNwhvaruZY
aapKPjCckUgr4CdNz82vYlrHh2+Uq1BA+YP4sgwdJPd57hBRcArK1ljO/ximaG9VlIzisOnxjUfA
TPxoW7pj9w24PVCNynWY+XJd6PJixgjcBUNLxzPWWp41B9cljbMcjOZQBNx4i1yVxJcI/+AnIdxD
o7E+z4/PvVs1oZvz52aR5i3jHkwLSOS95sc7ML/JbiTlax3QVFFiISNupGq9si2mHOIoVch4d0Aw
y7hZyra+AQoptmpIITUWQFz1xjkRjlFDmcHDsaAKTUGk9ED+1t1jRBigU1TYqwPPOzBYNFsrOoRq
XB80j6TWWvZMQkIyXFpuD6FpKuuVJWxVLdYHomgN+6D0/nvXNN9ixyeOTdREFFXGhYS3kog++yoF
dLzS++6RiBqSV6crspkSVOdHNZUzpvgVAona0MTkiosD1rLxOEaefSYSAFidc60AEDkC3KV/GJeA
UXnruemkhKoBGqeuFMbpsWWuY2fC52mR2PpOvWuEDUrA14myksmwtTTMAYbUxEWJxngfjPIRzfp4
bBGgH/OJOAL4iSiCIbDPIF6NTWyAsB0EInaKkM7GL3zjIIVmHPye9OABCRweJ4bG3BrIqVMImDKK
/Ap904ZcB/8YEPGolng91eE+MDv/Oim8eA2YqFhbajreKjmzjHxOSXgfc7YJ6tIDtnmH+RXc1Gmn
absyS3WERN55aEsHEplPc+JYIcOhqki3jZEc4ynGc15kvXHtNSrG/EI/uVMDFk4xqj8WiaLl8OpR
+6iO8h4kEckbbrukA+YflEI8wnVYN0lPXv0EBFer5qAqXPKOfLHcRNsMvX4dGqSiOo3FENyNd6HB
QGdd0fPnupYRgGViX6Wu1VtsvqesHfTDj0VhTxxQWHoLJSve/DDzgOCCeAxt9/P/74AvcpNIjYUo
JWbIKBaHecGUkzhEZDAUsseQAf+qbeOrKE+tTar37WF+Kv/9kfRidBiO9ThOcbhp3w9EPGpchmQq
NwcdG+FadfqnIKEmzmwNesRI5UoMylUq/Jjp4CZMiQqcznOABjWtIZhGecD/smyDETWamwxHC4JS
EhceGQI+nSOH22iVeuJzMa+qaFgARE+vqEyf20VX7Lvpm8yLzCDq1s9hjPVW6B/GaUE4crrOEF+j
0w0NMlmKSyFVgDK08uS2ys+FqzrfH/m/P2JnBpxiavlJ3JItZ8NDnB+Zvf/H1fkFtXRWWWyXu6Cy
iYGdFujjua9U2UNg6vEm1MjknRdZRTvmT3nNP54DFU5lPQzMpYJf8OAbhBGHMdrv0HXKBc3Bgwgg
UvijMZChwFsTXLaH0JjwUFnVLxXT6ffjhGfRyhJ4GW5SkNJBtqLqxtSoS9uuqx3T0JRA9Q1hYY+m
HJmoMdUbv0Xfn/llcezItyNDiPYimGqw0P+QO9RToZRjNS9seuuLQo2yz0MisoT8ldRjlnI6K+av
k5AfuvUZrhORlRuuIEoheVWFFR8hhqyqQet2Ymqn5mZLcHWuCuYMKYT410yvCbxY8I6DsOsPlmn2
B4QuPtWADmPe6KkHaIHBPmkAes2ZuJnDpabnpGh+rnvY+MibTfd6F0/cUoSXZmaAOfTKA2aedWr4
3ItDnZNd6AY+YyfIN6Ev7tNALw7DdK3MzcH86E/PBTYnoteia9c5L0RbeOsStcE5HrN4nYZ1uEyK
JD+VuFYaJpmLhRLidxvVoN86mdpS3WUwphcm4ZJJtSE+270Cm7JBqje+UoMhwWzCwHkJiEb47d2+
q5RTRU36LHoMMYRm8DxEAdsZk5OBimfK+IYlFFYvXqafI0qs5A7W/dGVyMMxMVhefwuVy7vkaAwK
Q5GH2AuZqQ6pLZmUxEnZ1potOTLDVVeVZBe1Ctl6LupMwnbsat1gySEHWIbMxerWSbMgGyZ2eJ11
SebSe8/aVZgFTCnH03DFsS4oXqCWMMO7Boajroj06W4cy2IYpan+LoT2pI8KSuU6Z5bYNq59t8qX
ukfpBgLYwmHy5UnzzBZiwdRaxz3YmURi+UYnttAGMnFsPU1OThmMVGdcfSWzwLtPZfytVv3yPK8x
F08XEG45ZAOPWBrPMr/2QMAAJmkvwlTstWFqqC90bNq9Wa3n551SUkXQQ3CWRlI/1lm9LYrYuvW6
4rkeAn3lJQZzSlVr7/QBAYw+WvelatVfsTaD3ou0dCVAEX8ttBF2cpBTFJpedRN1CbIaynXpkQuY
BQPRZFqo7NWCezOuivqrY/sHuvPeW2Vq/B7GiN25ANKOLpypnE2Udf1tSwhJ3FzNC6MpI8QTvbeP
KwxYdBZJBVBqxAOZdR8IXzAwoOPRWOlwLSi3M/Z4rFpiYklLiHa4Fs4UUsRaKUL9mtA6sktR86/D
qC92hChz6VhtQnfOHG7CtCalxLKH5TAOxQrtV8uhxgXWp/FA4B5Bc2Tu+AdnpAVKsYztcaXpO+Ka
PrIaJ7QgX/nRkwm1DYjldx4JkCvdQHTmuqbc0G8giZl75ZsM7rxE4q8y1MfejQ5Nn4TL2A6qe0fv
SWnuJdFL1h3zyeqlaRSLf4LstVizEdaazYjsr2/PIYGJUJlSf5HGCbdC3CI3NYbsIwgH/8NIwDI3
DVKitdaIfVdX5WNNgUMERQo+KUb01RsX28tvqUzp91FotPe4XVMnBhM/tPG+7kVzlfMtbGfIdq3R
gsSbrnRsZ8YxyjfOQKlr4D38atzq8ts0TydSRn2e1zQH0Z6iVlRuHDT3xBMswfqFVzulT82vTp9C
DSiyt85jns2XcXCRaf9c9UQeURZl7tsi/9RxLf3GmhajHE+EfHrHTDUTRiwO7V/FSeZBn75G+7QU
SCsWWk0mbUSs341BpNFehlTbfCMhOhOxSD5Q0NZ9+p6+zI0nncnKBRjhpVNq4Zvb0JUA5UJdWzyj
uwKJ0jTWAV5acU/O5LVlV+4LkGsw5aFbIt6uxNLJPHsDJE+l9DEM725qr90xHJ89DylylJLlG7jE
fpbkZW+IW2zv2qyiBa3G6L0PopVbOvYHBNgewrXsgi3dM/dQlO2ahix8RgAZbDI3zA7o7r0bMcSM
i7DPTm6XylIjCoj03vXJjGf51ffV+VUqnBRJLbqKReNXd3ZP49wP5hPhd2S4EDy8yafVqu6fIAWj
uNO73xpLHS+wthaB9NKrATHA0UVWT7PBDLBlE0PCrGW2tOuAWmk0MG/C9K5qv3sZ5Xs/jcN706cQ
QJVk2AUkgtyOGpz5emIrmsbY3edbYBXmb2or3wqKyV/zfCCEXemzqzSglxRN0dAZUuptRh44xYZ6
gzYxfjCj/pnMu3jB9eG+6o17gy2v+ujsgtIMlIjFWOyY/AHS2sA9tEqyWRC3MUWK4QbUftAcBse2
7/2xw7JAj2CrOKO+CsgFWxsT7S9Ktec0Csa9Cbz+bI7OSiM97xGLr5PF5oO07e4u45rPAWRcRUoA
03YA0sNJZPJruMW6xhC6Eo1oD4NpW8dStncFLAutMtp1bIwvqV6EpH/rjGuaNrptFFBXtZAKDrpS
fuU9T0kNTaatuDBqSsXLyiG8dpijbLySIRo2069j0bsLYJ54M+wngwp/lu/7StWA7jXbNAjVDcB/
wYRpuDOYStoxzRQtLbszdyS8qdP9tVgrRF2tZ3zTzF6iKsyAcYIrm4nfriEvOHf1YBIsWuT2IU0M
anpW4Rxa3KJ7Zo/GLVyQc5yo4XOIZYacVOUt1BRqdHHP2DUYlNVAi/ze9PCsO2qwnVGeDcUs8NxI
7dLE4rFXCD5xi8w6xaJ5qWutvkuDsgS4yvym7dag2Z77ogy2TWtp9x0p4kevzTRIaQpImKhJ6fnC
bRhH5zUuNbBOQJRt29bXo68He023iRqMY5CHIxNzblG1e4kJhixQj9FZ66ZbyiLcxEBnnpDKMK8Q
Fc6W6leBz9KDDmsq5xiR9pp6cXlb1gah722hL7//gq2eroxAv7czAtZBAzWvABU2qJGVLWCOdO8W
01FRjbsqiYy9mqTlsfSp42oa9Ddp9bfh2CsXrZXbec2yYYFzT2nOTd4iASGFe0Fxa2U5kfGNXMtv
taWZm4xffx3AxmAY4bx+OqkTumIgvSDFtS2FDBJEH5oe4YXmRuaz9//YO4/luLVs234RKuBN86U3
tCIpHqmDoI4keO/x9W+sTVVRpagbFbd/O4g0SBCZhNl7rTnHHF9KIoVu3MknYDDstFusKcV1WTqR
Eun4htd/Ltrq6BELSifjYUpDhIWaxdAiWWdSAUidiw0MwdpCRgDyuU1cpsH9kg3BPWflgvjbqDrA
psWP2cmJY8F8cqJNlT7lxVmMRZd2cUHX69pTZ0UchR00eyKf1ztCvACuMBXr5hI6IGzrQzaQYWDG
MGfVZLorhv4a5uZ5mrrgKTdIRhgxzQ8FsofZDbo7LlFe5d/lE9OqWr4h+ifCeUIGWM20T6eXQl+G
W4oX/l1HwhbzihFSTRwfi2BZN3No1GeaxvVuJQR6n5R8tncI8WJzL9CuXhMmVZ/NWbxfU7mfw6b+
Ip3HtwRa8s5OJ3wk3cIIraCBwLfJb+16GglYT4KLBrHk6NTl31R474GcmI/kMPuHjPLYru5SHTIf
CXbOhF2/d7sL8Kbus6tTSweovC3kNCH2sdoomF22ON/0unBlCj89IrEvrjZDezisBrnnVXfsRwq8
mRW+RBJLlKNj/TuUEaU2n1wEsJjD7W3lP1oWjr52HMdvPjcWdwjiPfWiHHmQkTxAU6R/H2pg5dbh
RQvTfdFVCbe6kIoSgTRbrGTTIS6z9MbprCfbo8viJtp6b4pve0KEfYoCUiwJjtvSwu/eCD4D+NoW
P6nR0FUzvOJm8hktmW7yqfHrZJcTQXdy/HHalhYXbNKa86tdVCQfW5F31nSIWZ0PuD6cBuRipEGt
+L9m62TH9q72qvwVZyAlFur1pWRkU8wNvmHdPeC0Kp5qMPGtB5nMHt0AcxmEoBp6wHWpkghMVwTo
u6Kfag70stzxS1E1Ec3bIsevbxy7oOcelkjSkDexwyGqb21HwGJ3iztvn+s4TjaNNZYPZuoMW3aB
/pPBVIivreyKUb8ST4pjuU4zclkQ4O4pYBmfiibVP3ECt/OGqIb2zbaZ+NntjZKKF6A891rSQdVY
R4PrSkyyQa2PR+4fyKIGs71aTd9e64S7PEbyc4QA/8iIg4DRwMz3OuyfLUy19tr65EYxV77TXDRZ
YT+9QDy7bbLBOjM2KXelbVLmS2PryjCLu1v3Je6b9GEenOaqZ9ptHpvZnU+mH3c4O76l8lUQ2aTH
N1meH+2i765GEp4NvdAewgi2+jxyKudUw15bkqzTcvjcR4ckT4q73rfyO61ZMTc6MdwIXioyAzkt
PE2zzpe72syeo0T3nkcd2kJjBK9j0rqw219JpZ8pnXxKYWlvNLcxj+NcdfvaJnKtok7iGac+rjhh
6nU3WpBeI42hTuEcTdoVXy1iWzZp5Xx1MHB+SvGpbwhzd7/pjbG1qih6ysgm2lo9Npoo+ZqS93HA
kF2e+qifX3t0SWk5B9uisPOzptndE4GlO5KaopMfRB1sSwe6qllYDWqX8olfg6IU/qMrSphNtHzr
B5nuWl+JSACxO4fhaVqD+ZIk2c0yMs4hUsHbMpZp33pkxSNxJUjsPJPIxHnF+MEvkS7D/IrxBFoG
egoaTN78ypgFIWXYfhowx8EUzh6ZQ5S7qWzJKKrc9uRQwJDaQQS6hgUYJbZbGiTfRj2O+N57VouM
0u5iAnlKivl1KhBDwSBIj4kV421xAyw4mn4J4yG/JdRn3tvwlBHk9dkp72P9kgFC2xVFV3+lUvXQ
W+FfmqORS96NDK24FKQD01d/8PO78qu5cLlLB+hytutXh452DoKUXEO2NeYgu6CGa7R9nvuVRg2o
mNcRuj53KeOO4A7ypTSbuXpSPGtBVl11qrUplPSHnglNkGnLJRk68mjrtobpA2o/iXQ05BMxSz2i
Pegdxu3SMc2sco/MqRRQHCJbh2OSeds85Y8D9JrbdAxuIhe2jDkQOrUWNJxB+lJ3gzRDCkBxgVcG
aooTLRuti43f8tbz6VFRxAw++VClgzz6itU/+DwQ+XfJGY6gEa3Czyt44MNnJvkl7pa8vEdgsh9B
yt7ER0OvovsobrIXJ5ZIM326bUzpBoIfvm8jG1SbX/5ltLFxj47liuGuOVuDW754pXEp54bUHr2J
9sky1xQr0uTbvFz6FPS4GT4DtJiezZWMjjb7Tgurv9WcqHtkBlzQ3wuIUA6x6xdFVWH2SZtbb6Lx
qkPVQps10ILQe1BFHfbwrFrIgg/7/AQyjpAWWbhdRnHMmq84gwqgcG16YgxkXGcSgDdF5dAennTn
Oe77+6i0i7fA9C3EXwhS2uiptshVG4es+oKdmgaO5/ywaLODOq6BgDqM4p3giFM6vWBbN24pU+m3
Ba2WW+R4/WVqtZseUieQ2/6LNyKsbfo4uVZR+NpTEz7RwaPcx/SdmvND0mJjaqyCFGlzeLQ0cBVF
SZeecWiht/rboEFzzzV6xoMB8of4mOrs+B4lo6awPuu+lRySRaP8nznmZxPT+mZevPxpgtAbVn73
PVnzF69GpjMOycr0tasPNLUJsZjoJJsh3IzRfyq8+jbOCuJ4V+cyVxTJlnY5JQ5Xug1FDygdemQd
TKo69/OoR8wJule3q+x79VIcd/6+rMb65NQVNUPumnmih3tuq9m2ryeqmsgsb4hu/9umpLWFhfIK
KnW+hEMzPSR2ND8AQYkOARZAOjcDIiK6yanjG8d81vPPzPjusCo1uzYZshP9GG8DO7E/0X23qHxE
7k1qNvceEoieZM/bCbvWp556Bo5G7cUb+sPaERyHNS09WALwcYfkisC5/uQ6nEwSg4FN16G0ldMU
WShOlhRVT74Rk0sXVuYO4vcL8XycfGvx0OBM2ds2iXO5b7y4SdKcwGIzYDBwmiPLPtEVQ4wIjXpf
hQT15Hbwa5EEbXDJSmLhuE7Vb+Ax3ataaB1B4gm+QEouAbicXqeMUDVPraYZj95QZSc9IbqB0Ai3
2LTMQxFAEF24zr4NloPeQds/prJoSLfXbBRIXuPuerqqO8O4kjuRfTFKpI0L8bN7l9iZS89ohVK3
laLi1FI0N0O0sYq0PNGLNva53xBtMdfmfdISs4Lbrz+NGmXDZdLgxy2zt2+ppGLgKf1LOcX+wUia
p8H1fPLpFv8aRHG661JyWUgyKKBOd9VNQiTeU5c+23LdjYzEP47F1D4jDWEi3/XmVuu774WLzMRe
4nVXT3N9IT8uZYbVFSdU6pegFhVM+daFRXS7jEoMugz3U8KJGeov1jj0tyGIz33WQL+Ee/BpWTXv
bq4G93npOd8TjGLv8+oxXtYtHWlq1Gjg+vZr0IwrUGzmoA7hGgf1FIHIjVutaMQpEWz0qowv5mzY
9zVRu8hLV+LynPovq+uth2n6Pk3G8LB2EVaGCjXQQAn2lrnkITOIk2LMmTM7DZodoVAnx44JwoX8
fcgmXQcCPTxwotHJN4GohAN6UbcNvaMhh2pcESyBJ+IyjU23D0dpYCehfZ3VYr6j6tNcwIcRYxcj
5zmht724manfFVPS79qp/FyYcJQQGltf3GY9FavlPsIHIxOiOleV5X63owhd8ZDOn4g3vWF0EJzI
v0ZuW2XpC+3A4C4ROTlcl4vTMrb27cD+VIYBSm1qepkVXwrKUS2ZZ16YooW0aojoy0yP3yy/J03E
lCfp7vJ0sjccF+PZoKBy8YZxY9lm8AnddEpKZGyf1FPEXuPOw5r7sPrGDWR6NGtja20zn3PF0vRb
1MzVnkqpux2XXL+t9FG/zSeTK3rKLdGwou5pHr4Umpl8Mr2ue6oYImuR+aV0df0lcfkpIq389Ui9
po0+yMjCOnq9hnwS09WTlQe3lFHGL+tCiateRoRNRguXsw1c8NRcMgw0SJhRB1qI0fKVwuiTNbXz
UyLY5jHPMAC4CJaHqWjvnQ4eVJqv1nbtRufF9hFrLpXb/8VXojGWpBIj67+0ESFAnOrH2FmpL+r9
A/HmPXUHnWl7HxIy5sSz/01csmbqodCOo/yc62ieANTVZ6px4bPdoZ02Y/fixfl8Z+mYzeKkE+dA
lZ8x2bYXUzfCS3bILXu6SfOx3IEdCN96J0UbX7t/janjHaD1fyc7MtobA9x2YvPsfZPr2idKyPVW
J2TkC8LF14jm5BX0J0M6ZuNnt0eeUAVa9Mj1E7k9dCUEqAmJrTWtgpxYsCe1IAgJ+80aeBdzKprd
6gVk+NVecqMWcKK7YxNbb6qCG6OzNLQo2tXD8MPkEnluooeeq9cp0+bhlFJ/pZ8++uRE0ma2NG1f
0WlDXm3ggkyaFDW7URxRYoGmCgmJ7MZ+pJ+VST4mEch+75GslmrUn2zNObr0vk4OZd9t1tLGa+KA
KRCdyZP/bdab4LGnwLXtcrB9tAO6PZc0a1s5FJQN6+pIebixJ/OdN/N/xIX/QlwQhzAIgv8ZuXD3
Y3z7/vY7buHXR37jLeiWhUvdsD3b1QM80f/iLeBX/w2wwAAJpI/t+LquPMLdL8CC8w9dd1xe9W0T
gRyon/8FYMFwhPDwb3ZkFzuy55pmYFmBC6tG7NG/WRzjnut92dbWbYwAIB1bZ++1YFIj2vkb0H75
NkH8sU0LfVPHb8OwclPOYuembcRwYLYvYQWJmbi0+eBq4bFkRr5HL1VrLfRI10BR3zbczsy222jG
/GbEI23SqdtDNDC2E9eFVe+q86itp3wwSqxF3ktbhAuESMDUAWjUsKuco0EFLIu623FxkaY63m5t
aTSWK12qjb5eOitGX5X2T9YA9Kl17GffioxjM4SYYFosPfo0emJLOuuQ1S4GMucDKoqOKXb77FjD
5zbXq1crmA4WaPaAEKBzMEwtdcZp3upaWl18u7kHAxNuFocAWCcy/vY0qD1hiA+H7C2De6R9yfWh
eND8gt456ZCBOfjXwWXoo6c5wZ0ktGRFuytN/XXwEEoa6zVw8lMVRvWXquoeEn25Xes43nFHhS9M
WA7+IpRnbSRC+PUxm744IdpvDolu36wT9cLV+BREGFbUJ9yI8FaGROvW9Elw8xwyoFy0Eluvo5La
zy4o7xRNTpg9OCuEjJ6Z0t5iuJ0cDXQsh6qx+bHrn8NgXNpKJ0q97+pNRF9qRRR5COzvroYxoiME
NUdHcJ0yxMwI5TDBrUvn3JObU+xL+hoNqt6GO+3ODqafqMq+zCgLiAKI9lGagGgt6SgNs4ckiEwi
jCXxBrFId15DUrQyHctRSWOXkGdKyNW4jSfT3gJARbnHtGpD3ELZZXuz90EuDAUzbg+ZjgUaaJeu
9IZGDZVqS4PSWlpEdG1w65IlTQRfRs0pCpBEjpfwIRJpc56NLaNB5raMNZ/7cFfnBnGbVQEEYho5
D/xlwJJTZvXOM/P8oW50/BtVf+M9+WYWMfaTBs7w02nhwjZG9a1M7OxI5gp5Bil3ZHLjJ5IwuSeR
KoNVc7L5ecLrqgcVFVOS97SIyc84WncWOoSpiKhNEbFardCZicqCmU3uc+tkdB+lIBlY19RKmQOE
8D4NCCL4aKKXwJ3IAG4sDtteZyZb6HdmPHfHuDMLss/m8bblvzglQ8A91ySrDAHtzm2s/KRb+dmd
6LWFXes/sNfkmJqc81Pu4NuOcLJm5WuVMHTyq4pWgPVMF2340gwlbYbyRec2vqvG3DnBj+h2lLnp
/0TX1tDq8xK33mFKQpxIxrR+Zi4CuTpqtTfNQmM/MRjJdZSrtcE1xEdkb2jaOYMlccc8ajqGjI4P
flK8mmg2bgvTr3a1shh4qXPMw9i68wv/JrZNApS4XJWkT1rtPopW7YueG7e97g8/mqGubjw9vFn9
iuFsCoM9RmB/RYHQbhfE2Ttd66tbsC/6Ef/tF2JtUIQ1CYEic4fwvMuaS+j31sZdXHu30mG9l4Is
ogmKdklt57dWTqzYUDJgRSs57hxGaXun68wdWNNh37ixuQvb0ttr4zxudMMxjmTyhbu0mKKtF4aQ
nu30eSiqLeI+Bo1odrcZ3lislNqxi7oVMReWCYtfAm8JjlqTvIG0uAGp6L4v8jSl9B+eOwq7DWz2
o+aS0m5M1A0Ca/6BmM95gjNioybq9xGjxesAD95xesSXuvt10WoCLaLiyrUfR54d0uIkq3CnxJFq
AWutuwxxN6F4kofquXpEwg6yolAUlO/vw2FFayTP1fsfT9/XVC8Cz2VL6q3fHqq3ZvQBh242UHKw
CbWKev2PLQ4WYjorM1/oXPpIogZjri7BysRtE9fopN4fahUP1XP1SK2kFh+fyTyOiI162+8A8kNz
/+fmPj7z8Zr6tHrDy3N7Ew4OHUUvxy6mXvzPe6Cp/VIrvP85tZXfHr5/TP2V94dWkF453Ylhli/z
56bVc7WN//hd3zfxx/dUn5nbECmL17bbj+1+rNe149PiIF767Vuoj71/QbXix5/++E3+XF2t+Nu3
U5/5bU8//uL7J3/bvNqoF3WAWD/2sK5Hc+d0WJVbU+OXVp9XC9ttOh3pyb/+4epD6q2PHa0D+1wT
cHXkEvglckbz/QPva83YwbNw3BQ9SgY360ucnWZIN5Zwzy11bRtJQkKQykzQl2ZUF7K1EXFCslm3
YJ05XNSrH2/1gCKPNDguf7yunjryYbWFj3fft9LBQIIs/bFFAkQ3aY0Kcsb8dZ30PbEi7QUzPRJq
9VBrlubX8yVhlhaTaQbE+F8vlmE2nrPq9f0j6g31uTBejMOsT/dhlgRcB+gECA+vMqgErlz6ETzn
foDlDHU2Pr3moh4Rz15frMHqUHnl6c4s0J2vd0kQzmCfON/VKVqrS0ENsqA3Tc5IuLvByu0q43/G
GLg8YyDZdt34w+t+cCW3EXIvX6Hi4101PKu8rLJYKsh9akG9B/ncf3j6sZ76GP8NJLkjflXPG07z
XF9Rl3hnu6aCrc/fyhinJo3TgpnsiljTtqYvYeE+VSG3+cQlQqE2uXa4opLvR/6ketrM/dZ2+/K0
TEeLIc7FJ5HyAiLMvQQe2m2omsN2IJ3sohadPKKNEiGAL8boZFcE2S7DyMqiKpVH6mndr8Zx9Kuz
RuroVS2mCr1jtHA3r0ZDqzbcgUswzS4cB/mX2rlfXtTCWyEmkTx5GpcVy8O/FkOi/awNZ0KdUVfV
Jgit5OjO7kM7dcl1sVYTpRqu3xnDh5vTessRFWjOWp4pEDJfLEWRSixgthtXBpvgz9sdvkXrQsne
umiRRjr7lOo7JShOW7NgBE2ChTs2X4waxhgjEm5n/G5UZwoD0GZcx7m5tzKEh25DTPIUu+FZt/aO
FPUCLSYW1L569kRuPYpy4GsiixappHqEVWXXWhSgyXVEZGySoZNT3we+xTFVRIPJHUv79YgATwZZ
lXM71taIuJj/AUd205+ioSF5OTcWEOf8/krlO/WIS0At0DOtLrqHUcNTck8A8yeaD9NR7YMSab4L
tydRbr6LNteSoQHDvEFEpqb8R5wm9AvKvC0EhgRBRy+C+aCYi98W0ULe9dYq7LtJK8mudWziXTHv
8unFT9atbgKtTWPc7HLsfRyA6tEfry24h3bxjF7Tl6thQEmKMeOhYxSY09zHbGLKV/rtuevFCRr9
GFd2IheXPzSoSoiqvnJQo9UqCGHbqWNKfT11wBUkyGWb9/+DHG1+eLZjTz8rN4D6wurRx0K91mea
uZ9866/wX8J25o8lyl8TRsGH2h3w67gZ+66hCMzRow4h9ehjoX4D9ZS7CcPVlLqk6J+VCDr6d020
ekq57csURTn+S/2hTyZn3foOV673h5aNT2f0HaSbCRVJs9VA0YpMXi3+eEqu6QFpbHjssfhyMZt+
XyyitlevRabfHDksLv5kzfkmm8wfWHnafSmiYLWg8VCjdRCdVdOEJ9umswotCjibDe//n+aKPwwX
H0/7vLx0ZmucQ8d2j4PjInSElkFD0qTU7bVXd3DNzVwTpJxOqPbQW4oCl3ue+kI2pzTdnw5YFmyD
UgnmjQi9jUm2NGcWCSr0FQ4pBFDgDPfkZJOSN3ruJVlsc7Mu5rDLYp02PrmDUZI+T/iXUM3UOXwy
+BLqCxCbgPw3lAu6b7ondTy8nwpkWo7liIdx7frd1ETRdfDmTYui6aSOjt4qssMc58+Zz6X//T8t
jz4OBo/6/8V+KucSJx9B2rtZ5kZ2/oYM07oQSOpcPVnQ2TxoTU9KX9W1l17d1YIpuRCAVIpbxhXf
TKLHB0j0nwdx1ETirWnoim2aMcZwYxrOTSIenFXcOMBR6Tl39WOTae0W8ZrGeS7uHfHxLOLoacXb
o9HVB+RSQV9ZzQyHcHJC1XC2UnNgQjAF20wuFr2Yy+xQx2emnhthJaJsbrWBuIxK8RvZht9sA58x
ry4D7FnuqkCGmakO2mcLRTvg5bucIPe91wUPftpyLmFvmtyjxbSXtrls3a54Oc9CHyY6f3eCPL5t
9JsCw1QkzqkCC5XR94x03IqQD9xVrdznO3FcxeK9SjBh1cqOpV5T7yJsAATT9c/xwLVmXaOXUBxd
qXi7OvvbatM5NrvIuFJj98QFNovZDVPZiyMOsagAQgscNd0QekBRUnaMpmR3HDLzpgoqkZVMex3c
wEb7GYsNDSzFX0YXgfrBoRaKVW0k+gwCRUMJgiulWpTK29bpP2wxu/kt1LBOf/JRa57aS1rhBUF9
Re6vLHCP9ahNcde5YqPzsNOJrS6N42FbckHZl2K6e1+Bs/ecYcgTY16fTs5m1MPdKKY9Xex76rvF
YunTZ3hwdCn4+WQxFiULiix4U7jMLOsr/d7PkdgE4wTD4OoZ/Dxu9rmP3Xy/ZGG5tbxkuU370t+R
9bX1e+4O6tcpgELwv0xMUelUqCYmo7gw2Swu6pGvPJMfLwbyjtYtEAp0lFiysimXXvXoY6FWcz8+
q56rrcL6iI81XTi18m/rqYc6ZPC947o/3z+rXivS6ZyUOhB55+9ML0Dv5Hmzmyoiuu3F1rB/pk9l
ka3whY3s09KG9M+mT6gFBXNVmpglpYSmLQcrtLpNpJMIuATfoqn4vNYLosN88nfDPEJqWkeNQ44A
4dmtX6OhPBa++Jgo+MONxI1WRiA5rRF8Ey6Fqcjbv8O5WzdTHXytihBLwUJNKRwbb2t3w7ShkIom
SMegO4lVd8Wza6THWSy8nXjIe7H1emLwDcXqW4rp18P9u4oN2BRDMCWmAVAFJuFMu6r3J7EP4+PJ
yVbBUown68UV77ktduNEjMcQoiFfihlZSi5vMf7kUozKkViW8VE7515szOrNTkcbgsG5E6vzIKbn
VOzPpK/fqa3yq3GoJ5ikA7FLA3xhmCV/rsdLHYupehJ7tSNG60Is17qYr4Ey4YAL1i+NGLNLsWij
t1g/T7i21ZdYlJG7w9Jdi7mb2Q8nBOP1B9/F+t2JCTwUO7gnxvBBLOJqb1dqCqvYxwsxkntiKTfE
XO7gMld7NYjxPKYJfp3EjO6ILf391xGreiKm9VHs66UY2dUmF7qP4+yYnxexu1difM/EAl/ghVef
jCs6rr0Y5Ttlmcc7r17XxU5P7D0se7HYr2K2t+WXMfDf+2LEpzJYnRF0FgdDbPq4SNR3t8XAn4iV
fxRTf4K7X21wqp1iOzpY/2OBAFSCA1C76EAIMAUVgLw833eCDyDHd37/B+rdNRDEwCqwgUywA6YA
CLBE3qitrgpOoDzkAixQh53aqg3NgGq0+ckWwEEsqAO1+yUKQICM1ecECbMhYISlAZEQCywhFWxC
IACFEpKCLUiFWeAKTJQjQAyoDSJBL6g18JOcHVdL/9IS9JW2oBoQyWePOCAMzkFADslsH0NBOwwC
eYgF9xBLddRAmxgICkJtp4AOMQsmgtGWSZg16AhDIBKL4CTUdhwIE6mgJnIcVHvNAz+BdCp+aAVJ
odaIoFREgqvoBFyR1SAsmBgY95SJCwyafJ8W0kUnyItIwS8Eg+EJEEMXNIbaBqYlpu1gM1YBaMyC
0igFqpELXkOtMdA9h6bTvQGFtHap4DjIsoRGIogO9VdmrgEC78iF81EK0IO8sfrO64B8qE0E48kV
/IdaQRckiCdwkF4wIdwiwve1PKieghIZB6AigeBFMgGNrC7IkUngI/mvHRIoySx4Erqb1W0uyJKs
BV5CXfN9fwRrQpgrpg9BnSQCPWkEf1JoV7U/hoBRgHT1d7XAUgbBpoQKoGK/qhVQPhDuoCArglux
BbyCCE+/I8KX0S9UFkr37XeG5JQiJ5AtXgS8RReMSyFAl1XQLqNAdTpoL7lgXxD+aNtcUDANx+e1
ZB+BqgGK0fro0/vWYMjUCiYjWBm6WRlyQlAzHEzBFhRz+Obzz1KrZoKmKQRS4wiuphJwjSUIm0pg
NmoV0rG3pYBubEHe1AK/MQ0wOBlC2b0paBwdRo5albPneRB8DqWV7NBzSlwagevgnbUZ+QDcsSDv
2PKNLYHxuILlMQTQw+BJO64C7fEE31MKyAcV104PQPukAvmJdrlC/gj8p1cYIAEC2ZCB1M/jwgqC
3JN8tgUfNAtIyBSk0CxwIVMwQyv6O/khVwEQDYIimgVKhJI52yMxvs4CLELQAPJJVlugGVWCNdKE
iYdSBHGGQI/mAfzRECICWSEiqe8SwEjSBZbkCTZpFYBSJiglwwOqlFC2+dsYb9UP1DCTo5m9to/w
H7Jzgmru2AugKRFUk1olhN7k0676GgrQyRe0k2cCeQptcE9OAvjJEAKU/IZU6hBrA4fqBRPlCTAK
n0J1RnPmP7qCk4praFcDhClTUFMoZMPdJPip0gFE5QiSikFk/63wHxeBVc2CrRoFYGUJyqoWqBUM
oeG1hXOlthVDvtKQUz7TX8BSMIPFQnWgcdiiKmSvnb9H6FmzYLQCAWqtgtZKBbKF3lqnisj+qIV6
Cs1Su/MF0GXIpUl9TD6v1rCii2r4/l9v/L/0xpkgQMf9n1vj/y9/+/ZW/Ftv/P0jv1rjvv0PP/Bt
nWAs0zYpAtFo/9Ua9/1/2J5hWpSGIOWz/IgisKQd7jle4OuW7UJdpL39z065/g/TtK0gYJzqOqC9
/1dRBMYfKGDov7jwZDd0UxIP/gx6SY3atDvL1k590QcHk7nEFkT3legbxE3RwSjq8tQ1SJYiNNI4
UQT0OaL7/+03e3jHhP8bVP0/7QatPkIZYHH6KAD+vV2/Gl0LVBm/U0Plj1RQ0weEN3xDpf89wPgS
NTA/k67W9kzQPVT1WrqLRfD/X3ZDghd+g5jLrxEYhoX2yQo813b+ACP7tpF2wSh4pRbrR5jbTG8M
gIhkFVijh9ek+itzwwc3Cf4ix0Tb4C3a1kZBdaEkCbGzxvFuIh7vvxCbDdv+g+auIM2ERji6YfuG
5eny+/0mZ5izzsE+3DJmHxdcTjrKJTtt7o0q9m8KYjA282zPO5Xl2q4m2b+klewApdo1RBomF+Po
wn9wKbuEQ3QZ6yq4Mea8vfG8YyY0ic4sVwpSxcNUmfYNLIdfi7z22l3sTJAlF3/Zl1PlwOqJ53vS
xBFZa8trSDD7dQ6xLViJVt1SD8nADug/NPp/F/vRiT41TjRsg3k6LhShqfZMgLKN8mcQ+rjKLIYv
DY4SFK4nryHKwci7PW4Xhqdt1t/qRfd9ZA7qrBN2Nn0ob/V0ffKrNjxoy98h2nWrS6vD3O+96BKO
U39EqlvtsmUEhHE2fPwtaAN6t7AOjdbceen3YMke8OfE1zzLSXRssJNbZKySNj89h9GYHvxhcOHL
X3XCy1OTWL9ct92DEaRoFDyayf50UyUZtteYIFUGRPgHfftgersqzM9+LCQhdisrfsJ1K85ajd7c
ioMfvfxDyni+nZLXgsYgSqmh2K0RpSw3jXbZSpl36uxL4FukF/X+cRqN8NgsyQ8SkSP4V+6+CJqf
AOEfqiB6aCxLupuUy8bmkRlq3nxDh9sSv1O2WxARuxbhzX3WLZu1TkCljoCMImfZOlbdb712vIkK
+9gRd7txhxVMv20frNZ8WMP25JVZhG3EeTLw9Yhl4kzoRHqMxpahIbMlp5hefNNYNxrFo702R/ml
nptvrqEDwHgwVu9r5K3aoXYsE49/+BrMSFBrmppbzdIf+7m/87L8B+V1m3svmpy2gKZO4uzEIA4E
R+lRjCeBs2CsD3vuPtW/RRTFsa/sPDwPelxknACzfrSy6cdcUSYj8xIWTwACrEDSTw8lP3j+sC3C
cr4dFqM7wKK0HuyiXMHrxRwVS3yc2xZJeOH+vUQGcaGkiG+rZfqZu8gyMsxUG2pVWBsQyO66oWFs
kEf9wUK7sEvtmiyFsEXjTp0ZDaLDJcBsT0FuXarBcsCl2sNFc1jYzBcoBclDPZ1+XxR9DIw3TWpU
NLyBC/fbkuTrvhCgSD3H927UOQdMmuAY5KUxohlHtZHnatEP5Ys4e35bRb2OvfvXJz4+q177eKoe
tUDcjqnmnAYp9lOPo4Y/zYy7w9jdq9eYapcX9cg2V2LKl/zVjEtI5L0UeqfErrrrx4rGROe5aj0G
6PK2WlSBESOUkuccMlSE+EmRdQoPRn3w/cX3pVorgTq8QSZiv3+ImvavLal3V3fwLbQJssO/7cmi
Y2cNF4NpNDVAasRMqOWDH/vmR5Q2UfnLLqhXF7XzavNI13lVPWzU7nIJQRaGUdh24f+SO/ljYM5C
cZjDU4uMb1O20LqyOXmAATA7iZprH+PeG9PwoQv1Iyy9cL/AXm0xW17ieXxObITWw/0YklGKDfWm
xK1XTuX46DXrZ9sibGGGbZQjugkcmp9hHfd7AuOKk7VS/eG80M8ACWCrRaLtbdtTqEefQDWYDGiZ
EIxe+iml8pu6Fn1QPTgtTQ9lwkdLXw5f8zzYewPWYpqD9i4O8hLFSo3Dzbfv4nIJb8ryq6H7t3TU
sl2fot7h+j1RP6x/9CNlzBLrUGkl8LpN5MdkruegLI0nYueSIwaEOyBM8WXF12rTyXsGn34Mte5v
Eo/3lFPMfVuiNMOykXF5bh5LKI04K1HYEvcDxgjwwwafj7PTvUWDJVBHu2Ul6JW8u7BPKLJOzBa6
mHQKaFXDJmMa3SaLj9q0AOUdr/fM9n80nL+od+7deKh2iWath/575uFRcBO3hmJW0uKN52E/9HLT
CuAhu1h0Wp+JAtWOQ7OpZr0/YPqUjIdk2WXV/LK4Brez0sRdrvn2hhtcN8fOg7dGp8lcwh2JTs4h
Gb63U/HDXtdvzJ0oELdgDEavOZlacApov6M5Sur7Mgf2jk6aKuuQVlf7J+O9APTxsql6kRjGS75t
svGtm/F7eu2AB82j5uC63Ef11rzGGZmHkF3mjjMMHQWGjUjAugTqrECpCxeudTOicAqHXZc/+Ajn
qf/DR67r+GdSjZeiMa5O23w3/Ho6LJG/r5t7BMJ/JYGJVcxL47PXDJfCg5U+JdarO7yVY2JeDd/B
b///2TuPLbeVbNt+Ec6AN12AnkyfUkrqYMjCe4+vfzOCOqKObtWtUa99G4IiABBEkiAQsfdec1FF
fFAq5UUbIEyPZrE3tMT2S83+ohfNd3sGQlInDaCQ1UTz7uVolMHr2PNdjhAqMEms41SC/N7qfEtH
nz2RKoPgH/qQhQdfb4xd5xhHmO+HxdLREC57hhgHdVVNXIDSBxuPj50aMd40hVhAp75R18/NMM5b
MpLOpiND90iq2DuO8/fV4fLKUB3u0nDdwWD4hFXBujEjGNVR/ITA8Cs/cdTeaAgzp9g6tXVZ4cpk
xCSB/FBVX7WvtgX+6Nk1rS1QyeciBJijtPrnFrGNEZfFVqnxoU7c+IOR1IGtYpWgluu89eoHqOsz
30R1NrBLKOYwyDysJEeFYBnFjo+APPntrc+jbTwvxfhhCg03IHY/n/G4BOwQiSr2R0Z+xwxRVkCU
9qDAloZCMz+3Gj7JdoM/NrmyH1jwcm1hH10ZI0/LwtuOdb13C/XT3ECfjr36KxB6MItOg5prcAGd
JzzFsuRl8vTI9yjN26AZQJdj1A9z2pk8oZrYJ9S/xbxS8eejWvQnvXAfXad57GwN+qaCmmDJPgJ2
ulNN532bcWvCasYflVPjkhVbp+VxBpWDwtF9CttuC/bstXJH2ErCr6uNcPpzFe/ZCUHUhjG1C3E0
bKHi8BBulw6ndf1QO+Nbqo5W4EapnxrEaseYiDcwoL40K0LjycW2yR5EG9wZkkM8o1/v0T1SRX4p
c2Mzr+OAAc+zvsY6bGcgbFFYf6qNrAGMqL0nyVP4KABfnfXsJhrfYghYW81fl9T+7s7q52UOoEy9
U6joz8z2HlYQiKnqJYJd4YeI5U3P/VZOxVtVQ0YiO+adl6GCpF3gaWZEXn4vyqhUnxLR4j5vbAPV
OGohuUWuu27WcpuxlI0RRVW/NjxkDvmof5B7hTXBhnqgXAPiU3evMIjZE3DF0UB3saQgjL9Ls6K8
X0sP+MlMSiUulnu9tra9joQvb6DYZ7ZXrJvVzqmwrfk16mu0cRrP8FWMiX0za4PQVX9QeFE1y8WI
Gge+QfncmuGxqDvnziA6e0dNxET1KGR1B7uCpM71wF55pIX4091pymviOPyF4kxMtV+3Ngoh7qoO
Hx9y1a1nZEj+V/yJB0RAavIDxXP5MAtI3TzDsjfH8fMUk+TSM8RXVrUQN3Tn8G5wFuOOEols5f+q
QnOm9wUGs/p3wjgYhCrzJ6U2NrmgQ2hGCCV2do8FlvOUutmQQk3KBpEYI1GnkDJLtqpR/1AU+yFz
jBl0Z/SAbMXgodcb9xo14UR88rsvapr4vKQCOmQfdaI1p8lq78xJAyAwq09WrqtHRNDFpV6KTewq
Ha91oI6JL7EuinQXYdjsq3oF2b/TSPM1YxjU1nhcWgdKWEI17GyfB7Pxjn1TD/dZN5X3c+xjdJBB
u4ibg7Y0X5IqOhlm2J+9FEsKb16fw2FaMFBzTTyZRFFT9iO2OUcv2xsdYlG34MrKVktI4LI7DW0O
g0brrSm571udetB0Cm575yOIlzlAUl4z91vGe71Vj2OmIjiql1Pslg95poVAhCiiM60SjtjagK4l
s9UQVySpWjVnbyGr0rvTfS4Wnj59n1xRTqByodvr+9xbwGGREYuYDPWMXEwHywwVw9R7lJJfvGie
DhTMgqXCRKXI1foY6us3t5ofLe+LnWy4LEhEisUoFkrlLFogm92Az0MgNxnR4PKQYkYXE+c3az4Q
0Upju0Kl96svV5pIfikcENtjuZ2J/M/9/+XKzvQ2GZg4vxyqKehjPm27o/JMthKdQrV/25W7tOIV
snV7rXzZrStbt0O55sK9KidUKo8sD8D921J69yipd4oqqk4FxO62+LfrXISGDBrF3n/s03DjT0Qt
FIXV9XUPuZujp40a3A5d/MLtXY91O0yie3/vieMhzFHzCJeoV530ema/bUfH6GlbedDMlVW0v85f
Hm8Yhk+tSz6UoVKP/7t4z6yxuFHLJuisI1U87/JVZVQQpg+xUuYMPI38zbYKavoj7WFSKDfHUq4L
dKZ4pBIRWJcYW/il44abhrT8lpq1xzhF2TXjLdiuXNVwZ/3YJhbemlVxtwxOS6l9QbYLiMqdW3Tt
jvIX5EeiO0ZaTul0XDBrtebdBP7jonXG+1S1TCCbTKVzK0SLmk9WTdXBgJkXtSyu6xoXB3P7VW1f
HKzTYzM9gO7PL2mc5JdagO9Ug2eYFtsB8obx6LbqQ4o5BtJCIOOXhdMj16THu8U7OP1awQE4vWMi
vl7GUlkvsuW2IBJJoPOkFRs0sUBBdeoYPBy7Jvm5G8SF9WLYS4sOErxAaeybmjNZrY9JYZd38BKQ
sS7MCWDSNn5NRJvcjrZV+yhoDVvH7TGMLr1YaMQuujSyIKlRdhNPpr3J700FZx9mKqcI1OhZjx5z
Hmx8RhyQ6TyPFwhEF+6m88WKitdGtxzuy+zRRsp0yZRp8nFu0rdUBBIHcuqCaXpOhGEWbgVtfbe6
bs7YjYIBzwS07ln6Lhxqv/M6ZGExiLlVpTpm7A9hwwRvzW00Dl5aUCGYfA6bGWVOmnxANJjsI7dS
L2rukpcWLbkwpkW9ePCrAj2njCO1kh2xHwVBxWVcM50knti1XoDREZmhOBxz7HNTlPbZMjTgsNT3
LZrz1WM6f3Gstj2VEQ6iojeIK4X5BXFK0x55Uv29LnYIrcwdAKXpuS4Z9cJCNNHesbtsATiJdji2
Vkjk9IWBY48J8mAfLGSjF5jGxj5L07fVM/V6AwU4s7SLIzbJ7fZUGxe3P7QCHBpTR0/MdtpGarUe
rZoZ5VL1YM/nVpADHYZabnjRwXJcZCuPYC8mRlJuvaK+S4qL0yfdIRksrEgMS4EEmTdvKxWKrT2t
Wx1ygC9hgxIxaDj9x9bYexh8Im0BQRiB+d3YBlX/mHymF0esk3veFo57Tu3hlUBnthtEDYsxFiSF
F57Eifjc48LsqRvhM+zFRS8X2oAOZ9W0mmdrzUQQRqYsaJILJYlGDJ9EgdO1qSgp2hGbGe6grO/l
hkG8pEoH0iu/7Sib8mhyu+w6KrpJIzO069vcNtzeVa67dcErGRtzYMh7W3d709roitMyvBkpcCi/
jZPst1OvI5spgOntfju/2zveTq+RZ57DNgHhDPZcbpm4uDwTStBtv9vb3k7lj7OVu/xxGnJnuR81
QV/zoblDVVzsIxNU02xEzArq7CUbnIs7xRhIwqTdmHg6P1YEnA9GbXyoclO5p4y2RCtCeJJReoJy
OLbuvBhLHAeYE+rmM95bX9VWqYM18/g1tNawKa1cO1W5rl8IPj5G1mpTi7KJl359iNK3zlGx8onJ
j7bZV51x7hb5F+iRnpmuWbkhynnQ5hHx2Fo1MHexuviTW+4TWB6+u4JGmKZ5PVFzpOLsBubY1rW9
ObgfQyopYRHkH2DGNnuiG0xHDZzS6OpHTgL0Qsdw0CKJvkNuFa1LdLeG5SdAUe7bGH+uoVAhwtYe
YIuDYWoPSjs+lSP3WUCwqP2ZPAV4xrVbiho/xgqP5XVapwslGQD+B+PrYHZfoViZRxHpIOuMT1mP
w1Vvjh+70H0sLNUG/xdEcdadU+2NeZp1zpd8u/Idbbmfh9uw0gipuuQrG8yilCH2XkJL1YMqXbgT
FS4JgLnZhEt0ZtwfYmJX71aEhn7jmV+s2utJI0/Hkp/gs15lFhH0uIAu3GagPSoLBkD3MLesKqse
ySDxHs3skv064Bmld+qXqek+9aqlUW/BxGI1AXDWH9bUil6KLtvjX2zvuEjupgkRTWWmj2OjA/lu
5wdlDO9huqc+P2XkhId1hpngJgiDe7t9Ur1+22ZUroG7Kw+U401n3I3Qdj0o4K/2qQoD1DPty+xi
JlBVekwAeqjv+09paLuXaVzq195LTj3hy2M1opwcyhAuSwkQO8aeINBqaODmwHSpKswSPt66G8fa
etbSaFe2vY2Jn303KZN2F6rhPq0L45SXSIqQZLnnJpm+62W07FkYW8bZy2Hu8YIjdgajFM3HPix0
xe/ACAi1KHqvcay2IUzrjCnxVgVsG6RgBHexOWIWByHhqV7i+8GdEHGXBVEO2C2BNdQ65UHpD5NS
mQcc3Tzf5Yoi0kapeTLt8yUadh7wxx2AHGs75NMXZn3Qg3AWy1xLPzaFe8w0u7+m5f4v6fsfkr6O
bZCA+/dJ3wDjnvbzt+p3RfT1NX8LolX9L9U0QNNahq0ZujAP/lsQrXp/qdAPHIqMdMvwVN7pb320
hgE9ORVeqXpkQX83oLf/wqtV91wbIjAZY9X7b/TRnMY/E52q67iug/2rA1LSgiDxR75VpQJNDZVV
OZMQQUqLyOA0CYUMqbqfreu6emaKlS7EAKhDFG251//YNofYiMIPa37fLo4nd5cLbl3UqbvRtIsm
7xFeJFFYNHhP8eigfRWVtBmDWdwruo6QceQmlAaxEtPvn4talpJed2pLfGuoDmGb3Cv/566/He62
z+1IsjUDhPfbYfooklsEn/9+mz/edZKWGrfNsvXHPtcz6xRHJZw9J7D8/z6vUuve1BQDACXvj6RS
x30XlowcV0rwySpCQAZPKrJXYq1cOHb3j35WUbIvt6wx5ZQAm47y1XJVjkf0SXuV7duOsisXtz2v
u4u3/e0N/tXmP9ZFZeXuusy+Ew5zg838/XYk2SKPfueojb2LRTnzTLANuZtoygUJrp8t2dXhJBIV
FmIo2R8M1fZXj9i4/Mhu3+IfX6rslvL7dyN93UCNrP3ersF0tELNRZUQ4QCTyCxC+4RiaNDFvrxI
UT3HQavV6nVHuU6+5Po6eUnrQPZ3Wq/dy+t0kevk5oI64sZAlyN7+YTF65DwwPjttbKpT+ajPTjT
TvauPw5xRrJ7PajoEgefNeVekvgZnRCik025SCZtPA7551L4D5A+ItlXdDalUGIhXQZk1xQ8dwic
VZBoCOogHcbtQTZ7iNFV1AA4jYty07slGEEhP5CLgVojgAJI/7VwSA4owHlssDH5tYeahTziWnXf
CgFZKJSaAMJFxuFX32grKvjt8qNODP8kF7YQpMiWQWjnpImF7Obr8rYutbuVkhXiuQGMb/MwW8Kf
higBS5f6rb3XOleNhRSJRATwKVUQCb5r00ieZmvh57EwrMmqnK3SWKKQTam/mZp5PFrFo40IHkyf
SrUif1i5eryFbLrWEAGyL4opoKIS91nd0YsHBZ2Bk6b2ITUX8ku306e03dnoDaw+KV2SAjop5pBd
ubjJmXASvXM7eExSytM7ZJ6hn5voKJh3CQsZlBxABOCP8zlhioK0RrTku6mDwljCdIJUCFcW1OYn
UeqF+HFptvNEjstn0DKhEGhoom+mBCMrLSQRunOiLtYhsl4r/gLMaQ2u56VJyXDKFVphCh7Ik5Lf
iUnedQg7/So5kt/Q7bsKd2uNpikPV27yWV68r7sy2l27uTjnJa0UBCtoYpCZQ9gNI+o3uPqE24U3
N9EO3gVhgmrcS+8LuU22TMhdupkLH9x/hKe8GTdIXxo5NLHSbTVj+OZilZP7MlRmZAran1tgrVzT
F83N6p0ltGHKaJS5L5sh8dOTbMGsSriYoouUgmkl+gX8emY+GKGQkzK5CKsb3xZpasuLPkiPESl9
kq1b1129emuu8Q+5ahiij+4429u4GrgkHAVbATcvwp0RrXeDxjRWroqjXt8TaztAn35DRc/9/lcM
78+g2qyC6dVnhdzkP0OHpRFTTCJjgnWv6SRhLjJiefsrZVf+vTLoSSB9N7ttuIdOTczVHJNA/uXy
z70KAikM5GKUK6qGfJUz6QcplBtEhGzQU5ATt+tVXjBV1nkbQkjCaUg88K+/YHHZesIqOza0/W2V
aRb3oHus3R+KM6lCi9Y8CRyLygL5rVRuM+0adXy8aiOFIlFK82Q3VStyXbJvQQsi+zCmW2ytGRCg
SCObLxaqi2GN0jTjDsRVEtij4W1qvYdjIa55W7iOUACC6r8AHNvW5XyS65j3fXKqPgXjSDhALuwc
DEdfYVszEXjYGKvVE4Lh6Thj/XySLcfFGMUvs3Y+ts6LNi2YfpYgDapm7U6E/lHI8dzrTp5YjDN5
KE+dC+IvGs9v6T4iL/BrH3hIiDwn5ucdaRtbxqjl1y+j03KxLkIP3SwocfQGoEeEyoZQlVBCGuJ6
hvDCtBfpnddXyVXLeZNBSmmn7PatrW3x/h62Lnk7/Nc0VNosokh7wy0HvYUQMKpCVCMXUjVzWye7
FQkmZjdCiyP3kZtvXbnOSKN4ry/2WfZMntBEFsWhr0259rfjXJuuNgkbjeVAMkLZtV1z0X8JxPRu
to5q91Tp9rgZBrR7ppYZ6CiiCPATdhwTKpyNXqNPzMVQspdDJg25k2+KlZ1syu3cVB4wGqaAIG9J
VovnyST8nwhDcpayKVfKBZoVnhdioTBq5qEhrrTba2R3fDIGK7keRG6Sa+WBqGnjmJm+jqhfKDi4
9hNxkNuRCNI28JqtkrSa+OHJzZUcz8hmLEef4jWpaMluJitTbn2546173YwTAO8j95QvwkWIX8zt
mHL/W/e6+Y93S2+vIfRR7fsBAd2vE/rtLK87Xo/hNLimRaGrY8zOQ79iRs9jWmjvZB9s0LiJwp7Q
p1gnF5CHfrZkd3VRv15FeaJ1e63cMKxNfIJuIjtmROr02lQx04YLJg6lmOJxK5vXtXJf2b+9FU9E
NYjyHIj4r/eTu/yrnX874m3zH6f45/F/nfuccKdwk4Mufqya+NnKxfqr9UcX70wv4AFvAQxgZ108
2xox2LotTIt8cGgt3+QqdRBID6iMv+/yR1fu+G/X4SSN0diQqaQ8eSNDjhdubydfd32Xf7l9GAGE
NHZj/jzjX3+oPHf5V6AXEJHzX3+z/DDk5laqu29/6m0fSyPLMDYHr54MMpN4eosDy4X88CZ0h2uA
u2WxUzL7pa5LQi35AKVHDvKKcYTxVTi7TkivLTHhgBHFkE/2b4vryrbUqD1pGp0H0z93op6jOl0P
KQ8i+/Ll15Wyry44qWiANSbXofoXfQnO4iqsuwnUaJ9TPqUqVr9tWhK/bptGOJS1uNY04BwodVVQ
YMrH3myu04sGXshZmu4wmni5DwC9uF/xWwJ1CgNGjiVXOdKOsZ0O0Hgk/iLoAeHgUSVKhQw4V1px
U2A/IlpmMjoE5d0DfC3mjGJ04clRVQqyMPAMgQjKo0QNlLOmC1GlHPHNQj8eUz9KxYAQkEdiIVfa
SqdA8KE+pHK0Z12wJ3LcmrABj90T1gjLfoRUf5rFYsDl8ZgAUJTVhamYtVwrDknspSljBhyj1ROg
VfU0OSFos5ZQe1RZX8xBHU6jiUPZbSHX2RM6a0PDz4uEc0LhC9T+qjOUk96tcZArxMO1Jv2wtq67
LeTj2BVPYrnoVjLwVfUGsJw/S34Slkjqyg9GtuRCbsgxQAv6EQ0rKTK0vnKh5/GhW91dKO+Nsp4w
lQSBSdwYr025Vi2T+8VMvd0yxRAybEjVfp7w90bwfP/cWRN3a/kyuUW2rJg0HF9G1SLuvS1EtP23
rtwg1yUQuXzFm60NsESYX8Ikzk4pvvIMCLFy3W2DbM3io/Jmz/MJPv/8fmXrthjFNSC/c7lOdntN
BH1u/WtrHZ7iFdFcdp0tiAPKDfLF8nWUyN73tqntVvHIlfWWsrzy1lXkIzOWk71OPHgbZBM/SzPl
rlSkgCNSFy/4baccFAgaMpxYmap6K6YVKGVgkVDvzQevk0n0ofAz68XfHQUdzmaT41SQkOvhIhew
jwOnH9yDo84UnUfCb04uhkKwoLDQABswUGQmbj8Nod6fNzLZBzY9b2uQzkSX3eWUAzSDLD3BkWGK
BnMPM9Rf3WE1ySHf+rIl95F7y24dqvlVvPB/wdr/FKxFJfO/B2vL8vtXMlhD/494rXzZz3ito/3l
uJ6q2WAIbBGu1X/Fax3jL4dENTIg2O0aAhXvFq8lyGtZyDFsBCOOY5hgL3+qdEz1L8/1iH8A2kZc
4/53Kh1XqIT+IUxxHTiWaHRQfziWqupANX/Xf1iMtD0bLcMBpOMh7sMIYE9zMRPkODGj9cDq+w+9
8iNrjWdXHQFVVmu/LSnpC7LUBpbhAvhKlI56RLd8qwGJq7376o5uRiofRNzY/JiH/DK6Zsck14Z/
iOmpmkC8pWbTIYCJISn2Qx4Eat8ZQ2wqKhPqsAjS2phhleu7RFgLLtp6j4PbE0yKJKgNh6LW7J3j
6U8QCHm6RROSP/AUzqO6tcKpZzSP0KABoxEBf0QHANV72oWG9jnVSpK+1K6o87vQBc4JR+7JW57H
3HttJ2ujrOVryyQ9bu1720q/DJP3gNr1bkJoOvcMidX2PtPQztZ9sfoIOtQAjemHNa5fweI9j2Hz
scvb/cKPulPRpaJspxQ7fhyc7MfYcvI2qGnckX5UUW/4c8XH7Nj6k11boMw0Zi18TlnEOYOi+IBr
EkWOO6PQ92GIgQ4VXgDxt0h5mCmjsPTSD/kY7iNt0qnZwnckKlFwptu2dY8JRcGQCpnWGbwkDamH
BKe3jRBG+E6ebZmI3+kZsmcbpxrK9w6uaeLZWjQBstjOzxFGoCDID6oQeeroPDA23daqezRn+1Po
9F/DltchkARckmJvPhU4shVWEIe4oNnySlE6/GDXT5q9Im1oIWjH5CvxkzjagOWDMTOf4FmsfJ1U
aHJgRCdUDohvO+yUbyYkg4XPoc4xsmpm9y0ddDLiKTxqYrBPXUSAhghdUKQBNGi49nVpHa2Ju+c4
+x2KXlRd0/1QwsMw1nI7NC02SIDHNypsDiIRoMadwd14VfmjQ5e2zWGmY9Nyn2Bz6PNv36OH9gcH
6mpfOW8t/Mwzrgtfw1yB/9R6rylIlU0S3UUGOCqKUJ0YdEKnpmDci3TdmT11EJqzPCqj9lVvv2pZ
ojzrXbjBtTP2o6FWN0a8aTw7DKzwZK5qtmsdHBBw7Jjc1iBGwrlOlnMcQ+cYA+6SP5bQ8wCsxig4
G80MVvUHpa3qBpr/E/ZECZJm77WZozesAu6zhO9X4wNSrSfsTbA+0aKnpi+TXbbg82TCRk6bkj+z
3kWpGQdLWM9HPceenTrDuqT8tNSfqSVq/eiZWX8fqJ5zr1dEO12GPkPufce2K06K51o3GLkue0pU
f9ihPfurLn54TXbMYTH5hWXdz0v2YwYx7qPPc4n8Vm/WJEzC/NDM+CWob5oIC4fWjMgXL0zMacyJ
SwTHBbRZZD78qMRzdp2iD9g+uZu+ohiGMZkHcaX9MKU2JetHMjsUveOvECj86AI4lU1dXPBznRl+
vjoeBaJjnR0ibT2t2ZeM6GLmFoHe8FkPnIWqRT/MVtsM0w6y/Ss2VDst0x7dGFi26/CjoVCbsl0q
drOqODbmzCi9CM+94WR4kLLddtMvhkYJJ/dG15+a8EPZxsth4Ct0TOdVbw2c+8xhy5bSr3GJ9xPI
CJvc5n4KMwPNfzzBcsW1x3O6D07G+9qAfSgfnIGTLheXu2dmO2kw1Y8lyI+gAP2/a2Dv+3VWfAGU
bmIP3lBty41FFG8HFaNZXZgbRw0GgapBVUNs79pce0bvkgcpkI5D0aU1pjjArSZ0koGni9/sUDf+
kkDcT7lZVm37Wa+8H7hCZoHS5ZsubuZN2CAzyOpwX5nK2UXEsu8j4zGL11MLA22LH0YSePH7ruN2
lDkVeLXJuCQYSIlyyG6DdDAm3oTZRZqUPAzAz/JBIKVx76LwrIK8gKhuvChmv517Shfc1fSJ2qA8
T7MfBtCSgDq+Ck6RBTaMb3A0rQ6GkT34I8bnfry479TBOlRYPwSa5Td3aiEqj9FJ+JBYOoEG4/ZW
MEcmqYLprVrup7A3qYQat6OGZd2YuRW4Ze+RHOzONB4UYZyohOVFr8OvBMoZ5WnZJq7Tb0OZvxgT
31ZmfZj6CZcESLy7qm7xFVnqL3WGB0TZWa8jD9/ANmDfEIxEF6fjbmVyuYh7SdTpT0ubpZvI659x
0npR2+EbKu53rZ3rvtv33Czs6NHJvsmrfPYOMMtiCtwx/rL3k0kVc9EtiY9D1QO1Vzu3mLjdlmZL
WaXLyFU8sLBkRmGrcKKV0oXB2KERCT1jxJ4j+WKMFOwv/WdnKH/EiDHSdfhIXLehsCL/pir8Fguj
h8CnF/vC1K1tQsUmfAhs7qha83FpOjep18AUDPfWbO0b7vYLpqhKlCzCsPx+nSj+nigOTVXuwOGo
B00cbofE2jI44oa/qt9Vu3/vrrj2xPnytBrI5Ney+ZgMq4NfBg8jRaPc3pixa3VsfsvriGBJNTF6
6jz+rtJlfJEWn9Upe2tr9aStgA0hdQhFQ62q37FqSAM3nD/1ePX5mZlHAXAT0zTHYKwv1oQZVZVv
2hY5SahhV97OFJNONjcbL7OPHplchvh9udM6rDWKRMWRoQsUJr2kuLV+O9TcfADov3YjAEI0QLi3
DfrTOLRBM8zzbhU3SHiDMfN0nsRUF4HVH8/NDFgrSrGXHvkjpgEebRpjxLmYDtixe8Phe8UbYFc4
2IjLxyE/HsPHSeFDLkZfQuY3K8ASE1EdGCmv69J/wIgjw/plwNai5WZrmU9kxXCRh+sFpHvF0/rO
6iEmZaDQcOmsXyif7ILYuzM6Qhgkw8AYQoXAT4Z5NJANMXRJav3OwQbWd3TtflnVD/LK8WBScAW0
CDCo+i4x+XVm4IwDj7idWUJEylbwZ63SPUxj+JakxSE3LfhU955jZFxITC6t2ek3cxw+6usUoxOj
AirGWwz1eLytkDK1SfndnTQonhY1R42KyQHF/9txjLcx9ua+41eN876oGCplCsMsOyNlhoMFUXnf
rhHd9pr5zEdeHnTb7s+9Pv9cNKKKsZ1G5EML/tRtu7WRshK66vZuX2sHRuAf4wbqQxb1m64r5OB4
OrUt1cgTPnC5CrIHvxcO+WzFzufIsVD41jUmzpTQEhbvWFz7aof2rBxTUOzCuTfG/TZNEVWTpH5x
BcysXkh6STpo5ex6kppbDBTGaxLXEmEM6Rt/y+lKB/kQyVWHR4j5ZfqVLgIlCV98mcC/Jnp8xi76
wbQXCzYQYRMPuDeGqJqNWrY7e3pLMVq/Q3WsH1Zy23Nn3mtFrO3VxAb+nIXxxjSbVAtSXBf3hV7u
O7NHnyITyTJxPBf5O6v18l0jN2D1hr4yQbyuNXgnrb0WUai4hXEmvk/sHzzm9seEWmt3aLNzXN5T
raluSx06lU2N28Wx+0s9gBtr87Bh0N5FF0oYLkpFvd0NL+qZxhYhLC6DSg/aqqRQ7TsOs+FLtyLi
RGT/tapQIcNgHC/rUx7b93WDcMTICSbxLu/s+BOu7PbJCDGSIRNzhLqWE1jjgnE7dQawFwK1ks3M
0Rni2PkP2SNqQSxhgNGikTdMRThHZlhliwpBq3Sis0MBwTmtEug/uvORglPQNFysAbVuHxzV7naV
DjV0ijPjhBbdw2vjVx/PR31rl/G3ol/0E8k8B06qbJoZNEYnY+yIxS2qsVo/aUqIhVAeY0cMwXTD
MEewq9x1XxX6hYypcm6RE58iqwxkT58SplNeRE3YjKxqM7q5cpaLTux87U71eyMJw52NwmPLRAX/
3qKfzr3Xa1t9ImijOvaI/zH5QGKA8yYrk+lih7HjG7pl+ksb3ctK6luBs2yFZutszF4xfFn0LHcZ
GpB+3XrC7dbcyjXUPFlnu6SA2mnrGSGveqcZ1l04peP3mpOtZ7X9mLUhXifUM95PYVgwoxnG89RM
9t2iKFQ+Mwpfzekl6Tvlvi+scznpKOeMKT83zqC9Kl3pbfTKjvaya63xvUG90taZGJsRbtVf8yTV
Lt0qdDRjjvIGSsUu99xoA4Nr+lSvEfguJ3vCoSsjPzF/LAaHtPbgWducwnXcFy2G5zY+0wOfduzY
r7/FF/4VzULMxn/HSDBbN20DNpDNxeISWf3nbD33FLKqVTsA1ejKvR5uxVw1gROwwRjodaCQAic7
piUjAWMz4en1//P+pubCs3MpNFP/iBZ4i6kvXl8Ph86Z31lrc986DCaZCBpJ9o3Bvt51qT/Y8SnU
1v3//t6icOx//On4gKCTR5UKv+SffzqDf8VM1nI45AvzRDFh7Abvdc4XuFzmEqymeoA2FgXyXf8v
9vUfYl9oS6gs/PeFipvv+efpc/v998DX9TV/B74AzZh4pAAyECwZ1f4t8GURE3N4gIJEgV+jE5L6
WadoeH9xbRMU8wyTyJghomV/02lg2pganBKOh4Ef05X/pk7RdP6wcTE91bI1xOgqtyACdPYfl1OW
jjGOIl5zGLPK3nBLPK3a2OygcJCNjUPC9VaH+TWDasOXiRNltLckkcqDNk7zpsDkEHJNk2IvUkRB
qnQUzABzrjTE4kuGpsyiLMffqXhgbeuuj85jGW9VzBWYrcEmniq9xwy5DfIsvgwdVFEl+uTaMK16
q7eDDhXQOXHJUBuYyG20Jv6sera77xzufNZSHBmQEfcwrXNmb8pYNREAu8KcsfrO9HTdm8Aldy5/
IspJVLxl98Gc0R/X/Fka49Mh/0S8zEXANeznuek3y0IJmhc77xdDjTDoDRHZtfgw4bG6bVGKbsOW
icMaCt9bi8pky3qp0vysRsyqlMHqgzGM17O9RPtyNfe1k1Dyr1nwClye9gXpy0FdCY/DADO77FGP
ok92mGsvboKAInMvYVq0J0jKWqAur0NFGFBhFkTRDjhWg5KkwEzJc82NGPdH6kcscOB+M4Rddetl
mnTQwWaWvYSR8zGpmeDeGS1IyKnv4m1rat/X0pmola7vtVzXQNp5AfH9Dj47Pidtl3wasGGO4DGn
GWDYqtBm0MfYc9sTXJS+3pEDUmGi7biGfmQTI16jJlAh3HPkvMTW+O53qt5j0Bbl+Hpw17XW6Bzb
uFS40TdLwb6yDAs4C7H+1I46fMehCzzQtptpiFGpoDbZPcSZft9m07TBhOwHiZ9N7pzWUUUtoaEv
G6hxL0x85ENsup3OboKuXc48oXFuTZtvWoUg1moWZ5PZZOSsFLUab2SDePAT3Dj7iofToOtPJcAX
PDIu4TjcaSEx13guX0am20ESAtUjNxRgno5NZVaOPuPLI9TiJ90tLtWC9ab6pa2Lx7phekFJAVl6
8JlpypeC0f0nIlnHpWa0pVAJQuzHMJ6yJfvUWDwdnKp6GXCldNwyf58RYCJIVPQzoT/se2BLtJvC
UQ6DSgQiSWDUhw9UC6PsRZjgMGzOQv7ycSAyYeEvCFzBr6mg3BUj+iZ8fmt/UFFILDDyIqXeFqAD
WnxVrzyDgt+4X4/zoZomE6m7cxj+H3tntt22km3ZL0IOdIGmHkmwE0k1Vmf7BUOWLCDQt4Hm6+8E
nbfyWHbZI9/rIZkUdSySIBiIvfdaa1Kar31tGA+YigNCFmkRjFaxQ/1VrZEfLAXjdJBJ9ADHegTp
2tXUJPl74tEOg4gyePWGBJKb0NauuijEbIBH5Tx5933TDjdOk59y3dm5c3XvaFP3SQsz6LqgYUGr
PllkQo+DfDeAneQ5nY9B7GlDe4ihuppGs79PpvuJcmCTjZSVdspFHRZy5jQbEovX5djIXZdVtND9
qly3ecL2K8UPbDF6BzlFl7CuCRVlstqmLDVpo+Sh+tZgL7wV1+BoqAIsDTt5iuFkWds0OWsriEpJ
EBrP04DTjcDJT7l0tcBk7kVSQr7qJ9NbdVdtYa0NqBhB6JRVYGswqQanvqsZXJ+seZQrk33iqu6m
iFDMgnBvqC+7vIwgYGLxmhWh8rhF9tTOQIindhumbNfdvqNVGus3vpr9LSzCoe7xJMn4vozrmcZa
cQ8vDspDl79nSWjsuhn0xhSDk5JXWk6JNdyHbULaP+0cZnuGBojLuHVrIyMrcsAccmdaBFUXRrGy
rNhZVznOxFB/TaSSQW6KJ+CG9zJi/KZMJJOiD52jYxfuMRmVcShw0ysvj7ZRhc41o6g+Vuacbwde
wAWLfQFkmwNqt06b3xSooDgksHcanxJDeCvHgJakhLezoq7bT728A9s67nwDd38Zelw33MY5miba
66rHTp8/NcvCbxJui/wJc3WZoUnAEt3t51IebfR46zRMlqlMnZ5Elq0N0ioOmad2ZTqIHe6PkUWH
dRTZ57w0t4nFCYnwyK323XRpilfAgo5MrLWjzFpB9JJ5qxWCnbIidSLVCm0dZ3V+jLNep0HA02m0
HPfFMF93jE4wJpVna5z0IxJZEXAogiFisxzXPkbswnr24Z3taGuRYKBqgi1851zicl0lBBZs4gav
p+xsEouXV0HgMbv65aae32M3ca8uP1BxjHtOtB+vEtTGeEz7TsL4IX+fykdNNfkhP+7W0jl43ZPw
y/kqcqyHUifwHffSfmIbiWjavBuXETgjJ3WpuNzWurrcK5aqi0xu2m+J0BF8qPdc0BIupxo9VfIZ
TBORoU62y8jGWDcmaWf6ZN/CF043kz+fs6Uui5DPHYhvWlMUjrtBm8/1SJf1/29AYUd30182oIbB
Z/WnHegWp4z8mR3473/z7x2op/+LHaRHGS0Mcdll/m88ovsvRrGOWHwv+F2sZSb6vxtQjDJkFeKG
MbmcAwtgJvvvDahp/0sww/U9T3cYyTk4X/4LkKDJBPencsZ3sMdYtoHphrv6stP959w1GkDUeVXZ
7wEYdUGdN7jSkjI5tlV907H2gCGJ453MtRSUq26se7Ne0FdpkFS3djXHyE1hHHcpO6GqQX8gmuK0
XB3rLKKz3hftoSPetBUk+qOQqXd+rP5WDXIs/vkW8P/ZHhNt9uKMlZ1fohXrGv6nmkfgm3xUXJaZ
LGkkFmohG9/CNFGE1uaq9903t9Sy/7IS/fHkPqW+7iKgoBj++fih+lIGa1C3a+qYnW65g1JA23aK
N2zyCPMKo5vKQcae1sUa2Ev/oy58Hf9P9L28/U2u5IdK/PL8fGw+bErOMXuxdf3z85uNMa0m2+7I
Wm9vCSpOA2NAhNoWzip3I2Tt6QGLX6BLoIGeIBn8H+f6757/w/nz4/l59zanN06rj/Gao+r6NBMc
fCFgTjMJ+BQ17A2tiZxqHbcflzuC5l1PvjY0d9bDRCge2WIeDTcuBiurarS/HJLfvyIW9+XLRYrf
hyPS0cUNrarrdlrJEm8kY7wpDLs+/eWNfxAs8MaFydcFm5kNFZw68ucD30YeQSV1SOEyG5RaXsm8
m4Srpyoc1qnTRVd6VITXc0tn2lTGvseAees2eE4ztzZPlWXHsMgd55hI2/vvWhSXl2awPpgUrpyS
i2rjn+eEIC3Lio2u37X1mxsyA3C0+JXEVSBuIWltur52wqT6y5nw62EXpmn6NNg8wzZ+KWTDmD6+
Z5U9flYhuNr72bqCmLj582H/3VEnZtb3PRcIq1iorv98a7rXmomRpry1aCFCe7yNpmQCkVlG/Zfz
6EOj53IU//lUHz5gx9ZxG4ms33kTQ9I+Q+/bJ29VklYry0WaMDE3l/F0/vMbtD40BC5Pi3nRERZ9
CU7gDwvyFKe0wge+0KZLVEisgbXyc/3YSTffsu+APOnfxMnUn6tqeOhcO9lM9YKAtAFoQ8sEFy2s
zZBoO21wzH2aueAWeqgcDuuu1ysSKsb0VAsqMtX7ikQT+d5E1rzTQvMcTigZiiZ6bxFL7MkRbbxy
WkepwNk8mfLkrQiJvDN67atdC7n/yztfDug/OmvLO7fI1kKkJDCk/3LaerDOzbLji5uZXbo1Rnln
dYWFoYB3pcXqrtObVT0obeMq/6ElunaFt+mWoEE3GEcBiL64z4j3RqHqGygmjFXllUNgYSAKIsks
WnGymErpq7ahlM/IFiLofE8W5aqu6W3MJrkTpp2cx/ZV5uxAI2/Q9+Fn1B8Je7H+pJnJ85/fsmH8
eu3iPS+BtyxWgv99+KomPhkfs8i6HeOjfAOmlzZy8n2EpIDw+3GGmU7L3tPWSPHHfTFxODTxPvnt
td7JbQX/9BSVb0XK/+v6FxOHTtBUxpc4JPNEWiWzb9zsTi9oFnTONrIy98Hvw72vf0s0L37Mx47x
jst1Uqt7lBmsZp3KpwVQg5qpy4+53+Ib0fidneR3o/Lu/LJ67PqTkSLWwci18mDKmx2hboUA4ECY
d+SvrdglzHjAHNuru6giTFUd05H5XEmWfFDa97ouHj2R3TeJEHuftPK1U/TErIOoLdkmpwWWRhuY
6OySh1WaxKr0tnxCV+IZFWNo5phe9AhnBzmTuqHHgiKV6t6bhtepMqu1VhXTxojqnGMHgDXFlXtL
tomTa3tVEdGh0yhCdH1DfOExbUmeG6vHWjJQmWzmm2SXX9l63ZFl0qULNxj0ktI+GaXrk8byGjfi
tXSbW2E/OCXSnLwWX03DebBn+7ObY4BBu3rIaUci7LGcVefxRxoFZiSCRJ8ICmcsm7THjRrYV9Pd
ZPH0l7Pq14XLE/Q6KddsG36B+2EFgYMqejHwPepx51X5uPNUqq0NOT6EI802VAbrkACAv6z/v31W
MNW0WYW7XAh+Xpn9hrPDn1Muu/pTaw13fZm996jXxll7bOz0OfWdz3/59vy69yHeiyuB4Ru+79jm
h95pG/nkB2U9ey9bdTiZcta25L7RunbTvAhXzRtfP+qdRoaWmG///OS/fnExgZnL9tz3FzL4hy9u
1NNPGlTJ23XLz1VjbpPJ1A72nJIL3DE26/au9qYNzM7+/LyG9csqyRPbjsc+17IsDvXPxznH1U5p
ynG2e/fa5xu2saAY4kCbxgODsJecmmEtFOFLsDWuWxZPgj6zF0c9JaI3/vZqfr3q82o8Gtg0yw1k
pB9eDWKy2XAqv6V9yy5IX5aNqCIiL0LRnnsT38yhNa4JPAFQbJc3aRgGmKCTTR4PD6XDMFcw5v/z
ETJ/99GwH6axYRBcRGv/5yNU1yXKKeW2OwLhvXUG5KJa5Np4w56qaHqHreCs2roMCT82I6572XNu
lZ8mN9RPbWZ8SUcCT/YMmQmQ0yYE4oaN1INmJJ9r0OnRg5GY507qqNASQ+2IzQVOmZ/rRa1ph+MG
FGL4l8N82db8fGn0hI8Al4qQPHzxcU8bkUulAVBud649+zvsz1F/bbgh3G4cCkg08AQC+agJlrPz
VQI0cj+3NjRPsXzxc6q1VndezJmti0MTfp2CmKsIT3T81t/MuRW4A5HSukBwlEahdeht74HIPxp6
TjzDQMEr2fgnH43EXpS84cg+RBaX1RHrK9FIq1KSsfDnT9H+EJjPboC3fMmqZ9bIcvYhED40Gj+f
vKHdqbQlti7ex6T1gtCY9mgOT6qr15GIIesMWrbuC9zgZfwO5yQQMRt+1RP4z/YcfVM4OgEFIK0X
y4ZaryZzPSTl53ys+1WyFLMwvrZd9o3UGcBNmUc2igHCY1j2P44V5BWyLlMw1hYmGd2OSq+IeIg2
VUhAaAxxam7zxbNsM0IJW/Jm9fZ+KJ23Px+Ny67vlxPgH0fjw/ds6LLBjsqp3UWYcmkxT83anI0G
40o+YJv28g3rQrUeMMc5hkoWAR0OIFc8ksJz8+fXIn630rMB5yLNKmS4H5c+b1L2MIm+3fm5q3aD
7U1H20yf+9DfOOQqnqSAuFbJfvHKRCwImXGTE2N+4/rVwbdJx+GFn8KFcnWJ7GmL6ej6i7Jx1oAE
LXucBDY4o5RvwuSPyLp86YxeHfyI9ldYO17AwXjgzz40Xp8EM0GXa+DdNHhRWW1yT75nBcnVoWve
dHSctyJ3PueVaFaej5LHmuHgIgFm/64fYpMlyrO8PBC6529Hv0evqz8TVflCwvCj0ydc2ysSprv6
ue/atVXH8iRrwLRN9OYZSfYDQvL/LOd/LW/oE6GbttkDOzotjZ+XLiaOyCsSllPPTl+wF5YIwXVC
H2b29H/+FH+zSDpsuBmN2i5/VV8+5H/wFtosddCyojKqouI9qWCxu9WepfOWLCzS1ipmRTlqXLuw
H/78xL/Z8vIeMQyYvm0jH/hYONchomM3FCzPBUk/KkGp6pFslHbtKygRJjKEHbpm362cInUI89Yl
bDQqeaCJC6IRqLzrvdmiJ7ipGp01zPoECMI2dEi8/fNL/c2JTlSN6WBNYHNBYfvzMepIJiCqUW93
RRwtI4Fj2SYvSs9uR02scynfW7f8WzPrsmn58E2n40cQjmHSmmPI/POTQjRqRyn5dhmqv0agx4hD
C1BkE3nrkvMXdqQot9VW8609XYZPZugdzBaZNDHvBIeV9u1oNV0Qx53aNiEbzVlOD9JAPaP9bQv0
a73GBym4dOIpce1fLBuy75QAUdTuBq/sAr1yHdZBN0Z1n0pknsn7nz+N356xlEhYTWi30en7+cA4
fkL6ZT+2DMjOQ2eebZtnNQvnmsXZIv/CxQI4j1mg/e2E/bUi94g4YjON5IW369k/P3HSGlFp2FW7
y+fueZjsO8OlOkRulK7jsSFitmD8Qf2ZjrGGmhOPYCLaIFYadXgY5WtSOJ21pastYdpX88xg9M8H
xvjdqgE926QHRz6K+LhqDFOPhKhN+UZp9gurCiNTmzSAtGrP1I3fY8nuWNne1jGp19zpvrKjS2bq
xm1IVWQVe7cmDuGfX5X9u8+LHTKfFNUteeIfTuQuUqFpFTomlD5KtnrOgIgRzwEaewK8mM1r2/n+
OpGRvo2UHjFwrg6EHcTrPvHy2ynfFaaQ99Y4fu8Ro973RnQXhy2xxcXRJwWfhLj4emalOdV+3QdO
KEjIY6N5XXBd8BPj3HkM26SPoHSuuEyAtsUnok9EXTi+em7rc1FRIciRDs+h7bqXbBSf5z4D920l
7pNZR28gYDapMuLdsGBNMoPLmtXM1Ym5Y1uzB/jzAfvN8cJQ5Tgsxi57aePD+R1rnpxE4RDcFwkQ
RTLZkCClNkPRx+uyFw8y7u8crXlPhr82sX+z18IbxjhMJ3jLQ1vy8xmO2Ix2P5xPpMGZu0/03t5L
LSQwJ7TStVc6xmEgDlSpfCBFhf6mZdUCC73139dU1FICLc4yjfjlylBhJ+gqz653kDxvGjtXK3j2
+kYORYmtxXgZvQLVb1mcEtts/3K6GktV8GHd5cnp5lLEuPTyP3zLiROMEsTK9a5zJww3S/iDV35L
qig65VFtbqTmEwM5EwSjom0V1/FfvsW/WWWIRHMI+jMcwxb+h4+fnVLR+bGoSYacc9KEDla4Try2
XaFXNgEY//UdUwr9ppZkT6mTkkZOGqaQD19RL7XLnkRdnpOs0m8lrARcHZ1zO9K0AS/c3GeFygJj
rP0HTXikGvfhG2Lw+OiSc7WLxtC/TbSXItHjTZ9PEZGGMl6ngxXd9iS9tgZO+qjstXUH3hwhiaU9
eiQXVlMj8IG06QnAqos3o8OvFFb3Zpw9t5Oa1m7bJC/d6DPAbrFYZfnAFIH8Rr7tlL3FKB+Lrho2
ssqjPfAY6zm17W/gfMUGnWXBN73HvmEsf8g2wpfU1XaJWgMI0z/RzdEe7JBtpDuIJ3AsyYH2V3gO
ZUYkCx6SW6Gr5m42Q6xFg3XHYAMSKU4PD5oHjNtnz3rqZyP5rujrNwNw3F4+uFQQd+UgtMWdhyMP
gjPpT3HofyIEGWBANB3jXt7O6Iqe2sIgh3Wy/M/IBdB6uCUtItO2bwo/e2In0x8w1c/Xo6mjqumN
q67zv1IEpWfwQsnJm3GucYUsnsYpedCbCGPfgGABWvL0JWbflk8dLNtSZKwdJryTWZOrVM+G9USS
/30i3VczruZXPTXucEx+6XKpbQvTlufJ7eW5H7u3amqHNRayDHh9XvabHG0P9R4WZFkWVGBdNjeB
TJsJLXVObpBUiF0zq72asZqcGLk9d1rS74zlp8tDbjx7KLbsPLB0V15zZZfXXVl2VxNtkstDcDvE
VeeZu2zR8SbLTUnYz497l8dCBA2tWoKARg9CgCVOtB6d0+Xef26GPFKbaqAn5wmil3EOcdkzS4l2
d5LnyB7pdUZkT0HbgFs96lgEfK0jatRtvo5OSfUyw4GXEbiiy705zzNigoGNpSqCxVI28w2kMbMM
65vLI0z+phuZQbr35nRfNg6pvqG4/c9NXfRryV7lmoR9Uj3bdMRTSnEOondkj1vZj2NqxfvOzXdD
B/yiG0Ib6wMl1RVSnaeJT2Abu260yRCx3dsedJCpMJ61uITmHVPLaGyT9arSPmEV0D6NZX0HeLFD
61Bot0ZD79iX3S4ElRqISIQPJK+SEdCiTr38mLPFPy9AGuLTDo3SctAYbjrcsk0A6QhAnbjp/rZN
A1cnVoikgLs688UKl1V2UFUdro3aKbeJ7iR3NsGkdzSYFkwjio8ZwMyqclRMOK5UR7z0yRqLmv+U
TUm2g4DnEqZrhk9OQgJDQWA5eytUhTB3nybboIURqflcaOH8ZKbwslHi3uV60zzlX7PlQbsFyDP2
sC2Bce9qypfHiKCA+wW/1rhG/VgDzAUIgkanmq1k45SLGpKS+MZppXVzucfWdaDWWLmEL2yNoWOP
lEwWwLh6drdunX69KPVdr3OucmgInN9Yv7qwvFZQ7deM15odmMwg5708Lj3KlQm4bxWLSG2TwjLu
9bxIV5q6RQHWbvyZt+2r0H9UceFg+vXcnZXyxCQKZMFoDNVZm8z5OFbttgVN0wwQyujU33VK9V+j
0f6sejCYQPhunMG0rsuW86QEZhhgN+7O7YDM2qniN5LgJ+BNEXLEUq+3ZSTyjcI1QkXd5fdz3t9N
3uh8yROv2LQYCQ/aqLWfxfiEyTtHdG9vrEqjcVwkCnVl7X3p46saa/ZX5r/jdmzmbt9qUfpZOAza
l8cdi11uVpHQpkaWVcsr20cHQcvabExMhzFesGZOnsCcfWUhyb4WaOkyUpcTs2xuPSN1nuKErDGZ
P4390N9ZnjzH01Nl18YDNpHyBtHmY9Q34SMpW+l10mmvl58yW8pz0RJwnIclKtZC49Og93rHRQYr
nRPeYzEI76fORkkZz/YxYwQaVInZ7K2i74KZ5tK+Mo3p0Q8dO5Cyspi3ldMjxiB8lK7+bRzGHMtC
0t4D0DbOvi0/Na1q77vlxhjpH4wl4UBRlMJVUyDUm8IfrgaQSiBy+DHpu+ReFuToD/pXACtqV3uj
ux8c/zMiv5R6zeG7aKacI7a7N6JUfmu/80EPe6UNPRcfz74NHZd6XAQNEqlrxnL5qiB/befVHWOK
oak3LHjOSWge9ItOAiuGT3MTefV0c7kHeQkhcJqtxawl24noyltAzentSGTkjZM9+XUUIV4UkIat
yDzqyjKQldGxcWt3DhwAXFeOwbXXr/15DwbDPQJADNIqvnYntzxGRlod7SrXN4jt/d0AsKNPRQF1
ymzvTImm0SL971ibXnXMHZuz1J3jm8vFrrT5bZxAl6PpOl9fboDcPBmpr+/0lpg72683XkRInB2G
L7Psjk7c5Zuk/l5q6tUJDa459Nl4A0efAJaelMgtFbUflO64kTYyZ0PH6SMKI1kVxPmb07xvKCNW
wpYbTfk7y6reZJp+StMQRWo2baNZfifkfYfnA97OYG+K1uZVsO9TY7spXW8/Y3lYqTA5tXH73KG4
hhj2lqiTzXWcAmY9dvYXDHCfdG2CBij7O7bzQTEiSXFTk2u+ElFQs4fUSMj3+u7ZnLrbeVimytVN
5kbLVZfJUmijJMHE46bPnhnu7VmQEB7vlpzq0QQACeUw1d6RyV0jh3ybuxFlKGmZWoSNqHcJzcZX
uwb4Va0ZhSKGjEq1cXtIEbAMryiGkiujnJ/6ybmtHTXjAq8OaTMfrCm7U2RH95RM6DoPI4krxC8b
W6uYd63UNpMydwQCBCJj5OhO36k47yoSQYLJbex1Xtl0IPPJ4rCxZRW8rapgr6ynR9UpzDnVY5rW
au0k4lNiQyjoW0BChgrZFQj6tWGuB630Xj0Dwo+UiJTnrLsr/PCTM811oI2TsWsTdibELy1NRneN
qpqvp3eTJb23mecBVIafH7qW1B/LUcwmtRs5ji9ydrYC0k+gN2BFyen5WlT6Na0SLKPertDNwJ2p
Pf12fosHArtLZR5wXhlrrklqXWszOY0NDrVJq7GxE2OEIqRc15V1S+K7tWpFlqwVGdyZ+dnsveup
RfijBKdqmmfVxkyTdlPH9TWWzGKrj0aDGFBBMiO1kPgA81po1BFFU0nCnUzEig5Lgu1+1zqsUaVn
vWuFpa89gZ0mnf3rVM13eutTIRvCXJGYv7FhP6/Toov2pOxKlKEE7kZxDUldav1mchlaOPPZjcH+
jHGMP9XCczSUJ9OQj4ROdZjFxBWdwPeCVnJU5Ku2z797SfJutSVBcjhfVz07CyIxAG7kfMa2ap+I
JfxaGxUCAwhW4pN9IzWG0ZGPVX/AkjCSDLmSJi5zr9IRMAg8TQnkH29L8mIV4OHPziqMtrPpvKDi
IFy+BpnQOAKMV6+47BpOYCSkBNZTd7ISOwsSffwsDE3bucNw01TQvSSTT+x9w7EvuS5VkGtzUza7
kOBMK9LnQ1v3rwUXwKSa5F03NTcqQcffS4hqRV2h5BymETY699rFQxv5/YFU1jPtHHs3zFGFy8sq
j9KlzKXPKIyqOsJ705CCxEe/gGxT626zwTxfBKVOz9hLikDlUXP0+qhBZdASuVQKWvCXB/vEqo9V
F51AgHoY1Pv6aGiYIIdKr2GYp/XRpL6pVrilzR0+y7O7PGFtT9UPHx9WAMG31CNbr6ExXtre+vLa
43wstpabvDIakMckGuXRoXbHGtn2gULiz3IV6QG29vYo6sRG3rfIPppx3ijpXZdpujcj7BXgrb6p
qCpgGKb1Kld9eeyXg5AmDBeItRVMUbT+GAt3IsRd7GKG7ajbh0OOR5Qh0PIfUAReecAIV5bTaoHn
9/upQjYyDKEO789sj5cb5oJbtzX9fUPK+0im6aHphI1ELQctnsGeX9eNVxyl0J4bLRy27fLT5SFK
8JMs3GQD0O4oy7o4znlcHL1x/uoJNktWj7CMRhQp+w5A2jKcSUNNlqNct20ZGNVcHHl5xWEO+c6T
PnJIPC78sZ7Bi2+yY7rcM4Z4N4u426dF/9lTYUnGEx6cy00JfQ83sfFUZFHOciJcwAz8Mslgufy4
O4hkQ5vO3dcFhIIpTbGjL/f8eAZ1BxwnRPrf2gbEqErt3KYG+qaa+jmuWkhklx81CJZHTqmeNDUx
o6SgyiNTiziJ5Hi5mTQhAeM9Z2WU/3jY62wPVFXSBAMBt7BdQA5Ta4QIAPteu2rq9BvBn+GGYYZH
nJPKWMfVtZWS8BG77bmWOw+DNjM0HZynx3WN8Ig+yDpL2xt84ngcZLo3qOA25oA0fc60QHoQNTM6
VudsrADS+noFfbgy+ZKTaFm2brON4u+zZ4RHmnyLZ6Bp1k1xSJxa34pQUFyD9pk0HyZrShKHzexB
q6lVs1R/HXpC58gYTdaT7r9NZkcGbDxuUpClw8IuxfkMdbVdwiTJFyDH83IXGie81ku0snN51L9k
YQIkKK4uj14CVsVCT7XgR6w0gKrzQla9PA75EPDr5b/TnR8U1uXvX353+fOXe/oAuZXUaO9HZOuP
5/lxe/mn5UJ+zXuyiH88ePlH1eXlXu7++BmXRoBUH1fD/31t4w/Y7PKUP14JmdDPYqHSXv7uf/7D
eKHXQsJ+Li9A28tvUyC37UK7baPq31Hal3sZHvMfydr/+cXlsf/8eLmHlCPb9uB2Lz9dboZoyee+
mKsvP7sRrF6QmjeXh4ichC+al9/arqBU9sKSVHjiTC8//udmXri/JcA1ki2Xu6zpAIOXYDdvAQkv
ROF4YQv7JJEETVmflK7ZZzSUTlCBPNmmHeSjMTfCoBpdb6Uvs8AxmWziMLr3MYFnPC5kY/LsXrkQ
IYxfqMcp+GOk9nNAnoZ12y1s5GyhJDvgkjFOZ7ioaM40C0vZXqjKAwIrE8wyNvoFOJMzPgXBDLFV
65n2Sv2btxCaY1od1Nn3ufuFHVscNCzkmIgXqnMO31lfSM8OyOcW9HMjzDsEK8g+Fyp0CB66pGO/
0hyI0TroaN+9FYCkS4DS4UKWDhfGNHEGVP9h95gllHQ9brZEQXnKS3mIm9nZ6b64L8DwEkQFfnXB
WE/ASXxFEhHuJwIETbil3SlrMhhD+JfWPmo/ywmx3pBqZQ0MgeWCzFYYMZSL3S8Hpy3vB9DacmFs
V8C2C6DbFtw6MynfO/Cg+ULl5vr5XS2c7rij8FjI3QqEd7KwvAVQ73BEYUFhR7OIHgsdsYYdUkdR
qqmNUZag263qy9jf9HrxKUzrYdeAZSL1xPNvCdX5pookJqi9fqui/kHr6mnT62DQZTEeoyR+gT6o
5Y3LJ7vIEns7MJu42eR1v3PLwj9GDdoEyd7IKAZcW+Z3pwiNfaweY+RbnyKCDFaVDE8a+pSjMR0m
VaJGsvST73fVJvUTzGZ9KQMdN3hA9KjB5fk6qd5KOyI0ixJ4a4iIjA5RZutZGmBU9CV+MmpwwmBz
AllSro0Wm0bbpLS1jPRa05po34bzdzSO6bVrk7dpN94xV7iSJqGGOwvhmcyrZy2r2qNL+jmzjp7d
jl2X50xWe6Fs/TClck/r6UnjJRwFrQ9sKoQrkUo1bmY7s7elm4T71qxeqG5VwAyn3EWuqW7g1uo9
W75CYyxf9SDPihG4vWK8iSC9ZqII14guJ7U7LbB809Ad4BfygYJm2knGRCuyj9pjqO7QMfnsTNgb
IDU4Oo3zqEySTdIJejIBoZhSkj7XDjOC+rUcC/sAfK06YbXiSpRX7INBLFsh+u6ZTiKqqPgL/jmu
8LMlAytpmlNHf6j1UGbZudfAk4xQpw/e59GosivvW1r2zU0NqyZskvUszOs+osPQjprcp3p5rRuo
P5QwWPrjeFwnkwIeK1p/h/bVD+LU/jpkZMK0Ng74WLLf7xngUlaA2pLP1oi4VALPCZKSwiku2aQ2
UUEOSp1tNS1r6X5IErfx6dHGIi6lrPpbYWbNJuaP+PS5Dn0PCU5vB86azNtMBVEjmWdeZyZj4VS3
2dpjHl6HJQtzpr8sGrBKa9iMcHSo6+joZ/N7wShZK+UXrazee8g+V9AgNUx+kbPLHeRaGIu2kfBz
vkb8e3/szI1mxK+xDLdjIeoNW+4yiCVwingggofwSCjJBXJO0TCTpu93QufkBRWCbS6ddri1m3Ha
N2UJFb2TMBPN4U3KcrpjBUQIozAzNvXYX8k0qcn6VOQKzLlz0KjmDBTfoOnim8ipy6Oh2IBZuvlk
k2+1zfG1HDAbC7ZAUKEnFQIvTgYChJL4vhutt1Ccy+q6TZjjaEpYSyc4uZ1Lwz/HpbXOIXwGRkNC
+eVbNFj1cKgXAFXUUMT5KicUwd051oQsk43yuV5uMNHGtrhyi8696lzf3ml1c2r9Kj3/uDFZGzvL
fw/rmA0WQ4iN7g+M/jC+8sfcOj6VBTIVIcnSYRzoMgKkOYiRVAxpf2wRzh8pKEech8wv8igk8ssq
QBTkrFTLbtLciSY6+A2dFVNCXqy0AmNiNGwK1yX4uyD4W9aHLuyb1Vi82AbZJZVVScbksRk8tapw
ttjpGAuDUO5jL94SyR4hc2W11qaExpA/7G29f5mKOT64oeJv5Wst9OEI+AAHeHTjgUbYVD3ZTd4S
O6S7XXaUVgrkM5ZbR0bt65CrV1OHaI4ndgXMnDp2LAz2idP30rQOk2PtpnRy6IVCLAdedkLlvFPs
YG8NgokSahkCxDgjzZ6ILq5Bn6UZ2VtSsp7nLjnHIUONaMiTHbMcjdMNo0fel/uIrtcW5VUzwWxh
lcXpSe6XHX2h2SjWbG7R7pigEcfZZJrjN8cCNFdj7orOXOzgfDN9/qbF8nhTc/im+IZt6rCtMNau
cEMl6zw1CEJOHml5Yz4CMFdYN/7s+Shr3QWsLrO1Ww3XQ1S27Bh8UGn5UmN52XTlZ9ra1frxNm6P
HeZrnO/eTcoOMMq05q6xqleZ+px0tkrPY9p+TutE7iaaL9uyV1tB12zDPjkK/oe989iRnOma871o
zx/0ZqFNeV9d3T3tNsSYHnoySSbJTF69Ho4g6ddCELQX8KGB93vNzFTR5IkT8UTWYIzr6P7YtYV1
TV2mkAb+0tRMxZlyDVYGPLQ3SeLOu6kbyfkpe6tR6te0emV3iH/b3hmfrTnBP5dTS025DrqSyKyt
/iTSUT2PLJA2OdisdVDX9bpB8to1Lga2UO4uCo/4cUyKP5OViDXYA5cMbsGCp3R+lWVk792p4xmL
1nWwujneymCCI9h3R3QZffQW4k3fBWSSRXwkuDrjilK/DC9yzq3MowsUXaox8FTixrJZtqmoWYEa
kVQytyb15e3aAnf01LrMsLG271bUqJDofZM/PUDFwD9kvXpIPLAGPG1NUGq+sg8kt7onJ34eO6d6
EWWyKeloeMKjUL/gjS92IeHmjTV8dkMsXr08H64qzT653dpXCZjojM+kXkXxX3vMq49sGNuzKQwI
J8tf4oyrNtK3i5MzNuqYlmgMbUBnh5qsv0ZWnkNB/VqkNmPrBR+VJr+JCRCVhNppRzfqToK/I94g
mQmQkrw4zw82fZCbwJrmu8PHvPJytzqWNUdIzX9oHxnlTrfpl6fGY5mH40P4aXJjZ3qTSlSvWTkc
kKAs7GjlXygKIxSWLtm5FbF9eSeBWl/a6ReCRH8tAFezUcNamdbRKa8AF3kD2Lo8o6Lc6gfuLpP4
hgFdJmeZRb432VeYethtcezULY0d0TixJGF4qZM4o7QQWmPMMcXjwj2Z9u8sHLaeHkkll4m1dWkE
37Pk+rKd5ubbVXPzLOTCmAz80evnI1y8ncoIKxV63hki9Z/G3NtT5+sfWdoeRjk9e64nbzrviKXa
1rgTjbZXScXbNQYwiHcv3UNriS5lyxl2qj86O6UMBPESV2V0qIT9K5Cmc4xy56qchdeiHAAHQ7c3
Najjkn3TyulB4Qyhe6lU8k20DkE0CKZtkc8+dBu64pYmawlCmWpqSSHh4A/Az1xeuLEu0ROUe3Ca
HRBXSAfdlN9HnrpWZnmPLPOo646rYFWJ3N3ZNYqIwQoMo4ne+pnrrM2pHw4z2KcjVp7jnJb2pgxL
bFU8KabO3zlIVRR6UxLVFZ5e+bF+S1vLOzskFlaVvRDLVBXt6rAr16rPxItVVltKEzCn4m7ZC7/K
oRVEGeHwiucW8jhVGL3eBCzeLLM/8kRSWD/8EeFjTJ9DN12Z2Kp7L/q23Hg8jg7KcO94K6kzDn1T
Lsg+h7xeaOzZJSGvUbNyja3tQlUoDL2rBoiLy/x5nhdQQm4D01Je9mUjsR7dMPpKpni8dt7WSvP0
KVGERcoBfieLdsrAswBFRTDdMdHCuMOs7ai2vkwaWpLN4Jf3dGikXrd3smyPCRPHua+OcQHjs+0D
vZso2dhMxVOet8Gta/015hP1w+yh73XGu6XYygTdI9dtvDMc9VtzVrzUDYMn4tolzGOq/7Dj7Pli
4kPnvscNIA8ji40vf/oTB7X/buW/aS2Pt5Gn9MUNx/DYQa63sTDzUi/Sa1qTgLHc+kdVq/4ay8J6
HqdXUdgEILAlXNM8LG6V5EmClL8vMJw8qnRAHioz/zqWNy9klkso5mEVnsAYrnr5iDnB/NVlF9wM
mILW6GFe9R1co6HB9SuQFygRoJL2f7bY9m4iQaqCD+TYGN0i88Ha6wLz45B0TXHo5vlVpDK/sKLQ
z507rymtY9YYctZPnvvRQml//PuBbHfIC/tbNA7LO7MEuN8tdOReEwZK9Osc5+rK+2B8dkcTEnz6
NSETo1qPbGggKsM9jvrrPNBlXyuj2+AG4mN16kfjFOTrg2FCGh7Ysc+lQz8g3udQTOHCHhCocnEH
Gm9D5SSlxdHWrR29DXyzpuEV+IOT9ltZhPO5Rije0ksKUphK6LNpjKxzPNbNNGHvLR1PjwLfyMSS
soWgeyE7qk5Rgnk7E9N31oLNddTsbtul2sZjYG0yWOdj2hKrreiVGVI72VmAGifrXJSJeKm9jE9p
TdWuvmhagrVTp7vOE/FSRsL5PU6jtTRoe87CGiqok0F7paWSozAITPHB8p2niAuLVuV5tfGJi9+d
Rss1+xHadMp4ADGdd+tUswyyvF94UY2jl4pwryzaUhbB998Po5uitVB8MKLJqkelmy3MIet15I4/
5WM/kCIwx5POws86Tr4NwptPgEmwStbiiJmqWenYmTgy1mI7F1W1gVI6bJrOZnMM++9YyUStu6oF
+zUP7cETU4b8j3KntUJ7TZcdP8BCz6MgOu73cuJ02Gbhx9yDCBgabO/O1J1pjhMsReoPgrGSSyLK
tvSH/tKuyflXl9NJMhPvcytsN7lfPex56G7VmKl7HDdnrWGF6MrxdjVPoX09FcBJfTg4MIHedQ+M
2JFlvwUTlK7jMOcolE8QM1Ek7l7yM7L/tsEIl6GZ8PX55WdjkA9Vrso/0dXFOuYSm1z/yGDt8/Qm
8DelTotlwOl2aTW9VlbeXQGkzB41WIMv/VXIc/RIBAZ1YF/IMTuQsX+toeRu4sh2QONDmPRk6O+y
Qg7HvIAVLGkyugG0qILvcACclrYx7AhPv7p+5R4HOaxCs8essGCDqxrmuJCSuSPEJzBgeMNqI0H1
GX7Cunb+47u4cBuW40yPouEdp9t9Y0hqmeAMLjg0mTRiF+dlR2AhwLLOVFTIAlMOJjx0rRnaYA1f
0OmGelNk1s823vaWzUnfYO0nRbQvBdS4OGoOwtUNRgOIhAKf6Z7mssNYC7FRAtN7ITZTmLD9FHvf
bdy/k3kkPwLf2lx5ceY8GZZFi0JrHBqz3BYlwpWt0H/8eLh2lfGpKvU7sdFCqgF2TT1rtRKzax0b
Q9/nMYiuwii6i9XIcIObqmKhyRK1hXpTO3a25X2/3Lr1ulBVt3PUR97YHFOCUysrnvduu+n8tuVV
TyeQG+WQODhOZZqii6lWB+mQkPdjG8slkgxnCfx1YoJzzTa3avJwVeTpRzsYKLVo/Ayp+HmEZpRT
4a3sZn0SZrEvYh2cE29nWT3ecdB6m6BG/LK9SB6MKLNpwaIlPu4WTB/vqFPjyT/o4eY+dNp+RVB6
2k4s2cqi+cmazN/rxEHWMojWcAraJnbqrDLfPFceBFcFT++5RVzSin3tQOHw0tZO62Etn9sihTJQ
UKJbDob7IuufAdVwkHnY98lKW5s2Fd5hWOZ6A2GNRmrnoIn3ro2M1IKHFE7mNkdGbzk5VsF7akQh
8qKo962Zqk0r5gKzgwp2PA3PfFmKXEPHbGK2zn2srRPxO5pAXHPiLItJvCNeQ0nx7K7TtHcuQHbm
YzVVT1Egm0tdw9Pp+q67BQFnTl+qCw/heaXiIrqXGTpIhraW5a1Hubt85QTVcbE6mGXS/uiEdr5x
yfKz/EwAuXfRfjYr7BRqFbZNsAFR3AFrnV8tNmWLIhWcLLusqBJvNDM1H9xEB/019Y0YydN6bYtZ
nnjCnVztF4Rupp/DZIP7zCnl6x3kvXTrxlG6tVuOb0lj/UpLWbLlqP/0DO17JeqYVvbvmuLUCxa7
cBd4+Z/JW6QuQFiHnMi9R6P0xiZFuHPD+Jdt1/c4/6fbImRrmz1ZnxL+HbiqI8P0j1ademsVsX+h
h7FfJ1LAqvFyDrJEC9eQf1yes9U3e16GrIrjSzznvLdHxKLQyBEWhLo68gsNA7BOVrwH01HLLjgV
lrTAQOd8O2HLVhTK/ZYAP103zs8uyM1dZqYwrYQvMfKDuszG4djW1ICrjkcJ58hHHf+1gq55mK6n
cUOE4I1Enu/9hDszgE+O5hgtNYE7EREbSZzlxVpFx6KcPmXZZedE6oeooUZ3rbhQbm6sc79hQzgz
D4c9NqzJA/DbcB7ISsQgXbi/YwuJxi0k3zKQqCaYxpXvKYpTxsg5eaHxqyRIbJJp3SE58j4YdXhW
Dn88V4U++RGobhXkzU3CyvEe6fQAqbxaArbJxm1jZx+AXypS/5RUYbOatNUcIYyXkJ89Quvup6mN
ED4x0Gcrm7Jj4N4aRBY4mYUyjEdieTAl7IgrwO65kcvu3Qni6USwr9mL2aTNjvWTcn0W+k4rcJEI
nvuujM7/foC9+iPQ1tD+snaHeJEd2ck8xaFwL2nn/OJMaf4uO/fhxWZ6S3Ub7qw0uwbjlPN+Ha0t
ktC4A6rG/Ty4fMF9XDJr+gf0luw9jxqA0wNdEohguVjWYzJ5ldhZOTCVOQ1QANyLvjwl8OuOtfIe
Tg3Ax255aM1Fy3pvzSsjTcZVic/jt+S4NnThe1x2HM4nyMWqcIt1FQE9B9X1Iw/qQzX0QNL74lUg
Ce1Zl+HwGJ32Vg3dK4cqfVRmhZUA+hmlGMgr0jmOUSdXBMFBnBWMaSKFJ51NLr0ICKY6JGDfxnqV
Sjs9deZC3Fcxs2HrETDvC0aBmRSGleSnFqDBBbjtbjGyb2uVhI8+bcBBK2HutI6+AoxrQEkTguNq
FluiW8O6bOShtRvnrHTirSJmMZkjvxVgERAaJmvXOcw0c2Neo9niPRiIfZWwi9GFAc2NQffqR8W+
byJGHfLlfMfx862MS3+XR4O9dVvu8l7YKDRpHV8rUx1M5UankrP0caQzjex4j9/JLm8pyP6DSoAZ
e8zlRv6sm6DGb0OXeURkMKV8d2cnVrmv2FOyglL9cRYuo7JxzWFhrz0TVh6FY+Ioa8rlabGwNiEE
aeIgI5Km/1FyrzxVlu44KqTHGgfVvRLGrdIdvbh+0d+iJAF9INKSrnbwVyDGT14F5g84NyAEvHBp
cUulO6z70ssuRSz4ekZqObu65GlVmxTBLw/+cGSaDAwouY20KdlM1S3THBXNVjw1SX53bETfmfa6
0sjHM19mwCUkeZALYR5EMVxR5dt113b+S+yznEg7+6WpOaPEE+ajsWAzNGbWrzoX9VMW9Nuxad3P
EKFlTRSI3xL5jm3dVs6bOR7k+C2FdF9bx5RPYS5f6x7/FPMwPSFOUr55Zfrd+P743TToe56OVnOH
H9YzGIWzWV9Gw3eOva2Ka2i7+zlS4pPXYI0H0Qbn7zfpaXCoW4kGHdwgRSe7OGmqtRqHTWK15dFg
lR5n9mufRc9pNXMRmUznunFAE44kBHFyOjfZ8f6Ic+ndx6XNIAVE0CDl3dvlh6btjbRsp55cBaXc
nEz3x4xrfJVOb+TkomXGBasxlU9aOOrQK/G3EkW7DvOgpaTWxFDkavU0RVZy60yzYt3wXMdMvkg3
wdlD59yEhBmQ70Fk2iZoTiMZgg2jtXds+y4jBEC2bRac+zu8tPmCTZdIzhzgGersySDHmxRflmfd
SScbe2Kb6c7uMLnxuP+iXxOwvdHIY9ZMCzu4K7azXfgkqNL+4JJ1eimq+a/g+s7CsX51o8E5tMzR
q4J7eTZH8z4pHj95AN3TnKGzg9dtrlW3GFvccFg6dONz1Qm2LHN2IdBY3GzrknQstxvpVBhIoocs
k+Y++U13KkauOhJD/Tn0Y/M6unV/s/vyaLbNi+MZyM8kc45h13Ggkd7aDjhxWVHi/FA6ekbsl6cx
BAZORGClmyR+wSP85k4hEMKiLc4tJM+H3XPDN06UbQIHVKVGzbtS+Yj4ZxPQValdXdjRMmOJ8VBF
lt4NubQfjfoXCvY27VD6F+Un/W0wwT7zzNj0Q2Nvy+UtYpRIt36S4bzD2zSxwPLKuUEXHORzYjTm
I0pPvb8nbFX+LpCn1r4y+6d+fGpkWV7oEzIYPAvrA2MiAW6rA03OmuGdeXGcrrFww08nlw3bH16K
FvIPp8OA7RLsVTTL4WetcqyLvnBPldV/MRGYZ7vjnRBlzhbs5C2YdHOW+Mn5Vng4FeWYPk0KFl3I
Wc+1UhSS5UfIggrkxvDIeX8/EYN4WE62gvbnndy8x0WUW9l51LQry5a8Ue9NQEOTiauWH4lk3jbm
aTqUw7Afx8I60uSaP8cY43yz3QY8F2loGEGwImActJ9MSDLVaTKIBYrISd66DNk1qfr4wrdek2Bs
EaDdov4qwTmyVA2yR1UPNoBZd3hjt41N74Gy57vF3a4w3FXyJMJAvFXDMj1DF+jGg0Fs6Oom5o+Y
hebfxml5BQbekz+g9I29yX81Dp0bW6FHMXEYCmWstxpK1KYZqhvIvYzzEyM6NSLm1UTrXyXF8CIx
KPO51tl72iLvtCF5sUl3O5eSGyZaa+1xCB2rUVxFUcINxZXJHiriIZwDuewq/ydw92af+uOLbST3
Dnz721DUah/7PUNbzC/TueXD02F4Zk/fsAmecnSSMj7UJeCf0dXjYyJdMpE7+PA7hM+iyB4WaUMW
Jba/4p4k5REfSf/t/N72/wzkFPx4WzRoU/9+5J4V3NzENa/QmDbJxmAf9FG6bXf2Sy54q6jND9mN
Aya1NDw7E/a+oU+DfWmM1RXUP95tzxt+pFzciL3FG2aqfI98yEg1J8FR9Im1iqZI/NKsiHRmmZc0
B30gAKifbGceGOR8/J3Azs9O5fwOsQr9oG/F5jTgtesgCDs8FZN6BvrbnA0ZfyvkoOcsprVI1BgV
on96VY3HtBapw+4G+crv+uoS6r9BYCi1cRycnUBlrDWEu2HfyiV1kOUOSHCqSDJ7dE59PDo/Wkon
/vtf+oL3HbQ4DZ53HA4mxRKbslbVUU+asECVfOnByX6U4jkSUfM22nHyPDkTnos8f0QTvbuAD/Yi
jV9RdfSld6L0XFlR8CjqOH2z/u0iBiVOS91iRO7zNS3ni4y8ADml0K9Fg9JGyOzclZgwGHOcM22R
jBhR137MMSsswgU0ZM74w7oOzSHCzQZYYIh2xcAI7WHCrhd7+ex1at9XU0i+pKxvniYHWTtscjVW
8+0IWHDHdhdHpdc3S1vSX6SGcN+CUN5H9uQcOZFzS3DYWKmKBX+sDR4znHTXplTzboiYZTlb66vP
gX8tmmnkfGdYh8hy5X2cGXlFkdhvNDy8ySEcnvmN/dVdF21m7CHboUinQ40NbdXJIr5g+5Zbtpos
WOPOvxc4isOCRsqBWraEA2/VD3/5OhEIk77nQhqcHU3Iy6vYcp6YdN0nxsqByI93rgxPbaVqiq37
rr2qeG0To3vl/JasTKNM957gfDTVzNjTLOebB+MWrTx4Hxxz+IHFlhE3qPSD1Y51ozh9MxRBfiXC
4bGB1F+dL63rvx/GaLHsIQOJfsH/x5rs0LXRuA+z+cx3VZ5w61nPsXfKhqF4iD52znGleKZZjDV+
4LzO1osEkv9u/S774RaqKHlLqdq5QxR5V34kNqUXNOTb0un+D9dbhfOFBGwcnUDe5O5qRjfY1Xqp
9SX4ypq4Nnc93WH/iAZns6CNOXd6uQa9bD8Nbvkzj/Beqlw47/ikUkx2L3JkIsl9C5qoM3bXtK/v
gTsadwYGTEApWNlmzruzlRinXvDNA01592drOLhjAEIxGD+ZLKwjwTHnjGSXHJSyql2kyMx0JVVm
ET5QhJPC9RWjahps7SRuQZjaMWmz7i1FFV+z7P5Zunb6Yx6efJlCXo69aTv3w/co5LMWVrhRbjNd
IVWcxsbxgMclP5KoNc9DJYGJa2Pe8J4I95NNQ86/vO3/R+r/34imBB0Jt/6fmfr7b/wG2c//jNRf
wpH8O/+LaLoA6yNYbTbmD9chL/w/mKbef/iA+XiOsPVYkJT8rf/BNCW23jeDTP/rf3HM/4BcBNXU
g/QGp8f+f0KYwqv437O7LvlV2iEjoPygM+CoLQH5/wSziGwukbgJywN62XeTt5RfDStzbv9Ch4QR
bsMwi4ofWdVeTAzwenHCh4snvpytq/63xSrHbQKAjkEYB325eOlD20wOk5HT/BYv3PnIXlmL976f
rEc4GDdSmYtUwh0gMOp32hQb0vnfMxZ+0zeic+6M2a5M2YM3uYs1DMd/v3j/rSUFoJY8QEcwwFkS
AuWSFZiW1MC85AccggSV/TERK5BLvqCnpWflN96TMHD7k7HhsOX0VwM8zq5bEgr8m/Rq5TlkG+A9
ZHnphCvsPygKySafHRIjh9TMiIbAdq8b98tashD+kopgp7rTufnTLdOnuMSA0i8BCoIUeklUFEu2
QhCyGJG9Mkrf2ODVWzBrcF4Dz2Izh8Cbp+kL56BHGzcphJWG7CBBDpCFSLAkO8wl4yGXtAf795nf
JQGQJQniiR/DkgyZi3OzJEVcIiPVkh2ZlxRJueRJ0InddZQM0wYD2cPAueISPskJoWSesy/AYdu8
SjJCKtOSVkmX3IpDgIX/2cRZCh8lfG7xllvzhs/qyST4Ei4JGCyXJ3/JxAB2GLfdkpOZlsRMyy58
6HCUBX6Kexp3GHFatcLj+Ic9CFh8AwdCvJHGqTFxqRDL8YjnRMR0wKm910nI9eBD6PF+FwEypyHF
HSfVJp67p4DAT0zwRxAAokWal8SSCSLfTTEXgCKKeh7zkhvKq/B5ku6nAffa7Zq9415sOfwR2PrY
Y8DYyS/kBLH4E0jye/jsDhGliu2Uu2SWCDSsYt3tDVyblHXvwiB1uRSKZ5u4E9mhvctkOLbEaxwC
UQ3BKFm7+UopLBkYBpLzFOktuK9oI5dEVUi0alwyVj5hK28JxZj6t+N96wEPvUrNaAumYGVxwsRi
xqdeFuRAAoukl3DFUZOeWsVTeQXDyDJtiCHl14h6vedTxtDo5zzNq13Wx+l1MPOjW+gBfuMGXl57
4MFSPQCu/PeeLMh1akTKNXK9dnokc0Sa+Ei/1scsMfWEmjSMwujbYtALc8M9h7a6jqODOdiA7JP3
CZAgjDlOghmWlaJBOpu8mwGcd8WX2YLy2EPzj7bmwOWr4/61D4f0mKat3tTD9AXGPE7qbSHbcJ23
qKyp31z7wvyixiA6shn7kSvHWmUBrYYOStg0z5fcyC5Nw7WrkPVhucyf6YibLx27Sy1dvetjtfaN
Sa8l4e+mwARJuKXA6Dcc4pi8VcxTajcE/YM+TfNg/TE0SABZJB4JJOUTZWlHko3svqFUnWu5/KGF
egrrfCIjPI4Ub7WHBG36YFDXgc4S7SfLMjbmQEWuTbfb2i1aseaENb8iRnIZpb+ozyWcr9oXpcPi
DqcI2S8qT13gCU5MY8vfI1mQs9tjEWasOOu3Oz/4KMBt3girUyFJlDPKvEvnJb97WRAhbew37Eg+
pQd8sOnQ4p9LCKhwV0CJdNkohpgUdxWrPl012OrHdsJJFzYbZYvPcgi8nWu4w7lk19U19npWv925
yl49CiuBSBHsncYK6wRjMHWw7RYi3GLJDi7TUsaI45o/zxLQNIqzEZwhwVe7asY7QMtaa/mExcfo
mssx4N+2yfMtuzoUHrpKGBe6wn8jShFsKh4047Ln6+1ip+gCeW4S65hgTNuaouwZgfwSr3Vwpsmw
hD2ZtpQvWIc+qX9gZaEeLSLr66vmDL7r6KbZFy9QglRz/JxN1QrAlnpAm9yksxOhaanuMrk92ZIZ
Oy8twNWbrFklmeqaEw69W5SpUHUX/65yg1+/KzaEN1Kkil9Gjqdw7FFWfa/z1qFl/bD7/K0iprbr
6+zMORrnWYYVJzIp96xMcQ+5DGyAcNA9YOeALz94NDZtaHm1t70HD8vWAwmbhHhAHEtEX1OssvTT
gE34pAmTpNp0l06JYYXuVO2TXn2mwdBApkveRi1PU5QFK1wOmuRtmK49K8w20jaevbnP2ZqauMfa
Z2J3wzry++nDpfj+hqfheWy8+qQkv1UrjVksB1TyWeGSUuyz+UdjmE8hSaYzWVistqqt9iKaN00+
U9xHWvMjFdaVF1rP0OZkJy2e6mYut+wyLEImcX/2GTD6xZdUzCzLEb76e9oc7ZiOGcZ48HqEvMvc
+znYQ0bEiSnbkd2nh7d9GUmowNR8f7WeLkPSp3eckDc7EfNWeuiOvdf84l3jv8+B+0NT5CVHdWbz
UtMvF71QY8OmOOzei7n8PTqc9vHzBhuupcMczjuftBV+HrjplbfvzOBP39AC4vr+R57a5N1EfpuI
2pzYb8h53KcOdAntQmZPenfdCD2fxbB1JmN8hnXLtqqM7mEqxo0TqZyyBzYKIS/jshqKG6rjlfVT
xNHfpaEgxUOyKJk4fYxXkxuaI7z8pOym2Ll0MO5xqkB4CrXDB0uullQqoykx6W0ywzwKCge3qMBL
S8FhtKn8DmE2T/GLy6PO8aCobtr7jbGPuaqO3cw7cDTK7OaDD2zH7tjSeyzw97IMC/yzyiimJaO+
7LuLRnyaUTnc7OWHNtufIeqAhQcahgCiXkHymZtWYCxb+26XEjunNM+ErcHqQuC7aSo+mchW61lU
tChY+Vdh0Po5+83yXgJxoMKBNo6I9lynSDvmJX8LYYCnJSzLPX+G9D3p3ob0by+/aBwDcRn1jOZB
+5oENoAPco2pw4apA+HQNEvgNrWSbUcLNqjzUh6EnxR3t9prP8BKUycc5JQDfoSjiGkiM46QSSqt
jBNmvCuQKUoeAtmdiyb4mSYsSKx0+Y6LkjggcfKuPMcJ2QPXxmhlJ1yagSmsrS/Kb45DEcvmlnVJ
EcKQ6Pgw5tzipTnb751dj1vpeHLjGMawk5JbxQUq0wHql8I74lo5Aecf/9q0bFvBYezr9MOtlLX3
q8yltmbmjNX4mE7ikfSXN6ot58r4kLmcs+2YktfBFh09fP3vPHSSgyM8cbAxC+H0OWT4QNrBm67l
dAstX5+x4IWP5ZJBOfOACj9PLev2di66jeHjc/cJuWwx852ABfKeGjL/FNk0MGm6WwbHpwqR0+0O
tuBVBRz1bRXvJ+FDgbQgveiiwQkTBjuh6/qpq/NNEfYPtmH9U2V3zV2GBZ6VwTtg0HoNneG1wC5N
CkKw2LXadu2mgTpY5WK0iyhEbUoZbVm5OtiIfLn3fUzr/eAHXALiFw6P4sw0z94y4x8j5mNu3bTY
CloH7pH/VaUy2MTCLg9BBf4/7dUHnpCLruxPbzFryymt1/lYkNLB4R2aSUhKm5f0OMw0P8a1uxWC
VwE7uxMNQPemWgqBdfCFPLu2RFXs5zm/J7LcjBY7bK8bnHVUHxVHF6PKKb6Jnot6/Aml+GikMel8
HV9BI3/jETy07VtrRb+Cju1XPewHNkXFFP6Kp+Y7lSTgs88oHO46g7Y5Mm68dZFHovXnmHmU6cq9
Spxj5kWQn4e7YdLBG1MyFcu7UtOhSymAD7DEyMK4OhwiBgoRQsSAjrYdBI+9zMJ1a/R7Y+520pB7
6c9vnupXRpPbGxNLFo7mCB73fHAd79npMcmEQfDLG+ZNmMiL6gX4iA3Jk5H2IFs8wsp/5U0rSXh8
jxy8ieb077A4d92QSlL18XlJHuGtDPjEiYrWg3UVG+G1b8s/ZKNKQiI9KN2cZD49t258CSsv29Su
9dJY3bm3sWFmFA1AouRN60TnUsP70eGJK/vv4EXbJMkIfrAAX/Q0/CDr0Rx2osxW7ezuwk68yCZ5
n7pHErHIaatXmTx5bPuxgZFcT86t43777lPvUA+6/IKt01PuxtwRAQTh73sjS0Ny0G+tC2WGX5eB
elVYwN0C3vGGJjvgvnQa/CeV0bvJSO0tkA+MUZOoVoETr4ww3lYTsR883MsNwtK0WhxSG19n5yDL
jg0dZmGa1GstsgNcng2jxxH3AD1KJorl7EZ7D8/VbGfXyu3lb1AoWYi/pC6itxF7O71Gn6rvP6au
x6C+U1b7EwPrD4OYf/EcxJZNGxdNzJ76bUT6OIdf9OS9x2mKWFy91kP2jHnjq3fVzeB0nVUzy3ex
d1V6EH3zy9Hm02jbSL8cWAgFhH4Kjx2MXa3CV+IWzt5I7A+iy1dfO4fcGo7V+EJhKVkycedAvw0J
4K0mR6+FFWy9unz1xvKQ3kXHy3WOseNUjiayRnbcqI9MZOU6MVgv5w3RVhJN3A253OF/NOzqqY+5
UoTN8dAUDA+B1656Fd2rk8eZMmjQ4Jn0zm5iRWu8B95krIznUSw3pP3UDgtQw1xB4dkOTQHoZN4K
izbTNnlGyuXDkOoFaPJrOFeXoM9OfjHs2E/tvIF68VousvDdhO7R2UHF6tw4yLC9tQHt2IxhfpbB
7PAuSAPvI+Fk8B3/jb0zWY4cybLsr7TUHimYh0VtbJ5pnJ3cQNydJOZRMSjw9XXUPKor3VMko7vX
vbEwGsNJowFQPH3v3nOZUjqofm3rUIjkrc/0e3LPPcJEV57bHVLHfnC1/pvIUJfj9xkG8Qlg8Ghr
5TkgaZsY0wt/6cnmLi0dpUQu3ifPumiTf3Hs5jOTT61RXBsUBXhiDtH83Oli29J4p75b2L6Pqw89
p2VcAzd61jyxT7x0FRTBoeo50xDIU7tt0gLUFrK7bV4U11b6u4iJf1Rm/jK0pzeSA29LZontTeTi
TWj6g+sTQgi7OCx2AId+4r1Y6671WGD/ncbqh45EcdL6VTuIJ2yRcZbfEZy60b1wwehw2RXF3reT
+6rM1IaRSYH4Aq507/bhu94sAl++e13zErHAzZlL9rP71ObuRxfjQJlN/3ko7Gek+R9Bp/1ATXMo
PaaxIdFNQXBK0Wq7I3K6YqunoGbVyYIV4q1K8er5FG+xjdyYaVIRf4PGVAocbBaAxJYUc9lEZ7sC
PDCM2lKOIBRmh8t+KgT6XJ/0venLHLnkvEZ/LSX9qcxRFbCioRrfus5/LjJnLbTgIikmytr5NlrN
ijVtGdXDpc+sdZ2/9Vr6veSYhEH22FfxGt/2abIreBRBue010g519uhO/8iCES0izVhptVwHdXnQ
XHl1M2SDRbwVVrPTu2mbsrGwUrhHQfiYpvE+tY1tZE7n3uHUpifs9FdJzx8vbg1a30vZEpnA0fNk
5w3NGhIVPQRNHDX73bvQaLzzTaoRmmNY2JIRXgrA/wbHXJ3DuMr6+KNF+9sM0Caws7Ftt0GRSGeB
sOrY5MPO8LFS2H320LC6Fii1l05gLidNfhR5+lKDVttGkEWRFKI2Roc8wd5fNJn21HLbXIRFfZ5a
89Do1qYyvJe55qyearSqib4hzAeLm3vpgvs6bQjdZbAh6vINcdrGS1s2bfN1tm0FgELApD+MAU0n
q9kkbvsayOq+saA2OGnJztSG2ZXjVUaOly405qiRtqMjR/KAyqCjO6GntAhlPcKV78S7Ubn34J5n
sIdlkt8VXbF3NX1rdONdqTr5TkE0MLawjK2RbFZO9myP1XPp1sfJG069la5Iml6movwWTPNTWhiP
do1dp5nO9awVixHZ+8LC5rQoUrZElcNYFKKcKvSakAhntoG2u+tYTNw0XJmMM2nn4GxaWqZ3aoru
W2zBfUfaJe0HxxqvrVd+i4s7LSmPqc0dl92fDmVgGpG5o87prW8GsE0we6jpMkoDd9M4ABTi9htO
nqd6EUPfiFgjBumdaT1eMJpz2VfipaM8bxNBMGl0pgCm0hoz5IeQ/tx7pw27tfpZpT6dYroU5eRK
8r+1e9MlzrH6gJK3Tq3biY8XakfhxFFhZDs69qfOjjYK+y9hesRAW6tsrtZmML1mxng/8Nf13CiM
8ijNYe3rzWeUETUzmXBFnfm1bUqErYQDziElznB1XULjoSDgCwEdlcbR0pPypI4XWYJvgzu8BGb3
Xoj8gotkixd9S+Anxo0Hs2ZCj1bI5H7cnsvpI7ejr4TEvk7Pv4eekaCKwVQaWD0earbC9pyStI36
Q9WIzJutVVzyf0/solybqI7OIrdS8x7LMbw3zO4Az8WD5dPMVFjVY9c+ziHT68lY5Br+Pg9pjynF
LrPLfGckG0EnG1c50m4HCPqmhLEMgIrMS6wruPk3NFSU5r4/h8aor4NydFZs0B9T+x2twB07Vwqm
vKJim+7zee8F5SN6NJarYf7WDhZusqreIoFYO255p2vuG4P2bCG7YTVZxUcmpoPsPyPAeSzgL/kA
nMvKNZNTNt+OFvY8adA3JQwPzm/KGDWkr9D7GBtbdvWY/oOV7WIXxi1ndAMBW2I4V5zLh9xhg55J
xs7J4B9sVA0aCZBnus5UddW0Hht35810tys8GVVKfQQq9Cvvypv0bScCSKy9RkLAzPrpGlRGTik2
thUH1w6YFQ0Qljox4xJt2MKD3o3CReDgrO+nMmJVm/bsABb+augCj51z5zNMEI+yMts16u147Yho
1xNhjhI1emJH8GOO7WzTiLTd9wMt8whPhtcylbV8BIhmDJEfY+tT6gbX0GjM7WhbV3e070Rb4Qmz
tJcmyCH1RdHTrCFeCsuX0AGQ7HSg/y3Za6u4a+xdWkMkzEGJLG5hZXkZQBtVABDktq4BFCQbBaqF
HC84Q1TAh0AHSlCB3Lda2/3maBblD1s9bGXxImwjbW03D46m96jg025l9kOL2AMxd6Tny1awn/JN
3NIw9RFM+sG2aQSfUDJtaLN3l0VYe8EqiJs9GE3rucp/MmT43o4Xm+xD5JXPbU0+Zpn4u9LjEGL8
0U2UcuhM2SFjQnLcU+A5VEJqhsMQkf8XbyxNgwx6LEqUqEq/x3XBFVz0e8cAytB5NeBx4IrLtGj2
Vt6QjqLpayh/04mIJY+jQTBwINAYhWn47oyUp1GC8E4TLRgcjz2n5FSyMiRclTsgmhygSziSAPLB
LY5OlT3mff6ZDsQM5YHYBC5vj4kyNzX3Grfyq/B9bnevyPzYAVTzMreetdR+qWIsSkBwHoU6k9uW
sUjnK26ogaE5hzuHP65byMiluVFismxRhWecbC0S3YWy3Rd9vGKnihtNaWJxYFlP5HO8xAja7SsI
46NXl3d16a8zg1PWGWB0iHB8Qz39Mdtb1y92xP5B0dHCieofn3/+CZcInTCp6kbAJ+hEBCbL8qUe
wTZpzrTvTRvEUfODW9xZh660NHR2uHY7CuKp8W4Y+AKsnwbqA/tK4OCPwhQrgo0a9KksTHCEEPKL
B/bXyPQ7pDKeah3WUDFglqHmsz6Ut4rPRxEFQQ4mFAm46yHflYW30mNta5NzxsgbyXaGtMvcS4YO
CJy3o/SeEJ69hQKsfVIt5jrb266zRzP9HBKYhKgbvHGA1J0z5jL6vbFgYLgzwQeFo/xgW6WSsnDk
Z9g0KvQEYw6gUs/KNyMY9v48rkbdeBjT5EMfiyV80ccotX6Y7XROIV6sgI/81KWzy/zxxUrYlHje
mu7Qsz5y9wnan1r1ag12vA+584rOFUubK5mWNPBNGnYbzsYYuhd/LHZSdhdNlh4c7oppSLZQamo/
vEg/iLR+IHdxSRNkEQ/ywpDr1aVbuJhd+RnH7X1C12/0H5ihrBo93OhaC5Bibh8jmT+ZRX9nwBDR
0/i+6vOj04X1aez0PR3mgV0iXAH61SXT/W5Za+4ByyyjELfd05z+cLtwl8kITRY80wRlUjB2XAnm
uRny7xH1PVFSzv2YjVtJqHmkj/wwYy9dgCtu9uaE3Tddd+46re3XcZE/YqPO3PRjKj+jlIZGSd1o
k0fses7RK4yzFrhr09IWyH6iBQjxS0suEH/ItEPQ+x3TslyIycPnn/SrWk/zJZlnjwIkMbrh7+hp
WRn1mToGpDF5kerkPEcjXmAEjcdAN1Ci1PUn1ofDxEyxnc2LXcX3See9BUPwrFJYSerChFElwGZG
ipFWrDGKXH3NbhdF271EDSNFyJnNMxrlu9QbyDJv450750o2XX3mZbM3ZHnFKLBOjI6prI03uzOw
qgdIiDUU13R7IcWGuodnRz1AGRh/Pbt9qakv/3jtjy//+Ge3f/Hr5yVim00Wo6dCGUvcxyStDJA0
fIRtA9o8NIiohW9RHkpmBYyY54cyxTVj5wCoTPVwe/Y/D/8Hr0mGJ/kipC3ijUkGWS+qDlM8E3Tv
cTSMsqwPPjqcXw+3L0nB6fbe/Nzq/dDBNDOrA4ZffgD0TICOMcGesKLzGcWqxb5EvV1bop5Z357W
hUcCyu3p3KlobF9uQj9hUQ4KWRxuD1hI//uZAKLqhjjO8oD00LrZ+07P+729zV9PM/Vbbl/XU6ca
dtgoa8C6lHDtQQJugNsx/vVwe+325e0bnh8NHPf//W2hnhF5nS+5X4xLKG6VTs+SF+vyBThxx0Qz
qQ9M0OpDZ8PPw8uDwiCLmwPj1OZwe/Y/D7fXCqhZ+6D/4dfDNdTGjzzHm+y2kEFCPzv5Ee04hLA/
ZsY3F3wXEwUAWqxkRIFq7zKYnouC5luORnLwBb0qc/zMOn9kl8oDPCVo/RXoOmOaVkEADGZmmbQc
ZLGFhOiVZUa4j/zyjtDm6dDaE8gBncV1Gi5ZS2q053hyiXD3TTo1HgFuguyWgdg5r/ow5YeBTQA2
j+qCJAv1sxim9Vwh54/AjuTZl+41B0v69iHoxwkJ1fzgp2N2MO2wO8YV+ZpT86NN42Y3lGHG3noB
H7K8iKbuL53dBKyo7pEpQ4V7xltXzrD3GpX4Lgx+jYmuXss4mFUBZChicklN6nGr8jVxIWN+5Rbo
DG3Yz3tt1O+t0RCXwWnPBGb3kIBdggqQ/lKHL56RHednHZV0VHbWZTAt6wJLgKvfkodQc+9mq/7y
iixZ80/6CzayVVHa5zZJXOVkvyad9PeeYYWnzAypgDCfafLdQGq49GvzU5hdcS4r6neIT+c+pmTh
v6kvQ7oFE59qFtD+jVtW6kB8H2WLN9aqyjtNzOXdnHwRHOAgO54RXtNdTAedhHCXowIfjhJX7/BY
Z0V5iT2vuOjaE9MleXbmqF3Fdc5IhXZbScTsZjCw87M/985I1r0zPdJ9lJQPZtR4tLKa6eTuCAz6
smgRzIzYFm4TELhozhH2AXKmJm5MlKrFvMKHSclo0u83arabcTFdMIIvpjIgN0i9E2ZPGtM5yhtD
Ryocen6/vSmyK+jky6AuWu5EQQ4L0/zG/U7f0aZ7ogBZ6+ogMlFCacJApWAmx/8Vk/e9zBrXWt9e
+/Xt23dQUuKF7wlA949zsitrK4e/WLxagf/Ru/OpwsW2IBHgEW4OLbT2AnntkGrhs5Sw5+R3t7E+
9T59moronJFtwT76OErjKemiYtHZxguu6mahBfW7Z0LgMGa6ss38MM5Dfyxya2VrOjnJVIqGC+6c
AcxO85ZNkx9qKzmJkjovbTBXQ61MLDCbHraZRB+cZeUNr3Zl7gbyciA7mjUeOlzCMQJZN6RORSX7
0ES5XJLJZS9Lf2CCYgxPAfcqTfr3I4hgmg3TtSHygYbWge0tEAYswn7nvIzhePan7G3UbMpUNp66
K65GgXTGaA/5jtE2ZYkM1qEDt2RMBQo9q74rvHPHGBUs5xDAjmmz5BHu1gqSAFW+R5AivOMO5EH9
c2wowrxCf+9rjDxeEaxHtIkrzTj6RDctwtn6ctjbLRqDUEYnkg9hwso/yYpOXySWGAz2hnsNUY0S
bJlsNLOSxzGb/aUshm+9az3Y88OswB5xG117zcxPaYBmIwe0Y5rZoh7QGScJDlftosO8YCHEQDWT
AdYM2mtYM3k145LZblbtWmf+HoKfYuPaPpB4S6Tqg+NcWPGfgq6kO+yVzxNGLG2yTk1jIJ123Hvf
iPd1B4/TuIKJm2iSM7Oo/O69RPGRVe60mTy2fr38LOsq2KOO1a6aBEpa94zUdNM8GohC3ajezRC6
Vg77PDQg6d086zb2Yz6GfEKBbZ70lIpSmPueQZgsjX4hOnCiVVkvDUIyFhabHCshD8mqEMHW8Hbj
ZDxX0dGjilslQgfFVWTo9SVOHKtoPuFn/PDQZi56ZpU6ppptmwaP+HnkLnZMvKKlYxyb6PsQG+Zr
79BwccShgEy/T3pprbBjvRrapaE+qysUKHbbfOSNwTI9HKo6/jII01p4Om7lNr8GFGeDObAzjtCK
aYmBkQvcTMUGWouzZd5yB47FfFClpLD04+QwsjO9BE99i9K7JWQZC7H4nvodnXqU4ovQYVtG3tQi
+vCFWx7B5iBVY/OziFyrupO0Exbm5O88F3oeu93yoRX1M4qpH4Odfqb9BwF0zmYwp3DlztGOdde+
FnxYsEcWJkTvjWTHzzxAPsNdmlZ5MHn0zrpu853IvH7T0F7uXBsraRMQJ9fJOyOW/bpxGT42IbrA
TCUWON9jUms2DjtKDvddjbz6LXSMzyae79ykMAEttP46lWJZMqFftHGgr+dR59ru6BW6JmUzTY94
qiMmmr2GEyK0V7FVE0oa2z3vR8gVAUX+wo2ae8Jts7VmYn3FbWSuW29aBxr5WgOoai2fn7Q5BW+C
pQ9K3sWpumQb6cZj7FAzm8Aylmh7hqUHagDDGfVbXn5KLRsXIp3YDrOy0dJ1z6mDRKfCyeHb2Axq
lG8BQHZHtDazM7RfTuyvPbN97+F4bt26vactG+ws37hLGEq1TvyQK6inxaSCoM7ogZn1js6Qf4k8
DNKiq/V9SloF1Lm+2AVAMta+AzGuyvF4CTkeLKv/cpv5pSACmJ/tHgiHP/XhlL7k/V1si49IDk8N
2gMKNTB4ox6u21Df9ml4pcsCvilq6D7jA2O1sYkZBDIWRsaPVpPjojDUbqFxPys6wAuK0nEtFYkU
Iqmu0KSDgpRm0Epx1vMnwC+1S9tfJJ0yDee0JxTkNFG406bcZ/xly7bDQzQpJKoWfZYCRCprngU8
DF9own13kymUahYDVY193T+Tv7AyFHBVV+jVSkFYCV6dGBUDZtU9gcdNwVo7hW31FMAVwhglDLwP
Wq7kJ1zovuRbR0FfdYV/beDA4trRDrZCwwrU+avhxostFDrWUxDZTFFmMwWWHatXMs5Ix729oh5m
haE14ydLYWlLHUAtbI386LYNt6qoBmDbQ7L99SWak21rg7kF+GFv2GQzXFTFHyhcqaC4t2cuTeQd
Vob1pCi6yY2ie3s6tzScCwXZtRRtdwa7e3v99gDWh8QJ6Lx81e10eL2pAvcKhfCN1bMEqq+r8L4T
/VQuwXKvK/RvrSDAicIBlzcycOcCCTY9cMGmAgd7CiHswRKeFFQ4VnhhFvdjrIDDHKBTrTjEcMCB
ESsscQyf+PZSppDFKEvKZdMpjvEoQBo3sI1x5AQ7H9qxqdjHt4dBoZBlDRTZg46MDY5YtxbRfqjQ
yaOCKOe0QVa5AitHAxhHSMsRRxw9IPBlX2GYgZSMhLqAZsa8Uh3RlsDnVuBm6AY/jAhcYwnTuYft
3CvIc61wz7YCP2cKAY3cUV/1CgtdKEC0o6PESxQ02lL4aMJ/frJtLTcFKtLjyPYETAyDi7RVAaMA
qOlvM55SUGp6C/Wxg1Odj7W5NW7salyRzXG4Aa3Vp4xjDaq1wl1XcK87BcDuFS6ldPAOGgqP7d1I
2bcXPejZnFI0wROA2liX27WvINsetO1MYbft2y9M6LgB5K4UmntQH0IkGRj0cLsbBfBuIXnf3nuq
4N63Z4QieKteob8FDHB82sl9O3ClGe1PU2HCA2a+uQKHVxDEO4US12GKxzZw8UZhxrW5v+sK3kCC
c8pkBL/Ccn+qS+EvcEfCqYVX3ihwubghzCPKuQmqOR/0BuN3fmasXa98wOfohCINELrn001yZbQy
wkhh8qEMRszhk1ZPNva9/RCO1HpT0EDjdN8tWOupgq5rutgQYIl/UAHZTYVm92C0/387RNlB7Pkb
O4RF4tq/tUO8JuJnVYqk/GdDxF//6r8NEe4/fN01HcMxMTT4gU5411+GiMD8B4Jp1wwCbBIqHZtv
/WWIsL1/6L5lQs/kO6bnWbyNvwwStvkPkjk9sL4q1prUX/v/xiFh/J7zBcgLg5kDk9O2+HEGxozf
/REm9resd2L3GFC/7ryQEsXuHhyjbHdOI9GJV0N8cahqabha+zKqqRt0elSexe3SHs//5Ca5/spU
+19lX1yrpOzEf/6H8XvU2q+345nKJ2IQq4pn4/e3Q0/FRLfDpMhyTH811XG9Sc2fKJuQN5Tfgxoa
kOMX3UIb6rsxGP8uZPX3oL2/fr1N9ChDGaY4twTOf3aLpO4sAtOzj60M38D79I+ODLGiivJIjZBj
VeuKFf6kk3Dwhv7N364+6l8fyf7jP//j9ss5VThXHAJePf3PmLkWWmvUZ4Z9zIrR+V6FTC6QrbBl
7f1V2mJW19LoOANpqLz5oKXph1vkh6xKiyPbrW6LApZtaYw+uRjFvPubN/d7kOSvN0fyLOebj73H
M/44T8YmGyaaw4DZQtGuU9G8OXkD2r1R2n1SQBb4QxEGEB+pOaW/0pKCtDqaymzGH9GjTPtSLJqR
jK5//75uQat/fGhcDQasWtfwXTL6fj9hJBSWwgOSfoyHkBFxExIHRnm4wtf6pWdZ9Gzf/BhUTOls
jyuRD84hbwruFS2lbbYTeOx3lhg2bt5MoKw6j8Z6iFOQbfWdbhwCsits2bePFkCnxeTRQ8DobRxH
V364cesSZv/mwrTbBRnJiPPUAMeLqne3CxjXmPaDltVXLrLsHBjlSu9S497V000emfWhD6b7Pgq/
2NK392FF5lgifGsfp94bde8rVL3g9O8/LeP3NEd1FF2dy8rVUbu7nn1zS/3T+Z0imu7zKLSJSajI
1gwFFZFjdEwvUKuLnJJ7lk26TCoXu0TZkjkTN8v/1zfC1o4Qdq50Lqg/gtiZg+h5DN306PjdeOj1
+Ex6vfUw93Jbm93jNGcYNidxtEN736Ft6HxNPv37D+N3Z9ivz0JZ1BzH00kodP5IOEy6utVcYh2P
4CC/NHNne+W8lP20t4Pgaif0/sz675a3f11taUSwIVPHweCW8MfZipbB9jozt6EkOzt8C8DkBQyN
yL9WYaFtUN3M4KTSi9mxx8hm76yzx8JPar20rfM3l475r+uNq1NJqzBhmwOh/Hj/bI3zQ4tZh4bP
GAX3qSKb8WQF3dmngc6AJHhA0/3T8bSEpiQswTwZh808lGeDjtCeFmKyspSaHlOfTwnlOIfRn/J1
4OYPlk6WazWl/aJpsxBTfXVijKK6HCzexkBzUQz932R0mv+6cpPHzH1MV4unbf55ZkMcNVGaZvZx
hH9wxOYb3rUtcz+MZkQFpIzHwsA/1RqhcsQO2HSvnR4nDaVUVTcPAkz9WAPIqjHib/zZs5bWiIOC
DgUIltE6Do6pXXIRraH9BLSA6eroCgKGxNLbkCyG4M8Fge7UOBMI6W7/Zvn9PQH017nKdC+wA3W6
evoflwtjdoQjWc15kznNTmp1sUSErjCq1PoNDa5IVn+TOftHrvyv3+m6lu8YHmWI+ef1IWu/hRfQ
WESuBPKhIKvyWift1agbRiZOS7Rk4cfbOLf84+3BN5e2+5E1QB3+/YX6Z4ix6du2TuZrgIGT9/Iv
Vyrb+ypvmlo7dGGmbaAJPNp5kG89NjnMsRO4SCOa2Zr0WpjcmnU2heBOKFpr55uQcgMsbFHURo8l
gPK/uWk7v6+oFCHEKlONUfRxSSM6/uO+WGczintUEYcGYYir5d7acDoay0PhcKMIJhTb4Dp5b2dd
bfcgiK/qIgR3xX0lGnNzbTaMJaPB0o6jk4TsABJY/5G1wQBzzEInwGDBaVyWjrdjzwTQVOlgIxHQ
dOAfppNqRE3hUSJcP8kmj4CaNMbFp8GAXBf6tbTDe+TjixqNGxFcxGm2dQQn29e3+PR05uvUfVkM
PLHI5KbBFoFzADrrNCcmjq5qbRCKtqOJo18JpyG54fjvjy6HUK20/3MPdyh9Pe7hXLik7Fou1d/v
C1Hpy5RBnWUfIihKiLfcZ32O502VuNrGLYs7S8LtypueaAGkb0SGqLxZF+Q3FRrJpqGafKYp95FG
ZwCd+EqRyuThgHg326cgU/NuMg9JN6Ybyq539k3MZwBjxxjMybOX1mFKXesQeO69HHVIV+A0Fjaj
QvJtsbpmSgHmw0Af3fHSRGm0JFyPCQi61QNj2onYGST082xnzC1lW0NrLqd5aatp3e1rmdLVFwHN
Z70lNG1Ze2z8sH4urVnpf/NhWI8Eph0TKKRsdNvgMMpdqEZbJTKrMO+LI4OCctmZbrehPOAUAije
NRJmPr1L1o3k3qX3s4VphUynfCVGcaCJVz5UvvPAuhbvVFkE1uJ9SuQadIB4jM2mXgyxTn+tgXJb
u254lznktGMBQLc0AeYhAHWFAgO9j459lvqfOM1YnArhk1rgRIgVrHxiJy6CEzlJ9aIKxoSjZ8qD
XfbENc05mHJZU/YUGuk1AnBfgxpbz9UJ3DPrHOR38ALaY56/p2X6zUK1QQzD2ujxLXjQRU8CzeKS
TudrNUTRvjcwXnV9vq4FEgA8sQwMjbDaCi8vV9KDqITZ2TpsqrKxFnad2HtnuICMcIH/p9tZVsOx
bMUS24b3OEYz3VE3pEPbddtgDlEvzNPzLWFWptbOdPR4rxfuJ0pykMsxmYO5J6D94xEF9EJouIf4
4joMakLfJ4yJRfyeldOd7YNaC5PhwTM55qNFId/1D242ZCd6pe4Ce2q5btLco4yPn3BaevexEbZL
P6LwKIoWUYoLlMlv8lVS5l/CFdGDNoRfoW6GGMHJ5hjiPNjKrqOYhTJ0LqOXrA7aQ8Vak5BmcelC
FfQ5+/63UYmp0vLcpKN3DGO73lKo4pwC7bM2cpoYETSGp37o1wGiejRsKNvE9OCj5HUq4GCaQzh9
kThrNK+kVXJa742AOV7nwd3064vZwHrQ0c/tONcId2pJztAMjg2TsmwRm8AZmGmPqybqMbGrM7wt
kVAVIWdqwDOjCb+CBIVFNVcfAQHaaOXm6jr61YWVzFzVMW4roCoZM0kdz0/vGishfmhcGs+h9ZaW
40OQJeZpHqksLHbS2zq20yM937PW55uxQXEjcPVH9hheO7dbpdBoWT4KYxW4n0npd2unaNuN0GJj
GWRDtS+i+Shyb1zYyJY3QDej+yltvtsWKsiWCAmsm+gusSiyYASXwbabK38gGOy09fahGX63g3A6
guH60uwBCUmPJzBEpL3UOaqoSvrkKXLGkyyTgzCS6cUOH1sTN2fU995Hd3Jm0N6VCXeOgRMCGc9q
70SJodUtQP7pJYM8wAWjoZ1zR3wXOQIY2xuQdM3wh8sRdcYk1k5mVcSkt98SfZ/njfeKVfA9ISsJ
FW98h4oqR9eKimPyCcwA3bQcRw9co+AXSgJF0C+wBM4NDQAY2+gl22mraxwtAGmI4PVYX5YeKMuq
0V7QqxVbZ/SAwgHDZCGofhaUFIsMcAJt8voKCgafOHoDlDEh2kSXcc1cPuogljYu8SCDNr/HDq7+
tGFwYmhevkfHvQqb4b1lat8XYhvQEAfiiSmUFN5xyUfqgmw2dpMIz2kgxb0FVT30zY0LNmZpO8QM
kXkr1q2AS6tVCv3r7aLOi556w0JRlxfPrZ3Kk2ZkIbYZ+zPS5bTw5yljG807Gcreus9r5OWFOwYv
0CGqixWyIqVePqzKWGdobmnlLgGBLqGdLIyweZVUaAvDjmDB9L08FUPwBBIy4XobtqiL7DtNhXMR
aLNqJCxaqwQtHJ2kPlBd27pghqtfEgQO70PULKE7gLK22VMX9FaFQMcxdMa1AdOzIl3hFArhn7X5
3A7+uLltzkp2xhuzg72TYu6r0YPBgAceTBamOWPR0B5nYaJ2kHazD1id7jP4qlUp1wxwHdLo5mvZ
MQVWXsBNUSTtWk/FE80x6LmgN9dNFryHhVs9FMqfmWKFwl09Qv8ypfU6MEPe1KlE78TiZM0ZdwhT
fM6QyVblaA37MkS7qrEbWoxMcNdltR3ZM6zi2J7WlZtJThJQ6hoGDJex0AJmQsyli2UBJwo2N0w5
EIDykyVO09BqOzAS/QqRPSkjPfQ7ukXyKrA1tnZN9rIInVNtas9Ba9gqS1PiGY+crezxutpZyz2/
9TQwvKwpzNSWgEKLg9Q9684k4GWReXTlmzEArT59G/Kk3cnC7rdm0LxpDWV2NAFhRwzlgv/KAB6j
mNvhFKY5pjYXvj2KjykleaXzEp1pyUwLXtI1auzyqxBWvPI1h5Fw7N13blPc+cLQFtCNJYRK/zQM
XQtwzZz5dUG0DkJnk9eQ/XIBSSMy2uqgOZvakyibYvYvQNYdfbY2kA4ZfAFbFhvf0tdjnLlwv1AV
SgK57ADKejKTKSazGtwmQAcTPe1pAFm17lIMCu7YO9RBRKIIm/6NoZrYja8dHCnrYzKYaHPnYTyw
DuslW+KAeF/24wP+MNieuRG4d22FNXKo0LukdoypFxvT0YSQH/TtR2Na03sSqQLM3LbxpJ0lDCgb
eMiFSRNKdTQq63YILmlj0eib62orS6tDcEDLy6SXys3fTJEAlzhIJ5bFaMj8XVgVcj0U1bj2hYkx
NEBim1oqcQiwH8MxGg6LRk1abr+RHJV+W2OBwhbzRtIFMfJhoC/p5Nmr2UydUwzmbcGd10TUc7Bg
Cy2RdjsgHtDAhuA3z5I7ODZ9EXC9+4yjc23DndFYj3Pwycz+i1H2uBe+/U58z0ddp2x3wV6UITJn
I9B/ZFqILFsU8Qr79XUoOkD5reT8N4NN3eIQDtsZ+MxwKd2ejYrdvZkaPAd51CbO78KoP23HeAfm
wdVluoh4cWwbMuHeYf+s6hEE8lB8wzQWI/xIWKaRbAvDfYDerQRujrtqyvjddY+qGSZjUjg8oIbs
Ur5kORMyaRY/fK9/dUS297BKuIkMVnVVwFwuHUYVygE7I0fnkl0Lr4RvWr8Lv862WIAZaxeImxrZ
7fMgCjctFuGWiSzzP2z2BAMshxQYDVnkO+IA8FZ2G/9pGBEftNJ6QRGBapnDNsLXAtsAliyWyOyI
qM3xIHCsq+96MX3vjXTXT8ZP4KIG03omeY/DBLOyxqi+tGt7V7QEoiUmAUBBgDQauWTrfJi5g6sm
a/N1aqAi7lFnSg5GZQtK7IAY+6ombaiWzmUa4mo5NkQSTXlGYECN+qVMwWy0DRmUUwUmOyrvB735
L/bOozl2LN2uf0WhOTrgjSI0gU3HpEvaSQZ5yQvvPX69FnCrxep+/Qaaq6oiC4k0TIeDc75v77Wd
2Jh7T1Lg4SoYoMyKRK8Z0TbK56iJU48W1KmekLumCTqEdqSzXGQkDOVAXGBFIslRW3eMyzPUn87r
Bt+QJYBZU/fYrwTvrJaHPVo69DGiis2+pRdmq/BDw26AJ7jgPdZn5r3DamgPNS/S6O7FXbub5ZST
LM54UrRwGAvooHPSO5Azo8KRkm7lyFzXnBMBpwpNt3hkLgs+LLHiDhLGbU08nZKuJsD3PMpNH2qX
7nS94CDnuxWMJuivYucMFgM6KzWXOaLpWy1CWlOV7L6Ov1nx0uOmCd/gJnCHRn3mxHDHXPRLxU3P
mMSZOzTA7xsEp6mCcQ8TNg5kVIVKo9U+nu4HMmAKTymKmsy/yGeGju8j3eelkjOEMsoZAGiF+nvW
WGIoJclQXfXS0EIm5KZHaUTSeIcpjaBi+VGMGC1yoL/2QhS5muStkyvpI6uKA5zS0kPf3qE9LoIi
xNypl+jT+ip2k1YpbE5alg1cJA+u6ZcZad8jIn6AuyLJUjOJVpNxia9kEaZIMyDD4p3NI8XVw/Ak
Sti6lE5e5ZIrDyW/3oN7Pcfm+FAxCWb8AFqmCtavQWCoHBrK9LR9gPNPtm4Kv6Zad5VBewS1uNji
eH0aG+VLqfLyqPQUznPwfw1YabdG1GOl3lUCW72Q14fxhtMP6vDclvpPpbhbMugVoyVobmp4oaA7
JDVT39UUYgIGDAll+ZlBE0IcEGLskb/SYURHUg60mBcCsoTak+aiPZUItMZOehtkrQECn51CJoIO
5FAMFhbifa0yGGmn6GUJuro9m1c84NfRCp1Mbe9lmecUrhVCMItQjCvvohVpZw/EHwCY05fBT9WK
BAkwlbFp3BdD1CIq1tDOSxlSjTetwQurqSQwzcPumsiAPhIMbSRHCfZo8Bnz08UFmsCUHULSCvG4
OyrFKk/N1YPJaoKh4jN+Lyf8CCpR3xlC70nAIpSbAL/MXrFsDfVpyzxfyxNHbFDJmCQxxEX4oK7K
xipVenBJCPOwO52ShrNrLmlBmhkvigQttg6GEJCLTI6koQ8fjfaayd2XYKVMT0hW5RQmI0J3wxY/
mwL/mFWOEkDVOsUNhpVIJNNK6NODOkb4/8PnQqx+SyHDM3xIJrkWy2HNdDozQ1Q2elc5j5zU0u+E
bq58JUOXRnl6lSzBaBGth5FMwqwthhMl0PExtODDs7ZYcKtRJVKWuvE0gqw4+6SJJ4nZTpEkOMSg
Spyrpb5T8RQPzVUZfNoFVwgvGNuk0DQoYU2i3wuF4GbzNUWASG4PUm05mMr6W7NM6QZLxmlgGD5I
MRNt1zJ8cWh0WxZL3TMJ8DjzPMl528qmIjlHYX4H13DZ/+xvO1wsAmx+Rp0yZkUlYn+SOS62q9sF
ixI644bOGbdSoHf0KgzhqR06Mh3r6FzhjReZzQ4ztKZx3637mm3f3EVfaPaiXTk14XmUhV0otuKB
lL/wvF0gVfxrS1dWAUaIqxY4+ZMy6q9qpgy7Xp8oOmXtaO1BnZ7o+XDVGOtTWmn8hFLoIBJ9Aqjs
XhVn1XvmkwiJRU7I8l0REw4yJzOxl6vavxdSlIboG1kVY4iQltHHPYunga8QLAjRn1/tGr1gpmQA
QCa9N8edRawQZ2vcXhV2vNJCdUkWtXQkSp4vUjcOvCUQNT62WhzsQktcEwKUoUMpQvOQgZPUJ0MX
vjStOS3qCl0JqY9pnGZSnLxJEt72WSQGWBl8nvaWokzoxAurOUuyMtumS0scZoJ4rhnmS1srH3Pc
6i7Lk9/9QhaTrtYcQGuNMVKY/deRm2tUqR1KohTSG4NgOehsKCSHU0uYxl2PYlKKo5tRJZoBSMCN
0urDaR0pRyD1nLlDprVFoqCCGqEUhS2QNsDQcCNb6NiZZR6nqu9OZluLQPyKWzx1y7kKyYHiJDUF
scLBc01iIEK9tFPlEYRUVMv7Fo/NMQPuNCtlhK+O0Hu5i06mSfBJQ4QJdpGrdav3NgKU5l5MDSLI
mVpAm5OMR0njZIL0CyVqlOaYU/PbViNwJAuzcZfkc75LU9jk4thNgVFYzGgqDtGoRoMeS8nqNCK0
xVQZoZfIHtooDhoZ8yGpkzG80dJB6NqewNqihhtf8kjAx6CLGirf4lGv61uCKNNT2ZBmWqOqG6s4
QojPSy5C2Qw4b8LOqe8KsTU8VP3SPbq5NDNrb7zG4cvQ5mezkqJPAiIID6PopseGWwHjB/fbDR5H
C1k7OPjzrFvsbCKXwYDzSo4DeQEdw/s4LTf8rSxFedpMnAfCPm4es2SfyWp51KLyV7NiR9UMhfIy
mBWlQM6uoP3erQGftCxPNICk/Mhbj4Iqxyg74QcqR+XARDUNGlPVWaGoYH2KwjdY3KaqFd6M8528
KAZH4xh6tCQt26p0EppbCTnVzJDdas38UDG971YhURmWuA9zPHFTpu2gEgknsy4eYZ8R2FHWvqlz
/u9IVkC2Tf0E9ZSHTDl8aarrB7QqSAql+QBNsDkhuHiSMsSs0gQMVqdGd8AK/STOUfmAkGnPctt0
S/THzrb4lMs6xLWC1hE/713fhsS8Afp1UiWsg5z64U0lDuJNpibSDZFcJSGVquW3rbjM9rZzu89Y
aMON+VgszN7w99yTTxw9QntrfdKEqL9jNGdyCvdkLvLufrDUbs+pEKXjlJW125eqdiqvBOXlujJj
ZFGLwR4mOgFKP1IdKcLAMC9SJTQQvCljLOWMKxBPa83yZzeO+sW6KtaubnKC5og61CmLBtVYA+GT
6YHz0ulrycQGVQnL5+xK2IGWruTs6CFawJUT6jNee2y4MeY0JT1B1B74DiJCq6pJcISQUDkFbFDM
gCWyDvWQMGHGPGa8WgY5OXfD5MrMzox3Y6ITWFFGX7GCz88gDkYtbmjnq3YdayjPVAt92q3Fgswe
p5k8L0J1fil6RACQIMyHBCVhH+kI6wgAOKhyr+/F8Lka+vmwXXAcPSwq8mvBZCQ1cZ/B8KydxaRG
34/U7Letclpr+FUitx5xu9ROwfgcRRb9OKyvUFcMfWZervGpZCYlzWgpx8MAZpDZ2GGRQKQPw9qU
Y90/4gLuS3g9Jiz4EaCFHiK4w5KUsMCgfmIqJ73g2BAZmsVQmHwrkva5EsGhsbJs36JCpq2jP86j
/qsNDVyo+ja+SheMplowSNX92MyDMzFce5M23cZJSE1qsKNry8e85ieWfVywnGT8ahWSs4U+OURK
yxxP6Vov6r/zWp32hgpmYbWGIlLWXT3XUKRSja7D8rfWpMKR0X9HFa6ylR4PT2oGhMbA2NeVMSh6
YMdmZT3BzY7vYyAaphZ+92qtH8qZVzxpAol3xKmi+11DJpuQCLqit6vcqpxESJhlFQmOX6zDO1ax
IYB3u2bkXJO550NU4/2IGhIvOBo8ETYHzRPQxiJcGWUQ5OOYCY9TA5QBnyaiYN2zDIr7UICgEY/W
rZhSoLJIOiCKZ94nMYV1KWOIGvhxJzM40x4Y9QSjZWnF1O+znM87ER2ABDWiFspgszwfWHbCY0iW
O0XC7DO1AVV+PEjqAxpnA5ZJT9hyj7AEJ7DWxZbXJ6JKGUSPglygj6FVqpswJyGoJnMkY6GwKShv
MUTdQMiam05tyA6dCISdSlLUqyygpWA6UV7hZZx+UZoTWK1R0kME3VJfhF+kUqisv0SKRCiJKeHW
a8lnyuFeVR8G2NBzNN0v0azullS8k8KqC1DOtLSJzXOcq8Qxy7Dte6HHBzf2xMc2tLHJJazkJsT5
lAxYqAmQWURUlHrPeyNUgbYV55tK/67VvPcNK71XWGez8MFyi0NV58TghyOrHkndXbXrWw5DEISi
Re5sPkDNTZc1bKoYwKxNsTcZkEdYV/NkNFNSGTJFVd4P6fXqS9VnSzF8t2Ycl5F1pf76EKpD5nby
9avRhW8tVDJvuJqAlLL6PUbPg4mGybWa0UqrDdZBaDoPYl2pPgPEUyTljyKhUl6oX99GzGxuMpiE
mDZUCcYWXUPKsE9ECn2aLjeI41ZAFijP1zB8sxoFtLlCumGhE+s7Q7CH4hIzKrBaXZ3CqNNppior
8BXYpllMmbewbm9bRT4bqMw71PfemDYPSdP/WqaOn+LvMWa2AM+O/MGxOpLnh1Ng8U0AQmbce4v4
ujQxJfwYEmaWYnSozNlfrCHGvqiDL8jTIwt4fRp/WdVa4qAj7a4elaSBciiUIdP02NETKE6ayhkv
mxBnEWUtUaLwkZE9aVORuWNLsoreVIDaQIvl4KMOVoUbPs712k0zHdKs+j6jX2U8MOUDKj5vxn3u
kZvXONSdR3e+IjbWlfXnLfzWklkEFVdnnj6rWkBxmpIHbhCVnAqar4zxc/2FRIzDw2y/YO/BdemQ
0HeI90EASMhtKQLBL3IsjB7OMlDIEFHfj8uTkJf3pDcHpG51u7YbxQOy29pDZDzdDeKRKIrohuJX
w+khpkdKVZtG3Cr6DaXkcWIJj07ZVdDOuTNTb6yTCXNSEoEclDWwT0adzGm9Vg8a5DxHrZc3I+y6
pySOtFs9Gm77wQrv5fa6s7QxvWSktjALBlF/GjPGhKtQJYEs0E8eRSbxGNuH48jcTjbC0u/zPULL
6tTWQWFpT4VpfuhZWe3M2djVaWfcViVUTOr0/hI3iS8CLh5zmeWT1Ga38TKQ4KZMjzktQzsrussS
Cld0x4V5UvuI+ZXqAru4BksPeasymCiBLYBkRwGU+j2ro7yS+S3WXtnqtPPnAjJfjfnL6qWnDNe6
18ILKdLqIAxq+Kgt8XcvKJRyyqWAdj+dtd4cibZWagim+a9iGVhiJG27UwTzA8mWjKBfEZ/lEFBI
Fyt4YNJ2VxEH1admTcN9uiuYcB2IVz2qqvVSrs2Oqxy+4yN7yccGsMgKWmFW+ksueTd4JonxyHNa
RsvSkvBkgNno1mhFXbojF1cMCiOfXGaA3S6uBF8avCxKY7+woDqbIZb+orIci1KTc41LkVYwXaKB
P3TRwuKLaIBfak0QIFlyN1qpmyclHnYpapJ9Y1aVUxJOkZE1H8ikM+Bb4gxND8l0SRk2mE1UIUkF
rDUgTmUOxmeiI0WzpWbVSwG6mE/60fCGwf6YjMWBYuL9mHXIuWLboD8sSDxL9PmcZ4LlpBiLPagw
dqxVdLgmlXiyPNAV1p95nSJeaFwtZnTrVSY/8zVntqXWsgepAmf9LAU9wL6+0cTDNSTcJCQ+zUOY
6rQ1DlBthFs+pwe0OqE3CEZuk8lEW5J+uLR6oglRpZYRzYavxPLbdeCbixBHZDJZFOOU7sFfJY4Z
0xSloJuSXbKH62fZVztSSYNsJebQVATdNml3OFqig+LBEcFSyZlpqqPnqq+h0TAVgaV5dUR0qd6w
pNQLDHixvUBKk1aEki+LDWkiC/IoawFCZEXYSbBzF0Pz2hh5EQxrbxBbs+kQzPMbumBtV6PyOWmp
uOvNBYP5zAod4jTE8DnAn5OdmhSPvDmRlGzEUbgXhFR4vNYESGhuE+MqoxydAwgwgNt9A1V3wons
trIDWoNEBU62gP5TJ5K8Kv2Cb+lWKJiqKg0nb9Qz0B6bnQBrgu7ZSLF1tLCk4qhs29qJ9IpfaESC
GmXQhHiJDn2FhNasZnnd6ldiSs1+n6QsqASWRaFMS1xAp+RQG2eBYESxH+csPkND9eQmJdiBgvEd
IqoLibikzcTyORtVwTc7ZnCJXF8DqQbl+SpPueRRn8F+TH9dICGVVbbJ2dUSgdBpv2toN15iIhmU
4l0e59BGo3g9bbQoqa3xwAn0PGQd+LwyudVaojAFqT3JDRakTA+R0PbVadCbm6EG6UvY7VEdyuxc
LzBd2mUF5MlrLiNacqCY0+Dqw1QzKWkjTl6EWF6H+smYOVRICXuqxL7yo+tIvVxsj0tL0HaJLsOF
J7Kcez459DRQ6wz+dNWCglksc3GvM86eIu736GJ2IaQNxYJfo9dwWylIEIpSsXZNGhyjhgqbxAqR
Xa2qeTtK6KDMDTwrKS+9OTHmu1EjaZgzjumZfX1CtdB5hbrcCXoBGJ1VGK5PXMY4iAhjadX83OBk
D4ZZr+xGNiaXrDmWoIp5JZrqOXH0FgqZUQqJO11xXBgTCpJoWHObazCRKmX3eaKTUw30TMx8eAiR
Cj6CGjmmDZ9bLSVXSA0WlOweENvwEvPxOWKoLQSqNm4SWviDLXhzyafURzvmhT2n3uTvF9u+4V9v
2PYJmVhzRlBI2BRTIDsVzei2Kw/xikdIDA2T7La57dwuasMkOKDVSSltCvwtSDSvBIodEjlpDsIi
dbj61us/Ow1BbA6YxLhl29zu2V75nUXg5SBp4dt1RkYLm4Tvme49j86L5XgtOU2mG6Jh+8vR9nK2
TTEn4RDvAScQQA8/FzXu/+xvO42ZeWisJ78E7PyHmrd3WDTxoRnn2le1UgsEuQ22237uINa42Dq5
AmVBS+bP+wIx0GI0X9/idhGtW0Y/nIY6TpjWAz3M5YmL9WMfOfwxwc5gn1YAhSI+1qmC63i9ZqVo
93Tsuttt267RhPbWhuqjmic5I2iYgmZIy31MhbWjCL/A/1XmeIc/bS3lhx/6on1tDycop4TgYDaB
VFxaVaF6AovLESwkD5vK7v8nmlzm6vt//8+Pr5yhMG67Jv7V/YsZR0VPuH1Uv6b/FX6X7kf38T++
N/PP+SPnkU/dR/QfHvCXe0cSrX+ImmhietCRayurJ+Mv944kqf8QdVG2NIl2nCmqaHb/6d6R/yGi
qtZNKqS6ZEkqotG/3DsKxh7+Qd6N+B1draz9v7h3ZM38V0U5Lw0zkCIqqoiIW7b+i3+nrDHzA36d
b3RJiNaFAydnQzOrw982dUBuLJrinmyLbfPf76DSn6Lo0vtjmy45IIHljokwum66GczAemeTwsBe
H31KTidIRnFQzMJdZODkbBAvNI0wYmxVTU+Qlt9TKcR3SCBB3rB0CtopTfwSsb0jUA9ePW6GozQy
mEiD6Q9uuMMYJW+RsLxGUmIQyTbGuwp2uZ2OSHvzvvZztMEORgIW4LUOJYOWhd3GI3bT7Z2YuVWU
t9umIJXm8rhtqvmSDUeTGo0Lf7i1I6HS/3pA3Gf//Cj+9jTbo/72KW332naKBCXEnAIxCEeD6G3H
Lj0UfXjdNtGjZb6qRpdtONh2/Rze4jrA/ad96tjRyNhuyVQCBv5sqqTBIP1fB4btpu3hP1e3fT9/
ptgeuF3/L5vbg/7bv7490c/zhjGs7zlupn23VsPEtS62bQ3r1W3r5wbyLf7a93O/UANbCAWHe/88
5Ofm7SHb1Sij9UwIruj8pztLmr4sf2752zP+2bs9HN0pf2fbjKlELnX058X+22v6+Xs/r/3ndW37
ovVHIcgET/48ttoKgNt1CuqyU6yJ7dVM/wvP7XpJX604jGrCr3PbzFb4kZ7Xh4wwg2Db9eeOxXrD
z13+PMd27z93Wm/+ufq3m8mq5u/0alqSGbxubvf6t6fbrv73N29/4m+vkqTZ0I4soj4pieETTYS6
OKTrW9nuSVIa80lrFCq36aTB/nO9xPf4507b3berixAlh/Fhe+i24+eZFn3lp2/Xs/Xpt62fRxb5
aMGwXp9z22kKVHL7nGyNhuQ8heb+ocN0SGLRz2Z/LZhISDKwn3XnRPSbS+NNtEcB0qgm4ZEf+nVB
TIQSzYP7HGcdCd2sP69m31JKaU/GPAi+0QnAypl/Y/fmRZgr5enPprSCreA+88rFlRf1Z3PbC6Ad
8UBI9Nx6n+1ie+B2v5+rf3vKbed283bHn8dt+65yyhopKSLgAstaw8rLz2GmqLtcmyMVROUggjK2
dY0yKGH07+Y6iG8XSovLjQzKdWjHoYeofM1VpXiHjKEHdkCWBpJrA1hVsYhUterzotaXUssoog/N
PwFXOuEreTtjL+Pdm+t72rZ+LrZ9ha5UbilTaP1Dytr06nmdMLA3youa1FTeMQfuoqZWgjAaARmF
XGQ6y0QK/Jc4n0aamPTuCEi+XqAa3rcxrYSq6boDKbOKHY917G5Xc8D9ase7kPFIOPOULszNxi6H
jSKVtJ/JONDjigmSPDEYNjVaYIuEgrge91L/rCnDhwKSz89bYA1x0bOobMFvWVbHGUJUCIKQlsdr
Zjp61YtQ7Zf2YIl1e9BW3f621ZqNujPk3kF4wmcdN8A2dfRB8zqBxqJXHtrKjPGBr5s/O2PCb5UR
g8K0HkHbBW2R8s/Wzz6w65Kv5Op5WH/02wUxEjR0C2lvGRmArQiz3oEE0FrshEAncBqo8sghANlZ
QuJD5I4gIjlt+jvZGsY/P0TlX3+N249s21dnDWL8ASM64RtHcK5ZYK5HQTUrvGfoe3DS/u/1bauW
+4k/ZjXzzlSAphrDdEgrY/2GFXgTRRElXrxdj0xumqjjQf2UB6fAxKZ67bWv3VksEFeZ4xqtsajT
4c9mV6OpgUETLZTmxgZjB6n2VI5E9CrMjs2osDCuSuafi7on4mvL3QJIgQ7VPLQKtfLYLJo1K5hS
6LSApDBCX0jdaPIUDuQJ3RQzmp0037eJPz+KkG2iPTq1dzxJPa0IzJSFA79sJ/wuqdkrbo1litAp
5O9frNnTu3gIqvAVsVo1uY24m/tX75dSnSnnqu1OjgBHevDrHQ8jgkc/SAsjhwJeQarmcg4prtNE
U7/668eQr0+dYOYgeaHwMtaO5D+7ABfE6CNXTiuXlD7JdOzNXRb6ESt6DGTlawT3dfmWZS9BlVNF
JAaANdoPOiUUZ6VFQ13HeTCqT7pKHvNewYMWvhjferWftSeSBcoe3cuuSW5K/RkcMfWQa+RB/yez
U01PRXQDb60Sdybtn446G/UMMiHom3dupQQtH6cs4PhEk8TLim+k2umtvWBiSXGE31OFJBl53Ni/
olSkLMQzXqtbvDZ5gVSAXtJpNh8KuLv9Sy60gCbuqu5LB+1xMI9G6mItMYdAiw+kcrGYLrJ9JNDR
x6rSH7ocXN2DAf5Oda7iORwOurmjwX81d8oH/UcbgbDYH0BxysjGEbbVTimeI8tpaW7x+SqXWHkm
2S6/m6l7ycxRA5FAid9IVcXX5hnt6iTulN+JbkvM126lm7wlEILWhKdHHgar0gpwOLKoP0KrGm/D
2JWeuhvcjKYHxjK9+iXFyFXHup8U/ASwLm2t+aYasGTHsLwhnpTiSol8fTmZ8meyMKU+LA2YJUoQ
1j0tP3LeWNBFCwW5u7Q/JvFhWDguFHvKqAimv8vwWW1vVqXFkdolnzfsWzEMEt4bsU6/C2gjmssY
BlrFnqIDquZQ8XS+wCGAzopsM0O19BUtXjQhByMU7SD9Lpv7It0TEaOI6wfG5yQAgLkSi527sFRq
ExsULRuHNC19sHmy7r3sj9pE1xy7jD+Tg1XbmuUUyQ29iIIGCdYd80jpXZpc8QRDVPAk9WJlh0Xc
qZHb7nNqXo07UQspj9nijQ1Th5NBCHnbuBWCX4RXBPjNtje9T0+U6ZOdZHlkunTynqhcpGAnDXhL
4qPbgB6N3VjLdn23H8mHJtr7O3nXBV4qUrY2kEV3lB9Ggg90X7zIAhLCN7G4iY3b+BW8k7IE+nCQ
dGbgTv5mkevLoRAinL2rYHSJ8cMC7WlZUTTiXZPsxbhywsiVVB/RlzGz0HfH8SiHLhI4EqWa9MC2
NDsoUvre7kgVbD5xOaQhnT3p0pu3WAGaBI6svaBY/yJHw3oyQcp7ylmHdBzZsJRLyqfNgQg2WlHj
G3Qk3QgS0k7WGOGAZVH5ClHfYuCkr0p8eo0lENEQvBoHZB+f+Zkfs3FjnZUjmPkdZgah8zmPm72N
nB3Ukk0teiKGG48QyFPUbnQuDBsTanXsXzXlte53RuZ1u/5B/roqXtrseGkQUyva6ZlJrSvgNa0B
V/lJJgxNsS0nfKpeWs1R42BNMTmKmGNFv5QfC+r8ItkxjY1ymlBGXfSjzz4+L/Tj+73wkfF11Z1o
z0LQot+isSFDIHHip+Ilv6kP0a16EbxueaDmuRi2XL8ryu3ag6QHohfM4bAaYDILlAxj8UmAfng9
wv7Kq6e59GsgUcLRyu6HyJ5QBwCrxWSxE9BgV/ac7bo764W+sPWrfDaOmbqbdqrXPBYkEKv78H45
poh4JG96segLY2IpXDrJJNjnHMvgAF5F5aAvXlzINgbHFiliRRPBsSJQ70hp7ZqjD8PwBTZLv1zU
5TDP4GrxtnyQjdAR6UEMcQLyki/Z4e4aQrDGmcHSlo+XPrrMy2HNQek6J04OmNYMnY45AODfI9kV
KsuHdqFf+UKwJVTjG/J/B9IlsYIMoq9QHCSRynyA35zVO3KS9WlHuhJRTJAN4vpjrE6ScGzTgE8o
5VQIt7+2gdcV8HgA2mDT6exlZfPYw5f5wau8jV5BJPDsKW53O1JsnDCpbkcX3amD8YG6lCS7CyXS
BPWrXbDOdukA4TTtPiXDJqu8CdLevZCCoTv6QXaI+POJ02vcX1riVC8VOto7OPx7leawv/iJCyTp
Tm885f26ww1bag4ZwIqNZXB0xK+K4eA5vCSxIz4a5zHxeOXEa0L5f0F8fqXpBm7zSb0jJmQX3oQ3
380LVDPtnEB+RI5OiHDhCPxiuSJ4goPU4qF1J+e6yx0+UztyJJuY44df9nfl9b9aX3f3kWjLd8q5
2MnE0wE0ttc8hPWIKV6SFyrFcJubF+0BCijxTsjmQJReLxSD+X+UwYKHoOe3wx4PGThxMs/vCH4d
5KcspoEbEIGqwc2Hlg2YenLomTOFKl0U3uHo7TN+cRG0NKd8b4Pqlh44AbQikXgPLJfKFTrlhI0P
UuWguoND7V7WnEb1h+K8HGjv0Zf5hDnkLLsEtrfsSy97tXfH9ytZCyeg3Ts6He1Z+CU+S6j5Y7v9
CDkM8kN5T5DVvfgUHmBPrPF09NORzJ4HKMxPZZDwqoL43nyDp8Zt0kueetAOl0+DVw35E9+gTfQd
ISG4akgvDfHB8tkmbnyPuUujBM/H/oLcgd8ZO8Qn6YLxZXiUn9szyCZ/uMOOjOTtLj1iInT5sRMd
7qh8aA7qpFN7Hu6a/TV4x9m1nJYTcbe+WTvhDn/eCcQ84mJiuDjYuDoNdnPprpwzbH9hgjAj74q8
0hZsVjonzY/e4OOST/tBQOnhenhvP3BgnSdXI2ogYPZxkg/Fic7l4lN+dVIH/49r2QjL7eTm6hAS
6RZueZP5hBo6yV231wGmXdJzdRFe44fJ7T+SC5qRC4kVv+vn0av2mo0bkgyGt/BFX2zi7i4KGD5i
wYjD4tfT2Y0LJPqze2Ek46fDJ4zxJoMVR6osAtN1DB/vlofmREJBtUd9v9Nc46RdKpdMMKcIrDuS
YH0oIDyW9EfijZzlrXeIQLEFhxFKdOBK6W+CsisdWrsE4vGugjBgUrLPjvwcnpNLdxp/k+UXDKf6
I2PWQ+XrVfz9mp/jh9m7/o7eiq98J/JJMMZoR+3Y31gCaSI24+djf1PIjt+/i0/xvV7iOeSLbzmo
YvsifhcudxTpZT1J5BvZF+uzfyedRfXSY32f78wP9al5m88MhAyQ6kfzhujKGc9J6E6P6TE9yk/k
gd3V9+oTsh6HDzWQb7h0FlfgD3xWpHcEmQ/q0KVWqJ2MHWFJh4goIlvbCS8TUQq4qqhWENHyrrJ5
gwODnZOd30u74pZT4oEAIkoNTxAH98sx8dsnktkZY7oXyIflDWen9Hv73XcvyS3pBPw3cRS5KxmM
b8rtoDnrB+UKBsVBeUyQBsczqbmL271wGwcT3gcdMClrFD4a1eZhqPR0hGWcMz6Xz+QRKy0Os+to
442TAK3NgUZv2eQwET7RBCIHczR/2tNO42i50w9olvYTX8h8nr6aN/LsgHT6/N6LCw1R5RcOKoR7
z8ItAYd+uCs5I62ZOY0tPo/KaxqIe2ib+4l4PKKU/cVTDsSr3XRl7BkP+TetVK11I+sLlTDyqhxo
pzXdpS8m4S2WH93PD2Jg3C6nfr5Pb5ojUwrcOBwr4lvpWB4C/Lvv+H5cvWxYbMDVumAIwkNyG98v
L9M2AG6jBPobBpUaretT+Y1CjkEFEf8n7eG1Q1xQwLBjToOfIxljjvpM79ed9hJLtY/utj5Yn3nm
EdkwYul1zA+2mjeikE7DLZEtvOrlFNK1ehg6ulboNezh0XgRn5rbFBcOaqj7dX7wLn3W77zEZNW3
uPX3MJ+WF06IRGbwNZKqU6yDMQMbU4TxpmVYAuBhy2DVDrP3OeyY4bHWfFDOZD3YIWNF5NBCJcGr
5DT5vuRoU4P2KbtlyMtuxxs+V8CLDhowElRt6RZiLkcoUyBHesd6i5zyZHnmngNfrdhZebVb7FAR
unqAPi0Qz+UOH4B2CV8av3LJi+LUxTD2HO4+I7fycC2iathN9/qJPF9OeMktr3vCoMEgSS/cZzX2
UnPG+TS+lrdudLQv6U27xXPtYtQ7Fy/Q+PbwsFvHepATbwTHTCouMrc7poPUYfjRPk07heG52RMA
7gpH6dEM0K4GC88c3Jmu9sCcYvw213cfHoZjGSy7/ntgnNjlu9apHWmX+GRP3qf32pF4uQe/geD3
Qn+Yo3USXPlp4Mi855i9PlNb5AtUvxXS80jlep4/5o/qrrmkD/m5OwHCPBu/rNvoguT6FkXOsr8e
9AAB873oJW7y9pm4wsN0JI7MV3brv/pEhJkd4yZ5lj+yO+TASUX+wq4mD2NwhNfV54BcnimUA4Xz
1YxuONOIz+31ZHY+8+KDfkg9xAiUd/esF+4TXzozzeRXKz9ZyFR8xuly3E8XjHB7MmQLcqrJ5DO+
0VOhMrxP9Zlvcelc49JdyCQMDzq/I5jYl/LBeuFFfIYBE/wkGfBQrNXWgYmVLhtkM2Ssj7ay24ab
L0eJH9h68Wcf4HnFlHVqBRSdNgL+trUR8LetP9UoU+r9ckzuWYVQhPoh72+VqJ+r21Y4j6Ytjwoh
JGspans9ppgd+v/D3nn1qM6tef4T0YOzLY3mwpGcKShuUFHBEeMc+PT9M/v0qaM9faSe+9H7CrnY
xhh7ea0n/ENgZDZOgfu4fXYwHFpEctpsKmWtJVSlNhVaYsEmnJejS0MxR4C3Q0vFyRtQej08w5nO
Uz2ceThqJ4KGNPJ47K9FavJekfgkwMMLqYs6HqlTP1cfs2Io5b22gMoVk6fU2uKgmFFCribyQaJ+
KADBUH9txtU4ZBVomS4Rm5+mAdySUKeCqR99Heji04e10qbIXCA+P5BgSXifEf2kXso3cHoEfLao
OAjDWx39+lkQCKVd9fFNqFSqLwORKCCizjqfBlXXDUH53YLLvewzlTBoOGOqWvRjxtEYvGccGkhq
I6baPR8r1NyZcPPRmhotUA5ERtEQhaLpS4WpoJHaaGCI4v6O2djQS9GG9shrs+5UShqhnDGbDiXd
V433Vdd9bWmvDl2b5/P71b97kUT5+/XSD/07saAQ/vteBvFxUgS+66dYoJovy4CX10CTY0Lw+vP1
AkpNt5qWDOxVB329wCkBYvTaVK/XbVXf4XEPZdo/tVpxoHiIUFsSsw3UEfAr4LMwpal4DpVy7P7+
sYUvArXP4b3Xy19/vvZ7fSweZXQzkEa5CPqDQnf5HY/L73GHOALSW+COYUaNxqwzlfBAJ0cUcbNY
JVXG7+ooUs56Y0AhCFLnRUhX36/TtkYTVawlZiKZqng2dKW6ks7eayvWjfkzDWLgud3mAf1McGDu
gVHLa62ZC1K9rmEnuA0owNlTBFeQU1Xnbqhvmgh6589fr38wxjrUMCx1ad4Pu7zefH3uz9+vTUS6
jVTL5tKTmqvChC8WFJHRRaF+DGMkoDf22n69/XpJ6VXOkuHl98/ff83LKxVXZHpfu/2+/+coUl0U
aO3+88Nqm271GjncR450VQP3xEKuT1mGBl1QZEH7mCoDZn6dDDICBa/Z9cHYRqMC+Rehe38kCkAQ
A6m1f/7bawvl5mEOwmwNW2I2JZTuYFoOO71ecnHETZNL2A2PrBGRumCn14eoXldPCx0Chv6we6cl
7PnnUL/v/vn79YHXR1+7RlrMMvza/D3enz1fb/5+/Pczfw7/9+4dIEC3KJr9Xx95fWE7YI9QP35Y
v4f53e/vM/uXv//bM/v9auReEyj8EZ3n4bq9DvkvZ/8vv+7P5uuT199r/C/f9GfztcOfH2jU5JmD
U8Gf2/E6k397TV7frJXhf928f/nm39/51495fdf/dQa/X/G8PCv5SJvuvRxWknSY/J+K8o+Xv977
68/Xfn+9Rw+AutZfhxFeTavf3V9bv/u8DvHIVTKw331+//m/e+/vr3kd4q/D/tlHw9qmot/moh2c
zvRXA9ZH2hwlj2gG2JvVc1hvX//615/aq8PJ/Jz+2VF/dVVfu//ZfO3/oNYkYiAziBP/Y8e/jvja
7fcwf77l92z+7ef+p4d57fc66u+hf9/rhi7Y/8ce/U/kgwVZE4Dr/K//87//DfZo+vURPP4VfPSP
T/wX+EgQ/gNJOf4TUDZU1QFG9E/wkfYfBBiCMmB+dA2x1v+CHoFXGg9ieboBJsZAafKf0CNZ+A/E
flGpEyVFQfV3LP2/QI80QfxLtg1JeXBMnJehS0CcJP0v2TYcfvJaoe28EvoIWHU6ENVCZLpekQN8
WGxTAIxXs9dLFlIOU/0AX2HarwmUMNzch83XC+R7jbp2CU/2FbgML2ANylk3vLzee3QRLcw0Cdyk
Jf6UhkDo9UL4UczCIUz6l/dG6d3zaaynrxALIaN89oLzvLbEV0NdBgNuXbUraUxHCJr9CUGHzWsu
YoI9BHDy4/TMCeyDIbTLhyAPPNAEzZXNVTZY8at81UHl9IyAfgDitNREX4HeS/tNNfzWrfT7MiCq
TIfwUjCwFJIqSMR1qiLyZGhTluabkaoYtqQ5AeoQr/ZDqDpqBMHNxZLMhreKKq1nKCcQ5fp5tuuH
wBfS693xiYXr3piiqUxGN35MEZDBybbEpFwZoALd0yCafm2Wr8BaHGJsia5OTLg6eZ0nuKjH7LUV
hg9krCo3HwL314swBPPjNlx3TfmYhLSKYezdZzG8i8HcLfevAKRhdpLTUOlQEfv8iIAcB5AXxkMK
IZJLZENS4ZNdcH26qQxQEo0h6CZ0An9nIGFIT7BX0HHBBRrz++IPrfXfP/th+kVYKNp2Qwr0QjD9
Ip1+AU2vLfGVSMn4bQ5d89eZv1604c/Xe6MnOQU8aRzzhgTtz7Q4JG1+DMFjkuyfdH1MLLBhduD5
Y+VbaUEOIVDoOIrKXostCjZjFILpo1uPCqdZt4KCCVPBptCauPC6yNzvGQ2Ij6qa5KN9Tl+1rnds
GUhTStb9jST5Kdql6vbjNdI6tLzcqzovtXksLHOG/Dn+EWycHE+PZRDSLnYkCWWTaYOPIw3q8rmG
LiJnXw+gx/GkwJG+oFbf9zSVbaGaUVJorXzetRb6OQjpk6FPetQBb+MjePYhfCPt2eFTipCYQSkY
jyRtro6nWLkiB2OI9qiwn/FCA/aHtgejMHXU72hj0OJCcD4fCj7oTnWVmVI5lCJXfVNrkrrhsqG7
Akf+KWOFaYfyLGk9JORM2gwBnNMOsCISB7A5zVyzIOhnxi37Qt6Oy7duDlQe30Zwf32nWlT7prG4
EhqCCnSwPRn2puHE4rJHBAKjgvljO5QNd7yfvXd0GT6QfaQXNlrdO0uWzewdO138ZdEjhB8L/V7s
YelZY9wWLdAF8qxUza7x+nCTUXeEw/09sEyLT4Q7NZxj8KyKpw8q8J9jbE8rnHZNrm5F6xm9UcMa
f2TweShHJk656kh9ZauDJiMCdzHrndTN0414lE530JAKcwipP2oodrmVkDPyrWx/nT2nDZJb6J/g
s+G7cC3iXaZDS4CJSskMRUYbO91kry4wtKlO6U07pm80U9dQmtTW0eq5UbwboalNespE3MXael5R
mzBrDTM9+uafmoi83REM4zLprfEGkep7ZaeGrR+kxeisBhY/hmErf8jf3QE/SX+uzrJphYWlNfDP
RJvYPvl6lC7V9+jqRZ9UPGmahJF9X4oSM8VEfovnpG6Uuutt/NhTdX7rNuIFt1D4HRhjGhaDrVkg
GshNxZslwbHeonNhlA4DSklcER9XEixtXoEdUC3/UsydcDrGZv2gDvw0Czi+bgOmQHlXcKotTejn
jzFLKGmYoquXDoIVM/XH+MSHZF5+y1/STPkIv4wt8w6ieOred7LMVMBHPI9XJNEaCiI2PMdsU+JU
XVG2wpYK5YMZfmEtSq6GKa/TyXXarPvUQW63pQRLc/tD/IBh8EgmNCuedzcLneArL90WMqv91Swx
Gm6WGKOrJ3kR4IV8d5slaA8HpjO0g9gG9nA9A0KIHIitmUW3IJ9XdnHIl9UTqxfmDMoFE/0nfbr9
2/gJC9mRqnMpvTN3XFGpIxVWv2QsO7WdgvDT3YY9HE3FD+RGgfzzSLHkcrgOAvbTKd4pwEqT6Kvy
PRXUAtVKmOx0p0qn/MDz2xVuj2+DKdQc6ZNedduO74cMbkXn/qgs4D8zLbae78jTFp8jE46Pcgzf
nyjUuQ/U3c320kTuc5ptInrWNGmuHvcSKZfrdTUGfHK4zoSrl1YTynOfiIRxf1sYjMmMZy89dOhh
8SSGNJjMblG/XZ9T/MLHgwUZHQZX53dQsCvAqMB0mSu0P+JJykLHvCPMkkPEoMRefOT4H4D3AtT3
CgfeuYRZY0TH1FEpHMbb+zK6BZFlfPq76jpT1tCdzaf0rYuxKypmAGe5Oz+aY5QvY/xn93jOdiOX
w1xhKNdYxC+00aXsqWQDkygXxaewr85XpNwBDmwANzTodb21Y+/+gFWJiRjiCYUZy+7j7lXCG/TR
8Xhbdmtt/BPU/HwbDBGTR3h3UGBH++aefN+jCRAvSTDFbXfOkKYKLH62tge51lyQ0SuZZHl6c6B8
8Ld4hDKgFXSj0sxU7xuOISNYNO6cuEaDz9RofQMOqExs5aBwlQZ3Bi2QS9CcgLneoxkk9sdPMuU/
7LLdKwKAncv8P/aIzWbBJ1q2gkm/Hnpaco7lpbiC+xtW1nPZTq3rGTBmADiPMTvO3YR2B+Vs/7NB
ICex4vsUnaGwdlMu7X3yHLsi0sHB5lHgq+YI1RIAG6eHFW2JTincj8cSJYHnmpMV6mll0yXwzSOO
SOReEdOYjY6QRm9byObxuzGTZtFOnfcTeSWtn+vrUZ8xokEDzEdnrXJyppgYQ+CxlZ05hZJmbrmG
4RsIbiqtshJMHNI310kTrlJxL+IErsyE1LrucHQ4PFzFllxEjRKwo26IbXD4FlaruFu08hKPwH6O
qa37VqHymdjU2INPOXCvIrwwU4IG9rARRtKRvQmR3PJRJgnn6s6gNF3OobTmtwp7PshnI7rbo0mn
WFRJo8iDz4XCkkjzPTo8yTaVpdBM0DrRk6V6tdhfzGDEA+pxfGQJaYYwunZMRMfhUK15XwOp0Ylu
TWOafaMEURxHGzn3BIgrLL0qFqgm/qzRdxhvIYWyGdBj770KfTBxLpbonTlKbceqN8IBiE5/7qC7
YsRvWjsRRTQiTJ9236d8ypbG+x0Jmy3v9oUHE3XejVY6kYaln/LM5pR2IpY7Zr/oPP0mnx7AhZJd
D+NsmE6rn5FmFyvfmKpu4aF93XgQXT3JSS/VduQ126fjb0bCrJ6W63YuveeTLVCg9Lu4dCsMKPV1
xjFAOs3lSeqpeJfCtm+Xdzs+jyfh9VA8rLFg6XOuEdzKHpUgeoj75oG2hC0SrhrkClNk/Jr4Tdrg
NghDrBYxQrJbGp3e+Ga8j091eWpapzg2sd1s724S2+W+R69qOAuPmF3pvVr1YColM1x7VCva4oGx
7U/tqThy/fmysJ5nW1SmixULB3VA6zEtD+2BZhwjNrOfyK90oMdW6Ux7E47P7wHCCD8vXT6PxYw0
oM2Ae5koMfuf9Sb7kN2iZGmlWcAYssEsItapYQi8q6f+fnTQvhg4EIaO4+qEh7nyJkjIARJtQ1Kz
1fEJ+kNFUMKZfOAhILyBxMKUOK8mRbPDE0t5eGjc5XNtUBinp+8ihbBA2gVQBLoOlAjTS7StUN24
umXtgMkCBVQ743gXqk7dgLQyy7vb3t1KdaWPhB4J2IkPp8zXjy/WaWMAr7rSW4Fbovf4ejojr4Lu
N20MS7weyarydXUc3+720zjrbjh2UduHXYjraFkuMx+bR/feEt1uml2xK8SlEFrNDjlbI57G72Fr
4nKqz/NNL4JWdPN9/MmPzyVgfHxBr/LEoLQ1yzdgVLFwLFVnxOe1FQCyUTirASqsnwBsCNQxI6RZ
vENNJdEw1UMXD4lNM7r0pXVdxevriTOq+5aH2UpB5jy8Bthm5ZI2GT8K4floxm/J5C3u1UW417Jb
d5/UX3lKS+YMURFgej3tny7RhLBup1xz5CXkRTvAWLGCJeYMBnBrMcBcScv0mVIDfZUGEGwGcZRS
1Oz1og1A2dEoIrUsLlcpaWZNYOAyW9f/2Hq993rxZf7VoJJOCRvV56R6lPOsBnpRXSO7KMXW7HAd
JdofqvXBAKt+bbVDcfa1dR+NOK9o+Bc03ODtQZ5BMRFFydc/d4pUpeA3/82n5SzDNkxtiSOViRbp
Vh6PznnhN46YEikq5QNw81AdrocvFIe6ME5/qxhRBZB69D7hpU7kZ2+XA+bfSHOW/dfmC/mPnENr
iRu6lqiOVo8TRK/vEHIlj/+SFK1kerRCZFcLjzr23bdQboccgnBex7fyJANRk4dG5hSntokkTxsN
4RIzvamCqS/IeAAWYftJJiHT9FZYKSxRWzxEVPJt8BUQMZYN4i2dNaKxqnocVFZX9bIxNUvcq3tp
iXzZI5qPdBcAECRyUXPu3+mp34B8IxYFPcB3EH+ecBG9LmgqL+t38Z0ECbFpepy0NgGcWdVENY1t
H9i1K7/Xy/xC1gl+CJRB8LRDOie6QzyW0eI/5QBN3pGY2ggXdV/dRr3tf4NM4ELL7w9Pa10xtrn3
NKgTxcHdVPxuvqINSWqW7JQbjd1tR6L1RPZ/p6xokHc35DmnBB7I72eLaiH3RElWiSuKVZ3jSf8d
uMIlIu5717Y4xnDpdLNfRV8ExWR6Lbii9/L7ccl9a1SiD2wFmifMuXgAMch3+BigbwFfN7Qv3op9
c7VBZKIAASIALNBNZP3bAkaEXU08vLw7LQpJNvLbkplVZj8AttIJyNEZ4lBgtlYIMJSRkwJ4LFnT
zPFXG9FoNWF2yOsqmnRzvg0BzryyDcjA9KVJkyTzucvt8nx1MwCNYLNElHYAaiYWuMzWRYsZnkFk
pbcIglrrNCc0K5HyaU4j57OzOuaxcHE9aKBv4qk6fY5NpLPdonfQaZpJUOCQdDZrr7oBcpO/OGo+
SPNb6aSClGAZt1QwR/sqcO58ns65sRvtcNGIlzIAUJTgaW1jhTunjoL6FBPLPloDN20EJGZsBAAj
nfuKho62G7cWYwWKvww0LkEBkwx/gL+wB3avCQv5kdaaYIO4n8uOv8WOG0xK6+U7QC4ZtHNApPIA
U4H9K3l0KplsjeV4Cg2nm9RHWOEPWzvlM8AtnZesH5dgH+cgTO3+C87e9to4oGf8Y3VlZFrcF+Ah
tw4gBXf51APt26iA5b9AO2VkVCOLDJ/fUQAnIKTei1P0lE/cjdxD+XYNOkZ/BysQHzPBuS/JXuoh
CJyEFzlzDRKBmDn44Y6kqbAjON9md2eQlNbMDClVen4K4Ah8GhQFgYaJLFDvgp0PJwPpkl1N+YmF
k+Yr2YOwrbGk3D8CJ/rQlqQDd/2nky1ptFSKKVo4xifBH+mp6mXToViGYtNgsuooZCj5q2JAjSC0
SMh+9DuAKvLIsW+1l+fi2nxgFI6ZMgIYaclJQFa3UHAgGeqR5ftQbnf0HQdY1ZPqJJBJ0bliQ5Ic
lJM7fuumoAEpMwH7FCYdOCRwzr6VAhTnGacOdkrfB7GHp1dDexrbT4SebgK+3nNcKYd6S2mVl2EU
XfRvqggIGuwZGCCfeAwpAHHD6y1VgdGZ5Fu5MUiC87MClgGYQ3rayq3st3dssDGjoiBxBtcxNoP3
LAfZZsMdqep5swFXCJoXFatTJk6igkmS86I4MVW3rWpT5Yo27QWpWkoZKuA/QjDlFGdUJk2EXMff
SeGUFyQray4acmRcBZZvH1KPpf+U1L8SF67T/aLPEEPFXHhE2ccPZ+3SIJnW7PJ21d0xQ32JFuf9
7WnXXrQGdYiv0PN0vxi7XlkBWmxrWxCsJNkm8eHKzHTyH1YAeaLwfDA+3VBmYQpVoxUauCmwRcdf
XEeuuB8rFhD53YNJj8SBogN1AtBcOZChZvOYAXva93bF7QSgCDpEtbqKdr9VfAF2edi+BMmUhXP5
BIyioxbl3YOZgTWEagJ2PIoO2QuVtAGO0h9BpgVMbFn7RtWLleiqbAKDUMFhySlumqOtqKDhtXni
2a2AUi+ztbrpN6DIgW0DN0sXQL2YnQGluZLNaBoOtw2zHfcRMlR/HGYKIJ577jyP3OiE/aa+DSM0
wHjeeRhvrBqoZkRAZCQBFQpm3vnjGC/bjXaRbXCZOOSMvzt5AsSrjuejG0YOseTiG9IHs3vm6lRC
Q7cDCUwYYWyuRDHaAGqijvgYfb+uNzdGdsbbhklAf7fHYyuoPJRIlDl59hXYa5m5igDdwGLyMVDs
IAh5TEDNFaIDRk5FGRlNknHvUcLSv1lq9dYKe2Syzmo0Z4ViFmVg4VStCaSaZnVod+J3xW3e87ip
KpZ3DiVxancRsCPRvSq22Dp8oSwj9jFA7SFsxsiE92awekyRpAJLUtY81mb6Aa0FMZjrGebX/dxf
2iVPGhM2wMio5qhmKCyT6DhGtk6yUI6Z4szbQ9JgOD2mZKiD6YV0JFoAYfWc8NSOgNl68mjXDBO9
RH7LuXO95X3ZTnguEE1NKqqTEqLXjpbayd3JntMcYhLoqw75iDVIaP0L7B6IVSV2UQdFWF8VDmrv
aMWkV1j3HMRUxi34uWyAu0fMLLlDrZPhaDLEAv6YKLeEOEUebvi1WQYgqaGjhLMeJF5JVsmyPVC8
TJCKwBzl1sKKCNmDYaCgu2a4VbIF1lyWLGvtkmWjyB0wdYAi1RRwGdOviQnAG4ipgBhKnCeGy3PX
fgvl3tBBSpNdrsZHFkWKgqA1m6/HtvSnwI7dUNlwU+ASHv0tIO8vxDS1VTNvAF2eOmCmRG3+xFgL
Q+3XFj6jjT8vO2vw5og9nlGZBRarGY+6yBWzmiPQvA7zHYbEqf0m9srBj9AcskCdGzvZt4q1cOsb
h8Lk89ZxKQjnttVhgAa/Ablu7advX7clE8lQjo7JFh9T4INg2cqjOrt/ACBz1Ev+sNXAJbkvXgX9
GgLiSXHbH6OY+KAcXLS0XSmdjrrP7DEpPXzCP5h+ZYblkUXyKbvjPRcWpUSe3fKbWLyJLEDAsDjv
2XL0wZIez1BQnOnL7CwIpv+DulxfuE/9iM0L2vaWPvao2MTcQwtFEgphvCUPhVVUyQ0UY37uK3L+
iwZ7HkmNb7G2i8zGJ6E9to7/ducJIMBrWfjcezoRFOs+h/Wg/gTMwOhdcxjFpEZKpFawpynOuoX4
w6w7RjwEUM7anzPKqn36JSNrb6Io2DESzGzRbyvNuX4jOM4MrmZWRh0omj1pfrTfgCtn0Sbf+RNG
6ycnec3dslpQLM2y9aBpPbtOZUI3T4mXImn7RX/LV7LTzfFfQisePpUpIZtzpahT/7AsG2g1HcQj
oZcyj0lKZslCWCvPDSpj/OsYMCfB+Y45qpAmouAmNMiA9CpDmHEV5r6+CDLyHreCqPhYkNo1N+PG
wzm6E+QxWMQvESyfZprlsn27ztI1T2957E49ki9mAKA9/bokh+ei2JdHJsWI+gn1m0NImOCIU/n9
eTNOKFj1xxh7KECojiKvk3oV9J8sNIT/1wVcCMwh1bn+SXQyCqw09aAjBbs74cNB2UKK0PcxAmko
cTPcFuIBZERyQoT4OyHvmSVrnAi247MCKXKK7ch9kc5lzUEFinTvEZqIs1Qgzwj2p5ljLP0NLsnB
pHPk9SMlAgcf+Sa6ksOzswgdaWK46caYd5Nu154FDwUHpiSSpVUP4Jx7vaYkTqMicLkbyLoA2ge6
S9COOvNNITzZM0eWw7xhJjcEsftmQvjug0sdas56jskzoqumQDSZoXvlMcJlMO0LxcPunXbAAWDf
wCyrHIr6km7rCOFR4UWSsJv3LtzJ2ECFafpIXH0PCyud69CUUHAambFkaY2dGLa4Bk80qTXAfseM
iRVVs6HagJqnhZljIjgEiGjwfQqzYlZd2kNTugpow3NnqTY3nYgZMgWo7HRN1kdguntI4HZhCU6h
R8xQTTqBMKOkekQw0lgmK6iAaBZQ53vyjCCI9A6JxGfSB45Nkoue98d10p67nzE/D27CMj+DfKw/
q7crElztJNki5VWnCDibyhvMuhuFK6Vx5NNoVghesOveWnS6K5fSxeMLZozOWVHNV0nIxpNqYCrh
jwH8kQYAxU1uuAOKtEY2E7lp2niDlYElLqBqDay27qIE1nhB3afHSnOBroyn7/OzT0WJFhTBuNYP
bMCcMslOxnSGXxRO23PY7hXZNeC+MXSozS+opH9OSpDH22rHbcuvptUkFN7MgWEroKxnQcBUJxgg
jL4qS/uR3mh6XH3n7nsKLTZhEm6k51JI7JJhgXywletHDPmy0n0y8kmDkcWMJkDqMK+H24ub9wTe
6zgFhmv3tFY9/RMzG8s/494wlmFtOTI0jgLYL46lILWF3g5QMyOqBW8P5WnXr5NVpQ5FqcdG/2xB
mPJI8EDBjE6ceMmsnZDtkO999a7MQ01vcZOv/LkGdc4R3Wx25+EhVGYh8Zcwu9zHR/2m3KpFhFoi
arVI4NlIJDP9wuPszftP9a7D5EOULCR9KGflPFjSY/V/pEPkGYdy1loNCX9/kX+6kLtnPcOhNxqg
LjdRdJcnDS3u3XW0eZL250OP83mdFePN87niiAGw1fM1nXeiSUMSeg+TdVR7o+tMj2cwOhQZyxIU
QS2QzkljCU+XxmY4rFlH4QbwOdUhXXo0LfHAump2e7dHuvcsz7jR50+abhZtIhTPa5wQPHGII+iJ
4olTWwr3eicTlCvDtxpnqYHAbN99QLJ2CbGZ2kxn6x8Ex9eV2psF7LcpOgQO+ip0sGh98wB8pu8Q
7VCPZ7ZMja2ieCHak5NiLxhurxPAmNFnkJrDkmXHk/sHBB+/gCWDbwFuUmsaHEiuRWh43SckLrkD
fl9bRS7Mv/HSv4jMY0T3MLPpcHH3iIDjbYhTFsBH+hWQm7aiw8URRDO4uyxnTr0M1pGyhMSlOQUL
omY1VGI8puwVP5fIODoTLd+zRdrRI3pMiNGMD+14l6z0Lf5CX5ahfl+gL+Do71QCNBiPpF6UmeAe
LPwV7dPqECFmqGHh4TUHcngaisZ7gdA3BZPohMsGjzQ0siJzRt/tp/7OIifC9GVBaiYGwcbleR2W
b1Y4HEOYXJt9u5K/79ucEGeqfT5UE3eMwO3F6fW6qEgOPOUs2YwJJM2AzAsx2u9AZV1EOyt0OHuX
QTvM1dx8wt6DnRcu3WT6ZZqlCWb1yQIqWdFXf3wMsj0E/lxSFDbglDjdesR0JNKZehLb5K1pYNE1
QhcAMXa75kljXI/M4Bi65T6G1iI4cTnH+S64JJmVb7Lj4zHRRhOaC3QcBCg1D9dopkK06ds3I3Ku
D2JnJgqCDU7FrW8xdR4PgXNCWh4ElVSiXPbLFKbVaELpiLFAZJfZzZG6bI98BAHTXtvg86jAumB5
lN8kFx+3E0Jc2QjCrNUcRcEqIuq2i5CicUxZqnFQZHzu/bfnHq2+WrqEultxgrQhaGUhHD005rTK
ihQLO4OhU6WBWkels3BaACnBRV2pTjmLuVKRVZxDwAbRMR/ONfzoEutqXflfmvQyMnIbGuY0jNoa
5xKbkiXhBuQSB0o0beM3KhcObaxzTZvyKGxG0/s6PyQ7FnUD0sgcbqonfdEwishHEcye0nAILebi
/VheI7+yViuT70q+r6fxCUHqhMB7mr+nXjSDxOlQ1ZE+KHZXF+r/2WwgCwmWOC8uqXN1RtPqGO75
OWgRCw5dDvymp2j+UnLjdwdLf90tU0SXhn5KNHTocM5g0BDbJQfIGjThDwwyJjwxd5W9dNaZuNcQ
GpG0qCxJXDSPd/zhpDd1YL56yI12qZt09GQtrRrIcdl3Ks2L2NGpCdErY4nm2hPuwCfpJwH5VUXP
xe2vjsL00tpa7D6Qx9SnWrYUfDvQpnXmBTBZZPwc6WW4oMhwEEI6nC4C7tX0HzrR02srSR0jPiVY
kCDj0oxWwpKFpehntL64etqrHxcp9tg3Y41+tCm9F9/h/n7rUsQiaQhvOTwjZrgJsxLudMtUZ4Wn
cl58F2OGCEu6qS2iY4Yi8w47Un6d1Lw6S5S2cpMWIArcDVW/A3eH34iVz5Mw7CTOa1tbqmtgQtZ4
ru/oHXZQib+UyLGv1CEKS6NRKEMlnKvz5qP/jAWeQTP6oc8xrVZFZ1ZwzLAibd/8eiVIDszDIHbS
rX9ucvNBZVdbat6Y3siY2Fam0YlSrI3AK+EG1gx6RTZr9rfwRFJxvePJZYOEKGmeOPUM+iIHF2/6
fHBS22ZHlEBCdzRldoCTHGFEuzAeWEJN8sDEYgSonp2jAHuQN/63sOvpN3+i/lhZwCKOyfeI6u2D
soQtnvg+eBonkZrVsjyhznCkpQideT96V3fdu482wFRUPIRgPktClK/aZqWgEHccobBvGR69RZQl
PaaMcg+tvjPlk79nUlDHAxBNwSSuHpKUlb5EOTqzM9UyMDoTLCRpNoLXfsabiubbaFOjGgbq7ii9
yzR5wn0i29lRv/UwWSn+zOsDzRO027mehacjA3PgGNUWT4ibPI/XBr8VPVQanC88Svf2vBSehI4D
fSUKDdRF9zSZFVO5OqDfxLNo3/fBhWHn78cUmy19TcsHpvR98fFBWh1TYZh0HqJA1beGJPIxpyhk
BXwR5xjuZSa8fXR87sEGpES1zOBwhWHcN+hqm/nN4DPG4ifhghqLxEMkgokT7AK90f39atNWpnEL
bspJvvu9CsuvnA8RcsfCCxDABEJypGA5r1ZIpK5GNrc0umQ8WPPQLXbZ1pgqG3Q8Np0n3yQahq0J
LGQuTpQNLsLVOTzx6KJZYqfbZIXBZzXpu/k4dMC9UJYn7NzawjT1wsYS3RGQDlicE0YTqjLqTmLy
yIYfUZ+qS7NS+bW0b7+Gki2CHgu6lE87mI8UE2+tkHQ9MNOjPEl2qu8slJ88mPN8qRP0HMJ8yn3+
ohYT+M6o9GrFBN4B0I3hC/CGqgNNRMQ5tpI4VdeEmHF+MGbj+Z3pk6UnXzAu0ck7PkJb+1BvvFdj
NPTNFMFAEd4j4DRE9qdiKdoCEVtIRITgxqatnIhOTW8Oyjd3iymbXyj7nkRmmw8aM6i/METGh2IL
7nNEy42M+k61/IPoPZMODUHS0xFEDzEOQzHHn/mCIwGW1SVrXFvFW7tH0p7jhJAXSvqdMt6tNta3
h/shmjM+aV6jnjCisg0Qc18tR7P4UE9BUUEro8tP1rgTF0Fvt1Mi9Yypj1NkxSRBDCb6iRZ2Hlv4
uL9T1/3uiKoWGBAtBojY4O91ufZTY51/BFMerSf11DOYEPo2mYXRVrIYsdwDn3MyY42icQ4e7q04
Y914x9grQRzc6c453V2qUzP/DUTHaKFuqQpUFOAvrHSHOJ7pW4BlW2Cu2+o9P6EfThyduNkHMzZk
zMhqJIaPtGYFYaVRkU4wZQwGQwrhFoGmkOMKYfVbomxtg0wHHMkH4XGxxaFmr2zaeYHn7DREvoTI
9q3wmGDWtewiI3FI/Km6GgMgYWWm/PH8RADYtwHFzKMO11Nz5IJ5pMxC1NsHlqR7MPxsZgIEiu3u
jV538Ra9GUeS0goVIBabo08aRPjl+HY9OyfXZRrYGnEtFWPexfeA6j0N8Z8QiepzdCBhqLiRvpeQ
NDkw1FYRMQdpTY60uoOBUk+D6Kv6IFNFnChaYbq5Rw2KKXFcTCt0+VGxIrlEHqydp9kqGk/UT/Uz
Fk0mnYCLuNA0W4kntNHDMzlVfZZ72iGOSuNqvNYIdqGJb9ovRF0e+2iSriQezNrSPkYbVrq7tL77
7zkYFonBJZNPtZNxv6gGF6JdmGxbaYIvZ06rlcD0O6f/dyKGCFlfL4h13ak2UVs5+p9d7Ii4SIGT
IM3hCdKd+2PSwn0VrC726uIUQ78l1ZPtnHKaAFp2wigrHlSX6btSvKLXBJkWQNTyMa88K7lwrJ6w
iveZWhpHVWfaOzrImdfewnSKSBaA7LmiWshnkFBLKa2EYUJ+olGh8JudO4t1MCzA/r6fVN9ISqIW
Zj6aobegHMoTWtVPfxI8FjoaDlQ/MByCWJ8sw/+k7LyWI0eyNP0qbXU96AUc2mxqLhhaMKiZJG9g
FJmQDq0cT78fkNWdXTW9u7NmVWGhMxgBuJ9zfgUzI7xi5dOA9SHxIefDWeKTaIoznu8xktCZpsTm
0YYYcW9woOYYyu8ShubD89jeuAeS7GD1mCY01DP7NLD0NmTBCfeDug+ntTkeK0gQ+GmQq4BZlcZ5
8GIEUEbLK02jEO0PpAYSz8CbBNTWYv76keylN+VwkNqpH+/a4j5Ob4S8liWm0xDZV5AMJ+1ZGw5D
jwUnztIrCQZZAEwcx/7azD6Uc7Q8yGLPymNck+8pS6jLqIUoEggOqBmGULJTdouNF29ZK/k5pgSu
3tnXdgGkOrUSah9g/+ygKb/KXqx7/xZ6Uod5Uotz48Yr9pp2RWGUl1ujeA+tQzOe7REOxzMLc+wc
+ifno79dgP3F4e8Xzr/cNExWdUca2k8uwPK8yAvn6UgNHw56wOiEqb6S5P/tbIHr13yfChwLoz/3
tg+kf8DPdSO7Of264Uwg5AnUaUIdGodIQZdrpAB2x0EZ9qGqz55m0Ssudy0PklEMYbNltL3cZ0w5
DxPX1R2X2z72HF6FH1076w5lgj2YPsZfxjBz7Zf76vmBahYkLhdqViUu1349sDzv50s8a/Zn1eK+
XfcW8NbyJJl5eEMtV5enEkVDY5KI9NjbWX0T9ocR57LGUhBVOizH+bCGE3u7mozDbRC2OwUHSCT4
z4yDgz8LWZFPaaeu61DdjUHTrpHQ0vFJk8CDPL7BlfPdN+W9aWnvQu/brZVZeK4Cb8SpOsREudSc
r11wM+b4YkWFge9L9hJgVYzdTzZuM/h0adiPu6ltwq1MCpo8Jgh+DtSYQYtVZkJ0mmbQ0ngubXIH
TzQzk4sWpy+yR2ndx9SnKE7Y+hz2TaeLAa6abtxLB2Q7Ht4LvRAnK4AW1YR75VkbfpVDkvMd2Xq/
bQzMdrqW0ehwK1thnHwb9AHFxJeng8V75rZ0wSfTZu3V6g1VSEPgIQVH1xOdGEBJ00IKIyJ/N00M
v9OGbdH0GOqrDlpjM7ARpg3D5kEfD1kRvfQJ6RiwU2dnxgB4oPPLcq9jizL7dm/5QvA2KsIcyncF
8dKvCKmMIXkRQQSZru+vQ0d8bwiOB+GD4d8Y22kCLy+jAWPyyf1KpP2e+8wzshjFX2Gna9uFmTB6
cF9qxjcJbAoLH++r3jTw7dc2LHiaXnpXjjbkdKw3MoJsByFQ5V/emKP+b8De4nt889oGtljd0wYk
Ck8OaxrWdjW/PPKRMEfPcd3n90GRQniKxJ2hs3HYpq3OpDoRmSkJKtWbTB4b+2NUezvX0OmwBioC
gNd85ZsGj37s57EEi2X3EuhReSjlDz2B+RDUENbdMRuuptQ++mABPaKH2GDmULdxgr2P3GANz1qT
5e9xhdrCuCRlBUmh8CAtTFi1u6n7FrluuxOB8+FH07USZO6hBIF5rNtbFUOvTfmLQovZpoic8SLt
ClZLEezJlqbo5VQ7uGaHId447ls1weaOfObBYIqmUzxXHIkbY8BkaqgOKKIgR6YsZomX/agJGzmV
nrqZJmYiXoxnWpJzfgQDhnj2ZAHyZNSu7htLYPnDkuFX4tSM1jL2ttRgRCU4ZFtmaKLS+vPkKfx9
se7C+FdgOtK8ah57QckErWoBiGrL0TakWLEYiOzdrkg8FnXy4sZEk5FmQctYPugpLUGvkZ7S9aCq
OnPDMGFrS0z/obNCxn7lHIXAUpaU0r4x6P7FgHFREuHVzzBChB5OfSHs3Az2d/6DgMjubKSs3BaZ
OH5XUZHHMt45PlB3R0mTBOG4C6ZiDnfAU1BY8Ax1svzaTN8Rh2qzoRZ9VmyV7ZwcvoC+YnooOw6z
fmIKHg6RtfcEFP+pTvBFpFCRDVVfXqZ3Q/geN+PRQEsMEdFjEGJhY2R7K2UBQ8Tp8CUz4t3TOHyJ
CiDlwsVEpRDpDndLwuFqPEBEZ+XbxlOcJjBVwz5n+F+TlEkDnH6rp+nZSm/HEmiqBUMcUwX5ueMI
jnDPyjSGWAXAZ+xra4zf9TvXku1NIWhh0vFTd/XXceS3LmwfxxCV4n1ZfTQFvf0xiAQ/rTJvPIuR
o2Y9547BXr1QgBSAS6JDtpXEfgV2fT9KzXpNGTcKE6zSZRYcRv02s7TjQBEhRocNp8HQL+3jt6zz
sN/MzJOJiz2syAnUugcgHcn5CgJYIkRk3PnGHGeaYPpjAhMnFZVDa5g6jmpFvc01dSNatRGOG65T
L6Dtqc2HrMtyyO/MDF2SNSkZiM/pphr5jRvd5EYoLrrA9lF0T0XNedIRptqOmLQJl/lERNrDRZY0
oDagPU78V5aeMmynm3MHkg+FzfpGSsS9FoTgFBXJO3ARq9Y+RTb1ReIDkvvkHeJd4b3oKWPKAM/8
KweFgpGodt+Mw0Zzsid/nOUKDs5CXhSQUEI5PDgfmYOZTev4O3sc+pWjM4OXm8hxxToNoJYIclLX
yN+Mm66Aau4bRUpEMf1SNzDSEqGzm8LuLi4JrPAj/9kqdNLNM+YUnGYw5bAQ8ixSKEKOcph+qyZE
3wPiPOQJtkretg/hG+Z6k6/YjZ71jtTA5rkp7uePeAzciIMKn4SdqYIrI8EWjpTd59g3ydbMbeMo
YjCaOlcDMA4cD8NnMuKRg7TOCtVu/Y5iOgf46B2tgwKtk7ui8FmJSNXue/smDahGXRJxN349HToj
KjdOk91JKRVBo4xHPXxlLTHhWjpBbJgG/DGlCiDaZ8wYXWVvZdogEOFNRjqcLlkbsr4hAthi9276
tZrH1A2FuBXzm/rErSFLgLuilXhv1AyXSwIeV5pi9iUCHRCitb8RPBFBSjxPrYZBaAV7ohga0ne8
aV+WfXIsRpSUdphtipwS0pdI+xKMqK9KO+iuiPEKtwFdWEoUNAgaLQzEkwHKQugxNTRVnW7d+s40
So2gax2QcKSxTyymHo1D79ezw+JoyPDL9RUKxAwMU4OLDXOkUj3mfU5T7sIcCp/rEPE9MjMmu0H1
YLHdbA/kWivB0r+NaoQyqVY0a0L2kn0M0G6M2TYOIMjXkfhmeEyXNY7vTctArUgI00I4+eRnjbcO
PAnIOeA01FryQeTJs1aFGGayIIddMzCHpxnRc7HuQkQveZOgW2IzkbX7rUlt8Yw1sCIAm428JGmG
AaYifJSDovjiG6dl9/xvjmcPL6rzPoNMPoyixfei65vTEB7METxAOPFwskUI09ynqe8lU6ja985+
Lt/tgDDKXgfFL5LbMfLcI9YUT4ojkIOVsobqrsRcE2Uro1eQRoIYMZuj9oLHNaG9AX+SjvVCzhsZ
XJDYEjeg8Y2ZYZl6lsFGM77M1H4u6srALU/fjIM6xwGkz57+hZwXzClLw9rlKdSFqLmfXPcQEzJm
xJAahFHtvAq7VRmi+TFD581shoruq91kOJJGUssvpU0ydj0hGAM8ID2UOE9Du+n4/OvWDutLoepL
oEWvavSivTMwjVmrRFp3VqvvQ8U0SQp/2lVuv+lr+D96A7JtYas4jk1yCGIShZrhtiK7dJeb0S6K
mV4ZESz+IqmQIcUdYsW5BdJIkI+oBZqebTr2L+FgqIPbMX2pk2Kdar2/1UtA+izC9NC6djRy8ZwQ
eNV2EDLqxg97aD89veVp4S00aHWivuMLK58COXkHomnG1nqYhIPu1rgqJZK0ieJkNz1HSWxtUYBP
e984ljFgDgELK2FM9nmI8DlPKu3KcOEKuaI+xDZT+rER+LtOt2UoEdwqpKQ4erpeq+DWEjw0TS68
q+F69NklBrCfpnKMla9gQw7ds2maJLtm8hYiwihqBJcQ6iuDnzpuCRjVtXqTo/a96t3KPSi3Olmj
Fd6XSboORYQVJFRFz7RwYa3aN9cvh7P0/ZPyaVd8u9z141tuX4syPjdIhTea6wEBKSyaY/dbZNgP
5NXJVcdn5WtKYBPKAHcmmT6q0PuICQ3am8okPTVv7422D8/SYinLVfpqp9p3MtVgTTAn9e3+ENnl
a11BMdZk8yJFDK6hFxdC2+fUuhGv9KxZSwerprblW4htjaYEU7DKfNAlTkBxfxOWzPYMIqY8feth
nOy3VE5VPp0HO/pyB0mGefgRzAl9QapsotjZadtSXUzXuJDgSyhhC0thaxkllOOSodqcqszi71d3
BCozCY4LfCBnZm+C87XvVlhZmvC/EGzaU88QI6T2bFCIVLZ6tkaJWNGLW8THBHv6dnWqdEm4m/da
CPZhUjB35POSrpSnMIUahm+KYI4aacGjDmg2xM2rHJOGDPsB3uSQujsbYj6mjL2ghRb9yTHZP9pI
IDLJJdcU3DkdE6O1G8NPs0k1imOoGnVM1mD/qU9TstLanL/0rq3QQA9IyiJDhRvHRhw69IQjOgo7
pSCg1ZvM9CGInHiddWC1/BrFiqzqTZ/pzcaQIEZ00czzvXQd03YcTM25NdyKeVezTXV11OBNjBJ4
yAOkMOlSoTDLacOmhc8A3lxj49835bnOtpHq5okbXEFOHjhOpVz70XAwC7GLghpYWUXtHTOFJy0z
0G0QvmUG/ICaUTMDGbu3tMvTFZGHG6p5bdW0+jlQoLW6LWFBMm5UkKVt586hGzoa9t2gA4gl6jkJ
u70/u9W4kZFtJTmuG5uTHaOwZPhmG5q1igIDWq0/62WbZ8Td40mU8K1urDz3T3Yx7avMmm3u7Whn
OuNd3xt03jXFTGAmjEIr72I6zF5DLbyegrlYNjg4qUsh5DTXHOdy7YU++K7/4dWEL6o2Ie6rv01C
cc0fPl15DQ2bNjRo2Pvq4urJW2qm6a6x+YY6yeJX5LAE3fRejLDHe6JhKeb4fvX5dw/gk5pGcBKB
n33TnYAxo9aeknbWKUqsUjOFXZqstF3W2mB9OrjL6DOb5qe0WoANOyW/dZznfE2pXWp8g0f7WKs2
PfmEeOMcagHrzLGwNC14QoGUKBPQmgSaYTBdfL7uiwwaQxi1n5EOp6JmOFC1ND0+uPpotWvdRduf
D3y7JcOZbdhB2GljAG+toLlwKlRbSo31nl0AAXRtwtOFj+hUznAdFe62JNxxHmWg8RaQ4mIyjwnY
NCGsTiI/YLGEgNuacrptHCxN2OR6UHq7Do5LDfHRLiwHUVX9Q7H02n6kzrLDWTxRNVHEDeyjwbeD
tRUEw6VJo33fT9eTLtJT7sH7GyfiCrq2IQkhgDsYxBs7Ce7SGvK1NomTOcM7NuZtV5Zsnp3MBYLT
187wbQpD/YghyHNvmZC5+gbrzAAmEL9ntLe0CVbMCOSe2/JkkgKoRAt3WuH4OUhta9roGtSzmTlI
UfVpXCUlzKqG7SDkqB+mQt+OOebMdMHfoGaUei0+p+ohErGxmVd9lx8UgekKo2cRx2iDzfiugNhR
ChiGpar2TZqtK0MLHvQahcgELswflhnZNwKft/10IPCd+t6MT5SFd0xMJsgWBAnr4gcLJZbmVbVy
c7q7vBsI2TTlOmgs7apuTeA1ka3s3Cs2TuzT0Hr+Y65sTkKHA9UFLBzo4W8Eiw3iLPdzimM4IRDf
u0an23GGVxRULT9iXZ+VzR8bwaiuynzc4pMOzqG12GA6H154j8ShZCZ1Ffqdv3EH8aa3gCnDjB6p
F3egc8mc5k3otHXllgy0l6BAW4oE66i38DyyLnpvdYZCxFkj5MIuVwyUVQkgZVNVxA0UDJgCA72I
br3WpHRfGSbEU+zJBDR3/cN0hoepBtNonUta4yaPJwp0PmKWsiH9itw4v52g6osCqKyY+1ibFs6g
hiuHEPtsqNoDI5AxM87BFHsPdg0gMgBeKYZfoRkbF7cgytZGRtX0UDXTcswfJlP/8Ijk/KC3+bID
TmnDeSS6lKmm2Xyxv71Kh9mL3YZUWTdF1dV7xpn2GI5Y5MWvlm7Byzp0AxtqbCHmbTrGaiwNZwnD
Bavm0WvFOjZltbNDihgXr4baHLZsXUATFtEeAyEdudF/BCIpVwKmeBFQnaigxoy/6feRlRnb0WN5
y5WBma3/lOPytzKzZbECfArGC+nvr57RDLvJkc2Z7GgPvEsz1k6sFxByqvd+sHZzm7EqanuaQ22n
k+/3UDmoW4qpxrDYCK5Z6PDtEr51FZaY4Oue8Vj6Fb2hHDWonoji7O6FzQvHy7FVK9vzHzw39DfB
FMD6r5onjwhJR1X4RxcVstTCfLBa1r/csOp1FpY74vO0HRxVUSJ/IslYss8x4xlZ+/JRJ0g57Z2t
rK1jXeTO3oV5YGZutws0ilAPJacZ5KxCUkePQJWkxwU6eVq9PmJF8VrroFldTOw6nqh54u9Naotj
WFifpE36JISXt5OOqHMQJnnjkm5v8lC8yJxC3nI2TmJvg0rf9grnNsvP24v5MUA8kSz8KzpCrJMp
9qTbgDoE34hM2XiTCUm/B8+Ikve6LNxbj3E0XYO6cnr32Yd8J5H6oXmx1MYuyTawut1AbBqdm3bj
dvUXqcYUMzVciaHEx9+HiTGVDOurgLJ7ntoXuiy2oWumV0MUuvshUBdvHM2rwAUjtQNFIVdRHLga
jOJAg4OgBCuGwfwqnGoBlXUkhLPrXsNQe04KghUyhy45KvMXoSa5F3Z6CgLSINWA/NDsZpJl266l
QsevDSykhcGw2Wxua83DiiHEbd4NI3vbvBGifaobBZo0DYg6nBq/gqZr2KxI2+wNtDwkozSkuuZg
+xPjiJEdbpWQY7lPhO5uKsG3qo36p9PZ92Yj7Vdfg2PlJeVb4ozveqtdBHHD7LW3A7/scxnYBFsQ
WBvlDYyVhnNQZtY2yV9GumKyGPCR0WAz5Od0QMifQH2XA4t/iyyLjWS8oh9hf3aqzyzMKUgX47Ul
junfX41UfTe0s6BqtncbfZvI0OXpYeV6CqB6biL6Qa1p/HF+XJ40X/y6KReLtuX2z6vLy//t479e
PvU1tOdft10PhHHYGdrwg3+S8FQP28l4vliuLRdLUlHdo0z9dXO5tty3PPrryX+57y83l+cFuM2U
/adRBxuVIhX25SiPQVri8KDmP/Hn1eXe5fZkjjykSdw+hF880J9gjzhfcHShuP11W5uCf9y2Zp0t
Opr4xZWTvU8nbUXSdYOPNqNMsvvaib9Saw9WIPGLVR4BsyZuOR7oqewr+xjpkX2cyChb+x4lzXKz
raY/Hkjnp7iOBfKASfivFyxPW25qDIV2zhCdlrti27KOo/BQsnV6aqFfxrdned7yyHJRyJp/nKbz
PolNhNtOjqArmT/G8nAryN4qxKeyhA1h2O9RtzpwBWJcxE4UDrhszW5FbgWYH2TsxVUJ+msl7UOb
AND0tcLKt3Da43IhxhZCRFTUE/zGCYYIrjNu0X6NGlyL3LOZfiZGfErZwK0axCxqGuBCTKNTzMb2
8ezBl8xGUfl8cC43lwu5WPR1bl3v67BdF0aPvGF5pA9zYm6CMv+eDUzlf70uWywAVeccgxJZXLq8
w/LeZTinpkVaf+LPicn3+Me/9/NfWd7253OWh8YWJMUYclSh//xQ6fxBf3285YF/ee//48O/3qH0
kmZH1tLh13P/5d8sYm8fp/UpMyiA8cxi+fPIWnZsP1lHof8wWBAXhYHOzlXtOWX0jJ0U7hm9lwOG
aTGjy/fUMqq9WwWgAkV0cFOVH5woqc9aN4AqpeD4bbjvo36TkBythfBWqgIrLyxW1oGvvfe1/sOx
InnsK4D4OqPUr6lc6DhtumycCjQH43QJZikCOk8/N0ccYPAg6v1mF4B9aA6jgDn4c5v6jxRgxSUd
WNL8Soc6q+uE9qTBugz7CrESYH2f1xA/ifNcWbj6XjV4eOTyex/G2qYu4UBRC6yx5b3tGNGtkcvD
LnKKx9YBQKginEEMmBQ9U7I1RTd4d4teMc6s8FCNxoNw8xvK22Y1ZjpEhDjZZ2zB+94xagzO8eAx
6Mv0IIZO5aHnKrrbzCjYzAhAu4wGwFIHgmmYwHTdzAbPQv/YFyOBuSmirUSDS2xP5cSphSmOC1cZ
3w8FUdIrtfq2AFsMsKsPpmwlJx8KjdF+ETWLJ3VSuWvhG6ciGjropwFkdMxjQw8BiO7631JolS04
yDoMYxREHYyenEyMSXvvujTb1nnzobvbNMtIqMA4EB1UettUNNuJTZS8FaHXDWCDCsC1k2W/ubb5
LtIO8WzDMM1Sxt524I5HBcSA4qZPoRu6WfUNlQE28x4+J3UbhldE0NtrI41ttsBmwpCD9UGzivFQ
ufQOIRhsSjrcyR20CzhB3bePlU5djKn0fZvjYaKaeAUYfBlS4zyYng1/DDfz1iuutdastoMd3BDl
+JFX89yWj6NxCDMcEdqVlnRYBuYIY9Ig/+Fm8YmAUYTjYaVdRzkzNLYzPIVije8kE5cQlxFT7+tV
3TAOqKDAqDIkCDI1XvTW/O6k2j4PEVfw0mvGAZww0XQrNeeB4OzxltmjCCnWUhsGmGO7/t7Fj6Zi
GILZrq5QTaXpwfDognJfO7nBQ2r19l2biR9ka+OLkz2FFCgo6nN4u9ZrT+z02m+nb9FeCw3ahEkk
eyudeb1O+wkYODd+g7bxKnq9tkDEZ5I0UyasaqbEqD+Q1KwmmeQxFNgmd/U1MJbYFKn7GfZ19Fww
3goCTMCjId5WA8ZtAXPdbSCDo57GB4aZT6KygkPFN6T5psaos7CfjKI9Z9KHA+exiFpyQFZn2fve
jLx9WwbXTRTXR4vwdcxR5JGRwLWOCGts+lcy6t70kk8gS0iwMrgrC+O2iUZaP77vXtv0NqWg2akv
I3W06zpGJyAaRnhaZMCmgYeVxtDAEzt4iWJI1VOu46kTSYpONMBtFFwXE4kcOucH7hHaJ+0ajAr9
kPsIfMPuZMGwGxD2NDWWSiznW3PAja/UZAinVlYf0mFs0OCQuDYdzPcs+G0Goz3ILylBV5M1PMi2
hmWYQJThu4XA3EbahZoeAz8D0q3KT60bh7dux54cAgtZVhxuR9N48xIy2o0ih38p0idlxd2uSWnD
jci18Z0PPltGaJ1hY4khoHeNHZ+r6pLbuC2xD5xM1LNBx9k99j20GHXl90ym7BDSVD8EJFOPYlO6
7fDYFQOw5fBYNY0OtzT6LszOxB/bNLetDed3NIRBDc+bghLDcelmJeLg+6sazXTWyBa/E3JmtP6G
jyjWoglaGKOMPqyxqXY5HpXA+DBhR1Wc8nBosc6DTQqRYzdpePAPCaIK3IBkCtPYaWx5ECbGQrYW
3RQZlWg0zk4IoHfbIPHaQxvqN9UELwyw6qmbMkRN/d3QNNNKeMw+VEl4eqCH1nHwus8Ep1QGbfnX
mGBJONRRTpWmP2t61fCtE/Wl2ThlVq066baHsK1zt0RIMsIvTAY8pkuqbkfMkF6ND2Mr4INbMdNi
bT2Jcjq1kGsyO5TXM8mMI9ct+viclpPc1FKemZPeaPpCQI+tTZGQiKIqt951Lfz/YZzSo6r5of2p
uVhhjDkNsbGMEcZXN4UDko3jTcrc/jiUACvSQ8Y1Jiai4cI/6GP6OkB4dcfxNXMA03Unue4mDX60
QmrhCCRMem2uQhsqvCLQoquT7Fht1SDvstJgTc399zJvGOa3SHyd+jn19BjOTPngAGrlU4yLqMPO
LDX3y5lPVUcA4aTyXA+cQMzsqPam8SPQq8ugqxLTHP76BMW7oSPJ9iQS5Cp6NPzGNqDq+tUBXo6s
ICLgAsrbyePgYG4HzIwMar5veWDy8MarXOuxaNrw5Ef2S0wc9Tap9e5I6ADEq/nCGFLEFGH+FGlR
dIxk7R+VNb6Q04ysJDfV0aDag17CRa3Z4caW0AkSeFCntCJDsyKVQczTw6ARu3H2n9dd+oKKPtJr
CmOnzyafy4X457Xl5s+POL9gNsc+5pvljr4VlHPj/Mm9wXjU0gyTH3fQ1x7acniR3+TYnspc5TvK
R/IHB5W2R094XAVIxwDdyc214WsYkNT+LscTUdavZgj33/DheS4l/XJheRwKYr5YbkaaxwSdhm1t
tXV3TIO3kFTX6eeHMptmmDatau6i+QhPLfaDNiGfzOFsobmkiagE1iXFfLFc+8t9vUdwYucgMKpF
wnBy7py0xYg/NMlHaFP7EnYdDd1ioP3rYnHI7mI7XOkgzgSuAHbujdmZdbFIDdOQniXXd+McldrP
F4k7m9wvt+M5umKqmMb4GUkdS6L15PZ/xGDL+r5vPePguDgWefPFlEHk1doqWw34/+NUhVnssStR
ndWFfR25BQuEI8RRzSm5y7Va18SxHJyCYQaj2HD2iK1Mc67FbFoObi2fYbnm0OquHQsKVxSfS7sy
jm3jGUd47H3kBAe7ws1EpJB+wzJCBJ8ZFiG55j2wSHHMDa/aRYmHKVvzOg3UefR6cgVsQBSDV+jr
INSQ7LiNSUqtYR4bM6nXHXsoCUKwD1zBUjlbJ+N16c8ZB7OfWBbgplBCKC1B61RjiZXZ08uAY96W
QRDvDOlyOPm0vJs21oiLo69YLhaTbmMIINNPJLj90ybXzWNvXWcMROray095byBf0tjQcPUiYTIZ
kxiGMxfMVw9FS4z5CD56nOaL5ftfbpqMFDPJMIevO8RAb/4NqNz+uPBHPFQ8uAKryddg4GY0RCIy
IZUOu6KD8VJR8PqzkfCvA3C5qRI05YWaiPxrvAfTHF7LEk1dP81cyWRKGvJExw8TeTzrvnsYxvL0
H9Lqm8hqtfEiMCOc/APDHcw3Q3ZeZtaYT6Y7kpzSjYs6TH+bviIaiIQx4QZ6NX6OG/+x+tAeixPQ
lA5JFab2XAviuZxQEK9QNLnn6Gl6xV7sa7wBsQieokcJ12PnKhxOV/IHJorzSTnuGHuCIJbokoAC
1JVpbQBBSMRIMI4EDX/JZ8MxLEi2LOrTA37S9YDR67Yj3adfR/1ev59u2s+Cmwra4JUFGQKLIzDA
V8Hpa5Bpu25f+KccsDjoXwQ63SNGAySUqMEh3jjn+MOgi0GeSvQIRyDjJ+KfTmin2mRD5VyPOxQh
wtpG9idkGOxtS4xGH43XOwysNvFtBxx3hcwYosWjxqRU2yI7T2ajKe+sPsNbcYadhnHBZs6LhKoD
9PpVsp1lK+fB+bIv4kF7M4/BA/N4ar0GOZaJ9y4xl2dqBpYV8Zp8UzfB14g2/NuAB3a7C89GTETd
FbysgUXboZHcWhXRxqsQOvkZ89mppOm+Kl44DlDAT6AToEbn7JR8oLgsV3mwIZ0zrFEUoIiFb4Gw
F4OHjry3GAhrBT0Oo6jhlkqMdQNKvH93hm2xGz9Ckq7uv/vttlVQ5c8KnbdXsRnuLQKJ3Qct2/2L
XfstFUlY5H/LO3lbxHnb/P6b8PBzpy6c7z98/f4bxBPd1iknbNeDmmrYtsPjn+/3MdSZ338z/qOs
xiHJTAOhpn4sSRqvN+kP7VTs04/uGN7jckqsHGVzcBu7ayV3jBXds3c9fXKEUNfC0ctmbxflzIFx
AWXTQctmn9Qk3EXeIchv8ewcSjxU16a203wBxk7dsBNQ/l5wNIEZ+Dz9wN1vK7fyFReOazSg+/K5
v0vu5WP53DJxWIl1/T054lj7kr1bCFx2/SU7svfDw9Q5YBHW782dApHYuXcsZnAN9tBmkFNDn0a3
byJsUjsxrKw1Z8cKmzeYpZOFOqp9JqN0zp8U5dnpN2Rzf6/7L+dRnrHjjX4gTEDQ4P5AAWVPK+dE
l7bGMO01+YAMqX8xt4b+OjwALDxW/OhIbfAq5hHOavwaNGj9UMkOCGaDs33HIdsCP95DNqu+QbHw
LsWWYO0tWl1mwxnf3xFK1KsbU2Tvsw+4+lvtznzGBXPrb8Lv04eDsNvcxY9k7NYX8eKZm/jcHfR9
tLMu6EKtt6ZcIZ/aIL1v77ABhPAsvxU4i6B6gdm0ge6MOJLz1EUN8JFsVvEht7FrveIMUzezBcCj
qa++Y0wWuxuqgzW5n+s9ZpaYfYJgRwgIT90svDihU8BOfWPcA1YaEZXOmRE57uKzewOHLTS+i1pT
Zay1ao8jw4E/Mdyat8aXlIdqP77TgvNRQah29rF6VSf/lb5yR+W2pTbfk8bM0A2jhcur/QaTEIbo
5pjsvJ+ZDj+DCv7dkT+b+/+3A98RumE5ruP7wvrzgY+RfQOjSwwX4fUXNEvRel5jOLyeXP9FzAzT
qxi3rjdkMzCbEBo9oUhqZsfvmav8/zgNCUL4bx/GsCwYz7pF9sFfz0I7aUen9vvhEgtmhfzf6gcy
kAmIxs25QWHD/rFGZ5fgjgEOdlO2NyEALjLLJ/Qj8c3ycf7Xn76cZkl1+CzKubKP2r/c/K/HQvLf
f86v+edz/vyK/7qOP+uiKX60/9dn7b4Xl3f5vfnrk/70zvzrf3y69Xv7/qcbmyWp4q77Xqv7702X
tf+aRvE/ffBv3/9neRee7v3LLzd/lj9eOf8Jv/8GfSjOi7j5c+TF8qI/Ii889++W75gm8RW6I4i1
+CPvwjf+buuO7XC35/iGpbPO/iPxQswPcb9lOK7FAeD+9rem6Nro999M5+++47oeL3HE8o7/P4kX
tmf8ZbWnMiegzWfF9y3GXJRsfz7oYye2ksxoIoy/nprC9w8qmE3PGjgxL8qqoc5JS4A50kTSHhJG
DJ2O4Yzuba00/nLG8sdUtaR9RnUFmRKtQYhF8BD7t6rp/zdX57XcupZs2S9CBLx5JRytSEmkKOkF
IcMN7z2+vgdU3VF9b0SVjtwWCWCZXJkzx8z3FPgsjpRIKAVOQqhUMBhvYf3GPSS98FBJifaG758p
/YTKaLxOtXZcBOyzqAEvL2O7IGHOWeDJRAQXrZ8RYwBhzesMA7YaFljTzFSRF2w4lBbxdPY+llVN
wEV8M8jHKUtFF2MfXxqTuzXD/U/NEIZvVhHGamrthiK5WMTorFkxAotK045tkr2Zc7gcRGVnFIXs
TZQCO7wGCyRA76O+F3p257komoucF/asKRY9assuD9h+qPqCFlBYvcMJdkTWr/SSVrl0hRkAWwHY
GKDn1Oah8EPaQFMrae7iRHtSOVHuR7Mn+kpFpbHXFM7xcE0WI3FNhNlPfx86Xd6hLprdVETGASTI
yuTRm3u2h5TcFfiCRHHzhG0VEivtu7HwoqLJfdJ4vbapFl+TxkPVwAKJZ85/0hK4lq6V6O7xA6A6
ijUwFFa3ggIzF4u0TdX50YzzTrSU0c1aQgEzK329nM7qWirO4Nsjs5kuTTYYm2QU7GkoKYIMAif3
hG72FB0yWQFrv5DfiUPSRMB9qqq95uMKiJyA/RQUGmOO/16k01yojCXOAdaZo4zcFApgJEq7eUkO
RdX0bVLmiGC7xeQJEh1rSX6Po/BsZtHglGEFxBk7WLhI6diqz8IIJoKAe03YBcpFl1m8C8P8DLRo
BKAtAObJKvD0RoxFMKFnTo/LXrFGUDp6ldEOKrSntER6g1bJKWj26aYYbmDfwSia9Ow/H7g0bY6y
1yHOSKxwIG6bkrx9dQ7l4oMaLGYWAbxGGdMIwaSuOwbVNq/NeGvGFEaViNinkPvyUg4EAkaLJFiD
utPSJTSlKU2hovRiYJQrR0t3NqEgSoocn1KEeG2oSLRSUFfoBBJjxhw+UarbCWkKGEYpze+U8Ipq
1jGv9BZyNfk+BFsh+zge2PKOJobkoeMfWQTStxqVKP4CQnKBLp4zBnIXoUY/RGJvdhYR0kRHftPu
9ThwxAmxqG7tizx+poqMy3VP3mjopB8zD0GxUHUWU42U5ZRtBctCcCf07OQWXgcLoIjwMLV2qZaS
PQbZQBMNVPR4WFJ36cjoqUnjpbOuHU0p7egbjCDugkOYw5QKMfopa9iPWDcsi/yjNemV9VKAqQlO
fGkw8Z4r854MRGl1GaR2pJo7M4lANNULIY9UwGoi+p6r8iKOQLUKBSx+GYNNTklmlOtJeTYMH5Ep
NUO3RpArxTkw+RgFXc5zT4VzpFP7rubxNpQFyVFc8yDDcok6hp0EDeS1FBCP0vgtK+WbTCILGVm3
5WyOqFKl/1QXprWhs26fOF8/KSBW6mwfoTJWNThSY4relypTbkfmdxN9GKo+eQ89h1E+yr8FSiB6
mzbqpevwA56q0U7b+n02F1wXzIEW3yUtPZQqFS5qEYatbcHxiWqCVpDKF4vsXx2OryT2alQRTl5z
GK85vprBBLK4n0g+cWjpleg7Q4LGzUu/m6zehRUyBLkb/1F9iB0xLX+6DAgq8i7kb81E2otwSEFE
uBlqlJRLXPi9ZSD7yCHclZxUk0hCdhK85mH2bxgU/pU6k8uQQEAuZXMplsUXxvqSWdfI5KQWacvd
UgUkw1mAfF/e1oy3ue2f9Kq9xVn9WUzxpc0CtOi6EJKEgVlVLVgHBGb/maNu3FdQLExNnkk/IOMb
SGK4pgzkwqDiNRV4H0WL6BTDvgNkm3Oy6pvqt3hEY3jJomzay7P4pHcaE3lSDklunmTMfaIcLbCK
WjKJNBmY/UALYkWXnSGSLNdN5S4H2WeWBTF+OvNvFYu7apw/5or8dj0o72FaAZCu4/skSk9R1Gu+
9F6JI87kTYhDjkpbdh6jw69jAwyc3t5jsMtBH4ycNOkFqEWUiUq7vC7F8A/FbY0c3VbwttQkEVmu
jOxL/lcuUbmmvDFY6ZLybLWhgSfFQjYygm9pvsuZnhxLg5oVc93ypgiYFFrSs2g9mR2N37qMRljA
FGSoml8kjJNdJEnjdrzWpuvdWEb4OMTmVxzHp0EiOS4FaNxZW25C077KIztrkHQPVWsOZpNQ7jIE
b7LCc6jhO0XerypYuRPa/g6RsGzHogGXIJsBQDvxgE6NnzE/qjQHHDXzJuN/cat9qf2ar4jVWy3j
xZ2WrZtbWLa2OYUs6z0R1Zc5rNVTH4HpHOZyPwvxK0uP2fLXW70GiM++gQb7UFjLbTZKYAB0jrez
frZG80sThjddpFdNUR8mO5AnZ3BXyQ1S+0E1OdM2rghOlc6YCMvSLtPJibYUPQgjyl2f3I2Y0yQe
DaFb1EZKH7f8kQdD9cTbg+akzI5lsHEgEjgaCv2VCFLQlqxr+NjPN5WJ4dAc0IX5L1N12QnRyF6s
gtbhEc+5TChTG77VjLhRQOcgWjpQ3+bkPxSPUcl2Vs3hto8HZJ26+N4GGmZHKDjDSv2pp+egVnRn
0em/7XMOBDFRVNhq0aE3SPYtunGs+iXcaJj3ROd5UTlahCKYJoWlK5Eefc5WWtG2BUNVkSK3iikf
q71hR3X+LVvZudOUE2LIb7nTPsP2bRpQ08aSX0ACRtkPt9q8BumWYvhtoAnP7Vfaq25w4AdoLnZe
SvyxpPnJaBA0jM3XMtP9Wk8XK1NfpDo8kYP8lWt91wJPlTuSmvhV9Fp1l2YOuDpDTKwRTNS4t8ax
V4lL5NMRMvhUWgqa4M3vov/XRRDZypZzUT42oMuy8mcK9nP6gxrKj1J0+lJovLcFdb1Q+6XZCkRh
YDxiiHjjIOBbM4AfTMj/ZJr1QX45oHzKHaOcVDWVth01IaSKXVzmrDNsITA+46I6FAq1RgKEU1hp
VGhSy7S5SyVZUvkc0fbcEvoxYG15+F7ABFPUezaa8DscupueCHtzjSvFWtlDpFRoq5AY1lj3enXE
yRpyC9eElo6mlSWRVVtqhV3JCl4K4KSEyIvzd6FKYaz1KBRpijS35TA7EtDXgCamaVwOlLZfKcCD
Bg7FWyettY2cpWXKxWs/N7va1HfpuEIjpvuSQzIjOA22Jt254MxkCpLk4xZdA3fbWT7Zf7hs1liA
3cDaHBk9MvZSJ741RQQDUDmDSLpnjYCMe4BaaKkwFAa/U+VPK+1OSSh8G5H5ouHEho4Q1Pq4JmcX
pBwryL6iUagtze2SvsopxiCKrl2lpqjsEeeXYGhPcptIfpfx+ClQbwsVzHvKQqfG8MFiFIU6LVZQ
z5IRGBSJjqQNfYZMjA/EusmICS7Cq0NuVI+gKP4+1cweAxX6ElD/8GO8Lev/+5O/r+O6jhyzp23q
77f/Pvz9QObew/Jc/9p/P/z95L9fGjLWKtIcb//X9/+/l//75b839r9+J02TgyL3hU+Zr5Pcv99j
h6Vr4u9T1n16S//7UrUmbU1ljAjWcQYq+9fSgDD894f/Pkir3fB/v/z7jJLa//+9nqaXfU33bxDM
pL/Mr/zvNf5+S/2fv/qf76l7kTiVYzJ1lFalStGvH5a8p8suXiEvgUhi5++bf7/z90FbjYTJb+R2
q1/LaIHx/D///X+/HFISon2H0KjOiCMASP6/F5JKPfVr7tCfCO9PXxfVVCOktXbw9z1jmFJ7zNBa
p1MceC01p/84RvyZRUT5RHXn79NeCC8FOJK89+sxOgqnVn1it1q0E+eJJLnR/KCDgtgELjv1HgDF
9DE+K68kos6lXQOOOxC5UGa/5X4R2NV9uRORAqAvf9CT0WNkE0nv46sEnZu2OvNIT2VCxYFTkA0Q
6JGcrSdYgAuQ66kynrOreVGmZfNDnhIjgWY+0hKb21TWxc0AC2r0+gfzl7MKfDsZUskn2jMc43TY
ANv4a2ThyV0x93VsKPaAYfi0+ymw6QGoMtNw6JTDJ3RJEqERW4ujfLcnLINbu/WVO0sJ3QceTlhI
gvC4r67pgd5DLLZALdI/R44fvz+6JdnSTplPc5N0RWgXUYCho0Z1dVJnuFVcsrN5AVwY15vU73pP
pHMm5DAbnTGGfwkxdX5ZeXTAd5C8Hgv6H+hA38nyOzThCZ2JOUN1P/FRMjYmqLEH/dOLTk2CPzNM
O849+j72c5/kfitsSdtzZKWXEhpXk+5ZRzHhQ9WiYF1QEtb1eBuwq9vqNYAxcJ1eEvEmfF0QaHWB
s2w1aP+H7DX/ZIHOLvFG2pZ2hvNf/YzR4QYFMf3bpkMVaSMT5G6oZHxZ3rthnUH1gP8IoCbCr6RZ
pndgHnYivh3g+WSUZiDybI6YDp0pyRf0kG3jzu/quXJ/OJiGR+vUjc78jo+58Ekp/wjMVHu+Az09
Ayk+kjydyAAj+lEVh+PhJgvsC9zCZms6FxqX+PZGpb2Va8Ruw1Yvwa+5wwvQQfYLztHcQfP19Ut8
0nf6b/HNf3FwejR3On+/4xvtisGv0HvdXaUROtkEl9Cl4LMh/OIGANNtGVcRrbF7PKl05yFeijsI
iwu7Yon5xE5w6R3nMOrEn8HHj3UzL+YFBdkqsnQndReEe4teQhkc5IUkEq5khoc+PNv4lFFIlodu
ecNK47MTbE9MHcX5LJ/O4cu7hqiYwp99MGB/nHHTy3CC0rY6kHVS1sGGjKwJu8qebLhmvvQy00l/
I5v+9FBeXuJhJ9iPDtzpdwURr3SScwxFywaw3t+uiQPWXDosmEhu1ljkeYr8jIYFJ2cuFTbZnHYE
hZlC+qyFB0YT5xmjxorugA22IrcRId4Bb4Pax9Zu4k6Vp8yZcALzoOt2JJM+USf9v++S0PDCPcCN
AY5E8YLng4hoQUkc6EibcL8Aub/xd5Nz7dcPen0Yy5ilICUrRmeyq7f2yAlFpqHbJ89CrgejRgbb
zyk5Tl7jDB4NJTF2Lc0ZranCEjKfzdME8Rybry0CNDvyHirWFLDswArHUKDd/4yUR2r7lp1xRt0Y
s9Pcf1K/2VKXuJLzYf/GTACbnNzOoeo5M6SIk/BEv4+woZxH1m6dzjxMRtmBZvIQSw3sAx87iR+P
N6qX1LyKc1WcgnBnkOPYh/lB3Gs/lKwmPEaWZ5r7gm0PbljfTvUufoouIfxXwy5P0yb8JElCbeJO
4WBDhewzdtM9GsJ4zzmnfCZg4s6VPkLDIX/20CIZ34hkU1c8LbsoOnglblzg6Z4+y+oiP/f/ChAK
87kRPJwj6y0ccB3di8VdKy27/mqf4hfKr7QxwpVrPuXflMqR9EakSyqrHtzYJz+5OFIFgxWGLgY5
yxGeqKV+Db/aanh0qmlqwzpp80mDOtTmf7F4TpTNNzVFndol1Gmt9tIbtjB3mOWQjx1h7a8qdjSs
konqNtEZ8DQ2A5WTP0q/EWxiK5oTHoW2WyC7Uig3N7ELtPbEYCl97oob7hFMzrfovX8e/cE4c3eW
A8BaO109F0zHWDacjeQCzpeH8pG/z0inh0sdPsqTxCOCGPqeDk4BQJFmnU2+ZxbSjwDSajkyR2JX
LF6ULdS5m+QgMlbNY4du6iUhXwMQHr0/7eJo8H34CROPfnzQC7QBf49Nh/LNZskWWNvTgU4sFgca
ustPQBTwOkKXe1D74TOGRpk3fc9Equj2cMth+6O9fX32pGrKL0zXMW0BVSP+KmBKGCinyBu26jr2
KgpY/RtmJcH62GNCvER+IXGZXT+xywTK9PznbHt+4S2KD5i8m3G96BNLzxTs4mjLfNslVM92eFuG
DjTiLXzbv/+HI96xFHUOoeu1t0lcnZZovXbTJ3SfdvBcXOBn33A2jdQtsj/uBC4DY2lDzZh0P/sR
4Xmbj0U9awS7+AHwDtDeItgjAAd6S9snPcapnQg+bN/xlj/YGVhG7iAaVkIOfUMUIc+Mc7a3YF9v
RBcN8JZhlfya/3Qg3wiQG/YojyHUMldqnw3KYyflAqcNVhx4HdFBCuPqW36gV2I5z6wfI8e01Q7I
z1EWTV5p1160c7zfqWxEHuJYHKz2fNzrtY936gacBxoceMTY04rYlj0vu/ih9VDP2ooS/1OF2gxt
WnS1UBAwBp7SKwfv7+4u3pioj8jBjyDcK4f6E5Mkm8WTNQMVP12d38ZhhG4bbrzw0H+tNqxMg/fw
K/gUDnQJH0IPcCZ30B48tth92V4g6pOVzy7yV3igoDqRAcHW2v1bmBwWJ2cyPDrKsrcLrBAacjY0
2FIse+LhtDfIOdxC8J/rQ4Tpz/UmDtagzCV/IGuET4W5iu1dVse1F2TTIWT4Qh69sNbh1Ofh25TQ
6G8jXjmgVLQ5NAgrfZ9waCk/UVwQ8Ky6i3w75xd1yA54PzgCVguZowdHWM0yRnS45PSvhulX4yt9
JzBnEUKIu5BHqyc7TT0klHVfoEPZD9/UbWF7cESfajA0QssCYY3fpgsPGYgSj1xBObDpP5tz5CXW
pdoarh94ZLOcwEOSaDPKXxQnRpPijs8T7gDnsP7GBC7/qYVrk4X29KtwmpQV6yQg9xL3yAwFfPiM
8CL1Faqm3KWTaCnxW2As5zg90JiNGAQdxrYzvjJ0j8R7OPpJNCQtV7XKXHGHEpvtijTVZLyS4tSC
I7VjFe6ELxQ/8rWZbaDlSO1k5JXmqv8NTsHWGvBmIZOAvGnPsiNtsUU4J5Tet8o3axv7CYG0BJSf
pY3p3/Pk8mfaLhvLI1ypb7T51hOJsR2BKhPvzMoT0UW17x+Axm80m9MJXbFwwPXGsIQiEIvHS6s6
2ktNXx7rtgZanwjS/VkOQ0A5ZrWOalNH0vxhdTRxF2yNmdpsV3iaEHF3uESCwrOb16XaVp76UB9C
tQW4+xh9xSSM+KjOzHPjnrrdTsSIb0fGRAbxw/tZNmRXNvmLBBwHmWjnkiRu4LVJftqQgd5MpKBD
WutYK2x8iGNWMWY8bD50KiiTiHdkSBjUIsgEUawvdjKzVZ72k3ompbJkaIk94SVInkKsBk/pp/Ee
YLapPk2Dx+0bfmkV/M/9YO1DBNanrsp79tkTqnLH3c7OAgcPPM1wXCF0If0ojrtapd2AG2ejC0oF
l+nfp2/gihOP+TxDiOBa6s1VHbdaeNRQM9j6ad6L7tDj+HIs08t0oCUMU1TsVup9ntGM8xDUYxK7
eeF8xqItSK5IWIRrFICKDX4t7M/v6Lr6p+Yy30BVjbInli8Dvl+wFVOHpIp4a+MtBIKed6ATpO0U
/aS0r7PwFkwfZmyXEI+JGSDAfnbihojw3pFhJgSnDbK1ZfRKtCZYnoF1Zu0SYMx+2J8JUJcD6hXG
vHYm0WjgsrCaoOHn4uDhU5+C9e4xlMpb9iqkV4o6+7kGnrPDZoqdYLxkHsY+8NVbDmFositH2g7V
tsmf9Wg/wS4MrlkCRoEjnF04E0U3GP6sZviLr3415feqORYz+gO8TLn00plwZjX8w8oevNLDfGAl
THc8jsDJ7FmGX6teCiUmK68RcJRI8CrcngJbrFyVW3OmSBuCFDJY22zMGhQIDiko4a2RH+oQPK4z
9f84J0BMMF/JhdBkTqoRWQE1OmC4o0by2ykSR6xgjXqB5WIUDE9posfXcGDpn9fhh4cN6JfC8inH
pLmj/VTRS7IrjK3k6YhVkuMMOJ8gjH1Ec6j0zM8hprrRkXQ0ztzwM1LaymlNhF3wkqdQJDiQCOA9
xMEmRuR/SUYjJrE2D2D5JhrE6kvHG4Z9uU4vmOVg8wRNfqCxOz1g/2OoX6ZxaVCpi3u2bEmGg/A9
fqrktr4rus84yzzYlWTNfsjgBHHO67fiBT8Mil9HYFysXiGPak/mG3902Ai0aSTeqHhs05SOIauo
8XYmXhZumtflHh7vOtS8eyO5efQbIN56sCWh3yt38XTlTbPmoPFWqn1ILoStiICJtW7JnifAtFe2
B/anTXdm3mCNSQnbO2N7Rfxakw/3iDu6V6DhrOhY0D+FX+lXd/ysduXms/pVsJn7QTGm01Npd7+V
ygqOKR7Wcl8xC9N84iHcDWIahugbaYF201w4y27jU/6cwN4kx05mluPdl/CKVfv0qnOTvhRnOE+6
m/wQdmGGxzZmHK8VvHmHRpX6Zu6a7+HOWlo4eHMx9iQG8dT4LQ7iLtUkqshEqXwszvkp3XNBm+5V
267JA5iN3rrxknX/TgSP5YaTXooHTVFtx5fpt29sQppYHvAX3tJ3r5GMYFTXbt5+TozKCtaiZ8nk
PUx3ouuDkdmuN5SsBF+hllN3sXlMqedeIBiPp3UjmV6ZW7wSJ3e/vrGMlc+9z4SDHXAG+2CyZh2L
VyYvMzLzqJWTL2BNn1iDNjLh07jFqZoi+E46AmhjlM0P1Pu/dFKg/cHSLHDoBcXaySMX9U+8Sc9M
d14l59Bw6ejA+kWZlD/i5/zZOJS+4RLe6ae/9xMO5+RHdJcjFmnrsZkgv8Ls8Bz05yL5WIx9i7/X
yNmb/kM8OczkqSSFQFi8Fkz7m0JAZd2Td87khocRn7aVHySYhO/UDfIfo3L6Z9kl0mGBLLAxdngO
xXRhaHVnTqrSnfBSt7sPIGp0vCneWdzxxA2/OZMr+XNTW2JvdbcjouXm0B4d29IPiaO4bYlFSVZT
0c8CDi70bpve2umGJOlT/2jxwaPAx/qHwPNE0KRZ14cBEdaVb9PocWgfFFBZDmAXX3LQopY7jhli
im38udHPcf4PwM2dF+9Gz2JEsx3Xqywk6dxVaxq64lXwSvRpbNUatiYhBqgvI+6eHn4RTbQhmlWV
CyBE8UMn96FfQJu1DwbQLvC5Bhmqg82ShQvPshuc9Ks5NvKmugImEX5WO3TFzhEuDC5tDhe8kmfV
Dsi81E54xBHsXv9AADmO1+gQ3JvbyIbJoRN2Gg3R5iZ6tmE9vTbGHcU0tOCvaQ90gXTiJveccnaA
3sAmx7rOYbOv6U74Cv5h7GYd6Q+TKgi1mzR+xa6s1h1mYqlfY8sxoBgPx2p4H7/Yz3iZz9zXiIW6
j3v1L8eqTyPfxJlNFf5VLUVVO/3MXq8lVijH9plopP/ENa4vbVk+rFBmLFrLLYoL0owdcSzZgfYx
t5sIvdqGzrUFFOJDOfjWC7H5IXc5YVIXdXpymPJq5erxIMX0KXyaxx22QrN8QBaZLEekIrLHYYLt
uXglFsg/5dm/GlTDGKlYQawHOoKwdZ3GpZk8yJrseCQwrD1Mc05z6vNdUT4IjKFpJ1DQaE/iQq7Z
TY5t2jK4c+NWBe6oXsAHVXdyvhXgFBYe4lCzPeRvZneemhee+kmkANwf0oFLPVsNkUD2XbIR1OTg
krBCN3zIjaM4v5OhK3R6KY5BQWPRN/8jI2MhwVn/86QEB5CxtOvfLON5ag/6Gofq8QVAzxbzsyuN
vmb0m+XOIBx4jZ6Mvx/8K86M+h9yI5bqT1s8WExMWAKHBe3IGX/Nj0AM2AbAkFlYaefERe3FCA70
+Smcrmj3/yBPRwgPJflOxMtpiYRltce8Dk095Z5NfQs60ud2d+/u/GfNuG21u/VSFy/wqg/02usf
vbDl4PXEuMdzJfUHek/c7j6w/CyVSxjGqnHmpGEWX+IIPgwPwoILcKbsxIrKy5C+5tTGZI5Y1Ql/
IeVvE2+lydG3ih+D231zuETiiISnP2OHtyZ05QPOjNiBcfi8C09sQ6XDoqqjOKHwQxCF7VC4zcna
+DIGMZBQB2/arjfkk3fUjiykFMLo/FxP0eyIqMOAKNH1+bcC5ieW21fO6tUr5N4/k8tv7tZwJ9Zi
WUMtDCBvHX0sesSlwUd/i344uhAXk8tlgaTRpvKMrZwcOFgcHuD3go9YfSXETEj6URNqqT9+s7pN
77nkD/yODkXqgKQfu2768l5JajC1VgedbNeGJ0gz/biV2KXvEj113xJFbDCkpGYCyUv9HUf7zRSj
FfFFFVdREVUxp7BDalib5EovX5xi2X1ucZx44ibHNd4zbqjSDOH2p/GmuvMeGgdxtcckU767V7Rk
RxIeNdkaAlDzg+genCqfkv3nKERIIZGzIkbAii99CzkroupwCUYkZSsl5361k4MW/g/7QiKqVLdJ
udNtNrqQe2qfsARlBOC1gazSY9TuNMWitAr3ye5deCUnypLhp9GelBJviweE9cv4CEnn/FuppTWy
6dLDp4mwCp877ijClJQjUrrnkBR8zONJuRfn1GVv++C2ick9IM7i/G2SoUmhVGBe/T3hkhsDLN6x
NKy4pdv0zV9iWYEgRl6KHX7szxnqqavOodY2QYKUR+VblQ8yCxwGvqhip3UEpm/YUnKwCU5JejY0
nz+WtUBkn2TuDGeLV2U7vOZvVJKh/eL1/AYx/pPfr8IjxJbuGxqH9Qq/iklMld1FZ3digJNpMtl8
yoqMossNYe3CMJRkDwf19TiCdmN0LXMD+hMHUjF905o7bqmU2iiGcn5Nr/wuiZ2a4AJ0vAaR0edp
DBrFJXciJcSxGutJ4wJRg0/4dyMcUWfa0gHCSWLkNjU+f8oqdpgjltqd6gw+39ZHKfzrUMdA4yTD
FO/JtU/6Z2F5erit1B2Rc6sccu0usPTzngXcPBt/DrdZ40/ivA6eeD15sGRztF49LJ2RUVlQ+3V5
Dhhldedl4NjmRgLEJoetPXslMAG7ofxp0Hn3vFf+Mp8oEuOZfDpPtyZBWq/3huvtlBsvyErG/ahY
UqYrP82xGNGcQnbJJvI5R67yJk62Kl0TDLtUaDgplrR2Gf1W0y83tR8/+Oe8znpcAQaxAcVFnKUc
uK1cEddFEzfWqDNgKWXLW5Ko11MC48cL8pq1nmMMF/ZC7jj3S6W92fISut6Q7HO+giDoGFCoepI9
nIsrniIpyk9GJ38TYBn7Hu1MpfjOVWckG+v0jbQ/X/D2yaxjChdAvvYymbw1KyU7H0dqCT4k1UwN
AzmymmvXMXU5Oq7zZ1r9iRx5qOzz3FUYAgIJDVTlzHgq3khbYMzSgQCgQ3YZW/TxWgEkeiiH6yNi
VWAoBRor3LPQvtLy49efFh4dHl5jHvqEodyKwj+VtP3JBNVJDm3wyJOQquxNYB+uabq69M5Y4UtS
rthzrVHC3yvzCnTd8xaw9SSnoW64MsYkx5NKWd1RWat5o1zrjCIIFn6KT/yO28/Ls/EX+PDtua38
eyrj6wPFmhQvWMZyvGJxuRwGveLyrphE/IRf4XGM/hRRGl4vm6vFKZq3BsCQW8ct4D3CSeD6FxBu
4eq3zT/i/TII1ocESqnH4i6ihMQD5AyK6eRavhHn9hjsOWyAZmUx4jIZDmbvzKfxkxceXqkSCJyY
PF6Xy+F/S/vKH9RJ82hPPB7ywimnZlXFAvnMrNDUHVM+Vw6dtuupCmhQgSkCiw76Nx4if2ydGLHN
RK01bO4o1l2Ng8r5x/R4sEwQXoNf5LFzhVzmCgFyBt2vn0MZLwGyQ+6CDRoyybV+gAyU6NcBvInn
tGRt88peAm+iqms50lXPDiRPhJRkwitjnhcPUD0LSDnd2bgknY3DHKAirmdkKBEPbo3lyGPgd+kn
XcciwhTSz6BKOJwifSXjTrjDWEXWeRsfWgMEanUc5l3wezwGyYSAQgM4BNlNs/qLe5Zy4x9E4nG0
jtTrGB88yonujNyvJZ9XouYeZQTce9yK+Tu5ax3GdfYZHPt4V7zt5Uhhg2mRVnbXHxhk3aV/oUAa
Nhg8OqDRuyuNk2Q9qg48KWELKh2fEhssa5x4C0eJvmgm5t0xj7XIJXKceo/mFNGyq1yiiWX3slgO
y4nVPw/dR4JMrKWHlT5h9YSkTZQ9KE2tfILIGi0eTa+luKM0jg0cirFUckPNE7U7z5i3OQRX5p7R
vvIll7squPD3ibfE5YG0NYZNIzjSwLilzLXeWDqCkejILocnFI4LbuLr7d9g7164cK0Zk2Z9U6fd
f+4wgm2h26Kp5P4ApecsnDb2CHzqbdqhdePKZuxCyQZDvVahIvpMuGKtOtnNBVs4EwqwA3GiTLeS
7DAK0RQAjJYFlxuGZzvugDw6btTKGKb9Z/EyBJ/cWFYgvm40dz1IFW7F+06QiUPW2nNPIQIylf8z
IVvogxuPnNwv18dzZVgG1O3UNT85Zgfru34OuCYOTgzGeM+N5ZjHW+L6V0GQgbjIjnQ3IJm/Ccv1
bIo+MoYBlt+W5cDLr4NgIJVpAyYyYVPTUBX4KllOTmUbKhcyvk4Wbcmk1Db9MG9Gq7Z9Vk8bgnMO
PXJ8ifV3JqN1iH5QqeYv63iFOsoh1dyBfk+KzxU+ypaXcszYqJzayvGaWjT9H8UJ+KlwF9F4/k07
U/X0Yb3TMF5Yycjy0Yje+IQWSosUzqkYYwU4Wh9cAC4t6w3XYUTYFSb0bxFnB9Zy5F1UGFFPOTOT
Yj4MyjOS/vpKng0lh2WCsMQ5oSBD9Gxkgc80WOePinso+kKnQn53oVO67I98g0dd14cG9uDgWBTO
0bA8BW/cUVE+oexKyNzLDjOgZA3BiLXd6hr9D9vG/F7HtfLMsyTRKlIQpexZ0/xFoh5Ik4AjUef2
rYfgkkwuK1BBmhQ5V26t922ezT3rsCxbrP4c8UFrou+H1WFhAejkw1ZT/bxz0tBleS7VPcOQqwBM
yQFaIFBngjYu9jRYSxORJjsreupCBOBeKDJ53C7xaaVgpqHINJNdOX4JPyhWWMbURw0WFSLsS166
LfeU8MZ6h5RdtQ4axHUkAeDDDXltb7LFEzz7ltuzHJTwicpeWB+G6DAX8JnfYaysVS9SCZEbYQnM
DG32rFUyKadu3WiYi9isqF+kESzKNH5VbxmYPAqGLIp/UlJFjHsmM1Aj10eQZQCphR9xYzOCdcZo
p4g3mgd+xNK+xhx4tTwL33xtRiCYYaVddS6hgipks5MXIrv9XkhfMmpm83oV/GaJ8yBf6k6FFQLC
SIhViK0NbOghrdjrvBfQfn6QEeHljdZh5vGXqTixb2dsp3YpMxop+s/rArLu2RmZtB0rCQLlBQMz
7MxJBmnPTEvE6UH7VrPQY+U17GX+FM33MfShHwY8NZBAeWbqdviF0a6wuABKJy4IsQOzAuzbUjs6
/PBuT2/JZhl4YGhg+oOibcNxK8yeSOo8dCoaEynEwGkZDsCdSeRwu4XiOSDiYmH5W4yYrNUl+2DM
MKV4Z6xECzxV3sHfcs5ixMrBIwrpLM52PDRWnhzRig4ihvISQi2n/UIQwgLFfidoO34d9B7nZuJl
AEJo1nK7lM4sY318akx0xsTmQEFtwgZejFdl7yNZxpfcQ4IzZos4cUa9UMHRLNL2a5GBx8q/ykMa
c9CMnyyJzY6WnGQCFKm+QeahnrnGe/wpQpDUZwnJFqjyKzQhSckOD4z+cIQmt2POkE/LlK8XNAGU
ZIjEuHrjh0X+Qm6Uwzrn1XX7RnlC+hNlETzQVWbQtaj+digtSCazOTdkmIA/LzjAC5LpmROgQ7uF
RgPVnsVDs7B8C2v61JW6m7iZ69dCU1AtGjQ94c+zwNb10u77ppZRCSdESPr4tJgZTZRFZ+w12C+h
kuDqkqLkxBAm9itdxVZgUvYAnpS9tbpeiAkiqkLNdzSsfSYdbRR5N8v7FMA4qI10J44RhW6BppZY
bzCublKw7Pgc7MM+CME6yxihFaMi2gN4EwY7ibNGl0Y4I7g/xbrgSQtPBLrVbdTHzA6D1qCxYlrx
cqoC2OBaqyYHqRXEYC4BjM1F+/0/7J3XbuzYdkW/iBfczHytxMolqZRfCEXmTG6Gr/dg9b0+jQvb
sN8NNNRS6agCww5rzTlmnQUfvc8kU+rMzuGUeZ29jlnXBIEDmwDR9KJvXeBFtrgODlGqZCH98899
yxo3fuJcbg/ViZ6xyFGvt6fOCMzYDlRu8tkWlGtDu88aQG59FXHIOnmMNGSiyX9+0YIJIebt5za0
EYNqJZidihu3NspqHyThv77ojWeaBVNJP1YsN9SHP/8gtuIvZ7Q68r5ymkDzl1qOeIr//Hz7ToLQ
hP6R7caZURHdGBW3b1O1QNAIJziGajMdlAplp5LUI4k4Q437yeYeidD7r1qf7Kfbu3UUFKF1lbRE
9c3f3h786w/nv0bZyW/+PFgm/k7W7MFaqLfLmrQeaA+8idsXAM3gCm9v5/bt7UGzrF5clU7ioONW
CjIVVJnBTAf8/Z9f+vnHf3vs9tvbYxqp0npsRZ5ug18nIWWTy6BC6lIRhA78zQ4DhRGgeq5VrQHl
F9rARLAXBE2/UqVpLjULlbl77GLHIh7aLrwGpCRRkuqEWMx05vJ2TGUgH36BJNXs/PxP0BspK4Jq
X/huu+4rk8bIhKYtpoQW28AMSpkHl3yOZ9SNia3fbKQLG2qeoOtYkjc4m+ZgJnBfEHa7mXvT35Ut
E7JUTQLT0xJN88iWKCX8dHYTOkYCu5aQCXdwPrPmWpsUBM1a5I8qrRCY8WBRMxK+nSomHaykEUKR
xKit+1ETd/C8Ck83EL5Wvb9oB5YnI5pDz6yhZ8C4sNgSUJ8rxo0egvWNDKa0QnYPDbrKkqqVk5Dy
V2bdDtK8GgmdJlxdrfyho2vosNeCQL9t0p46VGmsXcx962zgSAcjNm+4ojUAolVtH5MAaPyYVN9D
pzBBg+oHAd6T5U4zPVYSuvVMQngP7SVdhZAIOHaFZEvQxyY6HSgPB1U6q15SH3VVkq16FCGZYIcB
0fu5UNsdevrIAv9exOyfC9uOdmJCg1RQZXYoEFo9zDxSWN5lwUGrq96g8vqsu+wd8oHVpgrcC7Pi
SmY42oZ3/IHAPWyJ4l9fhHr4Wo2AJMIuDGCrFoaXFpAbqACZIjG3g050XZmyeAxzGjAdxSrLpx81
UdtRI9JjOysOsDR1+SmrtCshDSsLK8TOoYSI1AsHrY3yyIXLAeavlortqWH/VnS8Y0VJEAUqzrFr
B/OsMnfZHeHiA1l6RoTYswyTN7tlNaqan27smsegY4LLTIymZRS8CIudITpmQlQ10l5DOZBBmOcH
V5cYJQjzkrZZrFIxL+9F4a+DPk9P2MH6opdQGqR+yrXyfuo7FFI0erGgTAdhm6+VpiMlkIpXdhEc
nJ5UJYeMxyC47/NLo1vuSzSXEM21C7nukA0AxaOiJcnYBElXFgdTqU+2bfbbhOgEKzDFpu8rtCrc
vMtKse87ETHvReRep4ETzRcR+5zIllRz7O+8nHq4/njbYsP4rkDOKwFosNZiPaLIPCepykbMQNAS
5Cb1ENok3kF+WsUTmSaFTeK2iLs3Mk3oAk1tsokF8+9ofNuB3W/7GmMfto+zLhNtr0MmDYqU1f/o
f5g6gYhK0hOoHsCifswqeyMN4R7rsjrip2kP+FZA7YlffWww0JQUzpgC6DUgSCIPyDRF7CmxBPaP
8ygT1V6dHloL82wDnW2fI47A5rdzpI2KTRvZJJXxHNdjNXscUuSL+uY3bODMywrL80XKTFA3T32d
v/dWiqWtE96kp+f5Ssep66prU0k1QszGTycpCV6KwrUTYnnrsahUovEG1t+Gu1V0se0jgGCqhdUm
d9F61FMPP4d5xG1ltJp8zN5EwMJ9MytkIHaFA7Yy7Z3Ssd4yNRjqWmDvMxJwcPn44yrpQpLCg2Yn
VGXa9Xo+3hthuI1L88Alkn2mvnZyyIfS2mJ4IhTBsztsblZPZ61vKBuG9ZvRDFvDaZXDFCHTAJuI
AWyYgEI4zdOopsNOV/Vjxamh5Ij6OwjJc+70H7Nnf4PjCtSHy6pIiPE80N/tAbzB6jKni2noL7Ur
GiofU7SrQXRTWqQQBaKfPSEmLKuE2qXUctgVgrSZIqSLDEEGOveq0LHpqJV1HfG/7sfA6L3IB9A7
anm+n1jIWGkxZ3zp910VP/rCrTYMxslOi5+soFDPrV8e3WDSDxr9LCuJtMd2lDR1kGI1NQAQgtSG
0f0GTQTNrI9+x5CENk0Pn4pVgOV0VzjvSjTJo1sWJ78aUw8GRIR7QP0Ao8Zu3qef5ZT1US3JHElE
SC6XZJ9HJ2NMxUkoE8OmI/uNktjhWmTlM1fpsqyUEi5hy/ZcQv5SXDNdR41CFzAwrwYJKOlkWmss
pT/x4B/jRtOR02bpcipZdhZ9BBeR3W6a0HapDNpATiKsQ+fLx5aMyF2AQ4fGw1wiwTsc1HF0ipJq
Y9jZb2ML/AGCmB/gNoHf93MASAI8R3tps6Bfh4Y5eL0sgYPbcleZI1OtoVkbs2d7ZBNHmanps5A6
Go1mvFfsgKaYTspwRuadWxQ5xkfy9rQBFGDF0NIZUtv0qtYdyRC5gz/3NhTtpc4aagTJoIOck0cI
xYHXRqGkBt0TRz02l9hecvAKT9EywoHawF7ZlknsYzIicVGIvPI1f6cNMmVrodT71sSQ1FgUFapW
Sx+x/1z6cTiCAzsrsQVdf8pwQbCgr0rAVCZmSYKzqKDESv6dEyCZxuaa9bvx4at4n7nYH3JDUCq3
nV3ECn1L3sacn9gd4X4/CGzIQV6T5ac6OQLuFZlO8baUzZM741kldFDyMdlsTYHzFU2sNgunQypj
UaeqtWBnqZQ0k9w2d+T3je4mGdgcConUpA1RmhYttTmn4p5RRecZdoHKPJYnXI9Dkv9i3F90HIuP
cnqtauksgwiMfi75/BaOl2lyo9MYXhwzQ9vQvUG5Q8w6shvQDuMUH9qqHo41MHB0w9+BabEwD+r2
OVQeelIjV4nbVPAS5XcE3PXq0llSi6gDJ+A4pyCQX0Fj+56y081yS6QBXK52oAwwFbsqY0mfiOwQ
1gQjmUnzJVrp1RrLjcqhCF470yuJiXOoBvu+ceQ2frebZm0EU7s2haTdLHymoCk5i+E06lF47Epa
qE6sb3rh0iC02eSwDYeeyIZ3Bs1CwoM5FNpvdeTueq17Y8J5sIABE1oCUYLQXu7TNZwz81iSNzmI
qcVtPteY1OI6uFGxi9HBjenAh9Qw+JoU6HXXoD3Y6PifLeiu1dEkBfECWLU6ASagrA+O3KVC4ISS
WJmhvOgCcFbi0nodMOIkIdiXPp58xqbk0yn8+Fj7HeqgOPEsy6TkOpgQHnqVnGJ7FWor9kjmQQwA
Ye1RvEACvUxdb51EWj9jW2eedFBvxhjSNY0hZxgp7o25e5dYnEpAEaiaNB2UT0ifU+3LlSXuqZi1
aQZppiWfZ1LzU240MRXwllqdVZrrNGj2sZTVc4NscVPSX4fu8GBZNeULo+SUpSzopEqXvhIEEU01
SYdRCmo87tgOA2gk/8jcAezUdobrQu8FAdkB6JkX31TO7EY+sjUtvQYbNnJgfsyclKytxHwfIfmQ
eVwfekzGFC3Fe21Ul2xmZnbT1C7nm8dKRjCYAQfXtIxZk8uSVMk2uTWMG6CFJn5slhEKI1NKSENf
UAfxY+O9YO271jP1J6thSg5qD1YTbOchgiftcpOWWsAwpnOBzyE5ad+JnS8zYisLgPMWw2Te47TQ
HbyyfvNI6phzIjGU2GWt2BbRbENA8JkLUxwGfzqrqhRbDTjElv203k/zqgDpehIQamJMyBkRhLGh
3oukTu67yI29sKO5TuBCvS0KG8iYNepH1U8A8EmLqlnkE88+7Kwe+5Fjd2z6oCHs01SGzFcJNSmC
Ngwx6SxPPEdPR6zfY/DsQLBdTgmY77gQr8FramPBj1nUryx7So4NzFxMcDlznqb659FOZr8A7RPf
TJ9UlbqIZQhxVzqYYQ2WNgTLk3g0NA5OeR0WhGEHG2SAsVf6EzGTbXHAx/hTjXa0d6cionJCNIFV
7iYFxnPWpv1mKsTer1Fuu3aT72vKaHnAh1Wd4NLqnNw5IKhSJzaGJtiv3lGRkY1oM5SYQNUib14V
BQSerkmXNUtc7+oROTq7CEpOEar/dmr3E/6Xpj0rmgxOjhpfNKNXHtnu6sydX1PdVEujOUgromLj
0GvslIcit6GbsVGwO7qaqs/0nbZ00XP7zGZolSf6V5+EFrpmcg9jI8tpO4Bnz9pX6Q/PlB1Mtk8O
o5zZbAu7rjBQuOXR7/SehkS6S9jc7+2yZmypwn1Dp1+pVd9LqkTiieR0Ymn2lCnLF8T3zbtQVbIt
1xFOBvQMO5bOeYoyVOi4T0Sf7eys1e+MXu4k5RFJCtopHBWk7WSDnLk+GU5jfQJLTKwV6zSW25by
reEsODgieh0iplU15G7kauGGZgk7R5Hlm1oUmwbZayMYRkeLwMwyMBz+Qf1W6L0O9rN+V3sTLFgU
cYuWJZ2c6VVE6lMY0yqcJG15xwX/q6W0+v2RJEMlr97DCOi2PgQ0KdGaNyXy/7Ci+xGGkm1XlpyH
SL8qdi891R1t+h6kRH32AfLrMSyRaijAuFud/I06vE+n8XmaRixkLgXgrsjOedM8TWG+VdIguKbm
SyPl1xC7iGhDtpIlZQ6wpCSKadRutUbdN0OGOwQFCfh/9ArOXjrJKayPulDf6wkkQ6a7BxvaAOlt
loP2Vj40bibvE7X/0XtsJA6heQAVXHPR2ElyJefu1eqfy6IwvyfjmkfJfTbUYGnziTZQPMxNZzpB
jUu5NTFOAxMSTNv2V1au3LYuvTy4NZKZfnI9CEqgyQSKRvgtH8pEZ0GA5pZkVa8UNHxrkbwwYMlN
FxOeSpkoPpQy+oqK9Lu0g4qqbnVXC7875mgpJbOqPTnfbqMKUqQM+pHt9PzROWI4q51CigQHCW5F
4VW6jw5gDQtfuxO13NpJxp6mbzc5I/iyE8NRShLhtEBnwR+epgy6nCttWhfltB2gayyHccR20AGO
iKxdps01l9mY2NcUMca2pCDeVSDnJhZTWnnB40vrgpwjtLPGa+66P3qmFJu4az5zizOuRX7pjZN1
0VNBRTq2N43Cqshmb1c6WGkMBTdgl1dY9BGMDwYkEBffFmed28cIV81go/VITEoFMtQYsLEKKMno
n6Vbfke0Kds2+zV9YJCdhQeVaEGFkcZ31Q8lQ04kAgiQY0ofOaIZpxjAKZv6Mxe4oAgmGJuq2NVG
wfBqsJXzZfjSNc3rIKfpkpp3bobTGBp96sH8yNEuAlVSFFbMDbV0l+dQ0ua+TWqSPvumW/w/6O1/
CXpztP8R9JZ/Rx/5x79x3ua/+RfnzfiH7Rq6CQDXpQJuOXDj/ol6c5x/qDD8DEMVjmn+9at/od7E
P2zTtVWVaogwLMMBOvgv1Jv9D5tfuMDjXMfV4HH+X1BvrCBnfuHf+Iag3nTh8HSuqWusTzXe4N/B
np0GxX4KBwXE23oyOo8Es1moGGUXfwwT8lbVZcoC4tzErAGtmJqxMdKAGAXtUCPWVvpgeOxtemQA
RJGRmGjhmUi9jOoXG9yPtsngIiXap2XDmzJycV9bmrGXSfRR2WFIBShEPclkcigKiotp1qEnzVAy
9Ra6Au7P9VTQJK0Yjnft8Np2wFNUfHRlp8vD2Aekx2j1KskqoKI2A5yeFUc3zbkNRnmUxHLiG0HF
lzrqyQSeR18V4WJVxZ8kxsGmg/a+bAay9Xwm77LtHhTopLVrNAs7YnHkZ0jsOkIBWl13lr4GGjck
N2407fdCGcLNmKG2L+v0QD1qwT/Bgxf0nhIgY+ykwInXrOu6wARhEDhmmW9xmi0puJfrZCp/JTVw
saHNkh66gmoR97270kLKZ3Fme8y7BKwqtE1JleIQD7RtifWiVCXWKQU2AL14kosy26nyI+zcHyD4
ON7sY5Yi+czFRQ1SzasYHcD5V89mla/KMiG/tQ3hFwzt2Yi7Y92RNR5F4R1RXIhkCuMzMML2EhoW
6LHEqrZFoF6VaxYKVmMNRCqd5My6zbu9E4o1JRD37PqDel91v3F7cTUteOmhg6wyiOcr3da+OsO2
Iad3S7pQDJtuNJ0NeArZZD+MEd29MTOsS5XeJzCabClixDcpY9qEC62Bo7LLWuVB0aHZV0XybVV0
z+WEMsIlFoUCch94kZ09FBKzTyjEhHqCDWoMDmklbP2+cZCQQjlimizTL79wU+DdpQcDh1zqvge0
ZCsNUcjKUwQexc1r/T4M8Sl0MoMZMgY5aznedE5TvHkuyCHeaXhUqDeIlV70zc63KSlpVnkUQ712
G5+avl4RcobmRjPH/jCqfXCmtOauO3/sMFBa1z4pyhemxxF/mZMG3apMC4PtEzQMGRgTgqq0XU2k
nE0sxCm2jghmu37bKtFzUhZXkqtzqvBYU7Wm2SipjZNJhYJnuaO2FElebZgBVdNA+qwrHah5A0tD
OJ0tWKq9MTx2aOJcn9lzCrRxFxPu63SKuho1xWuY5MHqVRebEu9yyPFUdxmtb822jwSMb0DFkI6W
pf2qV7PwGKnNRzRZzFEj9q0+hmjTvWsx2/4RXYcTYSxJ2vJBcQLzmFb3dh875yRGoxXHKWxwSdC6
tH+SIIp3fSaJ42BzIQwby2QbfCqI+ZNmDD13yr7g151DXRm9nIBLjfONHDJkpIH3o5vsyVRaADl6
06QEcyBoweoittitGtTbe9IbzM66G3MVq69RkLZD4OCmj5Z9S6cWSOVrPFaHuHNww6EL6pzpK08d
AwKGdQIqjlhyIO29D9r7zux+EjUgx0drUYREIxwnZcCAyg67pX2SAu18qE46h8sgNw7DXAdXSSea
h3qU1pwDAWQsGM9tJcHFJvQIMgACNsFWYQHszi7n3YMZOGvK8lvZxidFBzGmWyXgFkmGgIoTuBQF
grUMtnfXHwVXx27Ihy2idixRgUWtO4dOkdvjUpK4R/g5BWGwTEbK0E5Au7Jo2dBKoT+opf1GzIZP
6y079MpLqnURoIrkRTGoHrE8keTEEWg4JTAT3Spg+INzmeDddAcaTWqbM0ZYeM5U9zXsB3NNqGHJ
hkQ6HkvUj6DSzjIKWWAmBdzM0kazQv5EmIC66KMfURT9vevmANQm5zGTir8xlNa5FkjvA1paHoT2
O3/qHoYI01hgAeQSddvvXcZxwfIMiXrM2oyCiuv8BiJCT6R1T2U7l36iH6cdWo8AiEXZm9U6VgbT
i43udcqQP0/WK9X1U6GmDxShHlq1+jYcuMaRzNqN3TtHP2XKi8au3Y/DhWCIjSNU2ujlwBpfKSWy
yQF3fucFk0oHgXZIqZ77JiovnbCf8lBMJ0eAu55KxBp69ZarBhV1oRz1BDh2UkwfQxWX3iTCH30q
hmNs/7JTAr3h7nIFXrhj6buxFOs8Ft29rac4DqeL7sfTg+EzhmqJv+5ITOEoxOO2noBjVk0EBqA3
L7E7mgvTxo9JaDmNkhroYUN5hYyF5YAbNwDZqZGterFIptcHk3JR2lE87BTiAtSpOjbO9OEb+RyV
mTxbttqf3dKE9kcF1CyH8iEbWConDu43g9GAThcNl8Akmje/77UQ2XnDWpewvGKR1wQDNWr5U7q5
eqwTjdGfyFl2Svi8a6vejzgFnEyLT/TCYYw4WueZHXWHFCZODF9uY5n6uBS+Wxx0tf+cdHpg5LE9
61a97gz3U1L2XbeVY3p2rNGNIw0eV0t+p5jWXgTMt5E7fSey+4xJf0fcjm+5IrbqwKC0jwOdeTwL
Sac1r2PsDivFV5GV0tFadpOAvNJWj2rCEoc1O+QSHVCdQFcz0MFfafkEwnt2wLbpXZkxFypjM7dS
VTzi4jEk8YeYcYazthziUz0z7CzF2g11hholDsdlmcyQ5hio0CB+taEuPae0TnZLkjtl1dVIoxWs
Z7lIyOA4g3KfxLhN9IDiY2mx+tJV24shAhO5k2B0bx36zTlNvPG1qSFtEu4FUC9ISKxCAMv66cCG
/46sYexukzTOLei1nS21D7+iU2XZnX0KpBoujEYRHrkrBIEa7bcIzOFY0YpYmWmGuopPEj8WlVsS
bFd/DzRCN4Uoniyjem9LneZcwzQSGLqFNX0/Fm16jdoaz6Dx4AhahIQOvbBTN1Agw8AbU8w/Mjeo
ktGbJpVVWWvK9Bk1sApFnJ/JwUDXa+JbEZHxrLVCo5uCiT3dSLd+Lu9UX/EKJ0PCBPpsBYnD2Dgt
MJxYpusugFWgFtNX2NP40Vjp4YvtkPNhKi1tYoPTkoCJMqm8csQjlE3iTSGZmEVczcCWBKibUkwV
I3VeNxqX3Cgk+CHhngSuxkIp8chIFc4m7tUCYxVTRLeTZtQvybRlpFWB9yisQYopfnb0CvJHdgoV
9xolLTXrqJUUSMe1UfUwappDFjvTvh0jrCYTEpuBTaVLCYKBfgDHhg6m35AMtJFCYLRUYm1T0+LG
8cAq0AaT0iLa2bU+6c5ZeSYthWIIKR4jq/yFSXIfPCfgzAc/NCtvUFQEGPlVs1G6DLmD21avkWfY
I6IXV1OBjRIqjasX92qmiIKGVo0cq/MfIyN8jHyKCKOsJT3ZOS7DMWriGgoMrI4fdXtr/mLOcYYb
lCL//Pn2IGtssUvqB72fAzBqwymxSTKY8rcxUlM+r1JEtNZMY0C+1g9QQuZf51GrbsyOuKTOKPfM
ItX+9t1/9eN/9dggoeu7CRq529+mdVojBLbK5X/7LLd/51cCn701dCkKcYIm/vxrM8lgJv75uWUN
vyKjFvnZn9/87ds/byqw9Ik8OAJT//y1ApxzEQQF8XkOi6m/nvd/+ylFAL3FJA1myS3wPlYWYJH/
PEp/fYLbUyUlXt9MV9y/Xvj2WFHnKLLsxEEjBorNpZ1VtYW+vUHX7FrHUHf7RTFfAbfvmpQaPnqr
8W+/QKpBwst8laUEdi5F286F84lLKrzFw9dzPM/tix/nsMcSMNukjO3noe5vX26PufoQ0slKtEWW
x5PXdulWmzFu3ZwVmaRYmlqyz1ija4SNq3lFuF2WPmnzCSVCCansnC7pZkO2V+ew0tt3//aYYTiY
jWTnjTbrloNWmbkH0npvjMT99mYJjmKOL7Xme+evDFO1ZvcbEs3Na8zVuAgTcBEQqj6/zp8vtzjU
gnr23x4rLGrvyM8ox5PHdEtjDSapYOFNjrcg1z+PSzm4m7EgbzsmSaqzS3bcVLeWtz9yQ+shFDke
RNNwgYYHFfX32290Gy6bJuvt7Q2X87G+ffdvP2rj2G0m48AVfbzJ/uZ3kDYt+KJZvvVHuPVH3BVC
RifjAXW91YzVvp7lajcN2u3Hvx7jusMzsPCS3d24mfZEiSzu4poLDRmosXlR3YWX0vlowod63W+S
Y76wTy/DnhiC3bipVkQEexLUKtnG3ZIE5rtp/9JvPJozC4te9bpMqbkdXSJRpp1/9WSyz47EZXv+
tV6b9wANN0eQwkuYCku6Sd60b1YI6dZv84sdGZxBj9wl9eoldpbHGSz1kturF0fZWJfxiwe6FS8I
Z+BqUuYovgV0k+TKje1lxxf/2qaUDyBmdfCRlkD5dqyC73lvWAF5cY/nZgj7pVqOD1jspyWpFwvZ
r+hHFfWqdK/ZBF2aY0HJkk/Xv0bVycgvHBa0h81EpuUXh2eEHjBNO9d8TVlH0/W/5G6PuxLRv7av
Gsi6a/RYqrIhUEZilRiJjLuz6B8ATpp2dAlZ5Jx5bf+UtsE6ZaXe3/UbTonAF0vDOz6myRahqfyF
HUfNwp5T95YqHuseeqeXHDuHSvgC1Fo90h1Y4MVmUkDAxsciwZpotY5cm2DNN/zoGptyIrNmOYRU
CBZttjYuIeLZ/kAbMiPFg0J2ubTck8OG+YtOnoZgomc7vBXvhMLxKKn1ZY8XbFUn176FXgDNu9lH
6cbOzyz+5xcbzoLOVrooXidjEyOM65a8OlRfxVpFOyvAOLXQ05V6mZjXTrSx3QgjJMuNbpmPawvp
CPVq+nXO1blUO8e5pATQ+MOa/xkvxVrzGO+0+5lqRKcuXU2tlzyPI0A0/YI5qVyCZaS78ZCfNLGU
p3Cv8EkhXC3wd0N+QgHofKqAnFC50zDyCI6/S8He9Cv5U4XL/J2jk43P/gOj4sLVsKB/dOtpEz7K
VZQsx89t86hu1gMj6xEWRH1q5+L4T1lgythlSx3QT/qZZ6e4R+2QPKOUq5EzJNVJfegWANpW6sL9
JTARpgbna1qey1OIifucP6XlUdn9Gtw4Vf8mdwOADG1rQwfamYwYpQ9AaOCKliHCL3INM11HVEsg
117/HX513jkpRPHHHExjktlj7+jXrOJ1d4XSCKt6WT+LeOe0HrFFJT5XetLPVnnvzmLW8lFkXlDd
N/kbf97WC+iEHA/jAnAblDpnXbDHBvaHmC4FjH7heuSUdcuXaa9+efyye6VW8i7iLfRoNu8pzPI1
F1I6bfNfF2MP8ucHUQLeu/Da0M0dioK/nP4STyr3DQE64t4oT1xcQbgK7fkl6Y5OzjWfTuEzH46n
5IYIObF289CCpIBWAutTxz4DNROkJE1pSa4c9AC2KkiLD4aCOuY6ar8KnvG2++BKbuod+ZGucgyD
ExdlCiKfrpSx4UHAuLyZg9Ps09tRmokqzlNVPrrlV6d/I4LCmQPIe1fUOxVPGoWtesNTRvFRqT9h
sBo8gUlEWL3JtKNkcS/B0+bCE/24Fd2H7t9JnSUglt/qPhmBPAzvVf6mqmjjijutPDnXSewrRP4K
Z6QnbYv7W+So0eOdZC8OdZOnCIvvF6TgxTMyh6BmIbbi3qMWSDQx92SycRac9458sqXx5YjFCIF5
10137rtz4QyTxshxlcuPaOlc2sU5Ch9Mb/ziDgYBzfDEbcKw0Ndbeqj2NnMvvbH+0O+xTmAiQRQJ
tpJESeHxHafD9uReruexmzH2jUuJ1/DEvvtiXB3YFM1dEUbd/NfkhzVv5Zg/U2ca6fctkdPzSQP3
owQ7eVV+yCrn6uG0oZD9UjflGudmvTUS1uRnmvRX64Iz7TY0kTyqUzDI1vqei5B3MuzHV9ArZ44B
dTeqGN5kvHZiZQVr/zJuem0RPDJyRkdOHJBOjpbdPfEWDP6xaS/lGj0RGWabcZOOvDijD0PpwL3W
IfhgWvS3Yi+8eeYwghW0wCVwb5LKnhksafHMFypVvphmL5/B9pzoaJHfwEzKVa88Ga2X/yrvBZO7
spF7ThZlHO1iCRyP62wHD5G/z+L3N+OqnH7QkahfHLpuxbsYxYo7idtxfvr4hUoKw64Z7RAgcwfz
W4bq28vrmafYy+Jol8sP+51MhIXyZN/jbnjF8vlu3zP9cR5tjwMUfvRffOOhNarnWQQHAIINeoPM
w0zsKid6ngkNvDgEaSlPMuRMcW3o+V2pcUUioQJ4sZnuJ84olxbvFdbRMjuysedyIPSN04GPwGMp
mZC/S6ST+vXBlcd0YS9RLO+rI/OXc+Esuffc9RMzcbOZlqDT7zOej/nAe7Hf2YYdS5447IHyrRgU
dE+9KCflSew5Sfz3Ej8Pyy8OgnWdvaikhDCRcMT5ls/Px+LiZwqV+/k+NQ/lGrF8vhD3TC8kupnF
c/qsXTmNxZHp2b/aJygkyC4Zozw3ZsjiWNknZj/znrsMj34A0zXMDxrnb6kFa2Xc8oqTx1SGfxbL
qNe7XDNcLOxJ+UuGSuqsG0bR5vWNP2aNknFJu9mBoTLY5dM2OnLiGXzSZ4ZBsefOo19y5JMxBrwy
uZsnRK0L/Z1Pg9yBOZQjC71uTTILL2W/v9XNMWJCfecLFc8Rm8sqeOSyz3ZjsEZ0q3BBExk2nyCd
fIiP3Dw0zJO7dm1gE50vVno+vAHb4whn9UqH3zT/1TBfpORRcJmlv7wtJn9egq34tO3qbenfNV/c
1r7tcVag2TNljyiw8Joxrp5wh0U7VlHKkb8cIX861/kqNdap8DQu9KOugnZDH30eWCwYG8Bav9Ti
HVZ7wYMNA5I+7nClfhBSeO2eZhkgY2r1Tl7lwjT7Ow5BcYzu4hEymNehF4eBi0ktJ0RhN9f0uepb
bKFEUuISgVth0/HtTsoD0lZYqRxiE3SV2xwpfkhqJWHT8O/qbmNI65CG0XbCBJjtWntDUwswdtnc
1RhxrMeS9kGqYQoWS/P04VzZpC+QPzM0DPMgp4G2WfbkpdhPd2P1msMqhlD+PpMnVaoBywDwVqIA
1IDL3LY725+O88EX+W2Jton660uaUVncsGwq10yrjjwgLRdHK7swRNmUJfqvYQ8c243mIkC5pCPy
xnTa8zR9hK8znl2qRxJH1v6mcE9l8WyeyG4BrZLSEBGe7xOceHaHtSHny4Dc8RIKBa/0FDQClDu4
is043rEyV3uoD6eQy5UVsQHuUAXrw+DPypXz8xCcCBHSkeRlPw57/WemVvspZkfJBRysde5TMHeX
ijXNfIEdK8YR1vpfXLOz2GnBz3a2HdxVf4fqs3mTZDqy8jcXQvVSc0PMCaF2O+zQDObdNjbQPm2Y
A1G5h8655cf7wTkLdZn0C+muLH3teR6DXFs/KE818B3SjV8Zr7gCBjxi1LSHTeeeSHDkbUXliRR5
oL9egaaRUYBhBRkkBTBScixs4fNqZViq2GA9XV0r6mMvD7xhdhxcW16Is4L9DtPrDHTWyoXziOyZ
uiOLdGaMpvsP9s5juXYky7K/0lZzpMEBhxr05GrNe6nJCYziEQ6t5df3ArMqIyoHZd3znjBIPjJ4
BeB+/Jy9196JCzR7aoOEOoVCuGeDWprnYcTpt0pP9ddQ/wAetrUb0z0keOjFrYPxKN7LFTels/Wh
2JF+Ux1RBLiUxizIOC8xnfh02RN9uJZ0pLHz7JxPj8inWqq30gDo9RGAh+YoE3oPSQQ29jne8osB
R1SiAu6n6shL4e7Td0iAg3OQ1oq4D9UuVLME8pugc78Lb9qa2nJtcXHtKGyrNRdgUyUcnk46BYl5
rt8abneI5y6RVovm3ibFkxkcOPwlqpkLjv0vbrk8WnMTR4jdyQPFojenMILhbyjkPJyKezpfA5ga
+k0j/XhQE3SHvpoftinn6GVr7EcaQUwL3lwlt018zqNVQNisWKbn/kzzkWFnfdPD5ZTCNF+UByYt
TE/URqeBSOmSakuSG3TiQu01Su5qbTMS62nX2nugQG0PbXGoGNReXPOqv5XafAkN3MrkRrXfrqcW
11KDpbBJIbbzDXUFLZS1zz2Tbgur+yuWOHx5g3nWSnDxh5GT93PeL6zLmG2wzUpWfpDPw+tgYa1u
lvVKb/G4/kEHuRjfWmspim2EIY1/YXpE0EW20aF6t7dG3SEmYaDOU8H9VGS7gOrZXjn52tY3iKQe
70lB3qjLb2FicGoDFwZFHsHOvWdt0z/B03hlw/NQQoVHqUOxf8yR9BBy3NEXYNdNURq32SkyKUO2
sM6+A5r09y3Q52PGNgjmDjq4B7H5kQTGYvbat8rMV7mdHPTIgT7W9Ax7btZ9TWNYriK80Q13Emiw
unx3WH/Kd6KdeK85OSkYhtSwC69aWvf+DTWW+Y0aLX3236XGkkH8AziVB6R22cK691qyYT/R6nfZ
vii3PcNIAJULk5gv7yze/ZN335RimZOnwmXZ7SJM6eY7b7Ps9uHWNU5+w/oyHFh/uBQAyFOqauSb
7ErnZDWXikF7dRy7W2hdg/5xSl5lt87VuFXqzeQB0NFdQIFJZYlNC9HBSYC2uUu+JnPV3rK3/r1M
OMrP5GNWySP+U7IpxxVQFu9Qn9iVATB3JI1+8l91l9wZT82VQQzGZnAVNKPt7g5SLbIHn3jsfjmw
XkRr7ZwacLrXJZ02hAcfrBjE5EUEDEECokVbo0leAwQ6QRbYjodZyYfm3X+fNsPJOilWN1DlgWAl
RGlIefDhbs/BbnoEkYNlyiM4MuAV6fZ4fAL7HfUCDnMINAf0j9TKnPeWk/rAhnTVaRCuir1c5u/e
RmxYM9nM1+Vz4K5IjH6iybI2aA3rZ2lxwjhAGgZPBTAFXx6Tdhp3zFG9DRrXgvPVTm0ENQo0E21R
JTgDZrD3MaCg9+6043FM94wx7FtwhA39ZLS7EibVFj+URWPujtVUvsXn4Qh7w9wB+zF32NDvibCA
kqtYznD5LMjFuRMrOt6sCjE/NpzyjFnnB3xfshKyZfWa7eGURDCgyq0+xy9sZ+3codhKolLREpbX
B/8C2OLk3Gm0FBbOXb7Oj/q4GB7QG2trRRVqnNKfgeMdwO3V8BiuMQdiSphe7bfgvX1CmqerA8xj
POI7Vp8zbxaYNGB6MLjLmfZXvIh7WPw57LNLbhxzd12BbyPDBSQhvDTAVAjrww2jrV7bVQiBA4qt
bX6GsTKvidjOWfMvBQTfvbOuX6MXVlGId0QtbvEXNOY+jFi/jzkYYmeGl7flexE+2uGKu1jcl/I6
FnOOwiT3rvih6nIr8twXeoVnC4M6h3/y7+iG6os3jk5sf1QIWjcfYtIc0UcFnYGR8PzfHJihRlG0
ik7uGkvMOgB5s4dyE7NmHtWwSOir8FiCfQpM3sUSB29n2Z76VwcJAjWt+5KeQN1bLhbtcVu9oFHI
4dklCMFJBCi0I8MsTlWMdBi1uQiDCKJctDfprsazgamXwQySU3uhQ4do9lm7M4bZQd8L7tboiXKT
E/r4GuOCJ4AZR9Ha8UihuNHq1/fZfGZHSbIO+SOAGrUN3QztPG4+uAoMiJPsAlvGNmP0DiQpWeKH
uqhd/83oj1MTvD6HuckieEo6zp4OlDWyHpBYLMLn1gFPspPnHKbbvHoHT4D8WK82w2v8E760pPEt
ctrvK/Fl0T1ZeTuSOHywCiPI4FM8vgPrArdhophgHQfSzNOBinoLYH8vWONQF1BxnEQJqh5SzMKo
T7QDDNooal0ukj1jJvRBtA9QAFEhsMqj6IDhGb0WD6CV6i30bWvn7inyH6YSUBe0jNmXsvGLj/wG
RxFTvB0fZ8TYtPIu6g78GPHnyYvLXtWjVsUoufC/o0ys433qtqfatEwyx8lFXBEg94YikU6ROZ9e
1HMnti2edEjG95iMIHeMXvlWPNNS/WqiG5WWtk3ltW1Wgbx4+UHUtIShQ+TTjqUjPnjdwgcV1+37
i3hx4dstCFzgeA/Fjxe0e2he7DfFKspIHMw6blogSsMuiK5xi3oNsD0n9z+8ApwCf9KLkf+x4Lg1
8mTeD9QTTw6A8e4cfxice8m74BJBxQsZPF361ZohQc54+aX4LD7zL+9sHSpO9vQ17pALoBYwy4eE
G7oFa7kY1pQqfyIMIwCRwysQwSNXR7hD+u1urbuhuBGEHR6agy5+/FND4EbxUqznquzOf8zMXUBc
Lww8cyEGZPT+n7KGEGTPiwFbUgKO03hyw2bxp1kQAjPtAhC4qUOc9FpbE/jBEX1+WzgybrvPBnY+
1EE4MzvF0O047JrdgBaBvOdlR3IG3H3K27N3AegG3DW/xM4rCCN3A68OhekC8cbDvXcJ3plXKTIE
9Df9gR7b8wcDIHtebZ/VCyUU+mFwcktSNUrCPrDVguODAsey3wGexWVKX/zOZCWPFx7NT3IBDM7x
UKmsl+HboPH7bt7nT/4erJjzEh6GR67EP2V07VDhltGzDA7O/aPUeG5f5ZJ8koUz49whJGiX+IBp
kB2ZS8G/AuUGKLntYDfOhEwki4u7WO0gShv6KzC/JRmtuEfBVxu3pvd3cb9vvEcn106NFlyDeQAU
/Cb//H7amzGAgWqkhtQBRAc9YfB6A6y/nydNY6s5CLw6Rh89E6Df73lleCzQ8WzjeYSlxiljNDqr
uoyKlmQ09QC9//Uv6fzZX1/KAP9rpD82egYrZp7O/f7+74ffH20ktgpWfUuhtixZB/7778dGJfZB
fwh18APNHDv1+yGYv/z9nl/MmVbKtT48NENrm+Pw7Cf+60f/7Td//8Gac53++pG8Ar2bxPWDZbmI
/yq1ZlC7w5BYkubHh+A3N+v3U4uBvVj/fur+xlI5mI+hvoFM/dePd/96mH99zwvmgK2/vv79mTSp
wHyPwebfvv/Xl//8TKUKhsT8f/3rX2KpSFGv2Zr++gfXbPgjv1/nPXWZKApv9fsrf/vzv08bRSgA
uTkiLCYrzDW4p9PC69Yoo2h+zT3cOVqsK7CQV8SsRl25syxHbZjs61vDJKk1ZeYVRvSuJvNR/IaW
9Q81IK92DjOLTbnXcPGs0HQvKiiuTcPWbpOAFgYa3t2GuCmS0ZxmO2boKBudNpoGlqeFcm9W/dJk
ZOFp0MLVHLQ2amRtouXNcIiBdgojd9ulQtAx7uSmwzCkV8gKYt/xdqaFTFbFL8kc7GbX+ABJeutJ
fCt+tT5xB7xFDk+mJ2YvQ/SAa/KY+pRnOsFx5MdFAoymBwSc2hIAd5S+BgF1Cl2OnsOb5Xp7rQa2
k8PWVH0C1L4iB468OowhGykA45kk2U0f5FwfnBbQgRVpB5lWT0Wofejk32UWqPHgs+8IDDYzzs0s
OKTlTb+xeTH+MC0nSs8mU89p0b3bE00d0vaGOXZvIH8PqRnmk6oARhOjjuQEwPSVXQQqXhAg1isk
DR2c7tpZJZeehL+xGbDsFcY3SpKzHjikcyJhNUgFHOIvIQ5Bn3xlc2QgbiaKgDlGMG1/VOZ+MkbO
jq1O0GA+Rw6qOXtQ203kytGE4jjdGMh0m+zFIa1QNAKmxnhATLJPU+Ysk38iPfgev/11xIIdknoI
IYVAQiZCFdRrUhFTEomq3qYWY7n3K1SN0nhqvW3nPtpzqGKOY6y1SDyy3WNAz5PsRV6mzxrRnyCT
URjRp6TaSgZvWEwCALNc9gVdj5TXzCTVsYhasPXEPA6TpNpjjwfEOMdAjuRBNnMwpFYREakmAlIa
UlvHOT7Sm4Mki+FWzsGS05wwSdIk0JfXtKjog3ot3VTSKB1SKUWAH0612rEnr3KQeYbz39kOc5Sl
BWjeJdtykhSW2MZGPBvRd54upeHoqyDtnwqX3XVsrJmeUw/7LibmCD0QTEAQ+FpFmJ+eFJew1t+m
ApJcabjaqjM5T6bG89CKfF+n0zteRZYUQ6CVqUn6dUCuow1846zP9AmqHvmeTgje3SPxkytpLUTz
7JME2pAI6jOVnuaI0EkfnoahO3Zkh1Y2kFm3SwNy186jEzw4KjukwoR07NH+MHvjfniu5jjSZA4m
jZhlFkYDUy2UT+YcXlpaxkf5pZveTxmnZJvmvFxD2bHJjkfDEv6mL/mfe+PI5kWIZmPBVNBK8lKV
dRCY8Sfd36Dw9S+IX48eAaviN2mVw0NS2E+oySuEmKhvxzI4T531YWfIF4acOpqJ2JR6JQweKEbO
mH9HkBFG32zvYj13CZy4IH6+E2VM/VHhDJaB/+ObfXTq21dLsMyRvHuwEtteC5PpthoFOKXKg2ed
/lQ4DBuvZxd33Vs1x9HC5tRJp5Wk1KJ2Jt8qmPPEfBCtEVm2NpbXsOV0kRo9AGcUvUysGXYkLtja
4jkRKZROa7oUmvas5rDckrF5aHtgPTU6MuTpEtrOrBJ0Y9tG72MvXjqF/MuommCra5yYQ2VhTiCh
t4nBDPhzQEQNeN0VQJyBwpik+qaKeN+QnN/8T1cV337DnMdiAJkezDkSuJQhqSQO7A/SglsbhoIx
Bwg7c5RwHjFxmcOFPVKG8zlu2JqDhzXWHgguOCGRS14V6cRWUT+VWX/hNb9MlbErKWiHNmJqqukv
gUvTK/YeffxV6Zx7XBTXUALN0jI2hsqZ9IWfhj9yeDDzAaa6aWOOyNXVkGaMNDihI6+DcPRmZgEK
06VmdSi6bCKDZYwVr0u+tNwFUz81P9KmvVXO+c3kOMeza6sx1adbTdEeafBwdEh9Hlm/kzkGuohx
97MmjU7zULfhT4Pj8yoAhFVTgFpdeti9510Q2UO+SV2ipsOEXOmoLl/jOYa6Jo/avJp0QsgfXQTp
Hys1jOW3LRkXlOotaT5tqExLqQMByEcdBh7eT4T6ByO9aX5FdklZX1BXz6pSGuoih0xn+BXRDIQN
+E36rKn208KjDPNuHnXNvTpJAlqaJMRcEMQNOOEpnKO5NWaTyD4NInFhozD3JKt71ZNflUDDGhyY
K3PMdwavoJ+Dv4uGJoiLtncgE9ycw8GR4oI79nvIX964CCXpB3OUeDYYNZpq60WvdCr2OXC8mKPH
7Sp+1CfjK8c8m9ftAVDEMEeVFxbV0xxe7gh8XNEcaG6SbD42nD7VHHaez7Hn3RyAnsk5Cp30QfOg
tQQF+4ybdMYMgU+ueEGGOvAZ/xzQciS8PV055vjlJXSn9JqWUUoGu9bR0I/dS9rm/kp1rcejZU6S
zdHtqMRotBeEz9XEKXUSippd0wJwjYPuY9oU4TCsQh+TbCVI2kAnuK7b4kvE9u7/W8r+byxlhmCl
/J8sZefwi4T0j+zvnrL//KX/8pQZ/5DC8BwhPdtyDd0U//KUefo/pO6KWRlm2ewCtvcf/+u/PGXu
P/B56QZOL9PWTUvwKP7TUybFP5Ds6SbODuF4tutY/y+eMjH/kb9bygzXFKYpTQfjmo69zeQv/d1S
Vg7aQJFdi6PmiweUqoBL2IkOuYnPuvc+yQStDnqbK0a2lLW5EU53VEbqiNyZVhhfsXu7xAR5tzGp
5C1V6WuZT/hp5q+sgTVAEzgoRRF8SVz3mVHfco08IYWDB5IDnJo4gz9q9ORMjyo9BrGNqbacj6aU
z4vRSsmyLLPynk2d7lZsHx27oxCrgzujgnuO4N5cYBCoD4bjgoTp0zte62vdaMN95tgAg+2ZLkfT
kUijNmWTjoDwK6Mmb6exL76+TSHe3ITVdqtxpNoOrZqgiKlXH3ZT7tIBHIupOnw3g8geCKtVixEV
/Jo0eoDdyqdp7JjyNukt8fG+fe18Aw9WZH2YVq3fhg6IQWhpPOjyy8Zv9sDi12+nKIGxTA8rL43x
PdBRN3ktzVXinekvpHa1kcZwbAxF0zupbTpaekdcRLELStejSzNPUlWcQiYgjZ23D3WPaToXd+wa
QIO1tZQiUie8QXcFXd4qIx9NNBo963bYFDLI/oyidU5tX3sPLjUniIZ823WxQxJSpN/lhm/TqFLs
yx2JWkFYdye7sR9sXflbQ1LfUpeSA8MAMXZSm0pv3JHW6576GgmhIoyotTpSRvjxC9KCTguqa2j8
ZJPQgMtGzKoMjYQknt0ew799tSfeFmUFN7fX4zMsmfsJ6uC91XOcsg3MbyUWAs1M3BXML+vm0QDt
rCg6q4bQVVAl66bxyqM/0mhL6HOn8AcETtyl0ov7vvT6peXkxC52sXscoNthEnaYDboB6F9DrF00
50s56uJae0O/7DuOY06GjHM0ubaL/vC3BeL6T7Pm/8raFEll1tT/+z+E+e83nOQ+c1kSdNew2Pf+
7YZzaxyXfsUAr7cdDUxxbq/InT+ZzcARDu5lrbdqb5nhQ6MCsc/C+k36AGOVZEYigtRf/8+PxxDG
/Bf/5io13NnWKhyJsdW1PVaC/74EaGFiFlqbB0cvUP0+idNoY1mkLyVFf9/GqcS0yOCDPYiWVWu/
pzCjbj6kqKoTlHpm9ZJHRBmwWzHrS91rmXjga1M/eO9lTw4Lak1JGe/wvqFbjIJH76vwLPylmjce
u5ajp7BcYm3Yt7ZZ5HLCqJkTN6T3dKiJatgtZzuxUYDgnsdSyuZqF90q8LxZ0DaXioXVLqRDz7Wx
WhAsIzKANt2BjnH25Yyky3Cbg0A6qs4M1zo8xGWEeO8i9X1j+umn1pFbjlfB2dqaOlec1R6DtjmN
AGOotBx36epds45jYaK9s8+xJoKzLajljILtHvZMc4Yl8mCM2nvvBeO9W5lrq9Kf0e7KU26iuzA0
eZ0q4tJ81DkWLLaN5+E7iQrjUV+qHGyHjAZ9LwIgt4URQdBgbBlEidxLRdiMxnC9639S32y2ZdQ+
CajAJzdk+lCatPlrOL145riN8fEfgyA62RFnfjN9S8EhrcM+s2jQew3DBEFTCXFEngEiidv2xbEH
DlpNHCMsLVdF6iV7DZU17eSGgDQiaLQUJPQ4pUdZZ6CGAiRPcDa7W+bQWDayPQ8p36kxZ7YMjiWK
ODtYZT+chqmFj+IgAyzakpG/IxaG6L4dj8zNMGLK3KiZZxdIZlEOpBzNOSkryo9dlexcaD9HFbvg
rqx4LywukLap3hzsXVvN1rEeBba9lQqaQNNAjLYAvgHi5X8azfdIZXGq1yt+3R85Z+BT68YIYrJk
WtqM2JRK6WHpqTknjIxsE69g5Fnb5UIqKY/GND7ynO4mx3+QducBsAu7cy3sSzIBdk7aAT2ADHlI
ebIAGKPvGtWElPUy3FD1hlthPHflSIeIu4PcUN/ZOPDl7IrRsJF7DWl6+i53Te9k+c5NgfthiGES
4ZQQZFT6nnsKrPCuEh4GQISKFtdA4hGIR1fkA6ZQuA08GP2FUCgQQ1Ak/gOuMJ8WqoOKmUNjm3rx
PX4BZTc5c7zc23oDdr/MRFvQtm63HWRJLkb9WDdiuHcdhJcaO4Bfa+N5pCbNJCRAcAeI5QrrwRyE
hDO0KSDKAP8yvrQScvcw8Tzj0H80pfOcW7QNcP1uK02G6zLK89NI6SsGpmPlcE2kW6Mlyi5FBHDd
N3Rv7WfhsyEy5Iz4JaGH0A+IonFYO4phcz12JuIdmtwNVlzaUAjxuhAnAPSi0S2yZeNyMEgzLFU1
u1Q5VNZDgM1gV2q1BqXkRk2CsEnQGffCMliP4+Ct3Zrs1278lAViJ0lHK6o8fdEAJNqG1Yh1EWR0
KZN3T8NN+7vylFP1rnQ3X3dKI//Uqp67zHuqkeBSkKPPHjJNrvr5dcgr66jjXFzFdEyiZDK2lv/o
IJz1QO5YArWB5lECDTA726BZDCb0Vs9uiKM3di2c3lOuMEqrRENtRo+mCBN5Mb/SycipGVKCCfqN
tMRPH6Zci7WP/EV9h3Vor735Zsx81KN2tRMZgyez68NtGypk5KxxnAu5GcD1gCgxT8XQNcexCXdY
osCbCKs8yL56z/s+2mmkghd1uK305r3AVbyqXJQnU0ncSITTNx4jkvhGy9xH851rSJBcho3Vro9g
6ffkMaX3lm86m1avmVECwWx6IJu/d2QKV12NKr84DhjvmoKqqmckfNVe8ikvbl1FkpCcqlMxFkjK
mhFbsx8grSibP6nh1pyL2o1wCEnyjeLiV8K9evh6r647YhWCRQgXntZnZ7YnYjtKHhsw6tQkEdd+
D0dmaoBF43t71I6yGOtjQnprnoeKeQKjIifFMldqHW5sm3N9Ytq7rEg3ZjI5p5IhSRkaKydiHJoF
mXH2x4hAwIlklV5p6ghOj0napB+zuIf70zo/fc/9p5oY7qcL1LLLzD82q/EuHtxyLQVtVtsLHOh4
/ARVib+MfCs7QM8kT6oNvmMvzm5lHHJozvM33ZfRoTLbW+7EzTFjMblUiWUcwxYoklY04sTpYZ/I
gZawjtCqbjw4g02xAUd2ybNLrGPWrnVkgmlyqBNjTuPCX91ICSrfTODKtONG2hxF29m/7wTeeQx1
CjJAQKeOOTZz64bN6C5TnERVbTDA1Utuk5Yj+GQyWMrSkUG7KC69rsqz67pyiS39o20gzpcNN2HX
EKdgBRIvp9ucOKN6G7frIyK0kdzo3dhvar+pQdSqWRNGZGBpOjw3jZtRaqW1dypS5LWoJNQcX9tJ
i/obLjSyLOev+phUeOkUIbneLfRzttiHxFA7a5r0XWl1IQBlRgcpYkOusV+4obcWwbCPWsO/BQgx
dJ0sVdd/SaFTLMeuTDfNoN/pOs7YKTK89WS5H4lDUm43Bu26oguw6OqG5x3IJxhIxUwWzucFNpyX
2hYD+tqeLA763Ep70Y6vZjqpE/wyps0F9NTaQLMcgRKwy5YtvlIjKbr3wJz/xGCfj7Ghice6Q2nt
UTUllLTULdW3YCThuo64FKZ45OEgY43DP0OgN9fOtvYmXGrGmcD5sB491YWwt6GkXyoHFDR9WU+r
bn7bw94IL1M/PMc9PmKWIn0G+6aWh8Nd2+djeUeTigB0s9gpZDQ616rEIngblLp0dcxmMImvgBQT
KwabYSp6Mtxk3IQrHihiyY6NciRhNnEy7Z6tS9qjuGQVCi6W3Z2casSogzYtKpU42B7SNycpq2MZ
2rdJEYZWVEQFu0OLzi9tyQ9klB5a3nAfQoRei4jFwkzQLseajfEpQKDvBeYTXjOgoOhYvby5QlvC
S2MTlKbyElnh/KHN9O88onFjaIoDWBWMR8XQmqw5GAKexe7voOgCIt2COlxqg/RZh3kmu6HEh97U
GRJG28pP/zxAVqEz3WfJJgzRgcUt+3IRAm8rp6ldhVSDKx0sCVFepO76Kh0gmSNei1xy1Dq/uUsq
lW2KHtqyU4CYN7Ac40axm92UJn98n8ABret6fhQWmB0oojGdhkRPA9t82Bb4Cbgq0yAYr12vTrFu
3XlFWVxVOcs3Bot0Fmv4VJyQllFTYfmtiErpPSrvQo6EgTrli8HpbomoFO5zbRUHYBuYaDJbfvDI
eHgNKvSAmn7V2nG6jToIFUMykvxn9mjbWfoblxyUoC0IDTLife71NsfQYqWG3mffMvNjngEbc7IC
4ZbK5ysdFraWfvq6V18irlHHZgUj2EOPS8IjKc3rzr43NUK8XS1hIOJ9YZbXD7IK/8gw/+SIK4nO
LAlFNTg3dJD3o4LozqGKEjJ5cOF4yozfQQwvkxE1SmCQDVgM3Mp8395WzZgzlG/FzNZAHWK13jow
9ibTtVPXGp9ipMoJpIdW1GAsU9C8DTNEFhn91ZUT+uWqU9JdaDq1leUSXJDb6LjyzkjWpXJvPsQ7
dh4Pw1jd+Sfr3WVlu/SZuDdpRID4R9ThZwE4G3efWDm63Zxeup8xi58qx7zDcWM0ydq8Abhwd2PK
+CofDJQ6lBqpthOaRFwoUgghFeUHe4V5+HLEoF8SOLoQgcmczGzWduZe+1CnuPbt4K1M3eohblDA
u+O2bcvkFIy9A86A1goHfOJlIib7QZRVCyeIBF57+cO7Eh5wyaMwz00cntVe4qvfwMEmcqOuSZlW
6Q1W7rMfEvplMAJdRsyVNqGHUkUKFgAvLT/9uDZP1uy1qaVzFHEEOYNc1cw9Jz1si1x5JjNNrT4J
yzjnrR8DA3I+/GFybhb+/i14CA6JhkUcJDX3Ji6prQN5bfIYcU7N+Noqub3NNJTPVLkP6Ok7x8BX
kDUXaoD45FogwMP6Dks+LCErHq86jRzhQMNkvE3TlsYw6UIF5//kbKVVcezxXq1SD2laKa0zTdr6
n9VcZviMEaLgDGgNa7PNyUGraB401O7rVDfDrTPWc34SAcYR44nfDxO9dinjO18JfV1FxgRygLw3
J9d3dsahNjL679jgTuo7CkaD2goHORjVrM0JLay7bT233cJibnxNsPx+mzdehSeBgmev5WN3rKAu
LX03zlmnbHUMhyg8/n5WinTld2Fy8GTDpC8vUIC4eXmiQnN3phB3IXqBe/qT2Z3VppzQWAiQK+bj
wuB7K2do8TBF8ZV7Jb4OusIy0HJ4ZEi3cQKjuCvj3j/5s7d/0QkSYRF7JkdKfSSmLptd5UY1sYaT
f6gSgVreaGqXEp1wWhtBO6MRwtM9S+zE2Iq1gXxjiUo7LFNnIzP/zW+b9NSo+c7KbBT+IP4PrcUx
onMIiZeVoT32cfZCpUsKMOy2FFXVPueSZF4HCr0swhED1ISMLiFepZvK9BjTewjMIb7Xcmi4iYmV
TEf4NkOzj64y0rt+bnppg3nB1osSKLPBErVB+BgMRMtnDY9FC3X1yCo9ncY8+D71TJYe9NJxHlSJ
xlUTmb1Xo4VmzmmMLdt4dMtHEpMMGFd6DnLDqFgbESzS1i0ZNzEhCi2LbDi7A1Icpsa1df2HjhP7
xrSwpQDsQrs75NoeYsf+90lHZow0imHdWBln063E+fdaaYTYcxq+9dTC16LA1f7bhCwMpF8TrYyV
9I1v3+7CBXVysiv97g6/ByMbsguItg2muD6IGQoW9u5IvexEBKMwMYMGclbl0+RU0wnKdnyuNPse
+3m/LC10qbmmb0TpyVNJ8NafaFKYNXqWJUfqDc09g423SuH2Unox3glJTrb8ignhvrW84NwxN6RL
OIswkTDEbuwjSCXJhXEaYd8BT2keY2B+452q3fqRRIJhVw1xs6srWEgOmEqV+P05nVqfeXMZXrQa
SVGSmQRV6lGx0mvGQNnUIzsMw3o5df592tKMjKWsdgkLOrstITFqEn+y1CuOdZ8kK6b/MDk6oW3B
czI3wsODiR22jTHOKTiNc/z9IHMD41nfP1iQCo5djzawSwdEi3MB4kKTnoIqXdX1IA6maPjjk9jn
BrPqOtMhCdg56wVBh2kkIEf0M2MFEVt57DPimFlRPwKTWXtIb3xtsENtvMZtl+i7a5oeSKFNl3wL
ej96RLR3N3UIN0yLuKPo0hKz++wl5VNV6OeWofIT1lTDhqUJwD64pJkQZ4uwPH3QnB1bBuLIkRW0
jGv3OjUJmR+de2sdUg68mf/qTaBD3NA8llVxVykrPzLTezULwf3t9Wc7JNYGkJXcE4mA1SB/9FM8
fPNBMq9Tzo1t+tq4NHTqmsOtluY7VzaIQWKefj3SSc3t/COspz+g2pGY1C8agVqTjVvaNMOzH+jl
ZnQpd9KE7JsosqftlGvw/pNW7SYAMUHtrXmTgUWhfy403TzlWndrMhWerSB7VaHWU3l6HzACMPok
ZKBRSg9ZZ/Eaw0yiq1HZJEuwyx+yY2319BQizuqyNOg3+Vy0aWAvOfLSzGNUs2GhqTcJyzgTxCY4
yhBFIHNk4BwuUZhuQeBVn4CVoVJ+iqoIETlGEjs39cfAKkh9hs9BhybXwXjzAlC6McnTJo90xuIF
EVGGPAnyr5t00UYgAR4j83lMKcLGNLkQVsDb4bic7gPjNCWMF8YxlBjua/M8Zu5GtL3cah4uK1lw
yK9iYKG1qPEYS/wz7JWM+td9DNqa19HE1orDpM640TX4NahSmlVqjz+9YZfnmpWpbolmFXQ6t12g
BWABe+tAFgTA2DTa0UuCwtyzEFbtHDeHYamtsorkpsylR9ARzwlcf1GE5qNNchCpUE62ijRcMgBy
SjK2Z46Q2nJMQAJf4eOw4qjahQCvFyM2S93rDrWf8SoEdDGpdMIDoaR6sEdN9OrG+nSppH2fpXFF
Py94tpRl8dZ6GOw0untN3gQ7WfvfMalHnIfZs/QUWXRYzoRkRJ5+RpsLf0gCSzsiTYWWBYcMOsM/
TibKE6hY7aFluGPnI2rHuZnS+uUrY4/7Yog7QLZJt2POD+CQFDDENNEhfbaBtO0DXiWoLJRW0s6/
zSo8IAkCx2pyusg0jTCmEhu4UAVIIJ3TgJPpOwVlkBJLYCTzFKoWOMRUM9tkIDbKsWnb2JL+Dv33
dp2WwHLagjBBzX6P+9o81DnrTm842a3ry01QWAcqL4lQn9w2vUv75e+jj4TM/g9lZ7YbOZJt2R+6
BEgajaTdR58nSa4pBr0Qisk4z/PX96In0F2lSESgUYCgVGXKKXfS7Ng5e6+9Jd6I7LX3sO2HN9XK
l4KVY84ZRMXBnZj6/BGJ1abzBSrxpFIcM63yq28vUhCVD9s8taLNgnldLckHpaUQILTReWT+TKNn
dk/cp19G2lkRXdBb515wX3vOAhxuo6fG5aANBe5atBxzVQESLSR+4VOv/PsaiCK/pGQBrQcDhmID
HGE5mnaCNdyLqbb8eB5WdopReWD+pfXnOGrcg2cuNklnpOM9l0hbPRUdekcE6Iwp/Fi+6HG54XOu
8SmISuCXDCCSu6ILn5vJKdbDoIqtRDl49pYvRJTcpaZu97eiJbQJiy1wX6rU0yBH0MVAdANNh25h
p60m5rp9kHMlZEt6AsSLKjc5Sv7RUHZ2UcuX3DU+ubC6MdgTPWOpwbwvKiJwwfkc2tZ6TKwEGq34
5ZM8dsi9/k3o2qebQRpAWHnzdmhtzK+N9gjHza/B4OSnMSlhfMGQMKdSn+bYfTMNDa6SXCi6B2Pw
2AzRZ/b/b0XVqueElYt5SeVB7OyKQzKTBUbXJn1xZ6CZbdwDscqX9pGy9yVz01UpuNDa6xEnzu33
pOHwTVVkYQXB+erU2YiWrhu2aiTY2e98oCFWwz7uQpWoAZ/FY5G9zGZ2qmwfW6WB06YdO+a/ASNW
wIfylRLo0HsN+U49dIk5NUl37mr6M3Z04jcv7Ap/fmnAdWeg0Lax8vrDAD312sbZW10Ou9A37ZfK
+QFhHMOU9szrHFcXNcCjqGzSX5JCQCIf6IKJuX0l7iHYibqk2WENApQK4cQ+t7MSxLg3HahHPc5f
0soF/C6/iAJ9hBkPuAUghm6tYSTrdKJAUT25LQwDT2ZTkpKZ74RtbtyiZRzJlPYyK+eqXd7qFNfe
56FCb5XMHAfpul38ftyZLKVf8tJ+0jG9mySHBTgPbCx8RMY+KqPm2oMyoH1w4emw7uLIINY1INwm
zKlq5wjtfQppWeeoSkcNy1j1pt7NxBPsYtDKuMXDL0Y76b3XVwja0jTBySqMU0/UBs04VknVUmG6
eYQfL6jKr2WX+mcVzCBDlv+XPZO5qLmmjZlfXKNINgXDx3U5c57Agjb4YnroMg5pcQcNWk7XgDCi
ozZC+65HoR2703DlOcRFybyDsRghjL7sXoPwHQlli1s2cI6BT9OEM1G9YYSFMVNO9KkVtXyXh1Ba
kZp9lsWPKdQxs7aCJniAfwrgWHjWSyBNHGfjeYRLUxiV/8jxjSYsI8C5BsjpZrNzl7vtLh0CrGhd
bPA0eqa3Adh2mSaLPARvYuGaYwqSqm4ehizDcwC5TcH0WMbaSUyFr5LuJWij+tlHJeTaV7fDSNGw
jGymyP/epy3d7wgJZViL9nl0K9JJs/FqTPOPocvbJy22NPBRzjrVsGqhunMqin8BU3c3dSXec9t8
cbWLwMwEZouKcjFFKqNaT5ocwXYUD04T7do0NPdRrB9i2T07dn+MOXxs+y7AJcJt7sJpD3TjbELD
ShgJc5SoJGdyo7lrOdvyXjYI6w6m6XqnseHxCU3rzPkm4m1DC1TAV/DzrNkTlVQH/aOXxKTO5jFX
0mc/LBNpaUy5wygFGNSws8gW3FiZ+dYalOYM330MbRD1sqhnfGCkGT3xDsjdrojS8s0oI5tHhtIF
CTNpQQptWXUxswS6WQhf5vad1sYlaQZ1bF1IaxuRAp5D3/Fl0P7roBcxtggYiVWhZrTPl9t3ty/G
3Jin3ibue6z1PYLU8DC24Y9KiARTYlqF92VACk3RTwhUlp91y8+Gpm/36O5xKAjEjK4La2sovBLX
GRXY/e2LaQu969Dj/POzAHz8rm6ZkHjOGN+b2o/vKf1xvuvsmox5fP//fn77zjILl5oAMovvkRhm
0E7pyIo7Sbe4OMrnhFZUP9nIWWIrDyoGZe+6NXIsPD0JKvx+b617qFmChjCcF3LKCQ8zT0o5b/ZE
kKllJaDMzfTQEydG+ZUjap6remspil8zWij6fmFtTTsYnhNak5c+KlG1qifXRQk2OVEMkCtZBy39
PnrxV7yPIfmdA4Vzeh/ldMhE4L4NnLwwzESvhVn+yofokxjCAyd/YgJpTVZq4vBc0cppkWLWIqL9
XoOmIu5okyGa9Yv25BUZ4+nhR55/dd3+3WL4RywM8VTV3rbqdZx6n1NLMlYLGwg57kVNNIs521G1
ubigwlw/NcxRE+l1gEIqpNJ0zvD6MDoi2wM2Hep4HEShDNdFYr7no2pW4VtnffOYF3GSck7FMHrb
vDKZ2vQa/3qc3AsbB7PTo6XMu9RY2TE5oipGuDz2BwiYI1Jpsjwc9+tspafJ8zME1uj9Q997TN2U
EW9Z38sZD2S97ghUrU16ayDTGEcr4xgEhIV2Syc6lN1jQEt87be4dNHf3hv4qsfwMyE3HroV6oOY
otFoUWbLNiXXi1+IhuFrjpHOnPKGZbeCJs1sLprlym/4nWa6nAqbQ2Igm8yLb2kvcY1KbLr9nLfw
Lt117G25DrkRVjKuvOk6KjSh2HN0sWiuC+I40JSiQlTIGu0dUyvqYXIWEcU3HH2Xv6IWP+YheKXO
Q3Tby2dVeptojn6MFmDJ5bmoTXwvEfmlTul9nwFAEroNDi70h6e0xPKYBY/Mjiv8zzbS8wSqolsH
Z1t4PAWaw5njT2vkN9hMK/niMyZSHrgFJ7SGtRfKnyr5kXR488ZGLw09gZq8I+4MFCFxSWLaiCDf
uyXh2BPa860J0ZV/+3noK6xDXXW2iQNdNTli6SF1nkM7AqrqNpAQ4SOwR8OnlPVnuyDbXgILZu/4
KT3zQNlOaDmgx6FNjqzwNOPDHTlgfAK5lW+zuXqya1ntslnu/IBBkjC8R+WRPRdp7HR9iB+71xjb
8vCHNYprV9N9dAJCkvMQrohsEV5FPz3H4oOMug3DSn/njYQSqEaTzwkBKPDqvS1J26PBgxoYbX+Y
+bs2Md8YSn7lfcX5L0j0WYUuNxVmaMr5lgE9plWm1uwxBW2UEltZqsmFLAw+nwBJBIDqnNFA0hzD
tjlw5syZskmGMCC6ObnYqzkf2O2LdDdM8bVxlzNpgjWwrJTa0EFjw7GLATNcUz+7NmVz0+/y2Gm3
fYSzzHQgpzVdsZkJL8pStsMBZS2ncgzBI1uF9qqLrokBq/A0JDbNJhArWYUcHE3dNkLetI196AtG
8lj4sbMmQgaSkUGwVsRYZ+rIAtR9zqwsp7+lLHHPOBSjhjUTl+LCRh6U+a2FOh1ZFaV9QuJHhmJ3
bZQ/phhnV1bStJ9dBT0geC2UfUgzeim1RSw1A/fnzqryFaymwvme6ZTpyvSOsuk9YUVDC45HKERQ
kza1uxsC862aaPnQwVhVo/jUDRY+ypess9od1sTA9seD57V3RcaoNnBpxDkkiuVWsZFLvekMsj1G
bo+LkyLe9AdA7uVbjeQFXHXo8/Y0z9MAZV/kKCmLTJ9kxIfqkiHqNMmRg93nOE6+WSEJX5LFOK8n
gGlDuDd99TKNZ/I4vtqsRJuWcdTOH50nk3Z96NNcdnxOvlHyhUijkHhO+3tZ6E+4c/YxGQREGI8U
6sX8lsEv8/qm3JPmGJCpDvv+K9EW4EtEz6hhBp1E3jfNIZoR9bjpslbueqO/Ws3i9jfIkyES4VsW
xO0mdZiblzHZebn7A3XAmy764ei2/q9+Vj8DucAtUxg2tW/+k2bxffxf/bP4N7nc7+I0zxP8z1Ke
UsQofIg8qIpM+HFaBqcOSn00+Z9LlxxqNKNANQYtMG+FcI5qAHt5F2yTlJTnBN4EB/1N59GZdxIs
uClP2F5THf1ZO2d5vynnPE9iorNdRL6eo8iS+E/xrBPMoRcySzjFjS+O9dL+clUEnjp0trTo6een
6k6JLlo6WnikCXfckX+SuQxmDYu6bJgDjiiZdWk7lKj29PSXC0Rd/EHa53mux+UplIa2aX6Q9vVh
4XaN0nDMOObhpKqpJshbSObI2Fdc+DpshhF/PxNHMwUADPyDPMPi/s+X8ZvGmOAAzzQtPkdL+Mr5
8BlaTtcYGunhCTUNQwr4i0XkbopMvkEdRby0fJglEL+gSNO/yBuXX/3f2kbfxCip0DkT3eHJD2rL
SiuvRB3snsQykm4YF8ZR5G/loAAmLH8xKPYBhUzhb/78N9vLZ//hlS3J+smda7oOOcT/fW9YfhEX
eZpJRlBR9YDs69QOxkYFjXVodbSfhoxlqxlf8tn/VXgzPD5s/rdqL+t8OobRr2xMk82kevpv+SiY
wXfnNK77OymL98yliEfr8Dd5qpC/X7YAZ+t7tnC4ZT7KU6eMlo+iMj6Jrqa/YsynYWnTFAwdNtgg
+6sg9BxpxgGBnjMLqMv2nF4Q4BJTX/XTDlViPNjFRSfM3I0WjEbXwMW268eyLVsMeOW2q9HveYJo
WsLD0AH9yAafHPgmZuDAaGKVIbi4lDZeNtNz17SiY9QTsb1nNH1H4W29/PmT+v3u9CUxYmj1PM9m
yPjhgypypzJ5p4lCoW9MNKRiSxPVtuq7L42gEoxqGsCWF3+u3cTc/fm1f1/deG3PIs3EZfaJJPi/
bxJiVgfU7+AsLNPd5vPY7BBpdtvSCzbe0jb986v9vlz50lNLgo2rFMvWh1dzW2FXqCVBotjGz6Eo
X9F4r27d/cQCkFEGP//8evayvHx4BiSJOqbwkRZjWfjw1iZVBt0oKuQpwfW5jbCzUxLvrcYBp9At
zY5lRBAVtP218VSWdY7MS7DbFgAubiOvqvaco9Dl0000iqWXAHrBqWogCq4A8ZiwYM3koD7opiK5
kk7uX/6C3xdQn6BnFlFOYoLvPrxledQH05C6zokAUKKFC9r3cVNfrc7Xp5GEsAMhFl8EgzBXMc1F
UAUNNBvpsS1yxMFHIVJipw46eJjOpBhnuHe+UX6yyTF9mfPXQFbz/s+X/C+3s7IVo13edvb7j++5
sofInEtpn2g10OCXTDuAreUHFIBHKyggbCxGB1rhOjPPf35p61/WPO5kzxU0oD0Hp+9/384ezVte
O7NP4+IeqPIZ8p2Pcqevk7NFrsIqqPvpzmp9yDBxy6xr0dTW4OVXaPz6v9zt1nJ3fbj7MMgQmuQQ
q+JK8eFqejPKRYhR8ZS6FevVoh6aF83Plfsv3M/lK6dyHjjqQ8MjeuzP74X3+6OtcOlIBHUeA5vf
lxVmXb6Zh+apNM2v9ARLlCNi+iJ9UK3p0xwxghYyowUaLCMcMyZ8JNUMSUL3zYvsQ5Aa1rfa8g5z
V8iHXpBErdeRVZdEP6Nm0G7c7yIGlw+jY13nkBKjDOCDqc46J33Vn6ScV53dmzgzgYm3ISO3Ek3t
vV6AbvRZcHZ7ckdoDLsfKPot+XFqQ6jhUy/aQ1ep/MxQYhn8yQmOT8AKdnBKVLPWpAmCDm2kXw1l
uqot9jIrf4tN/WTPfrOLFYPCwQoAZKx9bpRNRALERce2ux/Gqlzp0riQYTi9jYM4GKT3DkaWPNUG
hRtF7YWM45m5mGLY2XCiijtcb47f+5fcS59bnVy7JoShGRIh+ucP7F82bGVihLIV2x4HiNti9v39
Kcr1YuP4nzzi9DgZgcRD7vgA1OQepcG3OGz8x741z75GhpGQ2dHFFgeZBpJOHucv3RjIoznXDJdp
suoKXTH5r3tlDfQJ0DIyLCmhtVbyVc6YHXEo2H+5cPn7E79EkwmT8lj5JDsud+J/XLhOe2Qr1ICn
m0xUojGZjelXp7X8lmX1m2+Am0qld5fMc4D1CSeqnXfXVoEr4vRgvSChyai/WLMik1SVaE33WaAe
hBfEsFMcE13QV4w/aaZV254p394JYFS0JbOGhrGWpb6IeEBeT/6qcxYpk3wXmfqJ1NvrrbJqOfdf
siuOKRZGNdrwsCN6yMyWz04mHkeDWUhaf68DRM+bMY2YFLJkHio6ePWAudl480WJKSWLxAYdFn8f
1b3gHX7IghHyGG6wQ9Gi85L28PXPd8W/2HWUyR7NKmIJHmL7wxZmVk049z5bWOofFM2e+8Zrqy1y
NvxFKhUr3WYTjThGggmZRae08silDBFFJIqo6jr5y+pu/balkiW3rK9YiFjbnI/XU0UNg0viTk98
vMPRa5BUeHCNCrO+jxw6Ce1j0hLT6pXoHkeTAI8ZpXruMXiLwqIh/NwK/1Lp/r7qc0k+1kHTdRW7
5ccCyp9tNNk0D092GAlkpi6xuYQiDswbktCiPWMjr/Ncc7qj3z8dXahamdnbZ0Hu1/ovH9dv9f5y
LWiNLVMsxav8sOZnuHPKJjCnk9QWvkDcCcemrUjdGdRq6PjQAttG+srcc9O6hrXxOq7NGMoHjL85
Pvzsylw/4L8Bo1dx2uUwGcXneZzf/nKhv+9OLgXFcijB3MQB4ePRLBVhNLqlN5yM2lYr3JLmMdMm
IQCZ4pyW+AcasANLTBM8BIE6gBOpCh5tFRHoZURPYsaEMnjyNdQ1+bc94Qd17cNbn4a7cDci9H0q
qzFbs9zdt6otn1khsjMTSwxHA/GaHctwkTTlZnKSGsq++hrk7U9zRv5ZkApGQkibobMqc7UJcwTh
MnZoLi7C6rAKsl3vY4rmaA3ftP3pNCSUy0qA8ppgHLV2BYAVs9BZhrS2UabtnM739l1DYktveTnG
epaVjiqVIOA82nTxPD3wTOd0JUHjzBIEnWv4RA3K/DwKxsK3L2U7tbt+Kpz97QBSMNBD/Sray4xb
EndI7j7MExKEHtiqZ79aE+V8nOjXzC6/pg1HXB2lW8NpLeIT/V+1iR6kF7O/pvdyp0NJOkbXqYfb
IhrTNDybfv88Vd1XYmrwRhjbAaXVJbKMp8Ymn0GPaCk8R9/p8jMD/xjPgVInt54Ot5N0FNS/xhwF
e6x63g12AsC62oKhH7HHZcGhceT4l5rj95tfWpz08RsrSbzQx8MuiBuf7JwGbn8iOK3V61sNXQ5b
ciXFzqgYIAzT///TLy0ee8dzGFJ44mO92WrTbvsxrE9+krQ7o3Du0q5X59jIUzg7MOxmH65DG9Gl
QZWVYeb5R68gO9e//Pmhsj8ccBzKdI8cc5OvljR/e6ZyrB9WVUuH0bTxUnl+fuEhYguWNGyR/RLv
wF3ghsGd4XTTZvFrzB53oiw89SlOjF0Iq6fO/eEuivJvFCI0jgkDLhE6jkZG7aQY5c/ho2D8B8kS
BPdc1Dsi7LfFONp/W+n9j+0lh7/FFa4r+FtswRl1sZL+x8buwKaIHETbJxDA0cY3QuC9mTRPWRPT
1779M5ZF63T7LsnTdVNOkJohEZ/iFif06vatHyB5WqV+lu4mYXwax2Q+3b5EVPFI3Em1T2u5uf1I
GgXNQ1oXK12188keEwYKbXsQCOEYglRikyQYKB666VhXM8OU2BWnSMaAxcJy/L/fkuOyNTSNZ5zj
4hSH/gLohpOrJuMUFfPI/g6Yvs6aQALfKMKVCHpkS6nIDo5MDrFRMteOneCUItcO/JI/G1rQql2+
nTALMZA45cuX23eqiThQmgS4MbbJAJfwcEAmajHL1PEzbF3c0kGlD5xF08PoOnvbN5HZjOFz1bFp
sYqhmKteMsjhsjLYBUJ73nvha5hpUsugR22YJaAXN1yyuerw5ebM/Md+hV4Qyx24bDniByJ8lPNe
6lRXI3q32voUiKy6n52QAryOxh1s6Bj0Q6EPxLSn6xEtic1w4ym2euslD7tNg5ZlOwYJo4KUAas1
OWBj8ATtU1Zp8jd9/+JlMGkHGexKx9rdyrNpKK9OTCZQCQtplzpteGgxit2ukhn4Xc7s/dhFkPBM
L5fPbWLDS064Gzi+MJlHIrRxU6O9GKLoLtBE0Qe7JZJ7m4jLuqXX1Ob9NQgq8yXWptprtMO1o4Jn
PP/rpOIZAuEi2JcagIWhd1P7OXc61+kD6c7+qkhQYLmD6x5vdh22LUKVBkZXRt0jpmhz7O0Tdnnc
WgfuQU2GZ4h4VRj5PiSJiMQQjtNKamLJm+94Zw+tGKyXwYF8k1TawANKS34qZHZB5bKoneRFJijP
ND6KfYvIdY9zyyKDjPOTqhpmjwHobwTNBFZQoRUZfsiEXMHWjwzmP/oTPSJCnEk6mizn4KehdbQz
56A57KNRn22iX2oowSRBABvLK+tLnslPTp598RuNsLQL8ZXiij/aXb0zek8ehLaw8uni6JpY/MsQ
V1/d258RzlI756mzHWonOjThduBF464er1zmqnWxx//ToTQTZId+/VRUqNQxkj3djKnTIssdK/Vi
o+9iCEMvU1L6XfKxeyismdAVI84J60JeBQvpM0pYkHs+t9HNXRygsL06PRMmAy7P9xpgrZ7dvWqs
dD+E6PsmM7XXeRwW2Fo5ruMy4H6d7ccZZczLgEYcHj+w0Ns/plV3h5HHYrU1XXQjdBe8bkDUEorx
GtVU/aKPm10W+fGhqcyLkkZ+ED2+5zjFvDhi+Ns6xhTiwg7EE3oBXn6uCfkgysOU5haiHmYv109X
MTvv2k8YeRZHZ3KhYyKSWZd11TE8gUIqZiasebroj7DebkjfS8ln3iIgSA+OLhSiIb1svTDqVGsi
gazDC82S8OiA6uEUzgORC3j5tUiaTYtqZNMzwLpz7YZmjkf9NPhs+B4TalUIFHo4C87Dfkp+lglS
UbR95cWMokWZguEkRVh5UfkjJ5UWBDHRaTQg1bryYkE4nOOtU6PQR78HoJm4unqhriUsLHceqZiw
rKjmLm87614JI8YT8YRxByZj3bHGNM2cbvpW0VBxxuHM3x+eCLZbR6Y/XmOZT1cUVETHYLnqB6/a
SSf0r4ZurIeSh6niOLvWiDFPET74pYEL1LwyLrGPn1gzJOvML0U50pPLh5fEVgE75TRt2lI/ICD2
n5PkOxsDE9ZG+CeSPIsTJ8lK29g2EfPC+MZk0Qc9QqirGq3mhba8tTMr8paSME9PY6rPGQAjct+w
lrTv6ZTX+ygTGjps0m1qZEnkS/tPjTlK3lLykvVR4ZM5JQoR3IT4fRcx1l65qaVXsu6z1yx57RoC
6HFbnSPU5Ie+Jwi057MxJFtcrWSAB6RE1+g5lJUlS8qTkWj4b+g/rEI9FK3p7cbarPdBEj86Oa2+
tuTBL8rc2RgmnrQOhfkxynLzqKfslS2fhQqNKu+2SaNPNR2GJPRta2pihQVpJIKPYfBed8BRdTHc
pqlxiYrI8ZtziXQadLfaG1XJ02zKexWLX4l2N5MgNQ5dAC5pSTxMhGoq18y7Ec4W0JYplytYzLnz
BgURBHgn7V3rS+rmNHlAdc/HEJcm1DXpMAEecH4Ze51iFMAtNt8zkqTRZs5qY+Em3oXYlre4Ysjx
mCu8EspKzrV5Z3emuOfYglYNPs3DUAuc/Mha0SZByPPp2e/Htt6As4OpmsluW8gi3CHdMve8r6Th
phNg0WQ8SgHiu1t+NUPhaG0ttBakO4TEeOPzwCq09VhCfdag58rWMdz4bkQ8cXWkkM8VS2XmNfl1
nop8P/TtQml3MZz0CRafoPPXVWBaW97JeCs9smjCqVksI9GljQZUefMYv5vqk5vcO1HnfXXhbTSy
SvFrFc4qHof+GZXa+qb9LZKIMUso3zPPRVUYp+FRGYC8A8O5y3IYnHVfXzlS/rCj6uD3aj6SDuxQ
SnEwGn8g58B9mDWPnmeRTFCQ+u103n2aaNi1XfdgN9PXCW4ekYzpxW5MdbDrzFzPAqmtxp647vRA
mIIcth0RzYcG8wTh2mZEL45TR+hEa3eizdA2pLZkpnvMksraFJXzfBvLdK1YEllql+vO34SJgqPt
3UubV2dnEVuPWgCzSS5F7BCSlHSMkwON0bpvHYR5w3ggiWBvZeVwdnOyaXVoXSSpGbOf/qjaGBo9
siBBg2ffzvW1GkXCnxFAVCPx9xRZEKvmcz6p8h59GZJipzSOTJ6BvJg1nGDejghIA60gCAJT/FQo
P7yT2CcsaHSXqnY3PnGxmzoY3m/O8hZcrl9lIeSy5lIBeARQCEFGkVt4G4a0JbHIXQ8+sLKszYi0
dTtG9IgKGtFb5vloWs3hmMRluPEz67GkOxJ3300CKBAjOHWgjhGaklUYwDmTJoZ7J8d675ZY34fF
wohDdGMilmFQB21NeeOhbMUVRWu+meKaADK3C04c8tDJY41eW8RFXojULPeRLd+jQIg7OTeLUSk+
2mb6JRgHZ8c81FqFGeYFD69PZObtufbcZ5WW6wRS7CnIYPq6BSfQpByec9GY545oGYao5B1OTk6z
uDlY2H5tSvMnensv2WSb53RGrzIEyTGNUuB22Fa3kyfCe+Qku2HG3gygxLtYXYvxZOijE/1Ha4sp
Iz3RFsw4MMurS0w5y3h9GmgePcxsxgJ561H4IQtIm9x3s1QPtE7cCAElcDFAEB5jv6rp3+j+lY/u
4w1wohNvvN7qUETTu1SJ8EK9T4ZZgaTbqNp6a/Dkb4x6Jj3C02gKO27OGXK+03ZHRB7NRgu/J7p6
OJqjNu/aziBkTBM7XEo32eeh9xCbTr03Mpj5wYzwDmYBQpUm+ub1yXwchw7HqsqeaithQ8uMZ1M7
ZDIIOH+eEyM+kQNm8Cg4qrEqn/IZUIJlkK/pjPoQlLzW2Cefe9E8V9n4ybWG4IluEXqoMrEfekzW
tIcAzExxg5gv8bNDk3BqwduENa+fzzAt5we7AzxQZ4PxNon0ASdS5xreryCM+Wtr853zsLGp7fYS
1UxHK5idZZtYxzohhMR0uDfSxVSFA6wpcR71bjNcBP7Qg1v536AD2DjHzlXLlGwOpuyUFFW5daQS
GDegO/0jAm6AEyAeZZyKuWjlwtQ7wfF5BWC5DVWZP6LGJtYuhGnZht2jLzLvfeABUzO2oC5t8pNG
HPlUwq+uWU2OkfaxH8M+xKAeLHsGR60xA5LvfHErg3owb5Akl01JYBWStVNTVtExzKarruZi5zhz
8MUNUduMLqy+uL/q3uGZixtx783syjXS7ykK7WsgnAdFavHOGkR6mfBSqyhVL77A44i8766rnHM5
TPWjbMrmse9RRPblDBmV88Ptvh3QhK+HGoZL06H87TwxPo1Dbd3HnVCf2H3UVk7o4TH67KYSIEGP
PhZaY1dvFCnbs8E5jxP2JzCJzpm0dgyWpp3v+WQ+j3UumdGx2gYxqUEKdWheZ/pxQcqUNeL4CTQj
gCYxPmct0IIhgdWdYuymbeg/p/7XYJYAUCz1PIBf+YcrwmNdr5s5YltfxgWdje2Juw3zYhEwRswB
tzROuY3zpF7ROENzlY/HzGzZJ2vSLJy+H8EBEHbRUQ+kFdFzfprMe5UO0A3Swrmw1UzwIUg1qsqc
bEl+zlTFXjc1sUCGPU5H08IVEYxS7GJEeneiEDvEPMk5Y9hESFJ7scewOo0MWXxZX/l1iH9j0PRT
kpT7ViHVGM3W2NfT1O6LwHzOmQGcJxrSt/bW3ITf854ZrsL5usq6ICZFzGZptt0XRvAvQz7d1wau
LocKbsqbGMcj1FijCVGo13g9rb2Rms26XVhGTSw/RREeHLjQzTZYXE1Y9ZuHsuqbfa4VPivLP7OQ
wPSNRn9n0/zaRF3zbredAEnWz0wTUO6ser2sYflkvJrIl7XkZOBOJgBT+55h2fg1lVhQph1ISpfS
dty6wYC8XZc55628uR/aNjlZbXDK2rQ4Qz39pltCZVI94uhwmIIVgnnYDZHUop/dItsKVy0R3REt
qHuYOLtcNvWjiCkkg7j+NoVqotRGl+VH/aoJMryfNnMXNxrTDYCU9tzrVpyySNIwK2R3ohyOLjI7
l2Af78YqHAjoJsOoZlSCBBzMicuQVYa8hzkqqjV9C+xm43DsvNo9kLF5rxFcHkbb/uXVk7zLTP8y
+fgiGgdPSjXFwyFElrkxDfHmoDjeupwoODT1M3GHjnXw6k+Dz9JgC7b1bhiebiAoaiOTBx9EJWS2
G2YCqbl1D2h11VdhfWfI7qVCtQhhtCZ4yncDDuxRt+21ld7RQg6GYrwMciQ7B1lvCQKsQ1m3RfEL
Hbt06zOB8Q/W4DdPnM+5PReDbBbd93528hPlPODLPRddCmU1dcDCJ5yIYoi5ntbmpvWQVU5GWF3q
qiQSsq4erLKbPhOIB/OlNHX90CBEd3Ctef3c3HudPGsiOLcueIhdIIu3oeZfvFkP5TDnYGDzhwSr
0MbSqC8rXBWrxG8/VZ146bEhYzOagJ04ay8OwITBIFqz8n/LjBAPWmpXdwOveVSD/GQU6o1aZVU5
PnnLlaLMpamxT+scA00a31VNtrqdMuucYLDFlgYqWBxzz9o1ZEqzm7F3mUvXUvXpfWWHFLxd+hyI
nxYwLuzh1URZJQ9mVdif/eAdiuI3PeKZcbyBBCsb6mpqcewfbeFvsVlam6Bp9Q5n20Hjjklm0Wyd
HnZMqMI7nIM/nI5CzqMxQGRgRTpaiyMIwTRuNfslEbTELKtzf8D9zt+MWei7Isw57fjWi0rdVaPd
r6KX/YMdpcfa9NJzXGVPuubg5QgH7kswPg4TmQGNZyTbNnGJvI5K/xi19rnp9ER6hZDvvRVJ0vnk
/yHvzHYbx7Zs+ysX9c4stnuTwKnzIIlqKLnvwvFCOCIc7PueX1+DdGY6M3BOoe59vQiAoBrbCknc
zVpzjknYTG4QNTpd+MoXAtA0egB9p0R4jNcVXMHoqkV0LyJUx/yXQOQKIIySHBkfv+BhVuXPUKMe
hSsTo3eHLGCYuFYbFKuhZP9aDAw7TmN8afiub8Jgak/G3I84q5TcddTJZZiI9lE7nPWJFmivVdcf
IMhFQAb8adzFvmpgcKAqMcZmupMWlXd/4rvZd+iM8wI7C2EiahY/OGKxVzYIB1H7HuzKVHbo34gv
U/yWlbMvMMzEV7jGhk3gzznoHSxC8zy+SwGcb1Zjh4ogsdx4BZcBvflRxhHY3eW3cuV+Uw5weXD8
ONeDTmqZGHSiioyw3634LqgCsJNGZPuB3pbeoFOsXUWTNIoTT1C83CQWQBcrGA+mrKnCsq2z87I5
mAPLbidlO8UUJHr0vDnG8g2JC64eFLnXt8lb14roiqV8tamFwdzFuukUFu3d0DoGaGfJlDKpa9GU
St5yn1pPFy3Tgh3A+54Mh/51MOt2P7Rpvk0SQe1TSqJo7YGN3rhYVNoBoU3YqMd1xu9aSBJF0e9r
dluVgS+M7yQ2VKB2Y5oNX0SjnyIT17NUrzHRqtZYnvKRltkEcAjoyha46XiLxFNuZE2nVK3dsdON
k88g29miOc+qejfbiXYNQ5sQqVrBsT0MXDtsRO1ls5O2/rd6gJpg1x3f5grIhm01xUZ1htgzQX9t
Z1sc0qWZqOLNYxs1IKcvqgP9E+NUYg/azBAzjv6MsUrzq688hvlF79w2irRLM1TX+jCKkzJhAKeW
fut4xc0WYougWlRSncLpcooTtdk1WmmT7Nw8lKne3Kd1bJ4ys6WUqGS39bUYLPPOSoJLbRffVTu1
3bI3q4ONOIFChd3tqfhqjxVT1Smn61HUxW0KZhvYHG4+nwkBg/kJSfN0H6XgLZKJjB8li67i+7Sy
rbPoUkJQ+/hWiglcwFAFWz1miJ7DSVxYifbTDTXknVHD8Iihnd6hWaVJV4lpY4mh4WpMphsDlxvG
YXJb8EEad4rNYGvqjX30gcxsyw5HI3tli1bE8s2toMJg9SU3nk0teqc8oBHekGnAlIsPewjdbNTl
PtE65jUFrrnqROJ1mH7YIe4spfTZYupjeq3W2Zvv5F87i6LJlD42YLCf9H7GbYr+EaxHCfK9/8Ge
P9xhmiIADfXvDbPVzhR6fmkAlewNXNsbytowFQLzvrYsd2bgfCgYjKbQ9iwWTftwNL+V1RQ9ozf4
YmulC+a3freodwbJk53bxqXr1PDKZEDW0JRdwK1jOqLccrTy+X2IihBrQ0rnyujNZ99/ZUf0mFEx
ui+CxNhFYXLTdqlKJyMi0jUMMZgOUXJkQX8ZcsrpSuxPD3Wpcvm0k4XHu+ogvZPQVs3UpEIRNHd4
vJ51lkBXRnlR9Eg9EFicd94UJh3doOo5sbpmVyV19WovVgR/KMebqirUu0HLv+CnK2+novmZd9DI
9CFOD8mgyJd5IuKOcUm5Lia8H8lAiLjO1uvYdA7hCGQBQBK/7aAgFQcJd92QMaJgSmxbCCSMVWIB
FVhtlVxq1NOeHwHDTifdm7HI4OdBJntCyUmhy0nVTajnDyRmvPiFMu5DELoXXxvOxlIaEVNPnACe
311W1NM1OrrpWmco2ynjSFW3m56SLjBv+4lfvDF5aVU1sNpNW5rQXdU/hFg2j6JXuTiWm1Ppdw+q
czJFqt6kRXgoZKE9BeHgSl3NXmu6K4cUTMW+LrT2SZI9wsJ/1wvc7hvXx6vM9xFCDahI5U0rp9cB
6Mlz6GADtx3b7YkTT9vkks3IyJzMOskW+hS7eFu05yLsgA/zt3GAkF1DSzrG7wC+rhPu4Z5/7++3
PblC+N/5x3ztorU8wK06W9f6rf2YvogfVIN1QpmHzWBg8IfkQtto17KCIB1vS66m5TqMwtABpiN4
4/oy2DfR8ICOnVTEuN6hmj2YO9e9dq9fr3GWbd7sjUYi8OiOrr63vOoU3Ua3/bP9xfgJ9oZVbykA
C1LO2eIR5WZ8XxEya9H6cJNsb38jhjE/qqf0PN0Ot/pj81ojWsdngidKwn7aUrj2mx1OMKXdd8OB
Wj7uVZQgOEjU63DKpq1Vho9hV+4bgGi4pWhUdqVdHgEh9gc/7kys+DWBmMaknOwhv8Z2V1zbXfg6
FNnIhSpc+tbGt4SFwIblrAIaNJHHICfFN+mHt6IEBtCNCklwSO5uu0F9noN83wx9+sJJjDKpCFhj
RukLleStVSNBIAqowltumi8GgaThHLPcjPOzgeEj50U8vNSuWPLYp/1tC+9+r3lEYYF0eriVd/gq
q3Ig1bQhtmc9VGZZeRW4z4+bMoypI5a4fmI9rj0JtY1QHdKA1pvrWdLw1eiy7KLRTvPofF2U8JJR
ud1X+lh4TikK+uWc/XKzpjtynK2eDFUj94pMQvIIg4qjRr9sP6b2/frI7BOIE1k1FWItyz0/Ni6S
BuF+fdAv+tyr+qDwllcwDGSrf95f5pIiHB6cfCCbaT0EsZ9xcXP4vG89A2uzDPvM2SmuZW35m03O
fO3PPvFP60u3IpKhTHq620ArseF0pec3QXGY2rRuzmqpd4cCvNtskQu1/s6mifKPs1/uiysATlqd
1iQ+pk9zXoX7WuoYmZowandMaBChlCr32PnkXoOtM81jEiGyRGfo0UMcQjSq9VT962G9L5B1Skmv
OCvLu74e6MdSO42chOMoRnA3ChIJQ2XU760IyhZc/48AqoH2/od28D//5q9p/vkPbn8vyqmmgtv+
cvOfj9j1i+wfy8/8+Zy//8Q/4dzXRVP8bP/HZx3ei+u37L359Ul/+8389d9f3e6tffvbDXdl8t91
7/V0/8671q6vAp/Q8sz/7YP/5/1/Q/bHEKkj9f7Pv/6F339y+S/813+c3/Lmrfkr1//3H/md6++Y
v5GOJKWFONDEXqIhyhzem/a//kPRVP03EPO6+qE9pl3xyfVXf2NnoWJbQKHt8Aiv4XeuvyF+c1Aa
ajZSD2FrGIr+r7j+H9aev6ifFzUoGiDw/uhG0JGIX4SLld/aKcZycdZ8/2TEqQrJqlMvsh1Gb7ZR
3KsRvO2pJDGRiQytRAoSthkBHMjl29tJO9RISQUfK9i7rfeBPazIXudR5Gbo7f+8WegZRtfaOq4P
5v7XyDfL07Akq62XyHoGnjD36q4zTqRvfd79+dh6XzovxKDPh9uiSQ6lQWtqvQBDGyBuZAasb3AG
KtFrD1WFsvOm9yFZrpdxopKnYog6o+8U8ru69SrHqQhcqADKICqmA0dNqUerj3lAu1Bj67VCXdGl
UgIQ4mffdtVBakAAL6hUjjbmTza1SG/WQwPTBb1Z+oJvnqAlAyHHRuX9Zh1P+Wl5j/x8r7S2cliH
3HUg4O+VKGIZgT9vjiWht2Q6uc083siUtYAVLi3rubuC+t96WkPZVWjNgVre6K2H1ELkwuqTPTiZ
XlDqiLR3qPasw/16UGbovx+zgaVS9WFR4mI/bBZMXI9O4I+Xsb6WeXlB69l64HW0+0Yd7n6ZFD5n
hhY88Agb65jHlX9EI0SyGqNubE10MUissbfCSkO6+Ya5MWx7pr+iyMZbD6ox7Agp6/H0z/WmzcBe
AaNS9nMfPoxONHrFaEXerO6RuY8e4nPmONIWhrD3yCKiIFpRbu5mI3XHGVWXSarfwSb3HZgH3ajM
YKFioCG5ASfkeM7iTzU0hEh5R6iqUfjFTm1o/wAW8iBOEGMTyU0+OzAnYa5vCiTvLl4c0xvIgtiW
lfbNKWx64sx96yS2HvQuU4/oAiknMK9F1OX2LB6u4iIlfGCduz4nsPWsmCxsF+m9P5svcppItOKq
iuYQLUOlCftkiFPqdHs79CNqd3wznRgpw5JYEbO83U1K13hD6RAHV5gGrWhw8qEd12gsnZ9OlRGH
GgX4bwGPeUg5l2eXWYCVfH2m2byPzas/4rlWjeMqqCKn4s7sfBpTOPZcrQfp3RiIoFIcoAUmDDAj
7eBh5x2YsOdpV0KzIkoPEUnmYxWgs0NY4mRzLa2T+vo2WIlW7tWypOH/x+S9nn1M6L5EhuPX4DoG
vMbrtFkvc+d6tl6bVoZ3/eMyJRQdzVjOvkRuM6NnXR0pP2rKiXslu7DuBygFfoPEHQeaWYifualI
Nvdh3LkzS3wUFUOzDXuSlQUAnoX59Yi+jY1QL4Un6/4pVQR0hs6hiZxXhySJiOsd96Pu09dpB9Vb
FXOCPrFK9BtucaRnEjGBUPqEWKOAgDF7IlqWL7m+HZZkJjuvSI2FfUNcLSFKUQxCscLED7gInY82
1B4ibjo8qNM27XKzzEbNxWb3lulj69VB2Xp67aR7ZQy+BXCIoYw6BCxRQTn2kX1MeqySDfGFFCoa
sLTpeNB4/zxjOUQYuj7O1vvsQevdRMTf14HAXpaB7I4ZDeYCUkIv0EuEZU/GlKUKvhOkflWGVrt0
BHrXrslW/nhJmGiPdIgxeDAGrXdJhzaySSMPKdGb1o0D7kAOCRAzL9nQyMzgIpdNcZSVRXJszse5
fgM+Ts1KklQn+uO6PtQSgqnpmriJ4bdoOm6nCTJrh7KK9Q9dmB1RYhByE2f04qC/pgyg7HUVoV4S
4CUxAIBrJSKs9Z1NNv1k6uchWmLwrOBJoE/KyAcukonxJXR2alpDuvxzzMOOcx5NEX+My3aoYNLP
6AHLOmLboZXKIQmGOyCNGxpMiAnL8gpQbgOvoTMxnEdso6SctkYNPUedowDvkqx2VlyzTxbDQdAN
9liBd+SJcmbEGuVlpT1mnYPhacnoxCtaewgv+FYsN329+1GpReeGYVlup+VPtRHdF0sa71NiaG4R
Zel5CNXkDBG/YxVtBUy8Y5ySi7merge53Plxpjexy9qYrJugsFBstc4mnNA9Um5FEpiaxQnZfEY9
K83Ok9Zl5w7XvQstANZTiwhB5KSc5RPDzAim+uRnoBnhDuP2oJvpVYtwIXM8VWWEDfgWgYHJ7sEF
7KrWKNyKPLkcflc9p/ohK9qWtwCGrJQEEerLXLDeh2xL37FLJw52YJxvbDlB42Jvm6tE1lU93v6W
K/7gO+VNng4Sl316BUVlPA7DOHudQuDtBFK4901/FzfTTAivFRBAoZ1sHQGgbwbUSpUebJfeI590
NtXoJo6+w4/i7xHiKcBnls8nq9XfP6n1ZshC6IAk0oMwkLXzcGiC7n6k9BAL87qN+uBINxLDZNsa
4FYb0te4BNZDbuNOMcr8uVsCYYG1gHVfFjvrIV/O7DKLT1ZOIJ2/BM1+PADjifJmCwG6HoebTJbD
RdfoHISEbyT6sqettfu4GPQNFew3nZYntUVknmn/EgXF29SweDOGmqRbhaQkdVJhR5BnM8kHjJLa
gZYqnfxJepFfuogRnlMrXEjBXUxJ5WVKaKlZnX+plbJHlUiCB/E3XqIwvoQGKeZW9ZL14jFBKbgJ
YW4e7HD6ZqWl2xAMP3AxUnSJrlrkcQcdVkZnm/ohLSPQJ5HznGkIcYZ5OgrK3+Vk/Gx0sPTTbJ06
X3ep4Ba7Vovm59ohEyEw+70xxz4DdPXMPo/dZPos2zG7zljjsVMHy0yTzYpDgxQ7ed0kKio7qr3s
dr7Koq0AtpN3wvrJJZ0NwkiekTgy9zsxQo5gxXikU5qBiETMUlB7ZaezzANvZdEEgCUqEPoFGUDY
erQjskj9tgrFU5YTc6BsZJiVN35E0IDVLrOPw9Qy92JB0qswIx2xZ7nauTLpmx3skHAzmtkjwqlk
V0YY2cZ51J4b5iS7V3/C+Js3Tqp8b1VD7PuFrVHHCBFmqp/zUgkaxQ+a3jGbwfZR01K4al0fHIKS
pn3ea7uYCvTGGWcBvCRyi6I9BH3DRacFZ+rZNBZReQeLYVnNvo70MKZp0O76MCNMT990I117oaO9
m8avFZItqpn1iUQR8IGSQrUlJVolIz+Zw8Tb6/hvi+nJbMm7kjKmxUlNY2fcigxNQBJloGWMtNx3
GRBPe6InbKmtOwIJERbJ5WN8BZMeJTYLh71i0eCd2uBJr9C18iVAp56TJQsm+MSsus9NEhgAABsg
RYFezZIyVZi/9oUCbD1myotDN5e1tqmlBUc+hKxqKv1Xm6SBvROqz4PlQGkU94NVIh8v7NcEoDab
GPM6Bzy9aVBv9t3WNOAqybEYrjoBL5a0L1lOGk5vu91rs/OaovpXHF5p/9gFd4mIznipChpFvbWp
w1rfGFP4hMkZSwxdB9g8ESy34raFygOpiFKWOfD0kaYPENwGC2fzFektSJvapSRFBTyWT2L2S/AH
8aW1UpakDUKlEk+0MRjzsdD7O6yV8U5OOSpPQB6j5fxogpqBkJbL1iQI4iB6KBGKOgJPGI6jL276
GC611XXDJs0gRIPw2rQSEkjZjbAvHYBQwJjSCW2r6ktyHAL/loDsTTwEmyHrH0Aw/FAUCCEa/3EV
u6WRxm7gFC8Ayb4Bo+RlDyBpKQ3TB+GDARodfiskWQ2y714JWUm/aa14w29KBc+GI6J1X2pHYw8l
0e+0sD2npdmuOWk4ldlJK1hoY4/OvLIS7JmmpRLTjwQHmEwbbLEsqvH79Qmfh/VJnzfz9SeLpWC0
3vnLw/+P92VRfeUANxuJH20RMW+CZVdDLAf59sD02C0vt9dD9OfZepPwnj8eFqwZqWnLq9rPay+Z
WeytZ61Qy1OgBuBsxBV4XHu/3r0esuVZn0/9vG89E6Jh9fZvH/78NXFh/f7Hpoek5735/EUI3YLT
FGKlXF7V5xP/8gc+f0+f+Mty0YR0wKbij/9Awcr54Kc0kWKCHgB5vsTLHBcty/iOtGmsRkQSY7Fi
t73euR4+n/N5XzEtu/vP2788R/aEJuRK+0q+aPGXp/3y+5J1w/DLz64R7J/35V2J9uvjmf/ylXUO
2TSJnQOl/vx1qU2SczLEd6VZG7NbDPJWs4Nhn2sstHsIdH85iGXVtd5XTRP0Ip9U+2hda/XlUkb5
fPzj9r9+jN7g779lfX6yGOeJgmMva+581uS8OrhmUa8S2LBuhSk1JsPNejpjyoK9iYBsbCgSWrNf
IAfh7PMQBfpfb6oVwmQG0+PnM9azXCF/m4b6AH76bz+w/vy/uo8rJqJs+eezP5+jOs5dWRbzHjmJ
5oUZmSZhnb8rIptcXIf2h0/q9yLh7UdJ65ea5S83//8sYYIVxP/270uYZF2+/a2A+fEDfxQw1d80
5nR8xHjegcD8Xrx0xG/C1IUmdKk5UheLh/CPUFLjN1b0C9gBhg+GaBNr8h+hpOpvhqDOZFPztHHh
8VN/VFb/9gH+G+aTdH5xOVO8NCzssTBoSEGVhvGL823K2rbPZWR7lZG8jC3RfmDJ3SWDrqscZmU/
frb1KbrY8EqbaCYvrgSxLyf9TYkJ+VOqKT2gr7oihqS/lPbXEEHkyWC3kERPS2xLV6Y/p6mLjtPk
/Bjl15ZGzdlM5babeuUok0h/NNTZHUvbOJdqfYl6Iqi74cmv1eRE+li974b0kea1cTdJuqQEX04g
m2GVY2wXucJeMPcJ9h3sB7Ok2Fq3EutcdtAX9m9AqwQQBgr5EhMCdhOirH1MsgHBgUoh8eJrMjrl
iWSPkYqX0FkzOTN9k1L6KuNgvrYkq0E6tCywTOOuygWaENxYTdi/R5AH3bm2LiwixxNugyfyyIO9
TBsQjD6aJpNeK5q5ifSx9nWIDOUam9yuH6A1W4S5+Lk2PiWsSkrDvNLNLvuGH/1MvOcxKObpbiTE
5ISu+ARDmj5eRpaVz6yOx8pGIder+6CXxaa25MmuyHZNFaROWnkzzG4emfG2ckYI0zaGv8mKznUJ
d9UeCEaidzFDVzCOZnpiqbgbK6qeo3V0QpK8jSh0nYSm8bIDEUqqk13gqK4cWO0YY35t9p12GAWL
0Dr/atbNE63mDkqeeWgg7h003/pR5cgfG7KtPJakCEb1iW5VD5JwGhJxKpLbtql1rxPG4GrzfZdp
FdRtOKmYLAinjA8pWjMjdHWAGlu2SbYrl5jEkgQVw6CV5w9kdCn1JR4V50Ik/V48Y8VCb+SMVykM
flBT4TdzYPCtl4ybPtE9oDXXoPQzpIHReIyKd4WXhxmAPGsAboh34u41Z0eBJZrkd/wPiA4gTeg6
oSOViqtdBpArjTqHNpC2u9lqjH1EU6zv5Y+8sFjrmvqwUQP/hyai4YifyWRsp6+bMA8tm692WwI8
RG4TbPuBXQ0MQW1vi/5rjkDliI3wKglmyHG+RfF0aE+ZQhoMOWHnWV8ce0gSCv+lmG5w0wR3IsbP
ha8krOlV8QU7VNqymrO/WIoxnyd47QRF+Cec2Hd13RtXfTH0l1j7adZjehUqkNssajPbWqFKC+lx
U0qcjxQh8zNXHKKqWj1nZtmdSgctOWbil27JDoTtZqLbIoJWLb4rY1MfYDi/ItrC1mOn806vjdBr
Fgu6tK5Bpy573XgXgIjnWze9GpTRDyDQB7LYFXjBpuTSxoKQIvYOcePb6q7rzQcsevlVpmUYfoQY
jjl7PlGabAinnOBYG9AlmsCtgzEWxX5jHREp7EeZfstFD+G9S8G2DGlwAFT6pU3NjS97lA6UmKev
URo5+4bmvQPzuR4YuLRpWhrk6ka3ozMQDNLRoWrt8HZosxUdSdwbcRMYO7QpqasWzV2qzz9NX93Z
CUEHUe92zmjvIkt9t0VwEoWCetzHfOIjGxrj7DuvG+RZIk9AYKdNToXQtYn6ISC3OM/WvC2GiTow
iJVDG72OAoslyZBuk5Gi2s+2S0AMbnpK+2Jqs62VFuw7WqCNNZ3J7X1dIFGewcnuLDEm18o9HuK9
RHp/0ssU8vEAJN8S33tEKWgQ44BCVUV6YFdaSKk7HehCMW9bUtyAjdzWjehdJ02Qug/BgWCWapdZ
iI3gAhxj80bAKNvGCXmqNNzVLZlCsYvec0/ZH4h79qWcaxJshFVts5jaqYq2w6xmoOr5sEuLGZzu
9MMKRLIbE3SwJEDvM3PCdijqr/Rg0RuN/C+rVpaoteVL9k5lEiFLXs+nGrh/opabMCqmixPR0+ii
/HsxOhe2WMl10inUHklbxkrihxu/Q3XPS0ZiHWzMunDQf+gkfeoWm2flfXZ0sY8QXG+KUSV7Z3hP
5ICuD1nRpomM4Jk5d9+OEfGxTrRTWyqwMfJHWOCMSXn2zRTKk6L6Z21YlKkgf0SgE1um9C/V2LmK
6mxrjcJKirbbzR39HAKaf3Cy/r7qwVLOIwBIA8c18OnK2I9hL4lhkw+TrzY4FEk+lI2q3yQkpTxP
hg2DMW7lttHluEM2iW6k1KaD35jZtSoJ/DD00nLNpkFEInM88eZ86yd16zpddSGVmq+PhTaSjfB0
C2+s4Mtec23E86UtuhbroHQ8m2jVTVInBGWWlrHTHVrwslK0LZlX+iHUW8LkymMRdQjhgmyHonze
4UipN7ina2x4cev1LMNFb81wn0tivESmE4vUnSN/YE6wx3LvKOmTTfeOyLXqiXQOhO4B7lvZjxUo
JJx7nQpNUujof9qZ962ewXBbfZFem8XE4IvNZRD1FcafSyYCgDd1XZM/Bt234TKxxiK+oUF2EAEs
lNIZPF1BlBdGJCZFGbJByvo+BVGhtBo6SkIK9Yy9xTiQcVqSzcOqRWEfPezGeBDMyDNYiiK8w3+b
7+BW7RKlqs6yzY4OrLwNGkYC1GrpHIiORjm/BGznIFewAbZkdzEBRxlVCYeSZm0PLeoE+6orTf1Y
P8AlUo6hYVCbiYJHujRk8kAUpYhdwnAPx+JYUySxqTqm8D2Jq4WsGsaxRcxsj86u3FeAFS9Uz9n5
9dT1ksJyxVCTR4wZ+qaJWAY4ibVTUJgGqfJgR2FwUltbkvAoAtozUAO7ZjpMVRAgcprUbTUufYJl
Yx8ufSQ7TePugU7hVgalfgxmqS1ydPwq1KNp7ZSClmZIA7JeFDFdbf/QW/prvX4KCEX01nvXM3PR
zki920oVzHra9A/jQkiwO1hOVSEHvmWK8EpdEPQaxsk242vmCVqzcYJEPM77cWOAz6kZxI5qqx7p
qoKXWQ5zSqqVZTpv7CAbN7D678qqRmFtUHhqtnza6WLJWyoGmTV3KDdpAI6wZ8yQrp2MHOhFXZKf
Y93GW9HYtEAqJPls+SXzQAJthZJOu1UDZXK1tv3WsgbfAM0jwXV5kSNVEy5H0WLIo3E5dlCzMTPB
PW+e6kzsocirHrSgJz8hZyBeOtPQaGj40jQlAixA9smtoLQv+twjzFm6SdPS2V/P9KXDtJ59HjKT
JVcZOcdu6b+sh+bPs0k3FJxD+CV9qmc2iqLCuQf1Hp8rH6tavySpdra2JQAUjB9hE1hH4Vi0rF/3
mlneri+XHq59CAlBolgGTmnZX64HY2gRyHzext0v3cAXL+NSijCXIntfBikK2uWyH6O632AOAUfg
1AD2ia05NEu5wuxr7ltPG5O3N1HTkcA3vm+q9gKGgQ72ImIiJ1DBt7qcplaTEPMIqG79WJOlA2pb
HbyFj+N6B56a25ls6m2uj69BhbaH7ycFo+Xs82A4UenVi9TKpDko9JmU3RlJs760GJFzlp61HNab
NaZytWwq9/OuhJxMJIkd66ylMbm+F9b6tqzvVaNDPtAjf68/5jXwjtCqTY++M+pRAkCYpSBqrodm
OWvsn/CNCKwdion5jLC2JGCPUuSw48bVZSTE0Vdl730enDoZPDWVxT5x5qdsoXSUYah46bB85yKu
T1KYN/PShV4Pdo9oWxXNe6rOGGrmAdhh2MijsnQm/VWqthzsz7Pc7NKNOuvgc6kCtSESgPUgtZzh
0hbVnoUjYx+JNIzqS913wZSIqCMbuA7of8xdtvGbmsS7YdqvD/bLxW5A+6DAT9SHGcwNcSmLhEst
Mhbky+ghliGiXv7aeqZNNh2z9XbfBs+RPQR4i/iM1s9i/aD6hI6CyOUDifYZHeiYIaeCZyQjIljX
T+aX72+DaxGvHhlonw9Ih10WTW69A5W4Xb/II6MGzbqpao7Y0Xf2+oYwj//1/XLGEnJGFnfhie3E
x1uw/i/X/68Z6eBflrdlvY9hO0eUHp6yCS58D3MiVI0f6BWA7I+5eZRE1GjsiCWRTztLr1l7G+AN
1Nl8RUK5tfVeuG1LIXcqnpQcH3dsg97T8SFsHBtgFJ+K3TSbMR2mL8S4MsDaQN4J34WOsWjlPwLl
1lS55TACDNxKLcI+MG0cMyXYY6ZbXBdHVRbjVo+s+z60MTU4V5WC5p2CdU3PYauETPRm5xFcCc9H
BybSmPdFWzxU5p4Zs2MvBlhP0pHeaISTzU5+NfZXcZ5/B9D7rAZav0kVmCuIoV8y9TkO6RCndvkF
SsAXXS6UfdzL/CiJPzAKjoU53qm0sooK9uyYXSLk+psM6RZLC+OF+DVSAli9b1jt7DtJL0CdrWQf
pN1xESu7hewf6T6W56BurzBw2McgDZ8qbZK7ZaGqmgmCX/gHOMmZXwO1PcHHyg+aQajBBP8jsx9j
A5c4hYiz/U2hToBiIDtOnT3cW9CBh8kmO8sEtVR/H/U7e74v0zTa+yH0mooom9Aav7EhybaRolwr
XYA8eAHjkLS9823i8pIMa4bwZUDNQeETqx9iGKp5egvE/wcGLoABU8gAmgZvTcdiRZnUcat2S9Lm
iPlC9kcrLu9t+kfLVk/3UQ7beOetor0l6491AryujUn3zh+yq65AYk7l+Eodn30pkU4G4mpikdHS
/qLWgV8MtH/ImpmWTPlkp8x1BlViuuQ1rI/oNLdFthu3rZm8NVb/2Aj7a8+bAHGEXNkBeKgjrIc6
TTw7U+8rIlyoLhhuWc/fcdURUhY7dFSG5s6EtR0L7D5LFNImSKPnbjR2Y68/Tb5fEEfR0AS33muw
6LvOqNAkhBLQY3eblb0LCGU2x3PrxAcu+J9N1OYo6AnzwuCV6KN1qeLUbawCpUNo4g2PpBtbpFOV
anOflXi2pqMeg6ChcfRt1pP72IGHMdIQAO3TgZLIL9LHjk/XEaDgOTG7fdLDmOjN8XsOBCTM6qe5
lg+J5rw6+NC3OtfRXNBQVY2kQPZu36aQHIgdBKgP0Zo16aEW3RfI8/e8yo3W06IKtNjGUM3Gy0zT
/UiKN5gXf0OlpKM1z85dRnDJ+RiC4RbjJAvHxFWPWk88oNELuY8GUljNHpG1acktQoDbaGy+INhD
FAgVwG+aL3UQ+psBwH2rQ2cDWAQjqw4IxyKZ4AxAgVzuWXmt88TZ+VrBVHDq2PRgrJN73xZsbqv+
TdU7Bj+lcy0MAqzBGQ5EB1wBkw70TyApPugFkgFQI7NWVtIIeIH22CzZQ6gDYfDE2S7WayJPIDfw
52XFOjkCN9UP565pULcTHTdZFb4vsx239aBigOlhVcT5z7SyMOOK8gvt7HJb0u4oNO29Bcy9C4v+
umSJtZlVkp7TFIJ4VzpLrkuFTRQnYRLdT0k4nTsgZ2RHHIwEeX2JDOWoJrRlpVS8eICzourBJQQN
CwZJjW/LjkwfpzYOjSXvnRBiXNHrdCcRE5npKPfxJH6ysoDa2pHAwTUq9UDzxux5aqI79sXzRTOj
S+FkrKxF99PonArOEQWJ2ngbrVo9zLX6msNPdufZPAPG07CgK5vRXmLmjB9mWkvCzebRpc+Bpabc
jigMI8O+op0KGZ6WtTkLfW+iuHDwV25LFYM5AsenKJpum5xqbJYY/UFtTc1jAfvMrEHr0acQOOGK
CQa2anK4FJ1678TzN6Ea+ZVO3w+IuCKu29S6UR0LOrJCRzjK6LW2/bFP+uCUhZQF2szAnWL/jNFc
u2xDEH0rhG3EEtd3BtIgtMovCEjMC8PaLhr5NK2g/knZY9rXhIwaZlIegQo9VIxBXu5UP8N0oMHn
M31m9TtabRbcw087Ji1ayS+2mrZuYKZ3UQhlIukFIptMvbR1d2NW6Q+mmP9m7zy2G9fSLP0q/QLI
BW+mJEFPypuICZakkGAOPHBgztPXB+ZdebOyuwY170FyhZShGxQJHvxm72+fIcgP24Ly3k37dzn4
39zSh7W17A0DuHMIQg9Z9kc4LjgzJcczpqbVlFGTSdta42GCKtRvs86mlOWWxgepw3FArkvtsWgX
FbrIYNDiYxFtKj+4NwaJB0PjlKGqxT6jjybHoE9ghdI+8bA7m3pmJa27kvMgfWyFU1zdciRDvHCj
NWthb82/ZOTefU5jvYa7XG80e7Sw64atvFQRzi7b/o2KiQyRAUMFC+G9rr5bn498YZBISvoFKkpi
n32eGlloqKmYnyPAk8emSn5VelMC4N4EjYPsbizvLNXND5GDeTEuUhVaEB0QEU/IVcm+krAXhsbj
FzbJ+NKNfDuY7mOX1R7xYyLbN8CyrGY8a67/mQTORaML26CaADdgP5eEFtA14MZIKw60WAIlG4iS
a+v9mEbZ2iym6wxn4GJxVcOR3IGmms+2NQJwmE25TQAi5O1m6vJTyimx1txK8dI0w6KOe8NgWvSd
TRJaAYZIIi41HmMu/dxgJ+5tHW/8EpZ4riSeWN9ZgbMChSLBWw7SpGcK5HoqFBM4GNOl3+9S+P33
87CbDKUfGZOVq0EP6rXuOMEmbd2HNDXvwSVIkjXeBPNtMli4pm4PHrmaDfkWe6Osn20ONjwh3lyt
vN5k4sVwqGYrjVLVwe/TEu+bCm7+MWEBUX0iPVDfeZGJqVyS8dUAeNGs/MJtDvSSDK5p4ABnncqn
bPhM+1MEDj7sKYlWXh2RlmpZL3A++GJmee+JjyDCZ8suot3P+UB40gQNWeCfz3/rOHJGkfsPUVZt
rIG6pU0frJzn03njH7Lbl0yzs1b4dlh4CL8i+8Nx5vrYl7VLo3xQOu1V2uff0vYeq6YcVn3Xbxwr
+6xN+1Mx8djUPeq8yabVlFx1vq9dzHTIwr6KGqxXVbzmPeEYFmXBgIDqXQO1ZOSJvdJiUh8hzKwY
mT5aDSvUtoHsV1iIBoND5Fbj1syzZqvUMkoai9eWxMBQQshgmGkdXKtAR+NIdDKle0xc+84zkgY/
VqYhggkQY6ZVfUdEzVYXLRnsA7Aub8ipUFrRnAlBQ2Fc1BsGKt02dT7KYSg3uv7V1H2E46lCTJuY
W+kikqj14GMkvSfLYHIVa6ZOCt/HCNlxGZhLYz57zXVUDC2CtnoucnL+iNqT68RAntfPub4g/5CP
3r7Wmxgh6dJ6vd50m+1tjlCkmTzevv77Ia0TjguHk14rSZCbjXpHUJNFBree/FNCfBMPQ5GnZ0Ns
WycQKG861XIqH9iJTFsKnr+kq7fv3x6GcYSu65FsWi3/aDY5eYd3EjGknl1wpv3yGWUQZBvIo++h
GyVVbCBwG0f0uvQVufLpwH2lEpgy+zhGfszW4TguDzyBszLiEq8s39fdX5lpz8C43L9kqL6kEFSz
Y2xG/PIIFxe2ZM9m5PalhwYScH8NiGsZbdwks4neFPW+ppyJmzQ7sO7qUI2RlHjzL9ycOjfR6N8P
eQ+SSZnKWN1MO/bSyU/A6tDaU6ml+bMzmqBAp2g83h5uYn1F1nqWuto+Whrnm7I6WeTVtz/9/b1K
H3F+4Y9rPYOh/NKBA1kajqDrwVbcvv77m2WbbConN/Y31Xuu+hBVSb3XHJojNQEtW2cRy6LWySQY
YSSY+TIpakrfXEVNljFqy2DCSLZbWsbP3YT5NRSef0r07X+J9Ze/QcAn6M8AJULX2yj2k3tCHsi8
Q5bGhb+ktesm8qfMbe01BZt5LFzThHfPn4asiQ8em8+h841jJEa7WDljoG29VtzdvpfFnJy3PxmT
ba506TLgLOU3qNopLJ2GamJhm9rRYBxE83n74vZtMEY9lCcs5yA/j7eH9l9/+o8vKXi7UNQW2pvl
WWkVjFKiooyOX/jGJr093L49Q7o5TNWD7BScPdoEbCd5djXshC/z5cnenrGgSFiTgECe1vIc7VkZ
R3d5uH15e3BBZ22a9hGi00Co9SiP2EVu//6/PYnl6bjEdRDLuDBSb//PzIWQRpTMySicMPKf7aa9
wzNdr2VSx/RcuBT0tyKmWVGkY0L0Jo+QONa1M3tAISYr2vuwFtvavqoiMKjpGWlrgDxhjEAgNNFk
gSn9EFP+SQ20zi0SRmaTnC+jSr9hb7xUPVeJmBFNVkazVgKXsDtLHWQBL9dUAnSOZnoJjeXhkHZF
aDCo2FqzferpaPqpdHbgM4jC1JLNj74hMZwo7wiEmdnGJ4a+7ZIh3qbGS2UM39qiYXYHv0MqDj52
xsvHppQrd/COcY86DArak6YZOHBd2KU3JcT/F408zzXutY8/RQr0D7BK+tX/Nw0Iug2MYP+zaOSE
fU5+ifn/8UN/CUd84x9EcXGxBIvOw/xbOuIH/3A806MIh1Vs/9Pc9pd0xAr+YdhmYGB9g2dsGjpu
ub+kI/je0KVgVgNdbbi68b+TjlgL3/3fXG9Q8XW0Kz70K2QJhvmfeHyI6wnFaxQfxwmK0nKJiZtr
yJ00aI7RJSKXgLa8Peae/VzUOWpev0z2+vSQavkx08bpUPbMjoOWol33IHHkQYWduWfWyHYD+QQZ
lJu+ZjiTs2lNRPYktB4D81TkG5149TzScboE4MbGZvwmgzA1pEKn86+35C/BzP8pJUHZadkTPmHa
+v/9e/JKYT7UWUsAuzf/I5dmYnwG5dZ3DxHrKVgH/XZKRbG/GX6jZVyYwvha9UHsbYJlvBobfC+u
fAg1UGThpuX70tBfy8g6KkdHAdpyyimRpaesxTLgRiHDO3mUgfHi9qQMGLJ6KjX9EwG8fX97yAsc
qm4w6WEUEIdHdPRkgsjUFqF13SziT0IWXex521mJ8aTl1QFPvdzTPjTA6lh16aQfAVtBAzOl9oew
mNu3gggfnu/z7bi/wa0DjEJHjN1/n/Y3o84sKg9818Pf3w48+JeqiCmoemvTBabaW8ss9PaAbzdG
DBtQCC9rkNvDzcRoRdHDhMkD6M/CKDeQLW+ryPpV7WvP/B7I2CRdlQHa7V4az817padBmC031UTy
mpUBWU2xq+vHWotZVLtU2ZVA6T9J30FBSmMUE4H4ZdjI3/rqIReTOKox8bdYOx7dfMDit5CsiQ6q
Q0egG7yBrVWvB8e/H27f04jtBF3r7euC/JrU6u6n5W91XH5Ln70H3AWiDrUv6Z1QV4SJ9tgz+Msw
mOf4IFpvHckAOPpCbLv9aVbcuLo3dorDtsfXg6+J7Wa8kMTzZl/HcCD/8t8F1CMdH4fNqLFK99MU
4qSl4M/2zQdcSZJpl/rzVonOlvGgA64NlW6C1CLLK3A93HvJQOzA8lC7bH2suEpPg4YKSFYdFWUt
X2/fuj3EEItOQ6EIZnesB6Uvc81cSjYNy0Pt/xjL6D4v2ZLH9u9a5MAf6LUdLiqyvJZwU+UcEzQA
CyobB37sAO6G1WcBVhga69RW7TlHbgBxy/ztu790JrrhxEwGIAwV9K3+rXEhLlyK10pjGIkJPzv0
tc39PDWZt5VssRRl8XC6+VdjogaZ2yzLrS54DdwMiFSZgcei9+kL5R7YTCegMmN3yxIIgjjMh9zJ
6RrvERulxzYVYPOLdNcsdMmp8fdm4JDMwx4MVgCQGnINC8gl/NPUk8FGTP280/r8nOsaaDkA3ET1
InHDeittaWxV5M+rdDFI0iy2/7SITTqltdGY5bqizLmVsXVA6AWZfAi2qzd+3jvcCh21MOFbR05h
0uAFgxOy6xOmG1nAR7QYcJHoVYNpsMH8mNlbOwAiDCQHlEK6Mev+tU37DxfgDBvJ/aR8g1xwuMrS
G3AbET9D4PdTXM/DiQ0/u2QcAmP50hTK39Q1aT+3WtOl6LQLn2TTkYzpvP5FUrG1NdnHYTHrdlGc
tBjlSYGPeYm4igOCIA1OPKMpXxmKFSRg5OowxF/V7HrHZnnIg0ccfvNB4C9bB3nVrW8HJTfMZg8d
Iowap9mpqXjoPOltCro7PLYyDovyuc07tAEJQ8++mgdUwzUoimlyoOGwN7VQt2iLi7Iim+AQxC83
FP7EXtftxU8Qi3E9I5QWkRYKc/jOKn1hdGZb38zObE/xNubBe+IBUjIMQMlx/krXUx2SsaariZqN
73sWWvkkOoIoh8KWuR99Z+GYZHl0TBrNZKAnnse4hp5qvZRmflQz3mMszNdKNssUNvrGFGTH5e+o
5/DFpXy7zOec7SZIyp3rF6i+SKBr8phgmYCc+hbtGXNg9seEpb5rruJZmkOYeTa5t7MsVgifo41M
WM92MEQY9m7jznyNUq3dc048etZrt4SyDrnWMUVincYF8TgItDam56AhgyjIkwlrmk7MrGz9NERt
QQsSLBH6JmDpuFGNdK4GsjC7gPealTqc9xwSm7cZHeHsU9oWOJwyJEzEXZeBYggxm/vGa/sD8Q7D
qbQecZRMZInolyKxftlosJjeARj7BsdztX3yX+Iuo16dmkNglM7FdXDhFVD6ul7WG3hYzarmJ6y5
966GpSVIEdHaRQQpUdK2ZPLqqBNN3K+oZtB0CrPZ6XPwOUH8S/FiPKi4lWjwdDp/GGi1F58s9KMN
5sYt9t7wJthGrFDu0SXt2xneVT3vswI0ohFEd3lE/mOVNm+mkeCzDnAGWTPUv5TyJRnaT69NMLrH
FsDHSatxw2d9mOaDop9191lco+4Y59DXcX8gjzH2UHsvU8sESQDv2TjNprMGxvh1N4UYPDiPFKLZ
Pl02IeAz8qDBGiTt7aAg1lSwEz0UT4QLa9qD2y3/f4alqzCPZq1Iuso3mvsVRSDwOVkY05ro/8Ar
r4weshig53nvgS2VZKuHuQNOHejRGsYAG7mm/JXqVGbj48SHGRs5oZKJH92Prtk8uXV+AaYe9szb
kbDYbdha2nY5yrZWX91Nplu8lEg7TfFGhB/VnkvPlZpwXIa2vVfVTFCHOCZqIBtcxBeF/m/0jILP
uXzQdWAcmgTDKIffTg9rMmdtFdvCw9TOZWnYAhVXb8AhCtSuilskWXIMq563v04zK0x7F4gKg3xb
Z1HRzJ0AW6ybb3l15ySPsJPHOzLvfzVLdHWnChmiJ4Ess0V5/Z4HmIPAyrX04pa9M2d6Zc/33jMz
YD8jx4Ua7Br3mI3N+yIZdzaA0CRFsFjX43Mz0skzefrJETNUc9qdaUtJXqMiY8YhiUOAfkYO+7zp
vNI9ZHjCN90P8xcWAGW8yvpoBzbcOMTSCsuSXaBK7eqj6mDejT1hP6mbBfsJO+rKERECnhwkY6FR
AssIAUMc92cvaLiFPNtmYe7demHLNBefrTB6roaA5g64jrE3UM2tOz0ef8/6xR79+dWvioM/STuE
8rtp3Y7r1FGItGrv5CGSYd7xZ2HxFZ0q3/H3o4YS9OJ2delzVE2l1uHzTv3q6AtrDgMvcT+8VdsA
I1IxDioS0Ex20czhllyL+UyMpthR/i2ZbUz8HR60ui0uHkLknt1YW4B59slpo3bPuj+86U+VNTwA
7Enw6RX3tgaMIS/g+5gQYIfAXqTZL2TZUufF2T6HdTbNxJbnwfypsB4Cxkl2JWTVhv0L0rAHT5l3
CnTjHnC8AcgO6yfR7XcgJPeVslDdkReeR3609kqgdihLvid4YE3sPqjJdzeyNC8avjTfRXBe9Wy0
+iQgj0H+Br5DLSXe5xyil5d9uH03rhPbQmTTb3ue8gZpLEPyors3Khhd5hg74E4limDQX7tIO5CW
jOgwNVEYtQSLezmyTbOt3vr5D7AvdsWle52boN0NJYJMyKUvpjkRHuO9l3X0VJlEOQX98EmIlrf1
VNHug+kVns/Om2x/b80RHj6Ncb1M1mw11l576CWf4NQq8XYbxcbqMKgt1qnVaOMYZNKT8nHqt6QN
ZuFoTEwPuv6KoofgjcTdln5ekloMKxqgL/vKeu043clS+WvT1FfPsmFpYZnTjViFyHrOdgkqcyrN
8mQwVE0C/7uSH2NnvnC/2VkBMwrXkT/4gw+NmrheU0LLOqXaAzXnjyfzcRsX6LpHth+aG1yCKj7B
EIfVMT5iQqAsBF5epurRMNNHfJfRytXjfpM4X6r8VUsUomlEGcR2g+twPMdO/ZhkOPhz/YXkFwRz
fnnQ8WLybmRvje4AsxxGtJs+iOFswBgXAZ/sC1wGaGEgkBFJE/PeGurEfb9+iMTVcA5NLLIzG5LP
0RCPcBb1HYRsOjknvaDGn8klcu/N3h4BwDWcw40FnIj6ibEu+6P4MGVls1fElmI10micQPbvGnyD
yM4qkHAGaHrk5wz9kO8KTNRzDs4/8q1mY+kkrqTxELpD0KCdzXipdQrJ2Ac4nVcPljOOh9a4HwX1
eMvv7LSWt7NLj9RxkMZu5YA/Mv+oBoxGzIQS4Zw8TjUYBTdNdl6HaTOm5UZDsMEWDOQ/6d69Kr4D
E21GVcSsnCKmTfilp8Le6kD0N72uctTCwW/bqs0Ltl50VSS4oBDCQnFXTs2rWcRs0x2NfW/scJIz
GuCO+S21/Wwtbl3sGjvoc6uy7g349fZEZ6c9JpHebkGq+jstaIlf8OBztq39LJrlJeUsdP103UVw
mQLiwFC9Mv0Xi1yFLLJKw2A25dTEsmthjCFlnWSLhzI1P2JUhaFlmHel4vTCun5qNOcld62L3vpf
ERACj63Y2s05JewcrTeZG5nhORvc0b8cW+PKSZC5BNXCukJPVlLvoldJAS7sJSK4mDSNptZJdrLd
aktvxlbEHq4cjiqmcowNH8Rbf81Li1KQ+aI2/cg5xQ7CXic2jdcAlT7Sh6NMxq+6z2vktvvAsomf
G8knEGW8DvssxR0wLkUJO0QQbfkXuvFzUARfFcJnS9IiVnkVbyp5kIv4KUD2xcsU3JmGdfKACxjV
z5h387OmUXMwSWagRdZvT8VduKgX8urLWXIRhDvfa+yNmQA4odGhMEuIlsC06+7cSTkrfwl/k4Qa
QUdG+CCJQWwjNANplgI7SMkc1pFwRsRbsNWzJiQllPBeAbbDckQaCiV2fZ/0u2FiWoqu/AF96ktp
pT7RbVXYCfZrZf1tufLbpBexyYIKdWi68+9h6vRVl3l86MffufSfUkzKgyauZoZCFnoYQ/IqiNg0
/vao4PURSXk5eThIIu0979SeNfCdlnsljK/mif8wZRPunrDzxbvejWEt8C7A5Zk2uk+R11dEX/Q9
RKeq/5XmY0le4Hwk5c6EaRSUtLrU0PHZFR5a72hehNoxFH93YmvIRrPMq02dAMrISA6fdStZV02P
h4LTXRtoLsHNZFwlY4nQx9s4AVQAEigzHPOEF7Mqe9Zj/LzIqcPEyADgw79b55G6Lv8rgNikWIQn
ASugrMW2d34xQeRyndJ1P9c1QPxkPUt1SPTkvdJy7q8aAHO/8VeYgfI6J9NmqgQVAx8HygK56nP2
/HXh8fFfXkhRQzM+w37nxfBcFD6QExwz6pBR1XD2uokjwHJXWmD+thWoFvK1UtDz9TFA3bFsnX7y
RDzV6bZO8m/CCE7NxDgdYSsZFoQhOHpQrcoBIr7rKHdlssantn/NKg+NbPQSWOzzJ/DlJUXk2moj
5P9V9KA13MiI62IVuZBgJIlXyv/D6het42MwBChK2H3MFeXGWLprPWM6X4ouwtmK3s/O7WDV73Vz
qFA1jBM3x6/USNn8mwCLbA/VVCdMennuE/E0TShbed2iEZCMqBDBdFHEntOembs1dOQ1AbpT46Lq
lxbhuZlFsq6TxOjzg7BGTIZKqv4MTH5hLUkfo+UTCT6gCIM6OxGoYpGskzA+MbkhZa91bL/mgyF2
U9Cc61H7GseOe2z/O0WHl9beHinAhaC9tZgvnCGD1J4c2CZgi4vnOb6rXQScRQ8AYAj4a+PelNG1
nSIGduM2QjH7Wwjq160S8/hDaZFozSMLKxw2zsQSsVEkPWAyb4QP4Uez6ENOLTSF2eIFpMp/mQyw
ezYaBZ8bJXc9Il1c3rs2tnLI7tZFIUWCq4/mj/C0tV+h8R+jH+qq4VoGM8zJKN7nIhLHAoRQo6Fk
brt9FwBbJRl6lVfDBKtGvaAafcLefNf7tr5J3OQbw9fOBUgGgMR5dPLm1U7sh6xbW458JY78rtPd
FZxDkhOCtTflJ9sTT73Fp2Wg6k8K87FoiR/zWN8XEQKo2DuRhrtu1booM24MefQrorvRZMqoajo5
2B3TpP822pGuRUesaxUHWck98TR3+vJZs6rvBmh+5dFLKOAJztB/qWqJvTQQC9CV3/eyq8MBnkRb
mi+R8aS5pHHZlfbT9fPFxw/GtQjbhqtn2uSkxQGinL4Ei3FPeRjDDNQjrfYxkQa68jpt4pNhfVKw
rccUdZDs4vfGTQ8YKT2aaBZF/ZDeQ4NxM/fHHMSVdS6zMiP+SKzgPqLjXFbnxBf9aFrxVC2/szb2
L25FEJrkIPcRyyPXNBdsOEc0/GxeE7iUpX8xg5Uxwb1n2/7HsKcD5LPqWuuXiXQk6Hb1QVCmrkuC
JbZtGRhbtP5AVDR3C5JkJNqJwRnzfTqQfFqYYsBBujllhJj56jhTSaIIWTnGjD2jH5jq99oh1oKn
lF7BanTu0tmrFhlqDyarWKVsgdsmGtY4muVhahXEC/wQWPf0u7is1/gKl3iRauP0aBV86PCTGYOY
pmT24QutpoK1XST7bpsr41c162CMagGNqgaz6RXJPjUF03S9O0UuWGZKbEaYavwqEHutBilCyBwl
E0l6c7eAo8q+nepVp6e7jjZ43i30y5bG2zC3emq/+g4VjTbo7nqqIcaLAKeOpj7zetJCdJ3Y8QfA
uQatxNYfSHpLkdQGSrx1GSoErXtsohwVTpHkTxNugmly8VCAoVmmT/umqn5XffGCQKHaJnP1x6bW
XWsPuZtcSK3hlS7bFG3nMJ39pP3TJzERbORO7qp5SqBPCe8SUeRTa6mPqQgmKCa5fbUVF0Ljz/eF
shWZa/FGK8zsUpPb07fYfsyZewgnaNH7d0kiaDEk2DwPHOKOPX8a5lY8EhVjzHvo+cXUX1PVM0sz
rFUiPVKHMHHoI+5WSaKFkf9YCfrSoC/tdT4zqMRqLPi9IbN1/cCvCcyE2JVhEygb5leF61dGG2Xn
mBbw0KwKaNezFkR0INPziIYcjlrqsCdSYcT+I+SM81dNyc/V47iJS8Syyh1q/D3BtCl85ykwC9JO
YgsbQnas+3I+USVzfM0SA6vXfqbF9KdmLMMW2Tl6dX6flyxFBzXU2zrSSajElRhGmfcJsgf5jR+9
ApG+woT6nJj9nBpsu+AQrW47jdoq6NBNRgBROO6tbOW3XXZBArF2zYlTsOo+ML1Eq8Gc5JrGEb2b
X3xns4OS12IqZfp0BHZEJo1W5w+dZtiXhRRB7Bau1YzoQH6VfT/l9ePY8uHGQHhIh2a86lryGpVa
Cgdp+uizpjm3MJNWfowezZ6cYuORMmNpun6XEMoyY0GzY1uuQYNbvdmFuplgNMQxvbIycCzzbN2l
DXrp0iSG0DEIapJeQ7mfEHYC7H6dZfb8OFd32pBU60yv5UNa6qHemgduE/C69ENS2g5pLj9trCE3
C6I/Y5ORGVQplhmIFAj5PXv6kJ48/91iJ7LrBCW+pzXqIjvnZTSt6o7Uq5KUXSTs1OHFTtdZJxSx
gIRC0sAadSUCkaHlE3rX+Hl/jPKI89txCd5gImr5JE7CmPvjyfkxJhsLvfWlV+47riF4avJdaJOz
a0beUY8eFCs3hrL0uyEp46E25QvtcnREFzkoFpQwZ1ZOneKIoKWfkGbh+ZEVyjC0m5qSj3YV3zM6
GncchSsHLuVTOWjR1lH+M8DzBAx9NT50Y/qdinLf0yOhU+IWP4rqdUwhWVd8JLEMfZQCa86yLdyk
4xJOpwfvqVs9G+gx7qJpCbrouf1Zc/weE7e60oX9oEbEBHR1A0swZAhRmr7VbAm28fwWK3HqY4ao
qvZ+ScNCB5hsAPZo1HZzFI7SsS5UENKnNoxLqGtp2Txk6KPogYrlPjHsTR8d0DDCNGWOmTsZUb3+
SAh61B09IZKwNZFlot66TOO8d5zYD30cNWsSaEWYe5G/MQrAO8LZ1n0Tb9p8JCpB8Zlsrs5RQ+Kz
yqIGxTOSs5Xpeef6IlhLPHY23nGPEbi7dJOJmDYqru01Wg4fW1b3bWs8zwTwUTVkhPXp9gWBmb0Z
fPVVAFoS0k/2VlSdkKO+o8X0IYcwX8GuVWnC4UzsEhLk3HtnBDtPfYeN2chcFnmGhuGVqjzBMIzo
UwF4WxHngi0h+okqowg9dnYGSVTM68Q1UsUXzVWyAxCJETb4mGrcC2ZdmYwSUdDG6J689jsfh4wA
jRS5vRn0fAZt7+rguSgs+4y281EIGjxBIPjy0bvzA/k7JuFo6PDrzZr/1hTDR5WMyVmw7d4EGdtO
sxJbi1drKJqWvUfNcKfXB+bl1Z2gbQ6bLgIl5uobC9LMYPXzoSa6YTXgp+fNm54957dI1DUt7HzL
+k0eDQftELcSk7TVrRfMhCzqjruPC9bSFv4LwInjoVeE9eR19SSJNavluCdpyV4xWCR5o+YQKBjP
ZHKZ2y8QrSUNfEsObI8brxSbXxWj6rdksPnpThLfg+w7Jdb3Wugk4/W9jQG9lFilXO70Y0MSUXUu
FssteNzugA3B2Jjp+AgUzT2IZ6SBKsxQl7sjpD0sf9O21xPJQaWZDzOkMncOXkRud3tcauam0WHz
aHO1MwmNO3Ln+6JsUJveTyuMYdaDaCCeA8KyVqlBBVLjd15lXvEoNHzRkYMiG6Hx4pKFYwiX8E+M
ZhSXgfbY5z2BTpRx957IyQAfDIaNGQrrHEiiTVZ6WsOSV96jU3A3CFJ1tWkIObTlerA972h75lc5
UqhPE7i2yDTjN9HftfInojZ/UGYZXDsNrsOCcVSIHmYBbU2aksvtAUbUkzVgOu8jxnJjbHV3Ujc+
i3nOw1Rod50ciP/I5FkzuD0PeZ/AORcEnqGVtMfmtXXVGp2puRtLA1+K2LWmd84HEnlk8C2Sj9ED
w6Hzaapt8pbiGhpEZe/jBWIhjdHezSYBHJy0FP9Z4UG0c8LExnPQV5lP8hwaYF83tvItU/VP2UpK
5J5cnNb6FThV+cdyi6NThHJuq0uWeNlqtOTOU0azazWOl7rNT6owNvhfk61yPJqiiNJ7nFe8Uj4f
gGhVoKBZa0p3N0OFwqlNtVU+jo9VxPHTT4QTO1O3njt0Epi8P70Z22k/GDiVM3URWscYfg7ENp2H
s4PRcZthQZJS4BOhcWC9MUGLj7VDXsvhZJD/JaUjznJ6b8uuO+jURljAU3BsiX4WBVLZomCuhws6
3tS235/GgVSmZsT+483ab0bGQG8L9eCOYt4Mo/qk2tBwkHyQJIAQGON7RErzEWA04rIcA7052Tth
Z9z8ZqN4sJb6xiUwRu/aNKzHzLu6jMthotJgD+ThTZHCmzD0u8YOTeHu2a19ZVDNQ6BuGXJFjZEY
7YdBuNU68M2j19kHhMxsG1xSg+syf0w7dY+YcrjDXJ/RGvN2EqP3ybryAhMu+1aefqDH42YWh8RU
zBsKnO5xnpMzFspN7TjeZ9YhApA+aZl6FV9RS3Lvw8NGy2iEmbC2OqOiC3eNFbu2/s51CUZWBh9p
0VzalH/T5KzodH/DkMBZFaas7s2E0YmXalZI9Mni6q73bN1ZGptMtUucE8x5uo1mlL+CrLwD9QHa
wsRQ3GfnfDLEkwdNOp3y8+1B07Li7HgRncVgbpKaa6FDw0ER27GVJNuKgDp26Iuytq1o5tPCTNkc
+WAbPMxAuTdsvdr9neI8w7iorPtAbzg12SuiGmATQezyqZ+c97gvT9DYQEok8V3pZMVbkfNeY7Jh
TQofOu4ddCTLptNgX4X5z3wRYDznu5YV4THwKbjmwBeczN3Ef7kqT9IljTltni05e7AhSTpkUgfx
9Kh1DL18x9w1jmutx6HqAWFoa9QnsO88Md0LE73z1GMnqqY70p2rneigQQfWGDaUgRRx31Op2Fsy
xxxRgYdWwPbABTgCicOpwtpQJFrNFCgtEyKbhA90KYThlQWhRkN2jTX/ES02U2s1aJTJpITiUmH4
BdhvX08DIPFlc1jhP6sFbCrXPARd1FxvD7qXhSmugMGx0oNdk+9YWYm+q5E104m2NrqwrH1bsgBJ
FCl3OlL5dZMsKRp+dJV6Z+GgkuY5WZiaFiNXC+zFukSau/I9BajcCs5WQStQli3piJhfJvdYudRO
U88GZI73flmaWwM9wRyrE97n17hxnLOZpBAhO3wrcBA/YNOjTM9rvAg+4aXRDOWUyJW3isXmnAs9
bAbzPE0cTFXdHLTXzEa7UWvFsGXuPO7Tjpu7aUV8yGBw73JjYvNWgwicqLzjkaheIxjUo5X3/tpQ
1jmWwoMeob58glJM+7W2KGvJotLLGiGpK4lg730oOrw/lgh2qVsUR1LayGZbAgD9JgysollrTa7t
SWD6sUT6x2t0f9vgEQ5rr7VDJwXMIwubj4Cqavg5ZGKZzmdeBAhtcLyuSuRnuuaduxYpShmDGRIu
7qaU6VIfXEBWx08Zi8cMVwBlMSdj/gJKaLwi/jKxQJlOfMcmhI6u9A/0/txlOPhZw0J5iMv/Yu+8
luNWtmz7QxcdQCZM4rW8YdGTovSCoEQJ3ib81/dAqbuPNk/fveO+3whFhWhUQqEKyFxrzTkmzo+l
WVgSYOyJca3z5FAJ3nRNtQDkgIFa3PBPupCowdHdkSh/3zEgo303aWOva+SBBTZLVrHbZgDqGXX6
HM4CXyZLQmdCXm4ieihVC+qQdncGt39vTF6GO2jkSME2iHyCrFQwrGZ7QEZXTG7MYxgH886PY/tg
YgXcGFPx1VXP0mI0ZPZk+2JWWAVLKAx9dR/MrCzyb3kmqLbpAZHy80jJHxzbhGmM5SNwaAKxrvBL
P3rKpFbSR7otaKKTgXMmnNNQ+rTiGUdQIyNFTs3pbo4g7CfZQ6kLKqUxOkXI+fa+LelwD5pIsYmi
10XvpyBGghBbZ4k5bays/eqmyjiYDvuHLjbuauzqq8DhvjvntM1M5UIJIbCld3EqqWp+sEcdb6UM
UGGW2AE6h7zUfPbPeRcHh6XlPVakfMat/eFP1PaZXxwIDLL2hd0QapBNp6SwXlMrAae9CHL85eH6
N3vhNbRuBCN1Nns8WQEDU2vUmyu37vpwVWMgTSDkKjNHhtARGqNGJti7xWLLp+Jg4BOXbFgj6inU
YUVbL1pwrCTLj64/vz7osQ53raFeOHRGvleGvA+sYRdY+v6KUL9+K6QdDe54OCSLqo1Qg5do8dbb
2cyQinvG4rhtd+w6t3Ppk3ccLbZ6HtAUIgBJHJM6TFLxLUaKq6/i+vCKiWU6qUV9VhjJs9d0GM56
F+DF8i3fB3f0/7XUuHDb6Z+01DCr4dL9j3B3SSn5S4YIpsZYx+/FXyl8v//Vf4up1X8o9Mo+l8pv
bh463/8m8dn/YSJn5g+6aeu30vq/5dTyP1D8CtN3FZw+H3zV/8ipBU/oI1mD3Sd81Nb+/2OMyCed
MYIzaQtpW46HPtujRkdv/eP9MS5CdMnW/4mnZuhKPuvHwoFwTB69v1fN9FzPNHyIAaBv5BrbIuJu
PzWYL8d8wFyFggNoFfGD8yVKxW7yWHV8F/c4ipR9UV9GgusfmiB/4UJl0zYQsYsYi/ltu9gjlQLd
V0u2UNExt5jl2OwcaXufXNF8zew638Fq69fga2qS+Bi2Nl/UnY7qdO81Gudb3rLVfcvceN4ViewR
HlrHpEfgBHSLEVng3cz+0IFmpmavCIxNa8zkqjP3pDP6CL85iDp/rzO7O7h289zUumWbyGstTZxE
vU3jyrYE7GXCMGtapFZhdD9b3ArHDs1VxgK99TrJUMuAQJHjdwco8F7lPEFTTbiTpnyHsKIE8lSP
Z0s1DMRPla+Gu2bSQOhLksXogmzjnhuDO6KH+RpZTbXxPSNc24lrMM8Qcpcu3g7sXe56sGS4IbwU
nILb7HKLXkhBB3nF9mc+dCi5VegBMVf2tyl15OGPT/T/IkW3/v0DYttI0B0+JXzmaGD99QOSTKrp
y76qjmAjns3W6tfXh0xpBnQunrpw6hBYZN2d2XFQNrigOfb+62T+/bFgIvhT+89nlSQeaUrbBkPp
WeYnTbwgmQcFWUrwjLGEOFbFV1w6NrnCRncfivzF8IufsZ390xn4xKpc/lsPkZ9Hdg+h30J+OgMz
Xj5Sj93siDWZnglgCT7YSy0TLTkdrWj2k0FIV4Lmk9xoUhYMPRR7kIFY2RDw0599/fvzsCQZfT4R
nu17puVywSrTxKPx50WbmEIPeaGzox1xItAP22vtY+2ZhnY/lqUk+RSpvEsLe+sm6XkoshkNKjK5
ZEaRLAEhobr92Y8VKcLubO39Mttfn8oNkElLQZx0kDz9/UHL5aD+cG5cT6ODBUTZlrJdT31690Ku
gJjdEwftN/Mu1tOhTRSS+d5A4pWQU2t6TryRQ/3Vtegn1SHXYRwwcAMhWtLq+yBEskDb07JtMMoH
l0IZofFLFsgt3Be275ioae6uszr53pYV0gih0xOxQZqldfoOUuaWFgonQsQfo0EOTuCAt3Mi8cjO
lZA6Ysn/4RUvH4xPrxjwIK+UyYRvQ2L969s0pkBB8tQE9dkCJzXY/zV1TO0yvERqFjeSAEC/QDBj
Cjs5oWMy19ihAuKBCN2tluq9khSwPYHF7EEgfDcOBQ0RkPgwVmL0n3tmc5TXt8Dx0OpU3AT8Cllr
kQXvfmXRkOrq9ER4i7krnO69Lsf5QPh7hqq12NaBt45DGzFV8E/XC4vTp5ftmKbyPNv0fB69T9dL
ZmkPja1ETt/4z6XfDZzy+a4Jsu9wILt9/avAjV8Iy9iO7KuBkjmIPreeDtkEayTFCCBaBoTrnMbg
7T+8Jf/bsVmWI3AQAbIlw+uvb0lT+5lsG6T+9XQwm9QD8VW+lUxJNrV2nwFmwq8znO11OYAF6lCN
oukIqXiIXQSb1hNMuFzmnfimQaXb80SqMXI+PpbQFvparcsWF541N78c21SrQjzP/nRyirNSzn0d
Ws3BEIO5LRGVbeh832ukJBsjjBEeVvkJScu32A7cy9+/bOvfb2EOqgnL8i3X9T1a0n992fR4hzh0
q+Q4uwA46ajc23r24Qq0MF5nMBO1JAK53Q8tFUbAF/OEkMmqo8ckt/NDAYVu9Q+H9GldsXGimza7
UZOtjGOZC2z4z3uYHRsD8Vt+fIwCQjgBSN2ZkWvvm7w4Fni3jlGr0kPYm2fhK2fTes1t7NFd0Ln1
T0eyXIZ/XKbXI3EsZgm28kx8/58+rwljV6MxuEzbOADY8KEjvGSLr2UXJ8OwBt1GgzwKTzPNRwrI
TVlG1aHNK5DAA/gZ2XovBM3TqUCLs3OEsy2BBPz92ZLL5/LfjpHcON9l5eNuspzNP7ZpnZsh0y9H
biXaufXxueOHT+kZla+GUPobor05NPOzB/r0UEXfvX6GOTwI89aJ81s2lB/4aclpriBX+MnTaCFW
aQYoByq/F0YWboKYCXbp28VWzTnJKsJ46bqoXpeT0BBu2e0pyFKGV/3j2f+0LCxn3/IVa7rlgqM2
P1+R/WSlcY0162jaxHHURHiAiJnOsVLhptXgE2WLVE8wS2iB7qA4A4gYyIkGri5pLHp4yAuAzonx
D9eM82m3sRyYYJV1Xamo00316QPaUzSXcwCoeUj8vdfSl9RJmbDWT8+OibhmTPB9xOn8qAJJUDTM
NQZTMSAVBIWCVsmMN2/VMNPd6BE9rgPfs6ykd7TFZB3mTO9m+viuN2R3JqOUndfjsOtjZa0U6n7Y
U92zXNo03ZwY72VeUfb3mgF2+zGmNtDU2erWcH0I/RPooJz8oYPXsZtKGlYIyWjDCYg1fjk0N5Fq
PwLMVue0624LkdJw73kf2xQeR9W+A4+7jOLEqUb5HmUHP2P274f+3khnhJclmoRrXmfAgTz8/cfa
+19uAiivKI88KiTf/JxhyHY1GODEGAeb7cdhgNeX1SCs55kXnnWOey/z/iHwYZ2ooC+QXatsh72w
2rkWIl0rFHvG3RIO5Ui8kC03TpQzrIfrO/VldWzK4mcp7XqHJuZLkPn6wPWs1qEPV0WwzcTGOcRH
1do0j9LAp01V3UFQs79WwTOmP2T74gYrfrZrZv8tCSOXMdESclwQuDj1sjzN2mbbAaItg3bB3mm5
P4xnYHkwPIZfg/ZAXgzOEoCD28k10U8NaC8E1/J7pOm6wFTD80C9IIFphtoPD21KwR8bNHbCoGGM
WLcHS8ExqQgo2wzoX52QIVMBlpkjbld1A7XKKEkgn0dm747/u/QnCfT/Rmr/t/uOIiFFklvpsFd1
P79Bpl+0pc44S1jCwR8X+i4FEE5ztaNPDBw2cVpCFOiB1IpZLhbyZzejx+6p8iFyLDrnnmDeUWZr
mUJUZnrRbv/+I3S9O//1zqhM1nH2G0Lx+LkoiA3Bh8jQ9HCXvXA99E95EEKeNFnbERytBi4zNC94
bwIiC8CLZjAhym9TzDbZIwdrVaJBt2eP8f9MAfYPR0e/4NN9W5mepwSlg4MLevFm/3nfnpR2tD0i
VFWNsPcxI/V12CEmTbx0F4gqXKPqm86G3U5nQoUlI7NDPieCHKJl0YuYWv/9AcnfFf2nEyZRykBd
opTi0D7tSrOmwugF0+0wykxsHKnTx3xcmAnqWPSF8caPdojCixtQ99E+r376majeZfmVBqJJk1w2
Pzr6ioZBgPkAu+tslz/ZznTnwBvwrCNi3EWxvAcsNW6HqFY7jG1c12BLkZsh/OvpdHegP/uo3fYQ
tO4bD1Q1ku/qyFt5SUb9UVZlciEhpDroFsawYKatQ4y0HmdyF4WhWs9+L/dgA743SRTdjA7qkLRs
AEon7IId3yWYzLvv2GGcIp/j7JmnaVv9MMEbgbawm+pky9E/1EV47jKeCiWw3jloMleJGT767qyO
jL0HBB+LRi3I41OVBMNalvO4j3r9i7dbr2umXzuMPR+ygfKSZbDR+5yB2iJzK7AkHUxpgi1SzrkM
Y2vjRXbyLNRXTnZ0kcXwGJh2sPMGFJdhmxLPQQHNIqcsRP9YfoMsHODpZTuQZvbRL5pNDHNYbJSo
mjML6jdgCvODHJEiebQknJmUpnyIHLihdC7QnMR7q8y+epYxnmNQRqthwW9RNhWnube/5vS82evB
i/e9TYWS7oIlZTznqFxXNasvDE6XFQuQJvTygNzzJnDfZsFcUOybqJ+ObS5+4fwWj12WvHvzNNAH
moy9wsHMrGNZQ1y1Z0Rub964Cd7mluFfEBYf9dAGt9kypSf0isjWceCdVP1O+IlANwFapyGDnXGB
P2DLH+u1TVP0vhI5xgQb/KtAXUZ1I/at4Kqei45YWJv8SkkUAQw37zW0GMtOVXGrhxGpjyuR55qM
YxEVfFUt6VQJcd9XptPGHdSPyEYYhxsyvaEHtBhMMySn9NKfKZtBgDIS4V+S2WQZBPsEoG/XUVG2
R7cZPgZSkvah4VqIQyq8yPh/NxoFJM2Li+1owmI9pIcjvn1/Gl7sGaMHm6pw487dpq+tdqWpmrc9
hkmkDe7Z9mGxx4PGsKi9vbCbi5lkEaIUAJoiSYEKFcbGstoUsQ1DOZukyYMb2w9C9guHfWSf2jEL
mku8V8mIRi0L8hCSXH0/d8t/4Xo3XlaaD2ZtnaOesrFlYHbddDdFgLusA8FpEUOhXMyOaWHtKXHE
sYQ7SFKNtQ0NxEhV47BH9DqxbTw5wqJKMbrbpKFbBdNBjVY67f34PsuYos6a5Uuq15Lx10Njwdvu
UnhbQWn2F9+arFfYwQxRxIswwvFVLEMvW6NpEmyYEDFH5OL1odiVrt6nQRjcIP2gHlNoPiVxiOn4
1BeTe2EPVCV5gGjWmTEM2HfQnsOLmf/oTUw/sx04mzH1GSQvBx1r/w5cmloAKNlKI7pZu1TJu1TO
kOajsN74EeajCquMjMJbMf1wEQJMKEAuaT8bKzsp83VjM84zksK5MfHtUwxa4T6e+2cbr1yEW+Wm
HzEskY4DUc9EL6eZl+BRvemt8RK4Q7sVZCE8GGO3sZYXjk1t2Fu9arZ20o2vqmpT5H7zS2qJG/aP
QLzzorlTgoNLGRV9idr5FemBj17Nty6zqhnimD00y9jZ58MsXxfWHESkqD/3kiqX1TCOQKNyWe0q
7RQ3roTL7sWp/aUQobuRkrT6SSBQLA1tfq2JKlkleIs0gsg9pTvnSdGfsJhYxSmDPMsSy2hF/SgH
2TOjs7GvJy0qQdd7bOBQPLkGfpFmSsTZcpJvMDiYaHK5spW8nbx4y0aD0r+e3+yGW08NhByjHa2J
4Gfe0zWgavwQZa13tSO7o9RGf4chllOY+w99Ck5PeUhLKbOpcAoyG/3R2hSTjae0ODhe9JwPY3Nn
kp63sXGjUY/jmUqHixfc8VZmR2vAWOtj7YZPVx1xdSDONXp5S5vkzWIjkzutPg1RHF3yIjsDA9jP
Wf3gRFyDZSMZfvvOyL1e9+sm0fqUDSgpY3Ilm+G9KO3XFh33JU1IwAREXe+Qr5ziNEEj7Uy312cd
Ne5EM1bBNh2HZovzI9rZ1jd7bLhXDQ5onszELQqnty/M6jJr5M9XJAn2Lri4+akS/glnAR9x/Ckr
RYYGnofznCTNAz6mcqU0yA8rsPCH909N7ia7LJTEJPgNWYZWgpqtdJEjNtZdRDvc61S3ZkqRnSDR
z3AhG+Jf/NI8hJgH8JsMW2PI2H67+FwyNzuTf4Unm6ZrUNr4H4p6ugxl8wIShD207N+y7r3Nad5Q
sYBUV+ntGKGsShre4BimypA7LobErNlxv8DMkyX4R4rkrmycm8J1k5shyhu2awNDVckoH0sMqxqL
YJ2X8ilipGxbZ8PHG2rWzTExyu1Q5OpG99BOpHew60XKN2dHoFhvs+9ZN5FnlrDxTgQYEP+YswXE
HQiV1i9bysiuPfgF2avq2Y+oHvyJPFxDA+aMWW5N03Uw0yhyddrR2/YVMYYy75qz6S6aR8C6QSQs
wlQrecC2ROJe6lkoq9ULHlCEn1Fx8e2IRHGaXF1SdVgFMXqkwXSeB6JMDGB3JtQ+qnDHpY7p1qUb
jneEkfi4sHD192j44Yems/GY2U1ESgczFACk9SaDKFp5fXpqtIMsdpyx8iXz0QZls/eY4ayYpkQ7
lZeoXcyhOqJkeFXx8G0wvoy5C7Q0xknTTetaBc5Tugw8uI8fuQrUKvbZGTpN8FINREsAzfS8g0b6
sRahbd2IfKtU/BR3tBm55DSLbow/Gck2Y52ZsNJq76btO+Gdp5GVeJzyO4P+94rKj7YTHlegULtJ
4ZUZQTtM2n0NhxkOmYZOiNjjwavJVMoR8LutYWARAcwxjeGua6tb6ZEh0bB32jWWvU5s54ktNbI8
d7jpcGyGWKd3Uz8Ttdtl36dtUHTfK4KYYL3SF9fya+jhIxqD7KDs9LmhNbKCQPvWDXh0epaB44DC
YtXDqmdLvPBRJvC2RsC2TRBNbxJORDLpPo1BS5hzUnN7K/zVmBJsw1QArKUwY5SoW3PEtNKbkLi/
DGj+WU9TfGsZSzNJas/D/CYwj27TEOynLcseQzHY0NHL2+1QTx/VIKEZZC4OiOo1GRoSm0aN8NxI
doZiO4GnYAcXB6Cz+TUGl1GnuMiyRqMBdbi/o9Ug17hcR2Ik4HM0ALIbb3a7IEWmd2p7NB817H1N
uZ2NR1UItKYp0iNsyORSSP0SUcCxrYC7z7a9741yE0bVd8vFzufmmhyJuacBE136gpZd4u5hardr
XUf5tkl88Ksu4BUGdzNgTZKS7oCF+4h/1wgZV56XA+NHDbJi6O0A08T/H2CP6lsUYm0GmXa2sCHT
+V+xet1JWO8AFyaA+COFUxehDlyaQX4l3gnmuNSTka1bZJqNkf0QSOr98GZyAdsWE455yyzYKXTp
LfrjluW6MddR8B12+KPr5U+V2xwQ6L+09BuIs6HJUfsU6TaijhSORUECvB9y4yNrqF4FGZcL4vEf
aSs2OZzPeUad3aIpopdobeBYU5oY/tFd0qu/6TIvHnLlHyJuBRs3xWibLN1Asxf9vqmip6qBrzYF
TnNhBMglUY/GZpqbb2yOWLJ7JyU/3n9xY5Ol0yr2gF8wQi0PvY6JJcD2t46BAyHQ5cvrD66/cv3y
98M1uNGjebrqr38dgn4LC+D9+nvuNQnx+os+48P/+p3r11Ntxstd6Hz96vcv4vgCETuaN7+//OO/
Wp56SFVIIkAUgDIlsxkjdLKv6py34q/PLNpKzNs/n3bSS0A04pLrN6/Hef3b73/5+z/741lCXzzh
0EEuLHqC6a+HYWLmZyOf4GFajuX6zz8d3x9P+el3Pp24z6fm9/MsTxt2xYuvaUZN4QXjC/PZ1syP
jtb9HVPhQ5+gDhi88d0HDM9etduP2HARqUfzyWg8VLc9nX20s0jguKNducD4efvhXio2+Ek+vOUR
5No0fu/TAtg7bVBdOURztrvGToHrt9Hr0I4uH/VObc2W3JwYDtPWGvsvYVT4Fw+yQW0OAVaWqGBp
IwwizhEGFmmlV5bs7805Ja87MPJjE0QnraripmT27hJq56o8v5f+cXRVisqXEowCJNqqCJGiK8xf
OvLDx8T83gxI4kRKVn3RALEMfHvcqeNcsD83xvkdTv5DOkZb9GRryyTL2EXYXNPt20jF3RSw8wXp
/nDMLGghzWACIJMPzbTMIQIYPWq8acExVHFmEqI0e2ui/SilVNvtoUrtI9tFyJnhm57GNaGzGHZt
pGzKuEeJXNMiKTaFJC1hqDwG5PIQOga5VNuGim0dlnawrg3ssjU+9C1pW0w3O5TtNh4b8ymm1b1p
Zu+HgvG7bqWP2pyga3c4unx0Vp74yNizCcnZaHGmEaFbw8ch7gsA5wXhhFx7woj3Y9E1FxoT7Ht6
vJ25cZuPtX9nqGOdDxf6Gu+m1e9LsyOXC/lUrqmDooF0BK99SWSgbiI/38UNZ0/609fK8u/RDrb7
JrHo5ObGrh/absNWsYEakhAL3aYPFfaCFVFtHhnB072dcUO1CX4G1rPr3eZ2KJwMUtTAHEt+ET1e
LpLKolPtpSVHSzud1Pabhor6TmFbDOtbzwxAKkzSwSWGIW0sVb0Pcns8hVCQx3kiGN7zoQTQfY2r
MVjLyXwB8UyAymzEhxkEXETg85FSsjul2bSy6D0E1gCLvqkwQ03NUXW0PCImmRNGZo9smFXesQZO
RgdszARPcN0vuobbI5W3yEVEZL1x5jA+VFb8AVSm2OXEWgQEt+3HaUGPtK66jdBQQa+nNk+WNDgv
DjCKV/e8NH3JmSYUzJVvjQSjaez91BkCFyPAByjiDoqq43SHLkq2SOeLCl1lYKChBid8tOIR7wYf
LFWHyZM3ftimNo/8o2jVjqBy8sV7U7rfepxP5wbl8fyEajA74A2mgS/1ZVLrqo+b7YwYF7Xw/O7Y
7CSLeLjLiuA5De0Ppkh24wGu8BZclXEi54iDzLPg0HvKAPRB9GoVIiz3A0ei4ferLYvd29jBhVOL
cx29NlS6tr6TCX4oOkegH9L0BuT+NmoW2qrjsRA3MEKnujkLu0QEPX9XJq2zwtrKHBFDg99iR9jL
F5AqCAPxTbJu2s9apw/LeGDqhpFV2413MtbPqQ5vHOc7rvKArqlx38zoWqIcCIe3ED+yCYehaY7w
icL+DprWtM5gefHWVtahrp1vwMG4adggGiwHSpmHzH8tBhTIsmrfoKqcW89CIinnDzNZxIPTE266
ffyrC0KL0G331He+JnXa+sUHcFgPY8YeIrFfLQ/RHft8FOw2gn7Dm3a+FLjL5+kQSMEHEClKlJHb
I2nwUyZjSpxIGAGilW+z7+wxxjaMzzigTrObYcdtEeItw+dQkDFTEFLMDeM1cwiDSeNX35SrShDN
gxkz2ceJdcEHse9nGEm2TxfV7o/OFD8bQLLWzBTDjVcjfleGne8b6DPD1i3BJyNTmjdFIsq1kUtv
2+VkidC2kHXyKzfUg8JMsmoDe4RxYW/jR53X9S6rNdfIlD3kaX6ZHGFuGRZIz/popRRb3bY3eVh/
8Sc8fMniUeuG/Lkix4AsCwwR8NcQaAWtux3nasGBZDuvnNnPkETV2DQTrHbrWvw36aTLexRr4cUw
b2MTn3ilmU7I4T1ANoFZFxrw1E2MrufwNUntn6KeAhIO2d/Os4s4ky0FQCPvUbbRzgNcP+KmcWpP
3miugKgxvmv4havBezOagoIF2+6lbwn0cJxXz4IkXUMSMmuS5gKI4WhlQ23cm3VMfoOFmj5d3OCQ
ccFQMzuLgqbbG4V6jRaaYG3mX102enULlVAQaoKGhXbZMLrPsEIOVgA9QHOFpjP8Ipf80zIuCZf0
B+rZnDlpmYwHM+k3boZgOO6C98jGt5NK4gq6rCQNzvlG8Eey89uU0Ye3pyn61lttfE598dOFLYgz
LiKxgyIxDohqrRIAuwv9W8V8MqHdQ+oSRb1CkFcdckG2EPWGiidYcZ0udr13wkyMXhwt8YZtfg3K
f5XG6XQzLNQLayihRtXto3DpadR29qy7neEakswAYrdME6V71jfHLCE/tImWEk9rcWrL9rnyqesV
YC7SLBw09m5v7mObHT9L1cnUgK2SmDAyo4nxwxXexjD7jIzL8FeAjh2hirdnK8JteWCyPWsIGGG7
WDfpJq6WDtVgBzmcEhZOM5rOY5IfyrA/VhDfbazU3DhdXCabIkWIB43jBZV2uoRoYaOJx3thTyAX
SJfTEhd3adLN4/Y9YA6HWJnCfZeoeyNsZEtaneu3UN5RaqcIrfvlIjX9gIxUcnOCBOKXH8b02/KV
rcJDmkQ5JzbBsGRhdlAkxm6BBxEC4NABoVnRMIaBBUOCQx3+LOLM3pAjoraJqLBdqPQxQee/76xq
2uB0mktZfNAXz2pgdcgsKowdWfwFmtmXzsYTicaazZFVn43FCF5Ux2AmKKZGpO9gQrnD/YSBxvDO
XEQfTolNcYhSeZoKom1qKW6NIY9wFwOyJ6vmLbTinTqFWLgOVDs06nT1LdfjuBVltQD+k9vac49N
EsKeZoC50x5gPZd4R5Uc2qpPTkSxlpigcxP6AK7qKcr9w2ROj2OwRz1H2ifRMW7S9JQz+Dbjb1jb
MDRt42ri9FhdtcKn+Ji3fr9pZFets8p+rf0Bv61+rSPG2XXkfsE1LXbGfNfZAeAT0V7MiC2JnbcX
JHxnM5T3mJw4AwPJD210B/HDIT/DvU2cHk64swS0Lv1Orb8EnTtyZ/PwCdv42kaWxpp6jM8IboV2
nLeORrRGPlh/ssKbcmyfmRMka2X4OSbt5HG27tuGBAnbQvFUA8Rd2VOwwZlZrjpMrjOpvegD7W0/
kjLg+XilHbe+Dcwqujj58NhZPb3Pkn4kk3fLuMNl8JRrtz1drTi0bmlKFzFRdklFN+X3N7ue8XqD
OEh4JYMl0J2r3DAqlthKvoSCGVUXGsZK60QwkcE21s4l+Wx2CfwVNExycIm2K2ffPF0fvNAYkd+x
dVrY8dcHN5jLTeRBq3M6E7z48oCR5eTNpjwAqIL42i3ZP9g2YXKJ05AZbBbbytq0g47Pg/vSxhFz
AiObv6LO3aay8w5W6o+namxQoMny5l/xbP9KH2O5cikdbLW+fg9WkDPWySkVSfM7pi1e/obHhSGq
NYTtvgRTZS/ZatcgRhD3vMJ/fS273MPHBmMWL6fszk6XYD2vWknnhxD7a05aES8x83LAALNqVfhF
pFmAHH47JRWWBtz2p0JGBLpd/3r972O6bxq8BhxFAgJoWSf5yi9mWFqz8WR3+HH0VwbNKOiXn19/
aRxRvI0C2tssA27QrTaA/6QLFKdw1i4Zd6vQM6ttZjWM0YsImrtNN6LpJ9CLkYO5Jy7WRZ3YCxOs
Wxdm3+J8ZVvBJwBjgLk8pDrH3XkLm5osSBvMwWoGORNXQXz0A2/a0w46/P7hUr/zRjIoHL/PSkJX
TOACn+pWkgzX5rwSht0Pv9PiliI0YanYjLStVtfExikm5SCHiYXa9zZxczSoFTx6dnHAiUJgsOPy
gMkQyQzj8vbQJHie20mcIA70q8FQ4iuI1Pao4vSAlhvmQBq+125tbGXB57dt8103YQq7PtDP3lid
x1Z5IL1zAmZHRwOm1/WH179ly5eNqpiktD4WqI6hZ2SA/5RLb83rx1edVYxyaqhUSwdHRCSSdi+l
KydaaZCO0ukrd0CsqCsEUIho+gzfsyeQCwBqhGvxKyz59twPD5k6p4H5CliHaWbQ0+U1X2fq2hWS
1Xsxyi+WsF4dyPXrFnoHFLjHIO530zyCQBLdkT3xzzJk3/wtdLo3KGMkX2c8tVMUd54xPKDAfNVw
2pDrvIwuOxCPrKqeLBqcoe3GqL97tv2O+PJhbAgZ8ysy09AsHXNVnA2a/Gs10DIXAlMwVAPiz+QS
kgYtpc/ZMnJXIi/Tm24wP1PULd/614OmH8XQgcC/YmpX1+9nXl3vjYSaffnZp1+Ns+XDd33K64/N
rvW2zWh/+fR7vd+jr79+8/p7syZu2KztS5kSXoocF5LYJLM1o4ZfeHcuxIbRavfjN7g+8aah25RX
CxiUHcDKy33CdxuiqI1zngTq3HQGstMMRgscjDVzwQdDq7sA9gkiCxgvtWxxBvOG5ADp4j54tOUy
CXOMXZj61LAYQB3Jj7RitNHHANfGtvKeuOQs81eHnfCugplUjMPWKZuLxc3jxsW1PMTZRqUkmfh9
8gi0gvyAic1NUabJCa7xedQEBTnAodfN0rsjMpQ5RtV+r5F57kskn5iwiFooBf6r+pmy32NPV+8d
B76W05o7gUZ5A35/3rqd9WQl9YhdP2TTHbAWK/YYE8v1Xrq3soGhGdX6foSrWmsTPHYgjo0TQddS
gBUTNR4iSha2iiiuI0TmezqR1Pqt9cuDj35KYTvplElSIpO3aixp0djz1mPNn4YvpkUEIHyddyvO
2p1w3R86UxfP1Q+Yku7dNvywncI8g87ehCEIp6h/GVKxN1PtYHzDj2my+Z30vnVUf6ScfckbIkLm
kkGdlU8fpVavtZDhrl4GAbr0brk6XmI/Qm9ghe0ql2qn2ghb7fDG3Z6XWB5tKaglougZIPS95yBy
Yt4/ZxCd8pTrrB2qXV8S7xR5c7dH8vXT+KDOGm4S5T5bbgioMAZXj3fiGcdJe3LI1ljDuI5AaXq/
qnIAwzFj3NPI1hp5Yo6Z+wa64AaURTo/2RQruSOsvZV/ka79g+DxkEuX2QdztWm7aKFbprGjx/HI
IF60VFBuO4ZIHdbdfdzk97R62eVSnMtoOxji0OnuphjncucYYKEMu1/bZnxvSOubJ6P7IezvE8QA
TkZBOdgRQKcARuzg17SuyUA3zC1ucSrNbZ2656nCcS8ZXqUoSYTTUSeL8Tm0GAIT6fJhyFnQXTDO
/8nemTS3razZ9r+8OW4g0SOiXg1IsG/UWpI1QVi2jL7v8evfSsh15PK9952oeQ2MACnKFEEgkfl9
e69NJjvCpO4yZuNXA/fqKtSHW1j3d7VFraI179Whfw7T/iUPQ8zP4z6mZm/GJf68KXt1bPRnkGFW
usJlYQzFucjzb3z75OAawR0Ase/Mtcgdy8ODNiVnBnqVvtIPqynOnTW8j8J472jJM0B/G1MEbY0J
EDDqbuc8q/FKNgCHLe1sZ9NbRoIstk8mxCammVrl6hS3evMDDcxbL6xX7RH2VEx5h4Fyrorvk2px
9MP3kUhH+knmsIYkQa6h/jWZZSlAo2fR9E+Tq42siWLEAk7AJdpSoQCHhsD9K+dltIkJwuY01cn6
Up9axwq9GJ0wdXh1W8n/B70IYGGBsXUak5NOtKVwcD00dBMpnRBa7wPtQ6sjZYA2cz1ofGqu0bvF
L5Bq81m3dZr0/OFJA+gEGMFjXLUlqYU5rf7qFHbE0qZqTuv/OXKSBA82OSsio9jX+1DKwHkldblq
FfMmHPVqJ3KNMiiJVSMacpEPrjeI8ar3uEMRGMRTl+z6ujpbI40NFtc3YaCRjAQqGtuQUX2pKfJa
gXluJ2pXthyzNBPmvR8eVJKuLHpSlNaM7wMpxkhAKm9yROhpQcfcV+0enSa+H5phBWhTjKWkuBZ0
QBRKvzh5GK04AQGFUf7Lqr1SO3uuUqkTPsRDc9fpyjffde45wmQvjNzb+9uJQNgpKzfKBJsWHLnS
tTdgzY9FYO4LjcrXoG0IjHuiwKTb6k/Ez3nn0iGwk/uimB5IZn8uB7hhrkiPQFzOIB67lcLX05vo
HwUFLBF9RxiSpPqdnmBRsVv3TZhqs456QLLhoG+bSEVRY/brMo+aXa4XqFwbpCTfArR0ZOf5r/Og
9hvB35FyVYbKLcHlJHIBGa7oV3b6G6WJ02ziUzL88js4xWeDuk5cNharjPeyQ4ZWWz69K9sEsN88
hZH1ha4FRbSOCjLYxfe2IFWkF84dPIRdV331VWL0WGVd1Uy5xAJ3dOQ+jQGtUDqFCOLA5pkzk4b8
Sam52xZu+T0IY0qBpS9xxNW2d3yxbSjsryeX5anRvNBMMtZD7JR7rArYvPoeXZumMnsYp4Om9T/8
lvVL0s23tQWZzQ8z1UM2Q7E8/6lSFuXm2t/B1uGiRE0wEXbGMvlxbr4rEbajLqk5W9r2JHqfkwhB
/zbNHrJaYByrELUVIcEEuL/XMXSXKbCjS+TWz0EODhoEAvhiqqkreslvgqbAHvcT6N4MsHPIWGIo
NCIQJmSegtPNmxWOZww5DTUoJdBZ08/FTJ1VtQFz96F6daWMXi39Y+CYV2e0jIdqghySoNQrkFcI
1HhEUsT0KawNnxLdjywvQfH67jOpOVUzma3FgFek80n864Jqr7MQ2xCcC8dPDwQEaeTrhcX6knAa
Qfu5+ZmIYZ+6yJ5ITGF81bTSs9EyruYaaRWxLO0xgvi3HZ2yAvDvPvpOWj60cUIJxWj6HdPNaON2
QMDMlnze3JzuKvp5Z9do7bMVVdoWbwkpSZVZnEXmll4gtIurpW9Bb89nHx/FYaQnNrh2de7kximi
djMKvl68e9ZRk76TaUxPxUiJXC3nHBogC8QkkZUlGQNQp527lTbMKc3EnvrZjRWjnls2Tgf0Scu8
rDLdXWLa0zFqdDRBlPUDawCeRb7VRRBziByhoT7GreS6bMSEck9xUZob861D4x6swyBdiYg+gcm5
Z0mw2qbWiLMwBvPVo/rVqsI4j9wM8ZN3kC+KEdZd16gPzFX7BxujtDo/OGZCeodqaierK8iXaul+
9dlQP7ZizLa4IpglxrG2c2JOuaA1lTu9+BJ0BdwA+cAKxLQVsodfKGCCDBPCk8bl5Rkaiu6kaeZr
OIfcVy1mMyVpuNCyODyWlhvnsM/fG6ONdrpWW+d0xlkl6mhv0aFbW1Uzr9UQ8Y/t61fXHpHNdUQ0
WAm2iJRK8NqwB2MDR7jdaRD4V20MGXTo8e5PrkJzPWv533oaw3NBl39Sqbm07nV0doNeTg/8L54W
t9CFKzrdMYggoxcFMjyy1a3B4v/cQcMS52DiFge+HjGjppA5kIwKzryOJUMIJmLq1D0plwfFxWIU
Mp1IYxGfurHnhgU73a3u21knODQS0PeomWOio4kxK3D+zc5zQubuVofyDnlM63GZEe7Y+ntljGdO
0mpCMLppK+5MUcMv62qwtThku9KiEK+U1BWbpiVtukd9gXgAEyWB8hGCykZvmCuS05Uat1CuDoLC
HzMoBWaB9uSorD0WQ29Xkv2lBg2EIlZ+QHTw53ED3RhOvBFGMBHaUl+CsbIvYTymu7mtb8rZOM8N
yPXRrr8mvfLDNQYDLSmwyUDKWwqwrk3GgUCvw9LVT04pWcI0pn1iE0dGmLl7M6bpOvc5gMkeFJUL
bqdoArKamMPpBbfNHFNLZCsbsw6ijZNNgWQ7/Ez8od63VPOQOI1XO/ZP8t9scveNbXCClVs9h4jE
aGuG9QBAyNceyymabpxBYfXJ+K/Duhqn8CtshPuiUVajCHyELAkKr4lkgohpikHvDJgTQ7VRALlA
ALUG5wALtu0kISx4S2O4Kq4+URqYivkSR9/T3HRJTsopoFoN/OZ6KmFpI8MkKQ54u2VekrySJDAs
2YFLEaxOjhReAQjqMcQVuMeMoCo9MusZl0x82wbDS+Uz/Qi7bp8HLNjmIT67MSjYPjNIveykZRo2
ocuUyRKgUoJED5jNtOFeH1lZx5mKHTILtlo1+EfdSrkqCc69B2e9j40ffuKGzMFRXBPnRk0zDm87
s1cOPj3pNiBWDmkCPqVQnJp4dIi5Ja6TAJ9sk1EjlOe4uul0SsPEwlenqRXbKueGMY3OIezK+qBi
voqJzQU+Pt+lIr0Nq8zakwQEm4hc+XNulgqQffuG++EXdSy/cgnB+1PQehJh6x5sEcDupZKnacWT
RhdqZ3XtWx7HJE6a0T2qYuk2Gc9TDNuwixxWwcwvmnx4qgmEma0B1Qk9j9GiOGsRuRJCwl1bMR2S
eX6t+rqjrGieGxX7gFGyoiLaBF0SkB6slPGR8yuillfemkBfR/JNCGgocZ/nxqGbkdIEd3lJNq/d
mScHsIqJaJmuhPmcoojQzd7BYdJj6M6NNzELZZsnDjV0OhKbiLRj323fFmv8csSyvO03SXQTYkzy
G2yh85eScF+Z3Fo69qnh0Hp5XTReYTBFTAUUzoSZFQpz3J+RTT+8pkjhGGTUuOZdT6DKerFQLGY/
dWjNk8UJvvbNsVvZpjnvTRT919K4X15VtzUKTRdPK5gCxN45c5A+bFBAhZXLl+5HLKYRImjOzh4s
d4cNg1lB7BCz0hTECcNCMfL4Yqv0TSoL4UhCtpKLOO5SuI3O74IXaKvtYs1UA+UtmLJH1vr0zOZw
T+/llIiEySZumiJ5C4eAGHOLYnAzi01iRm+5gYgVSQvkeum1F72xHQYauHmGhMnnCoCgyrpzbvNd
uJHkl3UmUQIYwDFpItNTDGLC01e9HLB5IxvdFBMEPZ8Gp5NjngvsrynFuDUrzEcoND1Ri+TdB5V/
SHWOOLqoY4bRatXggO0sNLMEiBrVyFsnWI2pmeyNsr/tdGZccMJ7WlmoJf263DSuTzaxfKWdsKBd
htTEJDw2MPyvce8/Bu3ESEcPCfkaq92OwBxSN3/qPTTqrIKK0890aBIM1DXWEHRWcIMValfQYkit
xMKW3IqSWpw25PpKOLxHUsVeGCKFGDSo/3F/jkz9my0YjyDOX4uQGbUKZCvQGOdD+sfIGbkWzBtl
MPiSNPO+4iSZ+KucRnkEDUqgbDx9bTvWYgSHcLeK+LINCG7hFDMxUlCZNY0njwzNSNiDDpO7ZoTk
NqLwqJVqZyMu1LNUJuSGb8v9ZK5kcFV+mOLbXjO/A2hDUevyK0v5rtbRBPHSkbnkmPcv4cx3JwoF
tFCRY4dGhALURVLbbwyh5zurHLNT7IIRqjEQNF07brOQRa6jMZ130kH5YoXteByEsa9U9To3VnOp
q669FPTcQSinBzvJx4OcA1vpUN2Cp2bhMBlfu2Awbnumkeqo1Rj+0o2ia/1t0soOz+zRa8u9YRjj
fd5ZX5sAytyyUfruNQwJBZ+U0tyQJ3BWgk7111Tmek+wCDkB8XsOBwX5LPEZl2lUo70/4wRnHL2n
2d7vZk29L83W2jKWmCe980+IUZgPwb8pWeLvK6d6dVOhratG3IVgYL12UjaDxU1SnlSqxDqEnfGi
kBThxa08fpTXjqSs67bhH2eDIiif8jy6xFq07k6u+aextVcInNRD6+xJK3V3FPlJDETfB6xQ9dJB
rQ8wA0HcS9mt6AjzFhp0hI5vj4kBGYxMEwa5UtNqLdiQI4tzkdYfF2IAnT16iXuUoImNm4H5452Z
EAQyBljKZq/G3dNkNmrTOuJcGpRrwUwGiQOTptRKHozWzJHhvOOwczxLR4AtWK2vAM9xYVXltC5q
QJWD9dSWTs0yiOlSgLonb6qnmpnxuhoZg5aBiPIK+CdXd0FAczv2U8XkYn+bc7ka7WzW/hH88Iqr
36YvQe+eyW21qkaQcigjDplN15/KWg/m9SZTQZYM/lTtVSgRMhLG6zUDRQccQN6N0bhr+mehYLj2
mZYRuEn9m+UhEUvrNq2PuF5Q2/bcVJfjZFkvyoA2zRAymhHH0PIHQ9An44jZljoEX2Ymgh5TV+71
MFAEpKOIJvo25BRAmCLeIeiNHtekpxQGbqwOsYQz+ExaRwqZuOqoKHCtRvCdQLTG1AwYsDTBUJMg
92nbvmPWQ9MhJPjJsQ+kEBLNV4bH2g7fpPm/bdK3LOdsQkiL2FsokJ2l7dzpHwLRPk2cVniUIKn8
OgXVmqZ3jOcbOPCjIMWSESuB5b3OgX5X18SduD86h0iEL7joGy8fMKJBhWBawouK1t5NmcnS16+h
UCfqu4qBnWqZ46k1Q75/zeaJMdkaLpSup7UNDoZEjXZlBohM0Ac0EmfPEcDqIrJ71vFXJcAgaAMU
W0byvtn2iCLQ7DM+NxMLvoSXGzVTPgwilCq1+M1tpstSUsdGoq8yVvHIJApKcPHkKYZF4rccciW7
xi8l5SLJbku7u0QMMisleyOkscJGzKcp1Wwzg6yujHmf+U3omZTPyQLie/wYE7vhqIhk2LpD/Ebe
DMBHHbMMkUWR1uunNEZAYQ4uKaZc7c50w5okvFZ0oQgo76bnvg8r3CJFsE1tYL0ZnkN1cGQ5o3uP
KOjsq9FUb51CfR/Hh8AttFcKFSie83k+R4YV7019rtcBZnVPoUBVqLBNi6o4RKbWXfSxP2Q9iz+X
1NgLLGIY/jM664LYIJcoC9y8EFJy5Jto+zmdS5AHq8omQCUYUo/EOqjqSv5m5gKAR8r1KM+QWnTf
W3f6omn5BabAdSjAgfi1TLPivqvWxoHaN4ucTtDWo848yLPHVCsGKWaJqhwJRjfhNsugohMpxyXF
FWcEzusMOsxO8TlbRvIsx0OuE1QHNsE00Vto+49FUt3ls/HSTuGPNLX24ZAzqsVg2ahqEJFACR9y
8EPF9FofqBDqkazsp0x3DXkRVSNv1BQU9mZTWiGz8iYogZqj+CH3gmkHvltyaieKbyojspuCVE/t
/XLD9lnbqtoJ0xyRTQSNejENjy4+9Setdt5K1Tkkhos7UDuAjMae1Zbf/cbhnOXkUjvzcXTok5Nr
hZ85dzPSxyuGaNij5Lxx8yUAj2ksjRRufvGbhZl6FczuXl67WtzM24w/Z1Scx7FluKvVOFkpSgv9
kLliJ6cTJFJvjQq3slPc+CUXg5rjlm4odZuBcS3Q4a2Wv7zucWnH1gQqW3noekOhHY/9jVlEObtX
TXqDidhGAWlj32xdBrkQr9VoQ7Pn9F9AVMvlEoCnxCBxUdBOU1vk+w0wIXQdWUZmybAEuHeDYePJ
kk9zPYyrvtYBX3JXKfDXehngj0K462kyrmAKOQqGXTOAQViOjDnfyefVCakVU1fHS3ukQkiGar/i
mzTomE6knPmdt7yXfG3DAAceaVUEoHaX5U5pq9pa07mSuuiCI0pW6bnphDmhEo7eoqGiHJIrdEss
Btuy46Rw8DSlVs2Xl3EP67L0Tcv0Y5042MckJyuO8n1qU1EEQI/AzuJjz248babsZDrwqUK5ts8U
wLKF+d0sWan4GffnkBK0HZbuLlVIfmTm89QDsVdqFnec/eSeYRlYrLkObHZOIFkpJLzPJ6KvaliK
ZylTBJuADhv4Ec0dDBnKoD9UmhmtkLdZ3MVrWa4gpAPgeSVvm5wcBZ70eYdFQ9nMFe4zyP2cc68F
3xwYVvdLg7FGRModxNcAKbtL19QA0onubu3XhroTwOo90j0ejKF7auUqK63tU9uTjxMF3KYdlXZ5
ONzGeLu9dI7eBo2LvjasXSdxr1bCtLbCxYEBqd4HSPzRWM5ISmaXkrE8H4eFj1T0Bn/tz2XsxktH
oUGgYB+LfQ+fn3kjX9mo6w9OVcZXezLe0+wNjNn4QhtUnaBTmjlC/BRNL07mA5zL6ViJOsH9bLie
SbTTGllDchNTewCVWFKEsWwZS+bSAy+cB9o563wINY//YotRGHkQ7jvBFXQw4nQzuOOXpJtCz60T
RDhTQ4tfbaM1xUMY3NBD1UH4F2VmxNLs6dHR0URx8ePWIHTKqdx53zfNreBvPMU2QrbJrA9GNFTb
erppqHjN6Jac2H9yc1ED56636HCsXR/gGpxLeBowIwTEcKymbr1t9Y57bMAECHNDAfc+n7dj1d6C
PcLUMiXpvdBR3hQM3xhpCKc0tC6+NKzgia7MPDKl89uR1eL9jICzQ0/ygfT536T3v6ET6uBsoRv9
ezrh81TQpQ5+D3r/9Tu/2ISoef+hmjo0LsngIKEKwskvNiG2Y35kw2UBQmXoNtCWX2hCw/yHKnTD
4jYNv8cgT+gvNKGh/sOF5CFUFWCEajug5P7zP/4baqL54/HvGeh/UHlIPjdVYeCmFJrB++iSG/Mb
8Qb4aZPURJRe9eqFG4zNzbaiIDKuTACx2d/xdf5Adf3Tu/3BAOLyw7kw8G7+ZfpJ9dV6KkYPMZN/
RxIL8GHzuUhOwUXfFY9Eghgv5SZ6x/R7MLZZB5V9jaH4PDyJM9rCA02Zgp40IKkNDOzi9NuXePsB
avj9uAi4IP8dKgGMA1gU1TZdB1LDl/cnVEI0gsHbEBe7UWFR0SM55nLjYh9DFaLYzZE5ub0uW82B
VvJoN/N4ULIJm0Qn0aItHtjjshcHZAIE0I69UDOFR0mGIaWLktOyAdcQb31Dfa3KfDwSHTYegdIC
RUALR/ocz2EysIhUn0qviklaSsBlUkglbHx2kOS10ri0bJwmxMqXz1ge4aRJyriTHyOCa1mQSO3T
8riXorDlITPj29yphu3CbbVMTD8FmTdrnfLAR9b1srdEX092bG2Dubguke/LJmM035UmKtDuv6Lg
axFh7ZptMuI4SK4nRhAQaqqWx47EFY5LVwLyGm10swE6O9MetH1elei0UO0YilTRWMt2eULNUe/M
Ri+l5WJaD07t76jAbGHdVkdDsmQR7vzac+Xe8rBBidgKDfsQgrlsUbU1UuC2bCq5J4j59QY1okKs
qAjtVLcmFMZAefr5uMDluUlH/7kiDaKtVG1HjBe21RoVFtkdFzVq/e3yVDsrVOaoalgbKslfHRXl
AaCJn04fVxtLPlqeWjafD0UVw2uQSaoVN/Pl4y7g3LgNEFYsn3z5Vpw6ONsNiebL510+5bJHNwOV
17KrOkm5BWfy8PkJtYRpF5NrPqy9yAhVvftRhkqDuBnJnjOWnKSfH3bZE6iS9lwOG9wizXHJbl/2
oqrod70xEzgLjhfK2NPyszTyA1xU+qrXwPNYSqOsRymZg9LJW7taG5BqXjx9PNSBMR+nnSbPBNN0
yuOyt5wdmqlq+4Hb2PL88hTfONYLl3M+cBMOUaURzUh8UgdmOoRL6DSwOcdAQcvtUrI36B+il4H5
t9KlLnEYbHaDfKo20Yx4ZXSj8Qh7lVqTYROjms97W/4Ny2nby7/5Y2/u7jKapJg1/jpfS4xIC6cc
L0IBl6Lx68vy1xTLn/TXxoxI3XVLCKTLT6kTc8UVs7nvpcLPdxgq6Byh65IPl834196/eklqkNFU
N5PiGQXfF2HY9THIEqSGJlaLnYUBWbicustPUbjWxz8e4mAkWNZt8L9S3mGRRM0NHrQmNsuv0Gxm
2ZV2L5///bLX0lRAh99/vKoOG666cYqZ+HG8BsI+Cflis+wtz03oqVDu1hERdj0LseVJmFlIhqha
bz5+/NsrW/Vd6XHJxXLMouaA7FLujZBF6pdld6JBTu6HfHbZVJgqQ24ZG/yf2B4+f7D8dvX55Of/
trxGcUDYpTnJi8uRT/46/JYxIBlRtHsYIcOh4j47r7lGSvJT5RBFy8UFuAO1avlo5D/9+rzLh4YB
kuywrZ4+fmpYM+NdiFsfa5w8Mlqo0erAD0YwV04/Vj+TILkx5X/y8drlVcvjQmi//ufl4fKD5bmP
/+633wGMm+2A4J1ErTG/VQnujuVF9q/+m8/ntEF3ZL56+8MGlgJQoV2H8jR1BsJAgXN8Wx7F8ilV
nq9pOFve8hwz8OK47H1u/nwuG7mpWED9dwpHA102otrlNfkc/pzkh/+Xv7v82udPqB7ze5+Pl70/
30r+hZ/PBR2GEZfDMLHar1XtZ8FotunlDVcPxcYmnG2v5OqL4ZM6sCh+l80g73oVrVg7VbSx3PU4
0008niTCFRSp5ohCqdqCEBiMumOgYOOY6r0ekx6sy/vQ52bRIX8+XPbyqHpvorLcULXneAJWWucs
VLHOcpvLhzZTNy2RWis96GpvMb4uG3TB+fHz4W/PybveEsCdFKk87W1f3eQGBysfGvQ3U8VCmGZR
PMBx1lzj4KRdsU3q9pXD0R+Qdp5jK0zJDrDB+nGnVbOeMb1/MG4MBBAf77k4d5HF8/9XRoEFMcls
ur+ktVJeUpGXJpsJVQRcSoQVGtlOq0XN3mfNwJRN3jpDli4fGyy0OI+sYKYIVhCRNgFI7L8vx4bu
W17s6RHMh0a7pvKILEdpEaYndnMTu3NMGEODL2Iwf3axXp061Or0Kr9VTRjgpAr2bgLJlsJ+J4rg
KBHvMRdvI2dYiw5bBkkBvir9+wgMznZ5Tp4OOsiNfT3G/MGNMruHASeN4BbSVHbjMVm6s4T71DLX
naaABvNwKmpZDGsya2cG4aEy0ZEJlIofm9nobrBXJCxfp71Beui1pAIRavNjRSlgi3Lw2A/lfSSY
4BTCrhEvUo/1c/suhoW11loYKqppZsdlIwfbo5uNvx5+/IAaNW3cPIF67GeQhNl8nAHLboTXneBd
ltv4DrjJ2srVDm1trTZzDc/JwMVELdLWMBK1hMf3zhDcEFdC6xpa3mrUmLdaHTIX1KRoPEy4UCIT
P5uRIihhONyW5UYsd2k3+vUw13uxm4FMwV35UY7iNk/1/kgeQX9c9qo4G6n7hzVUKC7CjE9Al37m
m/ntsasy2FGGk0/T2G4+fuYwdPQm/p3Pp5ZXfPwfGeFGfG3I3QmyLAj1lTehSm7S1KEZtex2wHwA
J/akRqP2SKmuurKsKF9VJtzHlxcte6Mcn5e9zx8sr/v4lXmMfmDrajbLczbmGAjtJEOWOSOB3KiU
iTl8cpeTHRcLWk68s6Q2Lc/Z0Hhwk9ZnUJvmYXlq+WEYDN1x2cPvg40e+ynMxRpUg6Nu6sEHB9eZ
t6NvGVvOFG7pWnhIa1RYg0V/EdqEfK6t3wMnqDcasPbj8pQJ6MtTdQARrXzF5w8+Hw4Iu5GrIpCk
DLjqia5SPE4AQb1qh+r5mu6CmLrDSbgb09kMz/m7I7LLgAKOu+Ou8azH9Mqy4x4AC26CFfr6+wmd
17hrCVah5eyfKovpuTfV981wrqOrXCXR16LD1j912reeil2Y7FJnkxB2nDwZ8Y2IdxnIFeVUxDd2
DFqMa2Zni5ODol+BLZWfc3xXIxlM55nUW9fLaLEpBwcroXkXQBl0vSA6JNkhmYp1PW59PtfWOuZn
B3wZd+w1ua2BR5bLzypc1y1Ai7WtvNbFyuTzP7T2waSESRAH8UJZ8ow5j+zGwAu/WBTj3mBdGmSy
aY9diEaOfs+6W42EDWJkUbYWzHV9Z6sEER7IuQqiLZCAyrhBOBB/qePbRn1LL+q2XJ3NY/kN98ZV
BpSs6Hys56N+NNfx63SmZf2TXt83Arf6TeEhqmQkopv66u7I0z5oP8RdvhkOyYvqlU+VRyV9784r
MB37fk99bxXd2hsLXdMti856pR4cL7uIffkWsbBsrygy2nKTIG6KtpBQUSNYZ1qbZbdFUTK0XqGs
fO8NxPJNfiDe+BH9srFJ7pRr8D79CJ/Kn8W5IuVmZa7rTfaSA7Fjmf2lhdRy1R6bF8N7b/fz6dC9
+gf+qmg37+hf3nHNmcfi9qiPe3tHuuMEkgsuJA0Z25txfuzybGNVL228j8L7IdholVcT51jtfdoW
zirNdmARVy4h7Q8z8UztWv1hQLUk5vprUGwRf1sSk+yhZHHr9QD/gWUtDj57FVMcGI8tKW7NGjlC
SaFbrV/r09m+c/lYmPXW+YOF0Qhc4SYCSIUr/VknqDDYoSVnhARFZn/ptrN/Rupwp3n5JdiOr1RI
mx/aGeGzzDRw9wFgmdGbHlKYIe62HfetuwEEQbIofCc4Dfk3vTyp8/Zrm3kxzNBkXxbXYat+L5VN
OW826E25Q5A0la+mN/sHquseaah5wnRjqyefqTC8wxtB4P1TNa1P5iN5LcpJbEuveDZ/hNwHEVET
nYBw8D5QPftrn68nIFGvLl4ZGmbx2jgZxr5/nR7dkuDlvXpm7nWXvop3ldwaZ6W+0QlCKPwNTnZc
nUWxZvazI66vXLvBIWWOYq3DcU36WETXjnzA53xHeC+aHPvJeuvvslvnpTqMF9Ky0KkDtuDyV/qD
43vDQw9gANzcDxTm7y6Xj9jAHAI5MYptSgILXDPZj1jj/W/HtbjgNrijoovJ0gVqSUfpXb0M35Tv
6a2xKdYs0h7xZf5IHuG+ESvfIRZetfQTk+fquTipd1QH0GlvcLgRX3Ut9mjY5hdA99en6d58UPb6
bfyO9ZfAZdwApqf+jHLPOo5byEeg1qZd/QWJ9J22N07qgYZq/aRhcP1GMyY5AK9fGRvlBYqVvfW9
dkXJ+ZFmKmOhWLMqiKdVDwIE4x8NJYZsFhB3/Su0jxphDh8RlNVKPQceY+qzIY5oOx8gK/DRi01G
JuNKY/WLyH+lbXGw3rlfEw9t88by6Lq8Zjtzo1DKdm7oPKrNhrbvLvWCIw6NwbOMNbq7M5dbvKVI
h4iMIhnn4Zkeh1hR+jqSa8qVr8W7+Upl2Rm35m68++7vgzMrz32+n7lQ02Tt3LZ79TAw8lCIdtG/
rRDbQ7cjOfGBY3poT+OKkELs8jlnagCDbhWAjFO9mMv61n2pSKrEQRrQ/9zSRtQ587UVTIs9TCmH
83DnU97ZBZtkXe3ir8MFWhlrL7JE0aXl7tZ8pu9UcO5la/3seMGhOvvb7Gg9oQlydihj9whHb2w6
aCe4w+Ve556CnM+z1wHlSJ8I+M37dJOc3W/GbfIFTMwufMOcbl7HNAMe/td90cH4gdte3hN1ho2M
TMQ9xaOjSgdqF+r+VThMbJDMFke/YL1uyLVRNwwEXTRWt4k058WKHebWe8Ma0N+XZefpVMCOvfyV
ZS+QC5JlbzD1Nt9/7LpqpG7itD/RZQNaIF+TLqubf//belIxi2mIGbCh2QMBtdZJWzQnx/4ZFrnN
gip0u2P31yau8acqetofl73lB+jdXxUc3dSRZCNrqA08zTOsm0Q7NFSuUFUKSThgpFx2sWjOqwbG
imdbBl2KJmTCOVR+QZO5H49haZMTi3UyZtylBhEvj33shUebUPgpSaa9VbtMp9U8oxTqUCpa9tpQ
Lgo+H9cUHXdRqJ6s3ki9Mq1BwoosP6pyA0GESa/c+3yOiLRhl9XdrQ/WKxKc/CgOBN50WcmqcgEJ
LRbKzg9uAktVj46dMgexcjJpQshcnZxLL5sWuybYKrEdZHXhcxPIAujnQw0e7Dbs1ZulyjbKVduy
V5cOQ+7nk4YlGTWo2KBJsgq0wICoxmzsl3JwK0uCyx628wZ9qqbuSU9eC0s8pCpNWweMAbcPPPbQ
68qT35UVlDMhtobOeNw9oe0fDgOefMUcwdH9VUBSnbxbT4klL8YIjXlUtfMRWUUMBh/UluZWLNc1
Zp5dH3mALmjfyYfqECGuY6qEgePRDhoVc+6I/TacxWNZO9WWHsB4pA8wHl0x6jsQJ/tglt94bZjP
2VQ6mx4hA60/Wa+DjIQ303dKzyl6Viry+/rcfD7X9ypuCv9M5y47CniMTJW6YpLkukc0aKiJAHjZ
vrVH9UFpW5boZBdkbfY9o56sHRuNrCJ9FI8/i8kYNF6JnGRgRTazUopRP2LbPLH2xaxkVW8TiAiu
kQ4GRoE2v0fZxMqNjUp4XK4OHdJLS0Dspba8fMHL5vOhA16MD8nCUGVOvny9QlqMiZITLIykO76c
BoecbIfyTiWLzh8bWVY1y5onUbR4mRsyJalaH80kKXiEGVGxwztfHz8eO+qYfdC4/7cZ9zfNOBIM
DLow/74Zd/kW5e+/t+J+/cavVpxl/cPVLdOwdA3Oum66n604m04cYHOwz7alWUC7CQP6r16c/Q/D
dOCe26xSMcmq0MebgtPq//4fgwQx07ZJ/VApsEql2P+kF/dPkHUM5wQv8R/REXQtYf2RhdDasaq0
o0Lc1MSKpUSkJTAYeWCHtO/iWL92j8oh8FgZmYch+JvenPgj7YhUDoegI9MRNBcJShN/vHmRm0VF
k2xGnU4kKcuW9kSSN9ApTBaQtiFEO9Y7sKzfvp9/1Wf7u7f9owEJ2cLs64i3rV864LIZ2bQ7UoLW
1K/9hpkeC66/ecs/Wp7/9EH/aELCea59p+cdISR0852wufVvAphWkdfGT///j4e7+J/ezhH0fnHS
a6oNHePP6LcmVUogItUik/CPOJV3RChIAAb6KLpvaNKIWNdlvLHlBq03IaO8uNmQrELbzFb4AaHP
4ZKOFZ+4TMt11/nEzG2oaA7OdWZ6wtGpKzYqKxlbfeZWLVYFgMftlAEoxUiAumY18sVDf7BznApY
IWs9a3cJ8zd00gSqxMONj3QZ2c6AlkYwL5+b2IOJyfR5IVT2vQdhJmwL9WAUFM4hvoHbG1dEosKA
m9EC6lZ29YFhMKmqPVIknxMXJY4SjV90B9EmQ+rDaKf+w6WLNJSDZbQfhlnd+LZK5hpCcIGmnYnF
t2YaOfN0xBQz5pd8+mKqJLPlXQt5zZQefXuNsv1iD4R6m+YxDztKeu3/Y+m8mhtltij6i6giNeFV
CJRly7bsGb9QTkNOTebX34W/+zBTE21JQHefc/Ze+8uokDeFC56l0vghh/uS1M07ouD7yMy0bduL
Isa3WScdk3EYcqQUj16LzDjTMLmO2GCsdoq8BW5Pbn2SRlhz+CAUahnMBqbPeJ9apCR1Ld/VqOHC
rIfkRAnmmfznooJmb8F03xrVvsm+cKr+EP/eMADlSuhwSS2dL6VHWe05TuFp5XKrtGpXj/nsy34M
fT62vdLMf0rlaAEMIOuMRjxEGHSkYG8TbY2cTnzTrN5tztJpgi2vn3+yZbrH1MYiwr0vp/s8JrGX
48AeSkgvmb38wDO+R/U357SPvm04vDnrCTFlUNcrHC7SwrfH+j2cSuSOVqCXePUMa7iLuvhRR3rA
XZdv169TGNNdncXDXD1aDTK3rDUpFBcvqQVqdKaXeFufGJ7UdL/AHpcK/6SqfFNvyWQOSw944kjP
u8aAubrecoOmRNHyqTngm0cLAiIMms2BdHSw0JX5o5CmsAP55JmFmm0yhWSCUQNXmvxrV7FW0WK/
ipXunBkaCEcDWrqeMzwyzAlmRvvtVg7VWWxPfk+ju8j418pi/Kg5ioI84p7TF8tzLbTKWkXAosML
aUyiT5ZyKTx1AEGjpvolh/oHrIM+bMNrtluKNk0+kf+B0kjTzlXq0stTGHEZKkeXXIkP2Jl9aDo4
IBrunybrxk2co/REFvybrxZnjeSW4T8Mze73QrsOi04TfhBo8cjXIhmoY40P+TBG0u5qLDx8926r
xeMF4dsNqPd/t29JGi3HjOpLSy1CY538RgxBir6uXTadSVgziFpIc7y7UNHgDC0ZTR+xwIOzssN6
30xz+ZIV43XWBbVy3r1rjRV5IMDp22CfNW1qecXlyM6UhG8Ax4lks59cATE9x+p+6IE+jcvJ1u30
0KsMVWqG30MmH8FIgLPv24tTd3ellICdez6+3ztPpbpk3S032H1QufIY5klT7NI0ZGAWRr5Yn7gK
ypJn71AUB+4AoA0IIahKU0/3A+LoXqe/FUFkIl+ApzOLxIZEqZ9C656Ja75mOqUOk0RPW38yoMl5
bc8ab9Jwcq3xPth8xq2Q7/bKnbbd/iZnOn+pO5NZGTUbHufZG17DQepIqGAqFcRPYTeZTNqPePci
6IdhXxzW28mpSIqZdRazqEsgXSX33HiVjW4GqkPdJArrJipQpBYPZJzhF61mVPA0UEKVRxzpMZEK
LPm/yxFt3rldkW9wnXrRZ5s+h1ddhLwpDvqqxTdJI/Ona1mohpkrQjIo7ZKRdLfwibhf/pqLai76
j8yhCRquu18M6yk2MCbywrqJPyzd6paY5ANQZfWyvCt6JgOMGbC8EsLU15ti6QJhV2+uPt6bYb5L
d3WVhA/Y5YAxJ1jXo3S6r4Y1rMzP/dL4LKqoTUbwdBWvE3INa4ws3mUi7k3pD1Ft07MzSC1BTSy4
G1nL8J0Zt9HMb5pa3Aq3+ecu9naArh3p63NsckWXiY+rVbLAHLC1qxgLPZw5mF+g+5hKcQyX9tKr
fBRMToDK4auK+VjhxaAJUFiDCMXhY+VMLuDDE79trUk/s+3JebrIXGHXdMFL4IX4wbzI2pkmL3n3
QMJEs6CVz/bTwPqpuLy1yKHLNynzoXUlnrT5PpPXyotExws3jA5yPjP1Xn7foKaA02n6+Ph7wxP4
9A5KEFYz5gl38Vu+pzdr7KNJJXZ22/1lR468Qo99mXLB3XAOfbUtbrbZXtja32Mj+iMzpgyJbQJo
XbIzWaeb3iYWwE1QdzN93Xa64fcy/1w0q/bSdVXDoFgxhc1op8iFEhEn6CYZEz9c3ejjmN2cUc77
qsa229UhRA+7vaVzSWPGJXjCkdZOiwXI0pJHKJazp43FTZY8FPo0PppVTJZFe2lKutYrmipfd764
yy8YJG+mUvUAZOJn9ugTl5Dm11ChroWy4oz3GvZ2YAp92WRpVcJBcP91UUm5zw4QFwAiNLK6W4e3
QCQOSC4BHGFB863wxB4dADpAj+a7a8c0K2mzsMoqu7ouSGlJYuI/gCPO7UmOLwu4ANXOHjodKmRu
NUwjJ+ePbGwC5XXX2DCj1Bt78El3hdpE+J7XRW3uq4Ivxab6zUjVr4lGx0etsQFO54wfVUe7bw47
QswH/Q0WwtYRxS4fONaEaX8a064/UY9yl4pgKAv9vCgW0pyelIMkITBhFH8tm1u5qUa+1aS/jxrw
rAo+X1y3WGSW/jBYDflOkfuwyOmGDVthjYWBFHYDEAcC1YexpeWb05lzDN5UXDp8nLlVkCaSvQwL
VhidaSqDQ8Ifq6xnR17YK8BUkZ2uqCzaMNypXaExFgaQmchcMWcg8cfukDal4bn4OnHb3Yi5/TRJ
vKcPpbwrHUGzEEz4NOZhn9hehdwbq9taEuv6kzI4B+lioEl1TF1gF0BiTIFNIgr3WlRvCwmSTe0X
Z6+Y8qwvzYMxWuWpXbLXSGHxGTBq+8aS+jX+OTGoe4fmQmDR6IFJAenDNlSOZUx4Gq2g14nbbM88
82uxa5QhhkRULwh1EY43d8OLg/EXDdYK6SFHvovpdfPjOBvs6dIcUUm336x2I+2o6RwZzAu6ieGi
M/agO/oKf0r4AbB52vz3IhLGR8NMD3B+0JXl7E7JOwiCZGVAA6c2coI54pizQVUhv4XlD+UyClJF
fVOiELNwV+8tUuX2Sw3k0lXr1TBHYz3tICNRhG6y2HyZjeTJiO1ia3dDdJS6WYKhJqbGcMNyq1Uc
f+DnyN00OVcTVX+ZGEfJ3pvSqjskaVxjdzoA//8M0Z1uc6XQd0TjaMv0Pdg8VGGs1ZeEFFgWYA4F
HbImp4M8GUe1uu/06qnM6aYrTfvV8mgi2f4GPQHddoi/TIC12ARI6koZBNMAWrYuJ95tOnehjz02
E9P3og6aP5U5vEqMu4jtM54WltxGcRMOeLz43zuKhSKxnYTnJbwkeHO2LiM7WzK9ZvWI5rM21hZC
yBKniqkTL4j+fK0ktE2skbKURmFynpTwMRffUc7Fbq0q9aGIXeAU5T4MusRrIRdOlUj82Qkb30iS
z6wbcn8qEiqQlCGeSwiKKxaMXw3sCtPJwk1YdsSPNoQ80yJjp9dw9Sq6ek8MIm8jPfPpKGeemzcE
EYzioyiGLYetAyje4ZHJNMuAgH8ThbuQLTxIV0uRMXb/JslGPE7ZJ1URoBgdhXzdmJyFC8kYBO9A
XUfs6MCYuI1J/DPqcg1lDUpVf13xJF6nYcb8jUTVqiu5MYqHgoHP6temFGdPtQrnePXNwLuPd67W
IImF1EGOTwOQOmU96nTPJSkcKOVAO1kYZzPBtVtiAmqWQ2/rhdevZpzJNK9WJb57ClZ8elgKMbGu
lls2fdP+LiL9X2kuxF4IjrZIWZjG6FxX+sXMKa3mAPch81p1HaVm/VtuDU92jaFEq2jfC5g6kUOq
aa6H3U3G83awtdGP7RSXV/9PyCn0Rd1S2M7p3VDzmNTacTxwRr0KTC16Th5E4hgVM8uhObUcLbCu
KyoDnGnKGDyVcM/CugUs3fYUGwa3tNUDElOzwJpB2UR2GBhywircOn+6TBNbaSrPSW0/6TXTqkwp
2l1urAQKgn9xkHNqxmwHu4FD7FwzxUj37iCSiyHC5/ACNEA8tUSeYR2GhQYcM01N6FWoEQgD5v+m
RDBUhD4B+isP/O7TXrp4qylWMLoY0NH9NlsMuaw2w84w3+BKdACh3GfLmLsDJytceZMVQhZYUw9d
myV8FGcOwsVumHiu3dF9IO+aipyWQdyPxB+2ssTS5DgBAN4XvMcQ0KdPU+YQVDGe9nl0TcGVHkps
EmFu0VKvp881NY9FkedMw1HP+BJ994RYmGkPIUh5N/pVmlooKCL30I3AjR1TYhCyJqq4tjtPpHn5
ZirHvQVjdikGZ6OvBkOqTW5PJJreFElUOkLZDeN6p+UmNEOh7oxGh94jgjGmYpSaiy2E1RL3AxSZ
RDGOADgOi8JZP26cOeBSxVW0pQOxL5GtE9pJOkZLv6HMGDhWrDWpDZFbXfauk52qsb50OZRj10JY
ypzOTggCiU2EMGoc1LAot1Zp/GVw4EuNDJcBw4+txO9jipv/S6oLSguIorVoPiqTRMJ2YmynmcdG
JQGLAJbFmciOaWx6JMVNXZqfbJ6JfuEzdCUo7jhVZ9Z/7l/6hXurLf+qM5juioHEXNW3KlE+anCc
KCkovgq1YTsxvXLQ2NM45qBqcZ86Eu62D1plIQmQ8lsdMwIF6pVAVZJJQcZssJDkwVhocpmcPfWC
SjbsqthbvfipETEsLM3Rm014Vnyb59Kkc5itRO7QHxwHFFRvaOfQBiFYqrChXpXJLlHyiDgIteKq
O7TAEvhBxMDlflEilwOwVfV4Js26/yna+mko4me7DF9/LYRW3lCyxyWq3JxF1VZOhiqUbRGbEjti
9VZ3Qt8SwFUFoePr9KM2zYgHEJMjQjZnOdWEEuYRr4BP9zxJ49Ym5sWwJIkqKoGvaa0FfW5MB2Q0
mKIsZ28K8+wuiNxwNV2UkE4KYy+ISYvxWENcDSCfMHJGGCBnxdyZVChbOyuCIm/uakn/ZALZEK6I
Fth/JvPs4tFajcka3SSEqZR3HQEr256DPWEELIIhE3urGR47Y5J0h1jEe9V6tTgkkaKkeMympIfI
yIKGph7g1+Gv3c9Y2Imx6/9ZsdVs092v2bWscVzqbcQZycZHSgjfKsUn01YWuAUbLTzmIA42kI/y
Iiv3VlXZDOrtOxgUN1jrO1AE0p+bN50OBlAMkF0lyxsZSTuS3PDcrvCXpr72No9jPOfxOU85/sym
cqxU/Skf2z922cG+n6H2DcV8zWzpsqAQv2Ak1m62M0ZfoMJ6TSu9sW0Z1SQsYWt+ZFaapA3FGQ6v
abhM3QTxMYkhf9ES3M/Fmj6oVdNeMaQHXQWWdF4bb31qn3uIVwEU4HJnAvI5VRnT7RQzKoYP5TCI
9IlBXnGodHEzGsM4lRyCwnWpzwgQVUOEHlPa8sxBgscJqmH7pfNrRFHhNUpE7o+KxX5ejM+4lS9j
Wz/oyN5IhcGA7M4zfKtRBlhvTB5n9wIEQB76MT8Muv6QN2gtJiDsZtSMu7rAXF4QTSGHmIYTHDqY
a//t1Vbv5t5ImZbGVE2uy4Yt2pijbmijzbDVeDsuyBAW9Co9uWsO2AwyGyjhtdX0rFsOJzk7fHSN
Cn5ba3i/LvRaz6Gz0ckk3eFhGse3MCWmydJVAJ1zfPyFK1S2IQ/N+LsupncChOXB1SDCWC1dV4la
BQRrhyypyH2mdByHxRsRqwaCvdCTlvyuC+VvTm4JjMsJNG7GrpALNCrrB6gLedAAWnKgdIIaF2CU
zSYki8TdlXYqUaPFgRaHAra8++oIYDtkjtFhBgeFJiwLCkcScWge81meLFHcYoWuYeuyY45TxYkl
Y8DPhYA6EvxSDrhr0Jdl2AJXuoipKkhL0jmYh77dmuv91fUohlXTgZtTNFjwuHOYkreUb19WaNKu
E/orLLNLkpcIvpN4m8mI0uivJbUReQUV97SbpDxUBaD6bqT5CJmSZ0XL//3aT7M47QMhOJYT4gR7
ReOe5+aeTnR8v0Xf0BTMeWVSMS+5oTwMKVKkaTqXpbYSPPTs0ayVT7QxSZTZW12tP1wJUXAEIrFn
K9KO0bul/NMX7J4klEAQBP8CuiZ2QUdG2A8Ghgookybi7HJM/xdNwmlfgQa8FU5Z/XgjK++smBQQ
7qIJr3Gz73JifZ/dJt2Vd3JPfXgLoTcIVW4au8EAtLqaM3jAE64+z1ipAK1dnIUb054T3H/kWAMV
XQ2seqm8/OIOEmMUXqfGsb+ESJRs0t430qIT5JIbpTbRSJcWMsz6ldXOeWmdGXAagZmZnn2N44Ts
aS5uyfyxtG66o4tysRS4YYh9WU3yzwQmuOfCEVbaBWhjLxCR2GsTcKE3Xo3Nw6jjWaTY68ByV/ex
M8kNk4wDiM14A66wnq11i3wx62FUaEB36gEKnlcMxYvyLUJgUUtne1jZbW+OBWl7SdDVBkJaxQzE
EAdNXR96s/loxGGWSCrjhpK8FeGnFSJ8g33D4SpwTYJBXNxsdoK2KrKcN2MyTlZO3p89L5uy084E
im5aAhCLlud95F04lfzIJFJHMjoB7iCl37R+JYdvV6elnGjIIcmeFlnEwT1tZ796mlDYWbg0aNEh
xREFR0SbPa+DpVpb7Tmq0VU4vfai1CTUOkSLEVzCB6msMuD4FkEPFbLS6AwQJ6ZmxlsIQsNsmg9H
nxna9MqNE+pHDc2DNIi3NHLOzAlurcZiNyrHOkEisujyY8rm2hvram8lvDU5VR80Bt+SyXhZFPNl
zIiT6caLwsxxkxmMzKOaHFfu+A8Qps+mUv41JX+QKfLktj2h3kLhrEUWiqXUT3lNMmDLZpktAm4Y
dnL6WH9+PfN14p4L7gVgBtWXoYDI6CTuZLlalOfXQtPeCUrkYzF1n6kmVeLqP7crVvK+QPfS4IvG
zPKfOVom1MC57eXUVypsv53ZpPAUCsQL0RRfVku1RllL4sm0LUApeMJ8qizTfTZCnHUJRSDsC68M
CT6bWifbyZozt2DMYqXS8oZOB7N8mHkkPTcMh52qSmczOgU6SohVNyTje1DB73qKfT8xHlr6S35q
OmRMWdMjhaRN/xxaSEGvSbcuWQtSbG7tt0VYf1QLCYZecHSK42r0iTeLVzv0L71pSKnc1ajn0IlY
4Nc0Ha++8t8iL4/oIpgDRzo1DWKFjOVsnq6tYNlP4FxviijlNYCoWGZc9p1t1whiq2dtMBwgLXT0
ZsCvmO5nAp31mvT1sHNvY7FTi59xcD9Lh3AA4H3ENDd/p4HVogOoOjgvCnL4IE7xlefuvFr78eFz
MCJ+Xs0dD3Yw08QUqddvYdsZexFK4np5rHJDg+1S3Jy8W5MWWSCnGDvJClBye44ltma/DFr0JJue
Buowwo6uMdfxNw1udkj2Q34Syq0tUwkpyX6c0rI64xOvb5Z6GAz1tRjJZGilah3FlLylfRMdFS1v
iUsxAjRO8aliVofI07qLZjT3QPNoCyQ7EpPDU8HZBYXGpmlqfS+L7AmTdHO1nP5QwXTZLW2U7kg0
Th2gflllvMTz9N0qIJMI2J5PHPbkScBfVKbCxUzNCCakmu+nhd2krdh0Iy6EHlqsVHxmjl3h9x/k
ixT3QkmiA9bwaK+8NcQUQHo7LNI5gpoia2g9p/7uhaT6gtzRn1AAsBtM1jUSbNnkhVwNhQYw+BbF
z8WlMdBVKgISvVLbL78sEjnFsNPhvyYhts9lYoyocvF+F3oUC+WmHcNbJ8BMNHA0fm9dYlco8dVc
kKzSrCfQmLbfqPzL4YRsMQOf1cJ5VGFPbYtsuBIkCIURJoINdAGB+/C+IiGcAbTF73NOvfLPkFx3
2BUy0egrN/W/Pop9J+TLkmVGtGBdGdtwhrGz3g1D7r6462us1uNWky3bzqF10VSUFixaXpNW1bYq
K2sTzzRCUdxaNeNehBv7KQFF8ItjiGHJQvha4GQ7lpdoQj/qqfvhjoxJ8f/jXnPmfYpeDqFxEW9U
DZlURcTuNjTpd+RDeOvNZ4PGInTvhQZd7rP8wHXARUjzn1JNdXx3YVde2p7Rtxwp2ZV/6TDORw32
/7Ysly0BzTyDRrFwPuFF6tQbOmGP+45kCHcFAFB7EfKmKr4zoTbVyKZwY9c+DvZR66zvhWi3o9Gi
W0cVYGxju5uuv7+CP4QLuNY1BvpTEhAPTjqkAwEp5yiQqGwRXTSMe9OAADxyOvZqSBdbZa7vWB2z
g5bt7emmKzyzaVcQQh639aacZnw1Dqt1pL3pSXhiXpkjx1J4kmPaFPDjtIdaNWA+jUPk0WvYxviS
oWdq7l4q06MA5EzDokgeOjX/wfcsofNJ4lQ5Plqhnv9pUmMnVXdn5OZfAmOn2yJmSsnkMaYzgzc4
/S5VtNfaqjl2NGNr9uE7xEKbcb9BVFfxPo9RTysbJXVqX8p4C2TS3ShWl17dFW7XLAMAtqR5KzOC
yR2KKYJzyNeBw5b+mXnlPJMgWYSktqsjdwt2lvxJBza3oLOgNwZUj6ZOdnZlfY0M4IWe88zWxOQJ
+M4lZtu/dtU8juuGtogHo5YqG14Kx9BI0Ygn+M+1ZP7Xd8Mp7aCBoot4HKgjNiIh6qJsdrT+v8M6
uShdqW1zQ6X1FkPpKFzmGkkEp8eOwreISNV3ewhso4OntbxUDfimyW5/XObyW4UkPpN+b90BRGFA
Dx8qHTggM1rFqZkAALEFSTH6clSzauFFUe6XtM61pDnXZcwQqRjaQ1Nn16JuyN3SSaUWWRtUBgMs
LRw+yKAqXyb8lxwtweXL9k5wboXGEFwKJ9aVo7nKfteYe0M9hi1SaxpjVzubV9ZQNO843axd8Gk4
m7WJMHiNbTPDu055BlJRYNOIXzRThls2Podj4GweQn5UsrwyHT+GFi6Q0SanNCqdC7Ti7lQX2kfe
ASiZCKDejdyN5M5xlgOBsviVPchdoTD8NMvsbGTzP52ByLYnSvKo01vamVn5p4wZdrrQalm8SEWM
p2Ag4PsEKemAMyjcWaLjdKTruylVuPmWpWVOVOVMbAfGuwrw13FMSCOOVu0EikATy5Q7l+Nzrc7V
1hJsoRxs4Jsw63PspXmyTfJtG2Anlfs46jQ6rWWiCHcgZCpGFnTp8JCZo3aslwIkAfaWkoDTfUI9
FDVEP+CuBD0eaZQdq9fp96eKXRxfP3GO8KagCPz/l7rKDaa1BF7SHzatoCnb63//lfkhf/X7b5tO
Lsaf36+QqC9pqGNsXdbKAtFrh1NwI7mO9OP5smnRJYGRhnc1qsVhKS8vZeLIh3w0IoZskbGjsik8
0llcFCiLe8MjjKi0xhQ0AbHZa26QKWVE6Fv04BIk9vFkLZWEX+uGhIpzs5T6Z9nZP9ltjhTtkHR5
EdRz+FC34ymL3eWR95Dgf4SumAqwNkm/gTLgPqh6jd3Aifw50pMb8S6Nn/dxhgDmRwjWsQJ9NsK2
jPk+3+9ZY0NfYBiF48bIcvcMBPFQiq4K0rr+m8VZRydh/JsWmldM4XBRwe3uRocAMJLbAVa7xiWS
JiG+OdfQgNg51WMfMNcv4VaBXSiKaecmfCIF2QcbvRDDpakIsSL0DvcGtZ7OkalIyyBxjZNMwoyT
NVlNRSUDJavuk44wY3XmLei+WJtXU1XRv3UVyRlZ/Txn+Ow1vXu0JB6h0RrRnLTyRE+KmKwFRl2X
D+Ko6OTkxFpmHgx0f54AyMpv8c1ggcns6h+tRQ7pIn9zKyjUiR2MIqy5vEciteiUNpsKgrFarE86
aQqwbqfkCY77dRhtG8FvZvta1LpHpviHRmW6PJJa2UmMO+UYbdMC8G2kWkj6ZnZhsEQbVMhOAL2k
vfYLJ6io7a6GqpP3tbikFk8pcGDGanQfRH9HpYPCdpmDONHrAw1A8KgqrmmygqlICQuaf2Yy6t4Q
VGwAeR6HOJoOZYv2I4mZNjclCMpZ0MsrB+CqEFj6ICu52VFrbZqceIC+jRl91Vnkw5DXN73C85/V
9fcSG3ZQx85TXY90JlaKAQrqRzNdZUhDLNKTOQko7NI6zrpVwGMe/+kYbHow9tR4sPqX6l9qiFcx
zl/4v5EVJeZZ2OLE7G1LY4hmJFESa2fpDVkeaat9+cJNLK7mrIWcoHPYxvFiPluPjpL0tz4hBEGP
aFiqWrolaqXctlVobS1ttA8lcS2KXRCAyHTrKNGj8qgM9oVk13En7JymGQX5XnaFcwIGTLBnq7jH
gfyDQ2O08XEUvA1u/+IQuWRDV2rVUoO4+tnqw2U3ZbpxScPaCZBpi2sVMmFP40vbmOEVPZTuSz1V
H20tLP2yMbCBMO1B4QLICotB9KTRh9wKTQxPdGD77agI5cmA3TYoHOCcqJieO5PRulS65KUxFTBO
slFfehePUmTaxR3JDsFjdsUBOLYYcjIoP2ghBZXJE+ZZZShfR8oYICaZfCXXgjscSMJrRC6XN6l9
+do1DJHqycpfwbBkdAqYC6toqjELtekrLKzc02cZv/5iWTUti15x0hdexyH1PpWICPLUde4sTDTk
29q+I6+qPAC08hFysg/1WafDjTzKkSgSf3+bxot+JQxX9afkT59bFn4mZuuhqzBabJTHOBXikFgt
dJrIHK5dl4xkvNbGuY+ZY65/3jVj59duMTCnssWl1boTiMy91lvOa5c5925EF1kun0SVJds+W8cL
sAP9won+pksH0TKWjI+j1t5aE/ZCq0wxJ41EmLY9GdjOwIVQpkrbonX7Yl45B4mUkIQHy/SBcNC2
UrX5onMuoTGSGX7WFR/KvJxVVaseUysdd0t9xcpS7fImsx8XXrGSWucySo9u2uRPhWA5ZgJc0Ht1
Wc+GEl0Urz/MYH9lox6yETERNGuUEiYA6FXk2BFjIGmAK75M4tWfYg8XYQ5MT7CuHhHtwH2T/VMX
padOVsuuaUemNSJ7JAFm38sxPU6r5itcWOQxCtSw7PJzWDmjh6MhbGygKVnCyY7jFJtA916qFa72
FDB1MctvJ0xpuMGUXVftKAdJbRWrgR7nLZEPgtnoWtcyJfGITRQs7iwiYK7PjWRrsOKGqZ+1WyKE
WAjBagQCmLWgucNIS7LVwwRI2c0HlbvKIbJEWNYl5bBJ0UQugDH3J80c4ZzTAn6wq/TM5OtEqh9p
U6FTBRhFoHfmctpz+2GWLB6UYWoQsQIfHRKa5zZE9BJexsYkqMcTeSz2vWVR00/lFrqZ5oMko3JI
GSya6b21tOYxmic8RzTFWLaXHYhTgGcG2tHkdVmG5SmijQDaEm1LaajhpY3H2DMALPcEiB+RxJHO
ZJjM/nOWkkh6Wd8QDDfRE+BNLsR4dcujvWg6nbqLo2rZtXWsYB5785wn2INL23bA6ljJpk/wv+bq
vBsiZa3L9AemgghVDeNNSeufOZf3GCEzdxbAy5phORZzYyWlFVDycLu1rFr7PBI0LSt6tb1Mz2rY
0hRIZ5Jg3fEBocVksxy7hNkc2ftDf7biEmfu8FZNzEdm1QX81pdkIUzmeCLnzdjp9gOJmNW2jRnY
9LVeHBX8O6z6/XlCXgY1kEyx1KmaMyeza7RgyO+53xitZyD54+qFsk5DbWSd5ORih5pMSe9+IOzA
JB937vqAyiSHSaRIf5xR4lXRX0V1kb3TMt7NffM4TwVbA9C9PXvoH12nDIoNZ23+7KUtr66uwKNv
8zQoGyffhYAnfTdEXNVZ0bF38E82tby1BhXwwIGAgOORHmoZ42+dJmaxoXrmZENKjD2cbbsLSN+V
xGxZD7+FI5/kRhaWsosb+DU5uWK5QEEwiB2aVOumWBLscC9yv+f9BITDXoSNHDcvB8vPVOpoGEYo
w5XouhR6fW4XygvFmOHFWyZtHcK/Oe3Qch0LdONDmr4aUZgfswUfrapbJ9fqYLmLbm+m6aOoZrok
eWRhtDT7A/BdaqEuyrVTVPXaaRmYD9br5v/7Z78/DevfhouLLE3ImWZ10YptYZESJK2WOHG8sMjY
CGUGeBiYYVMcjGlWT8n6F7+/0kvG/KW7Bn5OHbmWFwcf423odkL38HyjVLCOybJBJerchj8jcvcX
nOCHZAuw4I/zPny559XgHQP+DRQavyTbbM1XygXz1nAjmP54gzsZfuAI78Zb2+DGYvXG0M4JA/RA
ELsb7W80BPUu3av7fAfd5Ys/eKieLf4rMnqNeqPaFK860MXr8tdOSQbxENmJx9IlkH0j7/Y5CZaL
ogbK/hVPOowQTiXLQ5F67gsjQvXTPujX1PCM5+zTsgOz2i7wx3fTtsm25Xf9ktFoay52/UAwq3WL
Xs1i3zafQ31hQVi5/ewjjDLLk9b6M2GP+rYHOwvG9IIyuiCiraRht3WdXVJTMeRBShTJDimM/tR8
VvDh90V+cewXRfnirSPOC4x71nlIe+gxjd/NAWEJ7tf4A4/TdDWRaUkPyMKuyV6KZ07dJuBwuPTI
FVk7bnhI+kP5mr5iv2dQDbd5Rxjnrhe+8Wp+5vpJVzcG2cvxT3cx7u6RuNh83xdojzGuAucdTqQ5
FQQyb9L34aMYNsYt3jqPvLnZM7+m3fhWT0cg5C/9qxaQEY/U9kK+eU1CzjO7GhKiHRWn5iMXGa6m
vSGKNkeFsSnvarVFTaK8pCRLgFYdfNgRYXddHtpxS4ADPA80lDgSgPkLwoM8csSexz32lypg2KOk
PtOtExlGXJsZ8kDxqj2IlxKzqnXr9X2OwvdiwrfaDD0JVIH7rN7sF33e6tw4ykHlvm62f3rspIRk
bkinVM7FybnQOKaQfEnxY693QETFMe+jNwZ2Q1D+AJ36q9ymY45Cf1ccFt883RFO+vGl4M28EcSI
oIZu8lfLkfdDbun9XbXviXY/NmhCYLMHEpu7d+wQbyzAhXGoal9LdqMJvs2DhmJd3UOM+Lr17AOu
StU4pHdH9XoqWXyfNJl5VPFDN0F5pQ5HSzB7Ct7C13zVVW+5Ii0jFrltz/omPUbP0/9IO4/dxrk1
yr5Lzwkwh0FPJEqioi1LjhPCkTlnPn0vuhvov2TBRqMHt1C36i+LIg9P+L69174XVuFBg9tn3Jfp
rRasdQ+qqv0oHeVbd83eNCKt7bEGvvNZbpM502BFsYTa6tKDXoAS9Jk4hady66LYfGyWqi3cBYQm
o2Ob1Y7vL1GT+If+Nd6Ue+M2X732/rzaKat8gSr3G5vwGL1gCDkZRzQu2ZM6y6hFews1Wgbewoct
9hV+ESeBeKIq8FArB1HBHS1tKfp0L0xlyht9vklQjwJ8RfU7RpZ3ULgxKDWd9GS9abicX7J7YU7L
hBiRc701O+QOjvRWvYhT6NLcWgj7Yi02c1Sg1hy6Ax568yQR3/JOQpZdrpqb5DQ5epDijjPRiU5x
5whnakVhzSOlHCSeSV14r57CV7IrioWx0o6jMSsfc3IZT5wTxy8wVnXsJDvxpBytox+uKYO565EC
8oE7xGGdTFlzVr0Jql2v2G6kC9pE+sbfZDf6U7c0XtxdufVWqZN/VUvfnYdvkJKHZmYlW4PuCT98
lquzRsQF79Cn2zbGXXwksypYwiiI76nbP4nKHP6qamsTYtmuHNDHiJGR1nVfnrjH2x02LIkz4wMd
5zBggDl0SGuAQjMDnfEsFKw1DBqC4waiBpDm2Rp7z2TmKmvu/Cx/8F8FA6/RvHrnxNov6mE2pSA5
HPz8ReVItz7q41UIm2Hb7IKSh81gwjY8LU2T9mFm3uRHqM9mRqwHvZ2t0K2IVEQAjbxOX1Qb917N
5yoRqeUdgsh+vBVOMn3Hu/AePbdAKXgiVOCTlvaDg/FOdeiZ1nNm3XfvYO7BnbQ2aKedcOpvrd14
I9BEZcewt3aetnc/O3Me7oQlp0R8GMqZFRGIfPqknY1b49k7sSQ8G2vlQ9hVDu9fyKGeggF2XyIg
nPKh3CAGClCKzsUba4GZYe4/61/eFpm4R/N1Jj9LFPq7GR0Jgs0YwMSAzYIVjVxrU3noFPDe8zLb
lrUwT2Vil1+QOYRN+CLySO+ktXRTNK/hLnkk9IeqHehIiAf1nFMbMhlCKjou5yZmKgPmVDAfit1K
xVSOeT8ZluGXVRNpPzNtDZJDre57rmWyjdieZvNmAcMhWuI5gRHo0FJCU2EwztfCnhYsKuvBhqaS
0gBxxqOfrkR5li48u+7m/sJAmn1U8Isv6wdrL4mrfIsJUjNmxarf6SuL10S6EZ4ASTps3eVbEKH7
MLPND7Fd68ypt9Dn0S40tpGs0AmzCVLfU6fe0uNM+IrFPWFTA8yAdN5vkfn6i+yQPltP7NGlXSHM
DIOkNVt4pc6PHNf90A4R5IZbuCqlO6JnmdVvlohOD4HxvnSZFmzhqJ+89qj3m3Eb29WqmnsYgFbF
3pu1b+mjfB6ecCSbb5R+/I25JTIB3/0zxJVhUb3zyk3glq3yJtxxd5fSxvVtbpjR3XAjxmIekAxw
jkCUWMewmzXSWqaNBs9C4CnxTs+URzHY6OaiX2vRjmxiB1oTIo2n2qlR7pozAgv1DxdPe2/jqQc5
AkRk337VJGJR+5KpBa3ShwrB4Ly9F55H7nS76DiM3ZjkpdFvWqTDHRFy6RY+D2f/WQEuRX1TrWND
gh3KlmFOuse7u1aEuUUk912oOQJx6fcCDowEOhEGmlnCzdtiUBwWckD72elutGan+yvcGKRgfmWM
bYJsSF/a05PXjg3LvXAa2G8Ec+2hPHbI5N+IkIarjdPjlmRbJDUoaw2UyaSlLXgxSdtamU5ClhVB
8ODQb5N8LaW2L2Lkprs2a7ZxTZ7tbIA5cMd/bwgzUCVUnwhsb7dGtJy0lRjX8UyCFfBhvi2JbObM
HuhHdgphdq+r+7q2K/PMQVJo9mzY8s/yrraItHNctqEvYbKWjkxQyJ/k4J6iYHpX3QQ3KZ7KTVcs
vFPzGBUrYtJ4Y2jXAB4y1kSAL/N3EjR9Fv0H7aZX8KksORWjDNAdL4PMvqE4x3YOFVJw8F7NF3nP
JBF/hvBHDGp3TrtQXiD3rP1Ns62f1bs8XmHHBw3vnojpmhFBgQfKHx0/sfMFNDfrpU5WJoqiZJsR
EZ7epIaNBRAMh3vjjafsI3+ZsiVwb6J5gA+gfXraArtH+oW3K1E/8ZYNT3gXsWHFOskkaOexMM7Z
M9ZL46Yk4GBDmfScroJmW53odrqPAsle+xG+kH7KnqBruI559th+bdIHPKhzpZ73ePP2uWbnPKxv
bkrBy8pTYrAdC2leokCZx/fs4+r01fNnMDvSfU9d75HrxByKeYDla0PsAAYdE04OGuFHrT0Kt8kJ
p0xPzhmvGacOpKJviD3HTxa2AmPElmhDapTuVnxEt3KqOHVsYNYAmHEPplMhmKauOM61o7ZHRx8+
DEuXPeobA18gMmHDvhXDj03BPH0JABt9NjCeJF6ZCQqJGcqWHgCQCnBY2LfYyZEkVaBwS9AgS/I1
9uYuxwtmsgueG3v/hp2D98I7E2/bbANLEFVjDXTnpI+bPFxOftsIBfuC1ACYK6jpJG2jHQzSYLfU
1alTqGTcIeVfQuen45mfaP96LxITFjuq0MZYkm4jcxU/uJI9Zh/Pwkvev4jZcQLbPFF19ggXW7KD
ClZIFBBSsz3ry3OvFivzDuSVS77bERpUwN5HnFkfPAxW1YhtPAeaNQkt++Tc35vBrH2xDBtomT+j
yv4xaDPtjKGF7qSk2uNtSctvWTyKDo/RvXORFHWsd1ufjZ+8pBBsyo5/zwsKQKJdku909FaIbE3m
z028jnfZa2vOvG189g45RyiLvVKDYOeTQsCd+kZ/hoMoG1ZzgU3G2qFYJo4LsfgmuE3vuGzpVnwh
O+ZMMYOPxR3FGeEZrw/RfOzFxW1m83CFbfxC7Y6DQvxZuVsEJFOX/ex9MBsnwgZFVX0wHzHsvoVf
pQN+ylznC/Xd3ZmYNV3OfOyRZ9neusPLSF0v33UbqGdQWBf+RxLSw+I8BM8LlcwTpIgFaxTjpSEM
fFqvmydKH3UxLzG22LLt3ah3wnMCT0ocljmJpLyqtxHzIcJPbnn9Ch9XfS+/WLW6wq4hOIOwXPut
TV7qu7utHr1yGyLmXcs7wTY2CTY33y6A8Jtrkn6fLZ2ZiDeUm/2FhF4gg3iDD8RAK2G7E0rIOpbH
+h4x56MJsB//I8JP3lUUocth5xNrugi/mP2k2NZJ03gbKPB5s882R2W5ZNuEPptVvn5sjr6yiz+0
J0bnXfDqrhLHcu0+sK2tcZDwF37QW0B0YY0PPgXMhaEghZ+pL8JOdAqM8guLYAKb2V/f0jqxfXLC
EfoswjUkQSzwt9JpmmwmkRhnOGMt3ebTIdakw7Cinucdhnvp6akA41jblH1o2uI5Z2EsXmK07PN+
qR4YODwk/yhv/QllZd6Rxxd8hef2nUVAOEnL9Dk9D8kqY504uqt+bZyYo3gpjA+6bjtlN2xCjMLP
EeiGeD6e+GH9c+3ZDaj+aEbxFniLv2ZH7H6iHOe4jvY2/ATSTZY17UbWHn+PvUq8Y5aHWYzdYh/i
gTlnh+wVObq1m+qbAl2fBRywk8/7NHMf40/GcPvEFnogFmYuHoMbpiOZKQfLGUD1efVYPWrP1SPT
o38nbjES3BbL7pGzq7pPd9LS2K6jo7gwnkretgJBabZk8mSy1J7ZW9+3L51DN+Yxv0egJtgDOtJN
y1Z6OTxxYCd8rtrl6CQLu1qKtPxo9j1YG0bTW3ksBMoyc8LZmDK6s/k09FvLbg/ue9c/htVSgHol
rjKVs+UMVb9jHCJK/7w2OHw4xHXYGGfi8/QC9cTpbPMv0sllZ1SX4K76ZikWjrfiP8xW2nY45DfM
gmgOrc3AxZar8k7b9CvugLhTIBxxVsFj7M8i6kHpQ6/hBVoHLJQ0tw7T9hkv4VvKtsxf9Avxgxzw
qFowgT8KTOSTcGGWO8Y+f62esFPIHDylo3AfaHNPA5NGd19dGYigOysmyZnWzOb7d+REtjhQc8uu
RjG0jZJXGvE+hqYXj/i9jL5mN1JoCCSibxdE+Ebb4PvPI0RYkJ4LhooVbSupNRchMCV+Fge7IMQw
pYzxkxAr1RJqFN9brwQZoGjKbz0ThqlK7awIcZdAKJ+jUkYh2jW3kRgWqzjlevy8xeo88DJ00y8h
spt5Q2cDj/eoIIOrdqrUs13qs//zS2+W+0bN9VUEUXbTdyktSpUNZVyC7rE+rc+sstqdRWIxSdFZ
RhEWfcIiyQVOKt+/6ON9bAjeiuYCRUwExvmiLgO2D775iMiydPycjTm6RyyIFJ5VvKcoOSjRDuOH
qIVnIbr1qFh0uWciGgBg15eHTpU/5Iis3zScQmjNo8v33QTEKaFlauys4MwForaZW7i7C2/4VHJ3
T9yzzBbWazCPPYW6XPGqiPiPeRCNChdOFJKZ0I0sj/3RqMgUH7FaUJmhcebmD2r1OKioV6ffB2ZP
YFhQfQhheLbINS776q4Wxog5Up1nffza6Tkl1OFxyAVlVauiQ2V9KQ3GbQRcLRfkg8LBE07TXSqp
J8PlcGTIRHbrAyeWUnHk2D26NHcWXW0+5M2oAelHDeT24303yjc8DjYwmepSJ8o/YLH6M6Nt7FLs
301ZEzaW6+Po8x1XKXdV2lfrBpcV80wcr0uDravRO504+IdSwHSCGWNYuUWzakUvmE8JPTAzjL0Z
W/22TdlkWi3FQKJ6aAON6sqy5PeBovHClA0XriHZZp7k4h99HBvtS+1KBZEIbx0kp6UWs11owJZh
YD+Ehc9pWDLn/+P/In6uIWSmIIb/neCw/vif/0NTTRPxkqHploo7kw+9ALrofSynrWCWTqfCh8gs
MAUt64XsBusqqWdJUqxKNdzkCiFveTnc//7xP/ku06dbkiJC1tJ19YKbY/RaX2uZUTpEgn65vWqL
lUfpIKSKIUwCJbfUqXaJeKV//1wJ7NCPr006BfEhGs0tVZ4u7D/RHWKl573cSyWdFiCMJU6xUl8F
Rnc76HjhRxE1fVLuseHtdQs9J+1kTraZslatbvPHpUzf8fIJSDJp90SIWFzRxROQIk0ckIeWjiuC
RQgLASyE8OkTSusINz4xXPQnJyAMwxfOotvekyY/zi12wq03/DEcSGf5cS2yhBZVMVVNti6vRQtc
SRaygF45OZ1MDyzwE1YgHvJXHy+aK5jqH09CuTYAZSweBhYTUVf1iycR0bEb81woHT2l3Gd0yb2h
aBOizS6akeC76fYbUv2S5y7AmHRV4UQterb2yAFwmcQEc7iAZimiiVhpZ2DkuEsa/8iNAOTWOK7K
8sFEA5IPKFPrhMebN7TAC8gRHIgQhy0Csz7+/lCvPVNZUQwssuZEvboY14On5qxKXuWYCQuhDh5m
phfdHy/P9yC9HDmKzLujkWcjGob87yDucToPtSWXTltqZ9g0xzYxtp1B8bvmjckpwRpdehzzFhyD
xW86c92H2h7/x4Q0jo+6z4iKq/y2IxLe3PHsV7mpflr1xCzJX+Ki3I8DAI1cL1Zi5d6Kjf+VlUDd
f79Z8g+MFXOQIutw0S1TIm/vIiyGABlSfGWF44DF1tQzMmgF5I01tFqGhGc6lkHikNy57qE9iVNZ
2VymZfzgSQQs+hGEEb3/9Cz504xK0rtgLigetIKx827dhPDM3y/36tyhqDTuWLwMWf/++//MHUpl
6ZkRcLmMrHkjQbXBcDUfJ+yUlLT3ES31ydP/0mvbUKF26SGAoyYzi02gsn9cy7W3R2HiFlUU9QhD
L4aAh7BEEsyhdCKN7olRRIM90UYGn5pQIRcrT+N9qlta7B5tjM5PPn6/gKuvLwlIsirCedMZiP+O
QQu/yf8egz2CIruUZIrMbYBIdLg3ybybycBOq+nNw5cVAQSZHk4rn0KTutKEk+mxyWFj7z/dCYgy
Ivaf16H0WRsRBVdvn8c57J6YU7ZVY+8fzgRlvMGJ2GKjpGAaAlOHslRPGKrfv5h0/c6aOihPQPfm
j3kJDSoDSCydKttqIBlnuoIrENXasgc1U4doiUfJWscUzkPIL79/+rV1kRE2Ec9EgHvKxZqg9q7a
qAlrwjBxegRKE91IN7XtwpXkGfehllIg6eo/vvO1WUsVISap8H0g2V3g5KK+Sdsh7kpn7HmWCG5e
dDN7+f2b/fUZF9+MLFMZnygDFpHfftTLlWomf0y+V8ckL4NEMBij0vgxJq0QVotc81IU0lLpaAEM
zCJWzwDTsvQI85PClxostKLZ45c5YmqiGY9+OI53sVtsybPYtyL+UFOW7G6I6VIZVAz8wX8Jcm9Z
TwGBrcJIJqL1Hg4JldEJGOUZd3ngvk3AMdNFpfH7jSOa7HJtJrJMM4n7UUULyf7FmqJqeaMIwIIc
D3H6rGYZn6kx2QOIoIgH5jUzqvgedzctB3A3oF/pmuRsfXOSH36/lItwL/aM3+FpJKnJmiwZl5NO
oRuiCZO1cIr0S/Botvsy9WujlujjDse+rN2tArDCV/7IFfu5O0E1aSKsM3Qioabwtn82bZYn1WMZ
kSk1jr5tyLyTFTd7nuUtfjQm3dL9az80jfh/V1iF72dqBsZ5TVEvd8dkAAUjCFPcYSphFSHKbLay
T3kZPvx+R69+jiqLEg+Y2Vydvvl/lhRCyDGXlUbmmNRuRldeCURRkBn7x17T/Lnt5fv853MuNlvw
j3UX4UjmgKSoBUu10XxzyoeA3CMLkDKVvuJdHGTrjAAW5u38WQ3XRhGe+frUGtqmXQrWpLlSkoWC
HktSfHEZshMCCJ9wxSkZ6yolKLVDwVaoAG4aj5qRavXY73ORYHMZeUuviSh6ofs0lomowvVOHsGn
suxyzA+VtVZU3nIkqizxk12n0qGTWiMDuK4igM/qhZ+N7/jMhXXHgRLPZIc8kl5+3ry3poi8IPI9
DsQprp0+eu0Mm+MprbYpmNSKzWfJQCkB9jHH3DSB/dfIkKQzPsaN6fnPXaKLCFeh62i9eiQC90uE
iWdHLh1sgq+oYY6SsSw17UlcyuF4y6G5WLlUWDOLBnirY7cJI8QDZu8/BON49oKb30eKdGVhYkNp
aLyCIsow7XK3FMejoHBMy5wwAQgg+5Dk4/SodPLJLK03qhGE8QzRETvPo5UQrmD5pApoHVb/XRZo
myFVT5jXnzSpWEh+fj8K8Yukk2EkK3U5y2IZwr9PYafQCdX2HspWT3m4bjPHlLjqXfGjrPBXG9ER
WxtdKtV/yFpapwJAUMV6i7vupNXWYaybk0xMa9WSvhumNEQS61AW/kLFRlir/IMwJiyvb2y/w8sZ
HhNZ3eElOcp1e8Iy55Uf4ZCuFUX6GDxp5Qrk7KoUOpRSfm1SovN6Wo8Bt9116WIFQUypaUGsK+IK
PAvz6TpltYvsymhOvi59fP+7Vt9VWXVEfWtXLYQKGTlfHVsbIoIdjbZgU4qvVdg6bs+cJqlPipyu
8Vls4iDdj75862nqjRfBhvDLe2HM9rhdYO74/r3fRc+ln4+72ofJ43rCXZ1We7UxPki8oZpvlo8Z
dsTbqLXwbhE2OjbZHWdQxtSUMv3HCLmyUJBaJEkUnzRUmcbFZOImUEvlckAdDYYs88phU0MunesW
dcik1JZE2n4ECNiRZJTIWUQee1T1NEFdpXP+uJZpOb+YQBXZUMFNWLA8rMsjClWWllSfJHPAgSBP
30SCEExGtWRhopdrdIkgHCUT50LevfZG/S5l4qkqUdb4vkmuQZvTTTQFb93V/R+LmPTz1KFwQhN1
XZZMqJiXc3vpDa3gN3pKLIBBPVjITaSyNF4Ql3tbty+f3WSETmjIsVMZcLZ8oVs3jej+sahNcOTL
WwTflvWMxEz+d3lWrIeIPPuhAS9r3kMESFb4/xJh8c0NwdQx68N+2KYx4kQlW5cTTaOePOdqayEr
jgknFvV3LdnG2Akoy/e38P7GfeYSHtBiLJHVaC5bKGfdsrZHXbhV2pjvEtQyxDnYWmpGzHujz7Bs
xP/vhxOF85ECkkGjtiHLF2eDKqrzOMJTBaG1OdSyReu9fIVBRRxEeS669Bw3A9IfZQQWk73+PvJ+
7qDVaTWVDJDQhqVpF/vMqM1xN0khdhSTdhN+JbsfhjPVumWgF7tOTu5GAfHQ7x96ZUyxawd3bRhs
jBRRv/jGOUGHjdc2sZNFSD7REuZR9TrqDdCP8EZz0UmneOT61yQ0jqioP37/+O8t4L9vmyoqfG1Z
UiWdALmLDZIXxDk5S0XsjFqt0ltsGR26jPROnFNavQlj/dhiDqC9rdGTFkBbdFQnilad9aL5WDYK
8T38tUku9FDh5c97k4pJ9joMd0qzB+O3CTMs+kb519P6OU1w4Rw62LRrGpd/ceGFRt1abxIuHNO9
r+AGHs2PEBM+CMo/TgfXBoZC0U/nNrET0i4+ykcq7Jq1FTlRBNfAwOHhGatEa/YGOm8sY5woa+vx
9wfzc8PM14OYrgA5nyaby22XmgPWJCoOJRA/3spfs0E6g2SwxVy6/77lkZssVNn4Yzz+3FaqIkdy
RSQDnW3l5RSnVRQxateIHKFpNkPcOqoa3QS6uPv960nX7qkmUu5STMiCBCH8u31l29UHAT/b8VLt
qLec4TNeNApuLJXZcyEou0glrkrUliZsAbVili0VnFbNsA4QBQKpImNeGY1Hwf1rZF3ZLnEPJJH9
uymLOifCf6+tJ7EwDUNsvyU+oDHwT4rWMwe4hMCQh9A+S26IyCeEESX9NdS0aaW9fB+nqc/QgISx
0lx8NgtIbUE5ihxLAy6hYvSjAgJrQTQy5vWsW9cw3UgFo4w1kUhSxWOVJhBGTrwbHxP8rGvdcQ58
cP8NvDUljIAmL7Ui4T3ukwhiDSuBF5AspFIwk+TSxhmHKCRv0qVbpXexiom8nwgy39CxOlcx0OMm
wScWT4628zfLgPiThUaMrP39nwPEs2AnAX3CRE6pFRxc173UlbYpW5AMYyZOpnjChEylmMM+BskR
vFHXQ/nWA/cTstYBxGXNZal4BfC8zKdjwB8DbnpJf9xY05pKM5JpEbrx70MdQxiuvspEN3TCixui
l/O1hT4QMYwarQCI4mrNJkshkWCa+sCds1Dy6vb3i7j6chE5QPuCsMAfp9FELdg8eFns4OlEUsXX
FiPpbBr1H4e2K/VGRrClc+5lUtep9f37ZXG7KWlepLHTKTSd0CaaDcgO5umqaDdsoc4wD9CD82xq
RTv6jbwr3XbXmeNfF/JzpzJV6CXaRCbFT+7+vxcyhiI2YtCsjlTBvWj4xe7LVeW9RsnwpE1WzqqK
38pCO0xG+MR8+3+/4dwFlQVdNUXxsiLHa6C3kc9sNkTux3S/S/RlBGn/MVnLPw/JFMGYGekzUL6X
L9/avopI0c2YMfSIFoMF538W5zHqLOMYDRKUB+asUKmdoNWtWVczyiHPz1o0JnIJRTzC8MDJwRkt
trxT+y5QrccEZo7sEjbQIw+sJAROf0/D12YbYihUTvjWlbKMqZcmCL+WhE0+VOjqjZDnr9zKeSrL
u0H8c9a/ep9kBdYd2AvzR+cm5iYZOtUvZ+hvBKkBiRzlrw1lU5CQJsqaOHhr4jcV8EsngKvq2JHq
xSZIEcD8PjCM6Q24nA54UDR5VUkhnORis2c1MoAnr4gcTMa4dAD9m4AfIFAWUCsDtF+YpLK6uvXZ
TbAlOFpmtRLNZ8NUzwnamuyz97CuBEnrVGyXQhZIUNM+UQ780loSyvZe22uWux9q+Wz2FDNyBoOo
5K9qHT1YSn1K8uzV6sVdDqieIDi8TOVzaWoLMpZR17JfolRNCdI6j1Jxp0Bryq1gAg9/BhnNdt9M
lEUm6zs8xnctKT+QuMut3yjgLcQlHX7bNQyAp/pjGnDMZdiLKE57EaylvPMZDrNIC2DtvHz/3tCT
xfddzgsqKn72Fop/rarq1WdvUGFl/sPbd7m1L91qKikkrGxFuUmBLZlRu+loctrTC1F2Hfogf3A0
qSk5wLzp3OnQks5hmb6GXvne+NV6FNWzELDLrDsm7KIsTrA4bke17NiWkuNW+u/hm2SBHGl8RAn6
cIvDyyEa9iOaOFNGrKOMFvSPlsFl5lo1bxV0j9NcrBj8lQgBH7xUjlunxUmQeXd1RT/LEP5YBq5t
MCRR5RiJwduajnH/zoqx0fRhAEDEEWqCTfv0zuvdjRguJK+4z8rhVczR6rjx0cqGP8448pUlSGIy
nDbNNGuVy/2+LPFWq9i3ndGVPsC1PQH7fzAkf1FY6SnMXxpJcRRn+NQnY5mGcMd/EjNjl7nKq9nW
p7QAqGfmdP3yqVK1qnoEFLKbLqn3YKmy6pNfxuvf39Vrsys1LUlnv89+7Mexu4W22pdeljldiKLN
SNdFQ30n6U5llK7HPNqInbFUfBxaqDSHlItDRzLrxOYU16gjDB/rjH8TG+N72KtPiSl+jLDgQvNe
SobXqBI/fr/eq49XkmhL0ovhTHe5+qqCFQalWWUOdrpDoXcloqEHrya3UgyOHputNO4XQ+itBlP7
M1foysaaz54qz7KkWczV/44tpryurtSCsUV4ylxmNEu9uuOtWWkZAcnhCWf9xh/FjzwWP6hTLyG2
rdLOPWhyc8KaP4tqExkz8GlFTPd/3Jkr2wEujuOMwh6Mk9vFrJu4pQpwnic51tkTuLHlMGpPocZ0
6fnGjPPpTkypLXmadtA9a6P23sMfV3DlXMWTES3F1DlgmZfbwNxQgzpJqS4VQ3uank+nEzpaATGv
n1SrPYli9JAl+q6PzEOAnwydRxYqT2E1ftSGdxRS9SkFsi+ouGYN6Y+388pyLCmoaixFZU360Z1v
4VumI3VolNAN5+rsU9OKc1wxgAKvOJpN+lcz+NpgUYjZkjVJljnuXQwWRoabydWYOlQHlqWHGh6e
yQzyqp3r/in0B/6w/+N1vnJwp18vaopCB1qVrWmG+k/jIh+7vhRdilc4lh9HdIw93nCj3ntZ+lfh
27j2tP/7WRfjzRLCKFQJqnZSCz5WFbgYTCVIXZxwpOC16DMAbCayRlVZ+WJxGPPMwIRjbs3B4qXV
bSzr54nom6jG0qOfV+bDWszUR0D1CZ180knALcXjKpeaAAyPuK6E/Iwl1gehr9QUa6FIbI1t3pTn
b/IxEs2E9iNsvvxTTSVnUNgXai3YlZC0dl9aF6mxSLP2Zgg+PNlYWFWKks7YmHiwKbnIfebU2bAS
C2ubl+3BSoC+CMOqHKuD0BXnCIBPI2A1xQAat/ukHdZKg0utaL7CsD63FVfppYc+hWCSuONJi+mU
yBaRRhkm7XlggLCJ+3GWv5lrP+J4lqkWzBdXfCLK5jmqdKcEWSYMyjAHpG31disSkqNApFkW+NG+
CZcWX2WpopLEjadudDRBRugVy6RHKS0mrznSLCqLFTlY9Xb0hhgWaso6ohck+WSMQPACK1UZZaBI
XrDhDcYJSqtlFXodws26g00HKKobQgIimuiuSdgkKpYKGCQWY37ERN1HlggrQTv4veGvIAshGaeC
PSOE4ckt0FmHFjnJxAKZQn4Eo4dHh1E/mukR1Lmt5OzHDLFfVylLoQY1LsIv3JIdZEWfFvYgI6jO
pmtuNbP8bIPs6JXpUahqtBQumicVS3v2Ti7ioxzjW0yj7CHs17AMZ4YO7pbGwaMBHMnNMXkDKbZ8
x9f4WZG7Fwm1agAHKL62JIV7GhK9Xhytwdia+oCJlIuc5gEg6Sv0rSslgnvo+rsuaJ4yw+vttBlW
v0+XV98fyTAkJgcF2cp0qP7Pu6oXVVEPOhOSXLl2qTMj+93tkJN4gUpIHfRFM1pbvuIf8+C1TQr1
D06viCnQKl18rOYPMFS8ARcZ7R9JtA4pGeQdyPffv9212iudYXqNdGxpI1oXn6MiDgJeb6VON1hO
0zV4oiDBJ7h1qaZkyOlmeeAfrVLeB8TiFNLfO4VrMz6LqqFzj6nCXh4crTwpkrzT6Cjg4YgLFKcN
+vdO0Hf88QGhAIc+c+Z64x2T/8IPULyCRNyJJYBkk+JjQyBPXZe3kUyklqkTcC3TwdKAJbsE0XSQ
M2eJlPIKViQUx+lH5tV3je9t4IpvraEFpkDaVKuVOBRSqvkeQSEeBuKka+wh089KAwYuYrokBZQe
YSzM5RJaqT9MTidxeFXS0UlHAnd8Yy5ZxiHxRYT8H3IVIcxpMeCT6zUzlOCuyI+lmaFhVzENiPX4
Oj3NDDIY/q8+ss1Qf+AoFSU60IYBfFZ4LOEtQe5lJ/LiCh3Chalj5zNvKHD0bMkLKNS04d5kk0pW
QQhOgSpUlRi1LYetR5UBjKMEQjh2gxWRH6QQIFCv4/wTIxVgUhE2d9+C5UcY0Xlk5ia1es77rlgO
aP6NvCZ5makTyiYcCnqPRqtvKhETZVx6s6bHY9uGD2OUQ99IJpE4ns/A5QMmrODvo/TaeqkrHNEt
9G4M1ekd/c87GIiVlqRRm0I/pMck3yd6vB06cRVJxNX8f33U5RGtzeENZyAfHd+ApJjCF06psYNJ
nHe18MfXurpL1jlXoUtBjsZx7t/vJRZynhVqyfeKnMonTc8jSL3PltO+PZSGZ8kjXgwnO7jhP77m
tV0PVRpKUmy1OIdd7Hr0EllBGjO99LR9IaAnCZaXuj4YvrWVcp4v///3G3v9EzUq+VOw6Y9qA3Bq
1C1wDJ0yLDGAlWeoMq+SOzxmcflZs4ZAdVr8/pHfU8dFhYOyDvXrqZWKWPji/o5VDtWfBAUn7GN/
rhJy2KJxxGxpETQqlrOx1k8VbCay4Lr4ZJrnIoLiWA7sEcpuavVleMzro8BCVWF2xWea1OxIg3Fl
DUgbNCGDOkHyiJFo2wjRG4UuF1PcuNZzQ5+P5bjy3LyeGybvW4crjawBatvbFo6uzbuyDQL4UjRv
q7nknsoYY1wNEy6xFCdL5PveKm5TIR1mLpVYBM22X/vQhC2BzHTyE6jNdriOJ/d5UQFNQgBISFg2
5/SZzuH4P4cm1AkNON7vd/XqqGXMKrSCaE2jQf131Ha9S1aabyVOV+Sf8fBgQRuJ3HENvu4gq4u6
sUP8juNfhcxrAwgeEIVMCrrqj5NB1QqDn8t64kCo/gxHHp81Vq9DXL8mkwajL/Mj3J/z71/22upP
5wnFuzj98r27/s/MI1rl/2LszJobR850/Vcm+h4e7MvE2BckuIiSKGrv4g1CUknYkdgTwK8/T7Lb
p9vlOu4T4S5LIog1kfkt75IDSEb5MGcJEcjVrANwWmrpb4VzyHzjrhDNk4pP/vNxfzbj/em4P+bP
2WIXo3D0EmLztPMLxljmd0dpGq+tGI//+VjBz1JSSqCAxEhLmRV+KJX30sfQA1OmvVVlD9M0yjAF
th5TjTXbosfGpf5yMHOj+7TsZj2By+6jmUHd0OBBR1HnrZxub8XfC4H6ketOd1ls3aNVOZURAqdW
AchPM77HLlyszkYsL3K+ZWAkN6YJLG/Cdq9DYzDJEM5xlud+QNJkyR+ZG9HuRXlqm1RXxLTQomGb
dLC1cW57vZBLXD/TsX2CdhcccwEbqdHINwzkr1dkXhSMBbG+Vj1hs9FBCaHuHBm7eHTwuOs75Tm/
om+UbCpHfhsXW2ICR9pj9M4OuNcxcmOUnCXil3iasAT3aEzk69hEQzi3pnu7SA4qbm5a69UnIp46
xgaWCps4mV7teMEGq3/KxHDE7qHeeLl2PeXORiI/m2rJl7a088ZJ+gMes/3RaRPcoiC/4tD7F0vM
z16aQBlQ03jgbf0R1FkUdQfusqauXpNdCTzLkaPodfvVqZ1rGr6vPRZlfzHTmz8bvAGYDNgQHq3i
H8cT+WWMbyEThFt4RxPBe2C3kRka3bpBCTdV7lCGasF1abB3owxLwzI6TmmW7eOsfGwH2pq1Sdu3
xLXDzL6qqP4VvD3mVuOipCXya7R40UsYEFRHNmtTjFCADQc1iP/8XvyEKWDDsQDnYTLdUKv84b2I
tbkAU1mgeRSVW/BTMNx1Kt5TaxztkqvCf6tepZD6tBn99VxLMNsLAoDZs6BCHkNE1IJ+Nw7Mwn31
iKse+C2oTjtcC2Diot+OpUfxMlrbyLUQj69RvOw1DCgKXVlD6/i+pmOy/88X9e+O30g/AhowVDDl
U/5RI+ZPM1rgzn7Zm1axn8xs01BUR0rNf+qFO65bc9oaQVSHokQ6vDSNpwR9BXL4CnpvjDdIX+W7
NCcNQLXST/y/mId+BsQAtE3rSEUJ3r8VZuPJWepoZLKt/eRmSIs3rWjuEwEx2rEhIvd4nLToeHfO
9IT4410y9bcOra/VGJF59p33IrdlUn32OQ8KlXpgbuXnjFuBJ9nFUPnXmNaA9rG1r7+4p/pPZlCw
EUAFALjR2PkRiaFnUexSNirBZ7cYKeXw/YaZaSPSDzg/gxHh7k6LSK9kcggk0gMiy5fbQEe7QSbf
9bkx72ig0d0uUAyyIuXPOTSg3oz5LV54XebiHX/IaiOr/g51VHRPcFYMamoclcvb4qSjFmboquLb
ycs2ozru+OkDkxUClZXw9kUe2LjtVuRSvnUQJg45VkJdWHW+0E1JDgioIdJXUKAYR6VrGn3CU3x4
7RorAWsYaBu9qUGeataD76SvFTCklTXYxkrWxEq+5t/kwYcnmYLdbPgeO3oYOUQz1bgHyBY27hnF
0s84ig9TjPZTnDlhbIl7tZ6M3jM2mGcVFPaF9dq17ZMxDN9Nen30zV/H1DTo/rNjS++fEmJ+Kcer
oO5pkCfXqNaPYZzKr9tIt44Bq0FsZ/mOaiGU9LbBMiXw7rFDJn1EEZApdkTzq+73S6F0R2f9XIn5
4y/Gws+GAoA0Swe0QlL7Y1dtpplQdL1V7qdMFMhCWivkfR/KuJt25HPcnzS4H20NE081f8GzyUvj
L5AlPwlaIAj64MwdtaL/WODF7rppShWgBYLHJ4v6xfWQGB6DhnsDnHQfzM1mgUe6StFa/qu3+Cez
P6USejqUcYkQf6y+V/TYB1mm1T4fMJGsq2xvCzTMPITuQ6uBXiUgI934zqPDO7AtowTx0G4f1QLf
56T3d2aVHaOhMa+sWVkAjgEihPhy6c7VOEzRLWqZIYZJT6mPcSixxY6ohpiwbX9bxf77Y/qf+FOc
fksTun/8L79/iBrj1Tjpf/j1H0+i5H//q77zf7f512/84xbnNtGJr/4/brX7FMe38rP7caN/2TNH
//3swrf+7V9+2VTgaub74bOdHz67oegvZ8F1qC3/fz/8r8/LXp7m+vPvv7x95xGgRgzt+aP/5feP
FLkV2p1Piea//3yE3z9Wl/D3X27f2rl4q77/5Eufb13/9180z/kb4tkKJKpTeaa4zhCRn799FPyN
AB6eDIA1hf6g7FWJtk/+/osV/I0yFMsSKanlwmfjxerEcPnI+xshOBUqF0qBp3u69cs/z+5fnuMf
z/W/qqE8ibTqu7//YvxYcAoUCkJx/+iBUFD48fWo9CFryyRf9vUyYBM/LiwOdkcvA42lWSvhUlNA
yolS100TOHSMscYqcs9f+Q26SbP7PQBhbytLTwuzhj/dyt9P9l9O7sfpg5PzLA+zQZPL/Hd4AMDq
BFI3UnxaNxwURhiLJ3QbnF7e0UYHH1C2L7NNfbgcd0bpgTZ0re6vArgfi4+chE9qB7fWYUX7twCu
BwI3Nk4y7ee+wTyLmZKalIQiU3NTvIhCfrEqY+sI0fjzHXtlrGFHAiPtVc85xQINdYrmj8JDMCzr
bXwv0nJd68UZ33dbw2sq6DhnLfH/CjurJjjClz+n/Co7ZNaB7uObjLQf65nDMPvpOHs91gIeAmzD
6+gV9YbJal9EeLtlE56sfplee0mmhxDVnBD1vdFdvqU6V9lrxYlgYVxf7vWSo/aqZy2IA1x1OR58
QWgNFmzb0dCfJjNpD2ngYq8afeMmWXAL+muv4jB4St/3AYYaNc6eq4l5N9YH5D4GE2frxk/3KUWy
1bI3vFa5ig/mhsByxrI9I8otmBb9+sEExrWObAMfvkVJ7GZyM3uoIwdxoXS/G4zn136V306oOUd6
KaGEaAiC4u3Q+WaGqFPE2uhUV/ZQP8axdtKmGLlCwTZF6fJkKiQncsyMvdTc5y0XX0S+TwRSnz10
bvrJaUJvLHfohMObWpw8dGBxu0iYh5aj7qTauiXfcrMTAtXU/ZYhRXAyJo+pEUrubHhFiGhf1561
MZC1RagXzTCr+DWuvBRNxQZB7chGTMSMv4JYZFcSP67V4DsJ5prDOZb2r8KnCdKoAR4pPywYBTpy
b9a4DmjTy1Rw7/Jr0DQfhW7noZX5eThrcQCs7Y6vwz2zHbTfzUYizDYTgKXV2rVIK9PsxcbHNsSO
HUkypK5sYd14mZmvuqU+NdSHELsrUGnK3F0VYBQTBcRb3dlQToX+nW1rq6bp5l0va3SJkNxzapQR
8z4uV11tfroeIq+9hmAFfDvEGwAvXd5SbdS/aMetOp+D8DrEvqOUzmmWefK1c7OzUyXHWjnxBPm5
JbizGstbR2XwRApKCytx1jRvu1WLHtAc6/uZnazmNr6WCD2kins0Wdnr5OTnyyelwWMaMUmcHPsR
ZkpHUIm81EI+3uULkpioZ4zJSK/Z1RAEkt2zraNIOmf2ixbnm8aNCtzFKUnbFWgcLPb6hnvn1bzW
zZJ8eXV8Q9H5GRroytUcdFoHgSSuj92XaNNt7gdoQplUiVH0kxqNQ4/JoyX7xYy6OUYGA7GShEAG
Npa9TdurqHQ6PsiUSWEwLdd+eLmCOEV7UFTzoy1BVcYBIzVrEZrSR8A76rkvo/0lXWC6rbyxMvkk
l7JYa0ZDUZtHJ3IqcR0ZZ8201Gpd/iCB90RTCKsWxXxJmT9CPbKyUJ30rfrU0cLbUIcKAyykx5Q9
zD5O2XbebAZs97CZ8mJsfBC49WLMNfNWFKEjl2/ZqBT+dKXxl4x3S4oOXjexfUwmsDRoSeOOGDX0
twJtvhuX4oWePy06ab0D7IZ2PM/5Ni7Fc4v4EzPHJyolNZZDGsqoUr5UM1CdWnMMdNUQGtYRJ8ki
BaC0GL1pAFAfjNMzPH3y64IvltWMxU4PA7gLeKR+U3C/uHNCJ13o6JBsdQRV1r0UN6D5ulU6MpR4
zF4Sw2JSC01DbwS7efMu1l5A/n0MDp0IoK43bTNSYzTWXo/YRjC8DAYzm5/Bhbo8m3pgfIigOM+L
TpLu77BIQqNd0SwGXhJcUQKcuDlA4pLTGbVxqxv2e1uyROC1iHsv784wo/SbTbzO2d0ImGOdIZe+
snNe7csTgUKkk/tjNjhpn86UPLQTc8SMXp9vc9ZTkZXrdA/wl8J9zNVV4IErExHGqWDv8I52JZpv
ScUzEhQYRH0ZpnSZwH3DiRKIB3ptOInnhezMnhXDOj8bVoOxrzoQUQpv9HRwBstEJr9Nd4WevnR+
c2ehbYOAG4+dtcHcxDJ+WEw8tKqFV2PssCQL3jJyQNHEv16GyCKZzQo9/uoEIjxFogOfi7e+MaJE
lz6Qefkr3OfPQdGiF2jkX6bOAlR3LB5DBgXcMLFWGY3iznFouozo4nUxAkiTeoCWSxevDXMR3OEc
TZpH6xzB+xCejAy1cg57w/yIIcytwHcrcl99siKkoeBCCK6B6wSgzof9gDSS/doVSghiiq4uAzOa
WbwxdvnCnEcPNYReZ4tKnli69z6NKMgBqkao6PEyiqyAaYWa2JuVoAvc+hsvYpXQTR5nowZ4Bw2f
6nx5M5u4jw+NMoOFpuoPCwO2ZWy3WF2uNVeczQLL1CnOt+3oflO1ocBkUinVFC3aJSxLyoM6gotV
gxL85bO6rA953HxU9HMAPCFOjYYOiknNxi+ZihcaexeuotarHY3Qf6v0xVVHxlQZwnN+V1rVuWZZ
pcyAQT1m6COCDAhNAisStYWbXsCUDEPVZ5LnwYNfhRK9LKs4Zt3JmixEwubOsKt6TYXrO91qBnHd
PHfc28jH1dYb8KBpHH7tzRiU2XB28WFpbeWaNHX6OkXb7rJiG3AFwiFIPrOk29IRk2EBmW/tlBby
5c7zyNWHo1+eL3GAhts2/BSWSZ7JCgF25vvqOKOWvo48sl9reu0bFpUspxs5d/lXXg/fats7lY62
dgQ8HIw76UEhCJrlX9X0RC2hWU9NdNYmBtfs1Sp0vhkFjt0stSyD7q4Ew7caaiYycymvKkTHEqKW
UN0zS4/fxhThGBV6aHjuNNq8LjRWoUUnkAb6+oHIUhoM699fC+5pir2Sx2yzqjtu7m8hiIFN4diU
SpadImHHsOgxjJ1rNyDBvKstnJlMa5skvOaxbB7HfnkJXArR9goxo6OVV5sU9NzKhiq69iYEzkiK
97abhF0H3h6nBbqtkbahJwUYPr9trePcaN9JSqiHFbwqQ9Tnu8I3r2s7UBJO02tcYHBSq2kVMk5H
7MPdaUV9hnfNJAqbaG0e3Q4wnoVFzuVedIOeh3WJwaqARoFhi1zFJfGV5XAK2XQAsjEqs3e+KaMV
xRJle8u7rMXszPbm77EPZMi1mUgpGGOtBEUOGxztM7BBVOfDhCV3Q30jUqHuWl9iWKoGcLvY1l6E
LL48n6XVCRg/eIajJRt8kW9snTpIwpYleK7MX1EBgN6PRi94ry7BNoVIed4tKo6fbPxL++LpYoht
YYPLshHvFSmlM5mVNWoiSDTi/DPbeywlCIsSJtBxTil+5kAKXJQNTXxvVlVXfnTD8GA21KAaqsIh
vLjrOnNeFfh3tBaIhd86Nd9CRLlOfSyr7Ql4xyBfqCzQJR+/ooJXB7QYSvToh/EK0h43+7ueQA9/
j+TLV8cvx5z+FNA6XcpN4ZanoS3OWVadag3blBSAYKQAbpd1VJz6ONH3HrR1283PhXKiqwTrkNb2
hzJLNOSMdHNTDvb1jKmCbk/6NjYYq52F2QI02bORi/Nl+AUjavodbuUCv6GleSsXlJAn/xZYDcNI
xXNiKk+XMCg1vxUSGcfLZJwZ/tMlBrlM4lnH4mpk+n1koak55AZxT95STgOazaMchu45aLFPqGi7
rqzKf6rL9DRV3TmryWpMymvTcUqerdoI44UwI4hZnUtdiUR1+ccl9vVcWI2RxhpuadflSAxeK+wk
8wFyhmnxBRKXt5uAu+jybwHpzcoYCSFdPTqkQ4oHYX5Oopb50i0xJbARsEcr0j4Yc3vyl2grhpn1
zyfTzrKOCmcOx06FqIua/pcc9lPjVmiLqmjDp43nGd+ikQm2bcd90jnnvGQhBWfzWAT5fYVNCyFA
cfY6G2XGdg2HntzdWOvSfxrS4GmqLObI3r3uZ+d8WR0XjcTVdIdjKdNDQwhOQpH2YeacsH0/px1R
jfCW7wQooaei+KKMnqh9Egxy7ZNMboJ4PI0qbghKRKpjlJR8kX39BvRi3XPsPFnNXBBUKrbJxQ2V
D4KA5qbtXNjBBP9x6ryZ1eeQMkkswoWWirjzrtbyz8vY91yZ7tIoDXBBYYsiRTDSw5B5IIqphu6x
RFHIq9T6gq9lUqW/qngB6vBT4ZN0jynxsOXmiNdyb3y53KaQt1bONL6L/pw3LJiXx7wk9/lAiTjI
4gUqfnKKDX8PuuRGJsw9zVCdzY5zxcNpl4K329GcgYXUfdCLUDYmTNbZl0qRaMCoCe1RLsx2l3Gs
1uHGtvf6zGmVA2F7Xp5G6d9I436G40ZwSIg0m8MnoeaZPsuw7Wh6lE7x1VuAysZx3sytynNlQoE6
RlmOlO+QatODRKcI1NNNrZfpbV3n11rNg7CxFm/cRdtrWvPNSp3nXvffkiA4eoU4FS7vlzDojRdu
8b1yvHFHQTbf3uU6U0wzPqWLWzMpyRFpcU0lf2BDWWwEFmuRXC8yNB28qRdqj6aHmW0QwS4L8vAS
VKoagNGRrgsH4ISNtPol6RTx1qXgSphHQGjUKRZS0a+emG8Gq8YPSiO0AJz07LJArgJPm8i/WCQX
uqOiFMin29ZaNOa8q1PjZqgDlPgjyH6NoQX7JLbuqiL4GiMPjSBZhFnu5Nvg3RRNv4tG3pohjrbT
qIPnHKobFuub2CcS65biylR4waBdeNkdF21RDDu5M2DrWx6SGueeN141Y4ZqpYsUPn2hR15GcXCC
tD70Xo2N/FSIKBTUb1d6VaIZOy2eCDMfkdUA5ifyx1l7kKeqSIS+GUvf2AYw8ty0Foc//qkJPA96
BflsJU38u+tYpCFTA3/EkMcuPWdPKQ+PhWZ8ttShLycRmQQre1pS4nD54xBBXxCekW5MWv2HYkzv
KCa7W30exsNIIHbwHNwaYssbwnyZkZYftKY6XP7RDRMbVj/Z//Gn3zYBfx3kwFf93zfUuoQv6mZK
BhyhONtMf97N5dt/bPzHzrCOrLDe4J/L3y6/Xn7642/BZc9//PGPbf6ff/thr2mJYOxIpeb3yysv
Fzk6GQJwfxzncnqdh+R332Ptffng8g9ey4ckmwVVQ63twKBwtjSc7fLPNyX4LoJ0urrYQBk6uCAL
LywkYksbZkYL1G3djjEPZJRRh7KzVcFu5PfYc++H2m+2kVFWKEF25k4W067pq+GgJ+ehx1uIeykP
0YBO/dRFE8ZkhXsYkOekCe/37oHzdg6XP17+was7Ca0YHXQnthBAppBEFpcDs+sm7xAXmX+4/MR0
6h1S5XU+9QbEme7U15G9FZg+HrS2Ng8Y1ZqHaB7v8TdHhsUlw6QF8pGz/tYRCcdVrOztp4Hsyys3
rlGi71Fgkir1bMd7ywXqpCKlJnGIQPVABAhdJPSt3CrPEa6sARYG9nOhucH3Yd5ks3VAPwLDAuAa
6xh9ZcNEYsNxS3eD2ertKEjlrwIHewlfj/JdY4IMiuAbmSgpbJUJWp8cnQ7NvgTbT9ZoXPwG3+Kl
TwkgOrLOEc26fLyvR2DaRlcdNb/o1lUbHCMdDeP0OdbjgyyAqtFFBGIr/TLsjCXaowexxR/pNnfl
TdqlYCg996OL8lNt2e7K8I0BafqFlKag3Ikj63pwFn+1RPHdBGPDGuLTogHF1AT2CYP5OPh5fi2L
NGah86styoif5mx/+BVublqDgcYoy+94u4MNbPqPBkjpNE6bqSmwv3bqnUj7k5MNx642iILL6QZk
OemKy8TbOBJRGtu/ok1wW/UyHDskXCtLTqEcvhfGPD50XWdtLBuxhrr0NmAKAKozIPzC24vIKK4m
RwKixr2lLSxxN5WYtTGAPGpm3r7ET3rV1/AUS9Vud1G3poeWU9tBNdpsk4epdF2Clty+1p3WR6MK
HHtsD9jYdWCzpP/oqP5yAHfTTGieV/Cn6BPggoF43XoB+r0GS0nNt5yPY6kZey+baUYiqdUg7La2
e8AymPM1DUIUdjdeB0Ev1jjtzVdg4sKuBhpK9RY3kvFs4HlLBWYMZfBoppShYYpdm3I0qNvKm7q3
fDADPgrjVbOvLTD8pUuSWUf9d86AfMWIgl1u1QCrcQAZYb42KXYSlDR88Os7W08g1cNKjnHb4zSy
TZkizhanwFYCUxzzxbvBpwjwBRE+8Gbqcfo6Qwx+1HvnKsDnzRqR+x26+oPUcB/X5tlmadzlRGL0
h/XNEOU1aQw1xKzlUNjFUk5NtuAirhPd948jtWsGEBDVVocS3aRbE5Fyx11CTwp763Q9RFDHOPtO
EeNfb9/pMtpWnYZ+emdg82DJF7dPTpQRnt3I3w0WkwUGfCfhBrel4T1FESWR1oeTZaR3nSbnJ63T
30lcKam42fWgiVcjGQDUecOp7lAeR2tvXdg1RiTp6F9VQYMuT7aHVYfz0gwJlRLq0etx2skl3Li+
lXSxpysylXdKQ+/Jkt2OhnWtFZC70+roHu0kGyCP0CcxZMpiTKuyi260AhkXF3plNeFMX+ZvxgA/
vetihm1E0cY4VhP43N6lXBW7Ej1xHZgfcfm+bbzXefKKOxPDX1Wdq9wFZ2bRfJZBiaAzkdFizjd5
RRWhxEUjUmTJbJnacIncU2vV7b6BHDmbyVNfl7dBhhnVPKjaY2DcyXG8nTM5HGA/YGCbt2sK37yo
RbRyMv/K7+LNEtUYo8ol3Qw19kcjzpPUFq4Sp8N5DqJsVeAGasr5Kpu09Kov85Ps85q50xg2AvWf
63trtJ1HLSU7y9xxGyWIY+JHSgSDTks/uy+O7eC0iS0E2Yvoxo02oGtoypd5Dk5EcmEwYqEJNm1e
Vf5uSbu3aLl1yuwJwZwdU91TKuUa/Mg6FTAMaO6tERx57UfqvY2z713rEGBzUJoTYopasHIISHIR
w9m3mscale+aVlA07wGjbmme0uEgR1RqWomysq5H5LzccDG9kx6R4uQsYr4z3Rdd8mHhi5JG4jiD
mvWHeaUTxTdTCVy+CHMDQ3rM+SRSebo9fGTJRG2iEea6LwN8x5x3W9UyNCqMlNbplGhhj59lHR2X
zrytRf3Uu8YZ8cY7elsutlVX0Vi+A+PZ4yj7pBlxtr0ZfS256YW10eAoyBhR9bG86WvBaolSQ7GZ
4G+mdXuHhOFt0uRPs8a0EQhxm42hPZrviUkYbDbtvtKNFxmb957bbOOeRw8FgbKW06xsg7AcjPJx
6prrPIvpAwwITCOAzT0vW4h+i/mrMdUno4hvzFTemS71A8ej0L4I8yDsPkwLbIT04qaNidVwz8Xp
LM6giS9GhZdTQpnKzpawK7wHi5xrNfJeFgt2RMmEHnn7ounWdUk9orLtF/Vo1K7QHt43SnuFypjZ
3mb+rzYCtWTs4LLa8Vvkux9T4z2hyBCAU5km77ngcQxT/W3mHZLA9n0DZeDk3YHYg1l0GBUOHa8E
PFnhXcWLe6i18hAYQ2jkhUnNRd5Sg1/ZUMV8SuDD1F9p03maUai3KJ0WfrNBRy2EtPdGPeVhfphj
HOFjHb8qKp52hPh+ARA/WYIHraRDwbTU74qiIVW9XrRqCSU3HjHJFzf17ju/fKuW+NCLk09Rp+ha
IMjNWcsg91qJ9tYxk/UZlSXEIPG5MECX0Lm/tTS4Mbf9ZN5IDeeqNgOUaTT5w+TMn9TEXglVwqau
P9r02s8YhhXL1Zr6wRWof6THy+upBLwC4F0PuutlaaKta+Qjma1/P1Pg8KSTkGFLrFYR5K7yrFkX
hney5wr7NlJJiqLlTYT6HdUR59qlvGYE7UHjZZb2dZ/5kLuKI3F1HM5ut4SIJ59Rg/usJzTV+w5H
dCN2Q93YNKXmXGPIuM/qitmg6lWXqQ57f3rv8ubd7Vj1K5tBqOe0WB2KyvUNEr0bgyq3D3oogbI7
YcacjAD0wO6tOwe72aiqSaOc+JvUGGtKeD1KCA9wCN1IDc5E6TtLqA89ErVe0mGl3VxpXvZszeRH
TWnuyskmvUiqGttcUqoSPV1bWt41Vqo1BkkPVLjvXc2y1lnBQu9iIl2YWHLbszwYmfEwEySpykse
gn+goEw6CG1EzIPcZxpmCVNu75j9PgwjenFiLd319fhtQOFkS31pWrXTcBY0UBMQZEZ6EmL5pk8V
2LeKNR1pZ3xIMTnQWLFtG6cj8TqajBGZla9DQOE0Byi6rVIJqoZyG4vrrTljSR7J4duMx92gY/7l
iSZZLwAflBXvc1zY3JOiedbG+dZNk+dS79GQ9LBWW0Dc9HK4zkxnJ10T9w3zLo+om3j4wNPCSze0
QdIVALMvVHaKVejQ61oJP3lqnOAkS19567hW/m4vxNfEeq5HVWouyYXzMr3PUAiUkb23zfrbONwZ
/drxjfdmofPKfzO4COL19SBNOnBy6zrQVum+w8uWWxC8K3q8VMWwtl+BHaIMa690XILV13zWbvP3
z9LJXNuE9y2CYKxyNJ+xhWKA6BzCZfdqbyk8n6Y2dmPy1oKy++dXzaRmNgIsojYJ6F1NwI85nHCC
vdrFUNHnjKL17A2bmd0RyatfTasKrfR5QQOR/cYNmvGKR8TGEccYEoT/IyNnJuSsJquCXjOs0/wJ
25tWUJijdhZU+dZgQaoTN6z52QJbdflZfcZ/NbTNgJGDmg3CZmxDkGo0w6ZVvnj6u9y3QltZFm5v
/H9Ne5esAjjOrtUYjDhoBXz/8hGKjepn9ToG7Cerglu8a/eWAK+NQNod89DaoGI39vqXOrEKTTZa
lJR5U3lfZya1uXHb8w1YTAG/jmVACafixdnVtgML1QS7rTxR6kMiqlCdq9M1BY6K0dkCGawOXrfD
5nIBNK6tHAeU/m5qqlDtTp2XOqymLgeK5eXa2Ufj7GKyLfXtxNfvWjrZRknFhE1bGa3V7VGXp27h
Py814KzMiWiOulmzkEzA+EpprInJ3jB/b5uM0cbfOjpgOIKH6me1jaDfr7vvOmmLLahmsGmX/7Y5
SoE7PcWZh93lQYQPdL82qGNRoWgSb6v+FPOx6Py92gReY7gMZCiwGmyj+FC70nHDQsyYd7Vcz237
LkV1UrtU2wTiWCx3agt1TpX4TI7/PCnln6xOOBbOlToUh7iVIx6iJM9ZZ1wOp3bnygF84NHCzooU
5SFY9uhcE71kG7cSN2WL5gFNLF/pLpoUFlsUHXuLrh6yUKtqaJtwNOl0xFb6BQz+yeKtyiQut4vm
1rsk1jWW+/l0aeDXffbFcvukTQzX0mkQSiif4gxlO73U9wMdc1OatIMzHJV6atF6xVAEGo3XfDTt
gCN81UG3nya62cgopdsqj1audJq90wLJbrKbJn7D0lqy2Jj3ZAvv5TiVNNy9uwsMwm4YqGN5ZJGk
WKaaInbzZAvMoWH+dVAKZkEi31VXEPkSs0yurLh6FCO0gcUHrYM8RUOMQ7mhOHRivFf/lUFjbmoF
E1NQsA7QkAk7fjtuDa+jg8Uigmg4IqjRKLap9wEKHHclZ37toxYvR4cStZ5S+V6I2OAEmRur9Z6t
JftmVZ6/dpsW7SgFFWaFqM+z0z/mMfHQ4lBkd026TdbMmmGPpHH6lTdVztWsFqw2UxoCDUVjXBqY
u2L96VLuhlHDliL1Qi1sy/IGAVt6VaoDQ8GuWLc2/ZgUvQvNTvdBK5I1NVaGN0XhuZxP/YA0claI
2xjZwZWrWmZ6D4Kiq/IPu00xNY7JHk3J+Vefwhc0a63iG/iJja71REw0969ka+z1kgaSmer5Wo82
TV+/VrVRoVObZ2GkzIEte7sYNFp6fxBre9AfoW7RJTOLcyQG5UpYAeKlSSHiCI1ci1zn0pwkdt5X
HrWDKqHQbYLrW/WRtVuink5swTKM0ADcq3lnuaLamhjv6XVhX9Wtft0GFCNmieOgVM1MxxQ3lxJ+
cVUKTvOCvBJAxVZ6LcH/jdt0gumiR9SyDdWGlga4t0I8xhFB6mWg+x7GJEPlblojcDbIkQ/bkkxm
9sZ0V3U0/aqy7oiw6DsPasjXGk4ni3SyrdPcuLNjXc0aT3UYfUSBiBs1399XzixvAZSHtFWcO907
BEJ7WaLpI/UXY5MG2fZy6AaT+5Wba+lmMissJu24usJeDPyX4o7bgEgmSxy/kwqqvNIDx8jLCsxN
wcGq6jZbUhl2MSz/lHEhdfelgBa6riWF06FwtmNA3LKkd5GAep/OfNPLnDWahLyJQ/JkKWSGZI7O
oAtMGnx5kAy7CuWGsqLUnEhPgxQRHSzbLELw28XAs01fnUj4GC8Fjy5Mim1l4Moppw8iToE0yIxa
RyWue7ShoHz+qhs0JxJZ3JAHOut5WrDblNXJSsQH/e5kBfIm2CR2fRii5jR0yY3hZl9+cRsEhEZN
0doQLqg6q3chGhjbWjk9g3UZ1rXLHGCgv2COJBGG3t8E+JTG1AmnBPRWiYIzgmWgLC7tVNVQvKCk
SsH5EOSh2Z+eXWndGsT7XgFEpJeER31GNNgxlCjbJEGiwyAmNLJdSatrJNAr0sPgA+GnXXRpGrQF
fTnCj3OuEPkQ/ugg8Ztui5OzOA8lCEKaPTRueIFxoj/2g/XiZCRwlbbTaTnmo7gZ3WbDcrDVM5ee
jxzybeTRERADNsZim0enSR8o4AKZXxZwcZVFVKYOIulEV5Hxf9g7j+W6kWxdPxE64M10e0dPblGc
ICiRhDcJDzz9/TJV90aVqqMq7hmfSbeKlLYBEplr/es33/K6emtz5ymL4QFJlhdHB9Ujw7KlK0GH
eIALaXmc+zmZhPqnnJ8pYs4ysA/zpmfHgjcBVnwTzSFzWno0O0bZTASVQ4OpZvZTBP5mDf5ZpNmb
aRT3Vs1aKIP4uzYSLdoy1Db71Nvlo8fzPGGR0OsbJ+TA75aArMOODlSfvsURcaYSBnIGmDxJ7DQr
VHJUQ1P2bCxgRCXfsJnqiZ7EytZpTMKZG0GsxFHhA4KYxVAVRV8ERKZFiDOowP2N24yHsc/JgxJ5
cCk0f1c75sXOhkfUjAnQIQvEHWjWCSySvgMlZUTRbCtRtVu/sp7qNhAnhmybpMKMyjVgelSpkx/x
hLuzKuI6XfNn3bc/dCzhttZCDVCSbZEM3ILApr+I1vgQ/Bozwt8/xaHZQKqDNg+nh7DEDFkuppFc
SDlm6hu6B5vAbGSvh4LhXBO1V0y09ynWd+vGY6btdV+E0Tz/Ik+N7XtZf2njAz7lpd2fM7RhWzXy
yxP3ZjENEr1Y5q1keuIXRxCqAW5SDxBq2gbSSFS+yYkdyS0wcBjebOc5+ZJDQdevr605PmVGAFhD
vzHMrF6AYCR7tfvAunksG22la0hb1OwMFv+qroLXZlxex4kNqEqZfYogZhM26gjdR/ovHg5KdPE7
K9jA6QxqNcY78M7/KnpqTB40OLAdMgM4FHOvhqJMfn0/JaK+dJ4WyKGHogVGtLUQ0CxYK+5C2nOR
So2pu6RH6R0b38TBLrlKImE1VE11r0kmoxdRFoWBd1T/5YSTXO75G9dEnOLIxXC8c29miw5Hr09p
3tO/DYwjAznAE7040YA+LhHX7Z/p5M7f6eS/vrbl4Xru/S0mCRpXVdSp6A60aYecjWNajJvAgzyq
cTSTEXOT1V/VPPkbrJSclfANokgNybmoUh4IOjlYAZQrFfy7WdJ8YpgAWyZLXxQh76KVBdgS/PDF
AOHE3/UOV0+dogBsa1KKzkPOsWbGxdPQhDwIUJBDLfmSZVMs1yl2B+D+FvfjF9deEhzKEigoFPM9
Vdb3sWHHljtc4RKSArXy6OsiOWTxuf4UyXLXaBgz//NFs37Xz0gOOV/UtFwfL8O/5Tkhqcm8QbPa
g5ZYEODq8HlhRomjG3uZnOVOzVNnykRMyfpR9AimLsfKBo6TRwsNy8WrAnIuHe1lKLXbSJg7RY5Z
sAtdLQubh+fOFW1cfs66livnsoRiPX4AJv3+i81mWy+DyRx3oUWS5IZoTA5L1jwgYeJQjY8yNjEG
lJZP4D9/fe/va8bCEcRGheHDZPybN0DUi8wMEmKYdL01d0m+0UI/Wnsxx0ShRcy3SKpRZHrdxAS2
9ZOzIulpFrcyKSQJXLLJwzm8czB3t4S3ZfM7LC5bXTEc2xqKpSoYJkHsBUyDSh4qkV28zT5XpsTu
r8wL3pBgpQIOBPuPhqnHyIwoWH5Rh5w0hjJHW5HXOlYFY7sdvQptmQ+TKp1geOTTwdOR/S+z4iGl
oy1OTlsfXR9DB8T5NNgxbrBOYh8rScTyI/JDjZwxkAV8RJ5Xtg8a2J/Zmx7CPYrmlwxqwuK12L/L
05VxVU1BTvC6KpTNNNjA4wYAs48CJtbmn+8IQQW/i6pw77RMRCvEViHnxRDmrxuYg/KuzmdCZtIK
Z8iBYnXf+QRimijJinK8dRcXI1Pyfzal6E+uK8xNM8RfnMk17usrs4teZrn4asmzIqbsjDzsBus1
F48//pGWlN8aQjyDkvnVr02pNY42hoDtINKtZpjv+rh8eEn0BvdsN7bJsxnkX37GxlFoTwAfHKiN
yQwFVlnWuPq6rbyb1O7floJY4VmE3A/3u5A8Tvy2ki3xgck2nvNt4WkvYRfj0VL3413gTdtu6c6a
6PRdNpiYQJbOuTRG5+xAd80ydHUNY5KYl74MxXQKg6HhJ6VxDEdzkxTirgWrO+CqmlF4tdgxVK0O
mxzu7KYegRtzvdiytSHeqN4kB98TLmAnG55khik6m9XBQHesD7njNzk1kizS3Cb/ygNSbHz2Jsem
ClRMKvV7k0LOarQHfYi+yiInXwndm9l+qIIyKup7V2OC2ZQ9PjLyyZDErcZznpewuci+OKqTVy9t
jkEVvrBTvsnWlC6apGyJDcV59zoGzmuo15vMIRW5GUKkI0GzB4a8iIWKK9CoEZZqkPYP3yUxiIp/
bSNH3sFh/LKH6UEUxdnUY5cmEQ59YlGFLwQll9E1avKDYqp28XsV9T80U75WTA+BYtQrkUQ4RYE5
lq1th4yVssRM7PS+2moZnWgiykvjes+ZBoNXsrpkxdnmrSnJIPkaUvnFz+OjHzlIYX/x23rZd5QD
D51e9PSRjTgkcEh9QAQvBuqQBDo7ZuyU4dBll3xcsy1w269NuPd2/dwb8PlFO6x92QpTyW5biJG7
trcesC99DeUu5C28ud6JayLMV/WAx00db5ySROp0gAFQRwhghHlfp7hOok8zmKtIuraDPrb55kfj
vWNpbDb0PSuH+CiHntzXsHXEbozmOaAtwkP/cRLVY51U97PUTRBwtOpoj4OWw18Pc1wU7PBZAzzf
hAaB4hb5Qqrt7jSAk8EAClgo7w1Jf6w0/iEeWXEyXvroHaRf09SyjeOzYTScHsyMcss/1y4M/7Sz
knPDRbaXGpJEWb6OxbIVPkK2bGRwzWT8pc8q49xDT8OkZD2OWXKfmuORVJ7xUJkBQI+H0dC4EDSC
IA3IAh+xqhw4T/TA2dtLfO/QWx61zM03dagzAPTHyzgvP5xsNp8y/Hqx3rrgmv1cL4hYOu/Fx3KM
GUyhIwwAcUrge+oEwDf4CAFvlQCyXWLvyrg116NpDVs6dBJiEFb0fb53O3KgJ7zsN1UwSZS0o1O1
Gdx1ktgDSbM8eK2zVcSgDlnPjB8Gd4JMnDg8wSo7WVktdplWnpYlcTfNpFuohpcbE9R8Hw8aRJay
PBbdbJ6WYLmJSzvbIoG513qj5uXqhYQaslftRYfQ9VrPgvxMR0S70Wm/JpOfOhoYQ4XT5QlKmnXy
vPaPPzE2NLChP2mm/rAY+OBCXzvUumVuYtd6doNqOQXddcR9FnwJKgoJuA4ZkfKPHcOgvkv2VZxN
8BWFdjbxr4XyMB1EuGjnxEu9U7N8qf9o5U/Un1DUMQRtbGi25YwvvG85EAD9mwXy+sG2veAc9ku6
90vrWyKC7DJFE94+S7EJjMJhNDXrZ8web3r6n0M1LreR56WHPM0NlCM9dPNcEIuhEZhRDQnOHZXj
nOPBvIdE5+zVp1SfwvJw0Cit9qsK4bCEVdlAfkgYqfizsQ5pQ9fVaDm4bg97M5rjo5vnzHdERlRY
GqydhLfTK4KIdR0Tuxzg3GB4uLVkDnALQ/DsF1fRQ68zneiYeY17rmUREhqohP0JLTViswc76rrD
6Ph7zwBSyag7GbRMV3TguyWZN5Npflhjmm3T3mzOtuia8xQbPwXk9F0hs4bjeiI/2C+iHT6522wa
jKNnlwxzQAnPo2kTXhoxNmQvfgoj/5olA+nhoQ6dJUR0VLhrPCHQwVvpeZwfnG6+LVselzgw7k3i
vEmvXOAPam16mJ6icjFOfnJa+AD9EpUAQ3iRQHIa9q2Rn6J+7vZ64dIlC7G0J0fzWpAMazUsDFHW
6WzclzCcThDs02NahXCPUS6AERpZd6ItzBCZnHx2ag6e1Nuo14ig8uLqZk1r08M2L0/i2wSGON5g
QKA0Ywm+QQzjWuOkGMBZixKlqjqYWVq5blqE+pYXH5SEq+o6EOBs+IowWpe8uovatUqpzYBe/ZHH
7otdLC+qusBysdowJ9uPJuO8qGtfSVzNdj7jPpjc+ZuP4Ui2TN1Gl3oGBxdwaCXYX4dbRY3OpynZ
xwiqZgcjrCb7MUfRWdGzSzN31x6FNOM6MpdMRGujq93Cj9qpT6kI0xIiWsLifoo3kBpPRmzcGjZ5
7gxV1ksfMP5qn1Wd1MwcH2NU7OMUulUeBs1aw/9Ykp3xtG3XTrk8yONTccgRv8Dqb9j7+Ra4aKaP
xI1BuW2zt1FSg3Vo55TpzfMiijfJh5Xsc9eCgY6wiVHitGmRBCSIIMOK6GeJmo/RvOHUp5R2eaV6
hJqDX0AbUl12iBCtjDlcLdYZ8T8puOKq73mfDupzJiCdab2gteInSiSzRLW+elPc/iGmc/eSHfb3
8NSzcW/04/PSJcOxLHCkS6z4psnHaqe3O6XZUgRhnOKKdaPTiw7w7LeeQFkGkfLLIv96hXgOPZlF
fyumxccyoDgZHcrXtJIa1MA8TJq4bfTgOXIWZpXmPd0t2hB3fHZg7hZ58rWInGeVEVSvPWfSyt11
c6Cs+Q3jFrHqdLE1Z3EvPPtQzi5CE+egGmhPso371ruDLXE3Fq21G1pYXJ3XHHOFpkk9YKAdSaa6
16WjQxHNSCLIte+rUxvUmyW3nnIJaNZSXaOl4DE6tqFj3FO0WBfHhDdFpz+0KF/4/2QEq5y9MsTl
b1qnusjIpwdFM6eTFVoZAxkkGVH4OcTYJKoVscQWWCRl5Co161uK6HGlwJYppD/xhvybh/8LRsiv
SNOOEfMVdMXZuNHTESURH7o9Fj10FXuieioj6iI8QzdWvyxIdIu3VtN2ba59U28QOSGEHvYHq5y6
Veq0z1K0Y7M/sNuKb7L2VPhBiI9RJ5xoI+vzVjRPGaNrRDLUvgWgTZrS1sdadUkajVSM0XvMZ+tW
aN1N4sGCDhuYzi0JF8RyQ6qV/gv4s68CvUY4k+KP7OL8xEfTe+d5dPBUi6ZvOhbaW9PjAelGbg/e
iSY8BP6iAfpMiCRxXhJ1bUYpAisqeYfcT38Iqu3gJsGlk1LUREqR8PDgo9nM6VSLqPESgRff+EP0
oUU3FZpz0OoX3Qq/am0hPRL+JCFqYjN5FTX5uNyPJZ81xFWa6ZHXre2huiMEYsPug9RlyreJFv0w
Sq6hrFI5sMm+8N6WUbwdqjn4rhfFl2EiFpDPbWfEDy6+EkNXf2ZhdjQkAFKA/KLr1Y/Z3HwMIKeW
/IwT9W/t9bhSBEvHRwxgDpV0H8VShaelqY+FZUIXw4uZRuMwajw6QWg7G03DcWqwEDf2wt47MWxd
a0q/FCKCK+smItJ87QEEbmyG7urH5MCuwsF48jP/3Z+CWzCorayX4qHf6oMfSq4VV0BKh6rorSRm
brv0WKS2yzmT6vdfe1nEjR6r9C0g6I/0vk8MDgVodI2Sui/xzMfKfDJ2c0wnD0mc7bBFN0Em2mSN
FNXWvq56GhypuWvxEFkPwttJ0Yrsx2VL4sy019RkvEkWrwX8mbki4FDp61PrHf8gBINS4aH6ozrm
1I7iGvFMl+MoGTwr4ZRSYBhyUYlZeylJay6RUysATuHWpqyaPeKC825EfYOhArzSCMkvhV8h+VT2
WGZriwc1A4g89JOBzJ4IRjUAUPocohRZCLC/DG+ASiu7DgLP10mL++KxcR3qXir7wSBvyIfTEdz2
S7cvKhNHM7gnx6Q1IGO5PlOcJD8lc1xytLz0tsvNcM6pHR0N23TWVuvhRYyf3Zq8Gw2RrnY7LO5j
V5fhGvMsZjzdAOpt/ZzlLpvRg45dE660BuI5/Rp6MrfmISoP9rSrYyiteuJ6W9vamB13USli9WTm
JCqDLXLaKcdkyyhp9IuRbk99BDtlxx1D8d2OdfTpPNzaZN+1U8npyo6UFjSLwka17wHQ6i3FQTba
WxHO98ZsQMBAdYHFLamCte6tiGDieWqMkxKIjtHBdnpao26D1FMr79SAUzW55oBuz/IuBJ8wZwd9
b4rqu9Vpu6habtuRB1WpbkOPeaUjpn5n/eiD6TnQ2mnT2QjUkqm0j6mODSOJXxUyiF1XeJea2BgG
agD59awTw4cHTBWDPegmSt/woGw65l6bb0z7irm2vi7GAWGJRHycyEbz1/rlBWz65AVoD/Bc+mrm
8avKNPifHv7N+BCs8/w+TWAJEZ0CesBjozTLSnkSL+LIjvYc2OK7GrnNM2ed383fl8C4pPpCmPiS
rqDCA4wFmWQplBsRpN+V4g2lKOdq3P/wwuVugrc9Vt5zJ6YrFpVYxLnPYzjcNJWz92X/2gNVwBpD
syV9HYhHrLaFVHnJcbMrEMvy4VU/qen4NYxalK7iKgPySSoI52KF4iD4dfKldXPfEtMIjTTZSTWm
eroya97Zoj37pQl1KXuxI75KlYpj0MOhC7tVLss70bE9q0eukBMZNdSQg6J++IFHZAUCros9JpC5
Te/esbis9D5x9I+y57nUtHg3uOycQYHbgUSOfQ+uq46ZrDqS/Sz6oaXkK0qngl8jaaMZV1CiXKmJ
6hftEmqOtEJlV5b3EKoFs/oU0LlhmN/UzbH3mE203jODJk4WWSNVOjtT7yOXg399nKYixWMLyz1d
+xzs4bULR+IymVeKLCJt95C4PB41AIZaDVqT1Fv1XCgMQWPAwsiHFwSfxPvQe5Q1M6TNbKMmF2qA
1TnvZKM9KS1RgLR5pUFqdJYUgzg/mgESl2s8aVAawnhXUg+DPfJZ8YlCCJ87a0aNvHwGBCVyHC30
OEQ9wPMBkIiNgYQzpuUSyQVZ9/TOspbuLfwU6EGPWlPeB9i8wjosL0bO5ttSMyWRBuMBtjeF0HSw
5InnQ/lEyp3fy3rMwoW4wLpG6gXxhpDYl6y0DEpPdZXT2P42Unf6E4CPkngZL97ipnxKnblkq3GK
Zbio0/qG/Xm2oy8560ti+CmLuK2HdK9ey5FT3aVmkpo24pnG/6vUkETj5nXyufNrJSyWTnNy1we2
wwYq2SsMaIJ1ovDmKTIgnDKTkFMX+GfuWqfaY4Jb71K0h2Lslp0cYUI1Y+blc1uK5h5582tLc7uI
4AXpA4MLsAwY9eZNlsev6hkShjHuvKlBsOJV26iat36HwkR61EhJnDvhxpj70b0S0vpSgC/VvJ72
kQNSoGIK9mhLKDPkk+kP+RvAkb7QB6udomegbczTNqNQmlJTXoyrGnEsBaYEtfs0xy/9p4O59Gqy
OXtC7xZdzltJS70KgC7wZ2C8VOZf5Oy9JcV4nwQzcsvIUPNvbPiFBfdY6ScJsQfcrTk5i7a8zNJM
oPCycldPexs9QGXTN8jFOifU9p1Ep2TZwows2WASt1OqQlnPJdIKwSqQv0oFoqKNOFaxy+0UyFgw
1IY+hVpTO1hECruogrZlEgIbp6xa+WAx9jk5RP9i81ZD/JjHnY3YeaxtbEGrL0UYgGLPzLTsNqMV
dZu3ptEMGOXFfbL0FCiR+4YWBvfr4o2d7lUP5p1sZxKprbXb4j72qI7l8Fvuemndb2H7lzRHkbUa
p/xDYpBjTw2pFNycH9cILx2cHFjXfoY0WEfrI+v0Gui3Rye6hM5xdIl5U18hHjCPDEoimCqiaB1i
HyROW8q1Ofnhs/K1yJBZc0bC/u2iQ4UnQFbr/TpzzDfcXxmK81wlFXi6j1H5pDE4E7gX8Xv8GmhD
ahO9atRqLmRgNC02anNaCLGKDPE4566g46X567ktQY0+tndWg4aQmGWhihWUUPdlSSaVH3/JKyrf
LbYaOjKp6GhN/RcmXdjmhulZvXKc7FKCIC9Ome8UzK/TmBqbsik++jy5kZXTklGiUdvu8jRBVVyy
dhirXHUDGAa3dXglWL6ayzfRI8D1ADpcWUg4pm3g37Gc1Z7RSl16mkJoytBPrtCxnMNm2gGLb/m4
NHoM03/J4qlspt6jdfbBcg0clhoXmLSalnlNtZEhqaDbjYqNdL4AJmK8IxUORdN96gw8NGxM1ubA
RlJ8QR0F3A29Y28E4Cl0YLYU3DrdsIFLhsMe1l6wMYafbpru5XJXe2KWJrxdn+7UPMTVUf3nHiMl
SjBVZuqxD5Xf+elXSCD64pLaeC37fhmemGmuR6G5G4mBK8sCP3F29FG3yqrAkKL4eAblrRzEUgU1
pHp+YstDwAHMuypycqqaJbrI2sv2mIfW0XI7jVm4bpMGFp/3Mou2hsb9osAEhWNo7YzJ+mA+KXOM
Jp9h22YtbE/0QEPGNuoHMT205Z1ifKOtmJVDlMQek99o1z4vNkc3UZ3gTMTe9fXXbGOARIzwtBaO
8xQzAV+V2nKYOtZAWXKw68Fg7Krs0Eubl8KrbrTexoPEnd/98VOp1EORQS8JuOY9WI1Pk+rUCenT
Lbv5wFGwoOsKRlOsJTGgoyMChq/XxIPSjITAkDH7kBUKjusEQ9TiFBs9c7RyI6fvugf6OMijbqyv
HVuyRFaKCjzGqA+CzsgLIP1BHv5SDXS3tE+W1V+HcbLXJvcnw6B/rzyWQsYlGlPbsbc20zjFtOeQ
b0caDPI7PrO6Os65TgnokizpSaqvBOphl32fk+LdjNkimM4N63HR2eugbJke5AwNkU4itnYNkWvM
3XMS6jOUOvuhkIyPfBxuRWMuzGuSW9uHg9Us8OAKSZ6qI4p3h6cScHY7cLREs2uv8DdOVgKUdKNj
ZKsoFx1GsyvXiS4uRcpaBOzH4fLpUdjCzUH1UnokAP+aui7FayFQYzgNLkCNx+tNGGryhELsytyt
Ig/FLly6OaI9bbEmxeIzf50cS7EYWmN4TzsMkRM+ste8WSYDWQdK7lqe5HImppx3EpcBiHB4UQ3D
VM3WtwpA4VYLqpJvylwlycQNyZVP8twUcNAB7vszDlXIyGULnzId8gwe8zbKf1b9N7WFqv2sTN8S
l6bAquFS2t/yINmHCfiAO0xEGTTNjcfsdUeb/6YRUWkU9UMsPge/f68Fc3U/5Z7lJiVbAqtuPXkI
MK3s0mIHqcZ4yiqEYrwmP30N/vomu7syCg5+Mq4GiDpW6QLyRHuxXMwhlvYALXgN/OWdXQdnTQv3
hZH9UKYchcYOV0hoGg3BqpGkjyj0n4OOCiy0qMB8tnOJfnmYAihOx7jEp9FPXmEcAu5NKwVz1ox6
1ugJ98HgJQdlDKWYXqNYWRHngCIOyOFf5kKi9aPsE8oTlVHYhytbZJ/KWAizW8ZLlUU+rPWtT+3P
tM1fpIGRPDb1KkWkUTUfftXeQKL8UOM62H77ua2/LaS10O12Nd4u0rcBlFNyhoYOtmXLZDeWD1/T
Vc9INI9qAGx4TOwAaFZ2ENzjBXgXQvfbIspgq43gvHfhk2yfponyHhtH+KlSbjZ40sGK6rCQFL/e
Lm7cLDDXS6l9KnDYdKWceCJ1A6sXJiQQWR3uu9HChC8b0kZoDmAQEc6qM59DVNTvBshva7VIGYwO
a2dw1wXW3nIQT44H7Fl59Vnc8HoYQBZdfQEmvEiuEuqFg6r9VO9WabdJEW4Xn5lm7ibY8UO2zyqC
81qI2RYGTVB0k/1kZ/sudb8ZJlsybNMfsaTUxkazDVqTESl1iNX4j0TzRKdkqL91hi82jHfWgdvd
wjWDCC+txGSXNklLJPR+Nskd3yXmS7YE1gEa4KeE1wlWItO3+EVk7aTTmBqj9r354dhluemdj9yZ
UBRKOwnZ2Uh0NOEELFv8GKzJQ5ZIy5bza0/KZyUVxIYakg7+3dzrN3G1QBWw6M9sR5xw62QbLb13
+UCkBdQ0E12NrKIVAY78TTk3Tb6Lu7ShoSjkF41lBdD1d9rBbYpyG04+LiFG+6D8u7KF4zrxd/Dm
fTpAE+8+xq1bF2o4RuMxz3Ko7coZ4bTJyGpdY4NtmO6zRMeJwPwoteZdOlrJnpHBxwualoPIxb30
FKkS57IAegAiUzNONtPT4Anb0ldUhOgw2cnZ7thX7otFf1beh7n8+IF2mXRN34oMDXEr3ehwEin2
oQVNtz0DYr4rlMWY2DnidqERbV4qcH6Epwk0wMTayEs4L1nNRx4efUnmqYj9Y4ACCYZWy8rLa66r
qbqiUMrGUz25i3TXkz2Ywp7AKE4W1UtuFz8tiZ/Kq+zXy01R+yevZly3uD+LUSCTgaKrF1+zdIvz
7A8zmR7k7SE7MtvFjDdpixkGuKxD7gb5ByUzG+FRH3JPbfGIhI8DnTGe/DX+0BwEZDEIWVnJy6wq
Ygmnq/56wh2eITJTD/m3Z9zhYItTMqsOsMNeAeVxdp7lRiFPcDRHGXFvK3IaIUnUJNfOmtRtgmxb
2tYp6IfpGt7QJX93WjZerXEpuPGp4UosstT2JXyP1+WdS5yWYnkuPYzrRviP6iQZYPlgd6RTyjPf
T2sqEZbodxfDwmIpTnYY4dnGFtXfZGX/Xe416uwnD/7Wgni0hSdqzztpxdbLXDIzSr5CfDDwaE+I
MMHbMCnr1656mi3nWTlIyaLXtZa3vAzOKPCk/aBF5lUUfetu9Tb+XmvWR/1g7zK7cjZNzQ2VVYU6
bDQfNeg876BE+qEsVeVAwbxtMUtY2cNwTMvxiEzqDor+tR2xgEdd/1yOj3HBJBlJxLMwTYtBYsrW
lb2p+pYYPY1csVXSOgReivEXGmcYgAGOg7LRjKxfLMg/PIP/4oT7838djX+ZHf9yNHZs60+Mqw2e
yb85Grft+8+4bz+ZY/7V1lj9yz9sjd3gP9gF+2BsNk7ErvQu/r+uxtZ/HPZPSJaeJfMupan+H7bG
tvkf3MDpqF3fJeXHtvjVH7bGtvEf05LxO1BSpeExNsn/H7bGv7sa+zBk9AASouHgKvo349vAmrHq
qLX6oDfjbWXjwI61rBfXhMX5FcvMR0b+p4v0X7yK/9s7mkSlWtDVLKgPv5Fq89Im6maiQB+3LX4F
q8WvX0wXTQfdwBjG/b/QMn+nwMkvyBuRnUuup2370vn3T8EFEYaqTFOy+mDkOywKIdJ787VesndX
LNd//mb/5a1gCZsEiPOGOu/217fCMtigklrqg0Qbsjz7kpzVxNpKvPKf3+l3u2K+FO/k+LaMXwv+
dtc6F9lz7HD0EfAVbAOf7aKNweGyKfm362ew5v9ijSzfyzUwZPcCB+9tlQzx5wtYY+NSxXwrK2uQ
41n61RekXPruGWEAtEihk0LiH42mQ8Q7ix1zkVsrwine/LcQ1N8JtuqTmCYe8YFluLb/2/X1IIdp
XTDWaPy0nU7un9tLqfR0NbT5Cmn/sbW9zxBzkX++2Oob/pkGrt7Xcl0gZxNeryPv+5+ugGY4leUZ
FUtIy5gtdEfTG2A6j4+imx6ZTkOJiC5puVyJTqLd1JL3xm6YNGDDl9gNKKTvPqdu9vw/+Vi2hSu6
ihkJfnuQ3KbqzRxN8aGzWyCh3Dng1y9z6UeGQH73QS2H4I4fpDRVEgLvqvxhzgqBperw5DsYR1Mn
j270/s8f7L/eJqjAbE/UBmwvf71cS5/i3QZ//ADboMHK2kSF2g+beaYsHG2eCIasntl9J2v438LJ
jd9JyOpW/em95e//dKt8UjYGDfb9gcr+DjMe6g8w8lU0oSRqpuukc37r6XQYXfdHkryUTfhvwbD/
bRPAcP7/ffvf7sqYFTEqQD7BEtMxoHm+ulP6rgy0U7aEf77Upq5C7P66OImD933WJY5BpqkowH/6
xoSVOH6BeP5Q6fUOCsbZZZoz6nLSrYPN2JjoIH0dcqaMeJWu5hgv8NwfH53GOnQBOemkEZ59/s2c
z+cgZO1YWnCaxmBXt/q1jhLURsMtPuSPttU/Vim20NU3WVYFSfruGjB422G6LvkuQP9ZR/veLQoc
Pngd+fd7V7o4UgqP1b6arad5RktbgSC0/gVy01m4LNAMW7OVg2JnZfW35dKIFXgpa8UBARrgz/FA
TcP4aNvucTCZlBrxAT+GAnYeQKselDcK/dds5kpifh/b6T4R+AlF1imspmOFbTyKGeifWXnfeWS6
6LgkrYuityTodyxEdJhDa9emy7UT+sFuP7I+fc89/ZxZ+EsPwY72HTbiOGzNIP2SLaLsnuV6MgOW
MEY6FlXjg+W0P325Fcsro2dozGOz3dUjGNJk/tQ8POt0Sa6OE6kyvcGOKFyNfC9jcg9wUp7zrod3
iayM66k2j86dzrjs0OY3tbae5uLd4D3thgtksuONASPfcZ4fjYTaW+/fR40v5y89XK0OELCLmRGw
DsYuIOfNYDRceNyWasJ1t6jgibGBycsfOtT8WbY1K+3ZwYwcbnfxhTskEc4wGrzoxoTRBUWuwMYy
1s/hUP8kbWBlT3xVbWTrwZfqOiTDbRp8Tn6NEsQfr2SuXH1zwWQgYF+sg5OIjTsoAOMqJDwUC9vl
YbJQIXEIB/7wGCAkLgoog9nAvw/aYPuQSfdTzJ7fA4dLUIaCMfiHGKazrefv8i3KhUoZjiptcr+T
75fM4q2FxhFo+TuSsrMjrxTFz+1UY8GT6Vc8HTcSlsoq/HPS4n3wYIdY01UIyGVAY34VPViVibNt
YzymOMRCoWBNRU7HILV/yIqKF7da+DiY/jBgCAtaxMtQYnlGItjZdnPSQykvFj7Ruoy7nagTbd2K
VAqNYUbO4s6Nhk9fhmeZFjercYN5L7Lb6rMwtsa942GN1JXuiefqoj69BzN3NRnDozx3U9GiMniX
YimsFt5HSKTjbF+CDiB2YoyHV7O1QkJ5lUuZMEgeZd29haxKZGFYHFKDe5Nw2u+xPsU6bLhaTVrv
2qZqj1k6vxhJ2VwgemLxkMc9/4P6kMFw2NQ7oYcT68My4Xeld2o5Qhb6SuWDu8hmBT3Nq2VGD15X
kj7gySQiuZVIM8zRhVuZ86xUB7ZbphnjVYUIYVOIfCfEclZDbxFVIRh8EL93A3WEnVU8nGQyz/NT
u1ATqm1rkEd9LKeZE0uojuz1NOUu3Kn5igCz2sBe0X8y2RhwQdEXulmmvI/rPsN0vqoFHGW2vq6J
sPzIXrwme9eEfRBJ9+ZAWpp5BgaWixHBbtEgH+tQgN2eIysYKYEnH9EgcL61V38h6PfYNPOQecOV
zi6D3sPHwoiMS04KMqKGCMFSn28azbrF4Vtb+zOuJABG0PW8BVN7G+FyM531JtE2yPpvdIR5JBNq
/X7UD04wbKfGA/8lanU3kilCfkGU7JxmQn3RV5t5Mq+Q4Xi63KrmhcTK7foZOJYn/Rcrz8CGp+6M
YAvitqlEmG/Cm8WJnAucBeZZYO9bwDe/sscTNuZwReLxZFni6HXsom0tj8kKwZ0Go2vn6tozzxYK
HVe6wdHVml17A8MG49C4LNZRbT+BBEJ5nepgm9fpC1ZUaCxLu9gGORcuN/RtqvFc5ZioI8Kfr4p4
pxakKl7cPv2Sx4Fe5F+oSw6azqVhi+s6zAvnTv8Qof6UxiXSAONhDIPzzEgGAL3ChN8n20LdornD
r6TYTwVWdnLxE3CNI/DJkhiYlrCgyrR8N4iQw6oPkKcFt51JpFo7LOt4GqothiqfPdgPCZ4u4pRg
Pv4f9s6kuW2k27b/5c7xBZAAEsjBnYg9RTWWrMaeICQ36Psev/6uhB1hl6uivnjzF1HFoChaokgg
keecvdce0c1ayi72MS2jqwxgNE2UgHlK2DzVPe9I2MZ7H1VFpwxiiGvrXfatuw2WFP2TSjt6hEw2
ZIKvBpknyS+hcQCVydRlYnzpCgNlA6bSuFogc0wywtAenr2RF49ynBUm6LYDAn6o7Uu5rcpqK+YF
exLwBkxW87a2/A61sDrFRUEqF5oQBvTRhhNZMCgrb4pKMo0a2Lb787fa70Ajs27NXDNpcX2TJs25
vOZNGlKgH5kdbXp/qva2yy8bWMzrxKZxFw87HEsMtvVnV2acQ8OCQ9R5xt95N00cLl3egHVT4g1m
M+J8MzYQINeo+pm4RRkfu+dZb/zDW+Ewqi+ALzkOjcx1TwRe/otKXIokhRtqNiDNpojbqgw9TOlG
IWNV6ototBEBgifs9V426KNk03+bTBwmpGiUGH1IyCsfik4+FxOnQBT0j0uBYEOv5a68XUw33rgA
WDfhaL96BTiNdQlye3z6iZXvogrRgycYJlVfqtZ9pjv9LZs4bW3ffCKgzNwuRUKAwgIykjhPenRE
ePBilmwLWehSUx4wAyCOsuIzt50QvAzN7q7voaoKd9uFBTiuKoZgT8ypTHD/OlwXt8ssy6Oe8HnC
4gxnY9BzLmO0mtxLX8TRVfEoOn94LGpmMYIGvVj8L3M+frA8f3xPQn8TpfIcMhz6TF6E6e3bzhiJ
j3Quw2BXR4rveJuM8avfDuZ1rpLxYvhEzsZZcLDL5FrUw6EGo3AT1hOAf9Crm06EzpZkt3mjLfIo
COhDYbk+FES5xdazQi0kaTtuxJQ9xVxKIVIgiEDeNNcNF0EzO5j1Uu84oGOo/zqePvdLZDeGuZVx
PW9nMe+I1jg1kX2DTfCxGCXon89rTe5w2CO/23W9p5F3FrkWE0wL+1KQN0aXXdwjDSm2VlnepRID
hGv4xwrmPRNf8o+zKN/Fs/9sxXN5AiC3rdNu2YR5f29azN9cjxwd0YbXRDBe105f73uJNkN287BD
xQB+pu6+GqO8Jc2bbGPR7WNoMoepyq9dZFucFOmDgvrv5s8+8m/kDZyfOMXZvZotREkkHeio5C4P
sLQCPfvuel+6icuH2Y/WHokrmRLlXWNbQK6cYhMbDRl7ydb02W8Nk/PqGMzN5pCVnBAVNlohhUlt
d5z6kvN/Vs5xyFNUo2V08Gx+oQKHhMfU1ZwfLgGD6LGfEQ+0STyOy3nnKsLsllnhcpjjCv1fvw2b
1ATBVdIzlJhJIHy5xwgxy+jN9SVCrgn+tOeKNO37uR0OvmrumK+njH6qeVt0ztbqUm/XerPLPnb4
1MacacsyDrDJGrZRfrYt/BgHJAGwnl+ZW8+LmqNmyOhpW92OFRlEUDDGHnCvAdQIRCqivSiYt7Iy
cTwwwcI+qnaWEbwzi+Fw0joZR/922XWHzoUF6UqUDA3sVjVkh/VKV9glRSaucaCcWEim0DmRoExy
En0CljN1CIriQdSOOCyY42M/tI+9QjHMVeGA4AIWo4huFPIc1AtPWVDn+3lo37PaCPZziIqW0BPg
WZ3SEUQgx3Gki2EPB5ZNUReHBwejrd/Jj76XxnuqN7kP4uFGzu2TApO2mcmGuCKiGzQCSDtTsDdY
ev/oTyEbxIJtutXbUNQ4CFACsnm3xEDypwK+CejDV9YzVjowQDPbdINtshvr2IUqe9MXzB/dJSwQ
YblJY/Y/CQ3hK8511GDOC2ZPFLSojaTeFKTeMjBrN65Lo+b6LthnSZPKDGI9hCsWwThSGJnYtqaR
TWr0rHGZL1mHJyOgmkmGrto3aIomJRnEeeAPrIlXavMBjQb2MTlt1vdksf2PZVHesya9lH54u251
u4QyE5TRdNUSoSTgTBOr0D1YEJXEt27m70YN+Kaqg94pYwx6LjKgF4IhuCzM4RCbTXEVG59c1g4W
weBqgiqwW2zMwfxPZAjE5YbpUMPQc0DsCnwpuDMyAB6q4KFqREuT1/1esLVrCjYaOjXBYsRwRDXv
N80l8ncOhem+iomPcRj+D07Pz2d3wUCUZYNkhwDneeBh1SMgCDUHH2Oii61e91p6/S5EPhOSPvae
gjZ5hzcEZqMxsC6mb8Lh/R+XloqTOg2MXnKu+cQ6HSqSUZGQXMibW2b33jDd4hh/zH15C4rre6XT
S5NuN/j1bRnoU8xdnl2u05sqrpFcVi1IgvoR7m++GwFYkM1eH406y/aWDyKP9Ihre0Cx7jn5PiRC
aBfE6BUc5PjUlx6hMhjQ1m5o6FOa2vqdhdoM7G7dUnXFB0S2oL4ovtBAwXNsSWBbuKDqslR26rPo
AMHHfKZIe9YjNOzb9KpRy3WSZ1u/CiDPoZ5eX3bvQ08vrZDUGaoFDJ5HYZt3AFDKLfmoCAi130JI
7zHOlM4QQAKbDw92rsarPLKOoT0+2ON8HTdsjnuPN56dPQUawE0GkYTnYtYaHtKafU+ehecwL29k
SQSCCyoXk8/z+hn0eo4LjJrUCf0a9LpalLq20PWxGc0vDrKVPu9L+GEx0r5AWVeejYJmrZLtDN2L
Z9yaLlstadKsXjgPyTTg4NIvQrTlVunStpD5jd5M8T6hk9bFapUs17375CX4j4xyPhdCXGTNOdG6
8wf0zxfPm6+ztLsTtCFmazkzsgMNV/AM/aN1/8MNB0heTw7ZBVU/g3PnGCns6F7R0rOFPJa9/7nS
oXGVNV0sCFGMO+M3W5foY8iWLHhZ22/ri7f0NadyOF5FTqMi4SIF1ux7J4vtWPIvjTSnz6v6E51n
Xe9iG2454NNY3gbYaa6sCZud9WGyYkkLZrrB49NvDPfOGBAeE0WlF4yeIVpGMKLJauNNaN5ju+Eg
5e0xagodP2svbDTYBFPr9T47q/px7SbXIStd4342fEnzTFBeps58ra/LiG8Jcym+NQPntC7qh5It
e28xrYCacHEQonSAfTddAAOvDv0dWwy166iEOYK1bMOOmU4fLBO2iz5rF90dY+D4Fbiau1mPed+u
8QuuJ9ren86EKHxOJwoQvdBCnoqHr009ANXp9/pTjZb+KEv3bcqit8T6gnmDlAeZogMvWGaMuxnl
KBlB83aJ+bN1C2JoOXvCaXpwvY9pH32B7rwUdFUaKUKu6ifSZg3cZrwnQ/BhWqZX/WdKQ/eUWRSr
Tt66Ps1MD1b+2rjsW0E1CYqzSJ4EZ0ctaVSM2ON2sDij7TobsDsGv0GHPiYIbCQ41vJcG7hTq+yh
JqlhGUkWizj9wexT3JOZjjnZ2KxySQspGXbhc2LS9BqK11kmC5Ig6g7d8HFDVFUOXQ058qqj1jgx
6jlYbBI9fWivN7B/aE5dxVqSVZsxQuw5It1b3k56RN3WDJgYWOzkON17Mpt3a2Mh+pi5YBKI7iP4
e+TAC2MK8E7lJJlxgFtIPAURA3on0PeWxc6MPntK1yOH5LN2PGwFAbXpb4dM7Ad6J9LVtTVHpQDw
hpjygGaIan1tnxFboewU5l9wMyJzmVtWdcWbkwj+TP7EqRnfaR7u6oYUmD5ArWCx8cut/LUbrJv1
fOhIL2lkQ2UPa3+HYnoLt/2ruxDLk9Yzvznt9uFEqKL/Qoz10e8WDvH19EMHYAfgCtZSO0AHA47r
bNFjHEpqtnnC/ArAKNDlPdf7oQ6/y5CF282WXT9SFqHWOjVj/5CNAO8qAciX5v/VbDkhdpKJQBZd
SNKFXSutULfKsomVoagwXXW5v/X19ZGBy9XaI80NrroxTbfChQFLtZpErAYyZPdW4OofKgjBXcQH
4mYckvUiWEjp3OVM0aO4OlKeGjhtx5LOYHSoESEiv4CnVs/xYytrCEOn0cbv0qSZARcX7ahdfojg
l4GAxGodtLci4WfXLK9D8tSFuLOGliUmc8njaAbrdq09i0ViKfOjbdbyFnVe/tR082VMUETNQW9s
si4nY8713jwrZ8dwG9rOrTPl39cujWHwRzckpdQV9F8JThyWh7lxIy5tOA9+XOzYKpJiWHPYupTG
ygUQliRsT3GkeRFqA6VbcnngcNAk/jc/peRtkHtBpARBqhtiVYW0s7F571KFRotQrxHf032Z5N5e
LyUrPa1SzJAiq3hxJvm9n4Bw+iRDlXQR8FoiVb7PZy4hyUJHaSlf26W7qwxK76BMKaIylwWVyxuY
ZVhSuPrXmhnYPS1nfW1LJdvozpPfakjBKHbYHOnWlHA5MUm6wW1X3tFluGJYTRBn22+bUO3hjiU8
BdWS0+dvmtbiz3vo4P3Nei63hqBGrZa7dTe3/qFsveZt5TqszRR5dGZzpT90u+OHOsZhCEX8IUSp
3PrVu2LAeMjqG2s2PxErQr+BIUAQQtKIce3YkR3QcoAshMxpIx1212N9KosQGARH/ZQ+1ClQYoME
kS1HyKEt5k/43NjcefHtoj6MHjL3Kgq6azujDu2kIFPjpuVaylLaIAgr8nPCn3Z2ppPpVxQFzfw1
sL0Xg4C1PeX5wQ2BnDlq7hFR5q9VjWm6QskOp1Srl2YtiM4LpE31F8IV5Z6oUCiNJzw0n5bQ9+C1
UusGXYuaMKxOReoBm5XJsAVghiU8FjeTOfSPs5k/5emAvtAlbUvLJw21X9zpgRAtY+fRvtvEJgFx
BBmi3SqN5hk85DK55zIA91MuNg5qO0vg6TnXIOW2/ST6vTnUt0OajVdGNlT7VMBTkpib0ZD2Ooo4
a/eZxbYh6ae7FjDRRaAIjQZUwCQG0FQKguEYJuPHprflKY9xF7Hdpjx6Q+ZCfqz/5OLvcnNUXm1l
fO5KpXukYXJcKpI6KzN9QWeHaRvR08UCpoJorLgnoDO0wJybD7Luu/3qQc9b2Z1TfQOZrkZthi9E
6FAOfRNY3PSfQElYZ44F+fPGLb1zl8xs/01l0OjA67Af5upDVpMCst4QGi4JnsHIFIblqQ0rfnxW
3MEmC3fzYBBWipMzsuDhNxH9YqmhDlYddnQIWe0CRIZbWWJqbrPsS2sa4tzn5qeiYqCAvN3a5RBN
rsrRys/rTZwGn1Qzq52wa/c8+dHvN+tjCdbnXVSn7zEJJXNWzifeTedMwqZzXu/98aUd9fYhdAkE
LqHrOE4/7aQCbGkUiXn+dVONYUZDsUp2Qx3QwqmnuEU9hJ09IETZGPojuC2g3FE91vmVxypgx5c0
tB/x8wEsV/1+sqdpZ0bxZaVZrDe9RlI0rT6vaPjvfn0jCfhFWUpHwzJs67ze0O4XP+71GqeDOonv
eKPuTZrC4WyN63tlmAz3KvOhTS3zoQTbs08LWoNRIE8RcvFLKuInWzb1xekgj45GnB8NUqnOfEoP
ZRducpIHH03ZXPj2dCstYhbsNEtOKgMx4sdFvCEnFtB/0dgfXMsQH+LIrHYyAQqkFNLHznLbvcOO
QNsjFI57/FwcUPpLGu01Jslws341ja61o8NvEJJBJkDf83LCca4eFjuvHuA9e7TG6VOsj5FYy/aj
l/eOcTeRUfcBtxJNMURk6B4ds8zu4u1Eaah5VNFAd39xUocLEdSQtjck7W991y2ir9YUonTUEJBC
M0HWe4P+FH57zJTtfgidV6zXEZbKoN+OwvtkmGThTCqtryFNhNc52BNEZOdB36z3piF6pHG2XLUV
V3CvNadzKLPvCYP2XcrY8Lw+tN6Yqfr5ZdUAnCToOsM2kRP8xJxB0JM8uxE0AutDOnCUi7LDGJI5
t/MH1QUD0yZu/Hn+wuXIuZLeEjzC3CzH5tFFGhg05XwkL2An9Fns6bOzm5V5wBVwqfM25PDDBGAU
3Z6OO55fi0dEKNj/u+aum269vkk1DxIMdANaIWap2Ua13p82u7mzwIjpUxz/A6zZriI1LjYBTsXg
ApP+PKSSsBGCGrpzpheaMigPcdqrgw3M14KEGESgYbHqmNSUh2wSt5Gf7BglimPQ7Ssv9fdos0FM
WhCP5KDgY/CjpOni28j9uz7pIviH1rKJl4nY1MVAriiLLzWk4PN8cHqTl+A0/Zl4zZ51DQgOW0Lu
mr5DoI0fJjtaEdOmCGKMpIvpnNd76w2J1j+/jN1K7HPlc+XsT8SO4G8r6uEcSYdfMkY/762PueET
qQ3Lie4x4aDBRHs8ihd8wViQrwTmwh1idwfWc/sZo8m1G3tcoufhvori1yyqW8TAzTaqmvlohd2T
SD0++ekqmmcT86yd0XgYw0sQ+2cB32xDyG11qZRLk06GJ4eSh+QOXIOV+R74ziHxrtvEPEbl9FnV
1fPidi/pxI7RIuB8ZF9K5SuS8yzYwoez/eQmWOb7uElYSaI7s6CHAbiAvofz2RQNfYKh/VqzKe+a
rD8gHK52320Aw7EFJm0cffcUzULuLA8ZGR4aX3rVtkzx+CmvfU3c/L2V/juFCVRC7HFuH76TQfo2
Ow2y//ahCF2W9cVlHjLtQyM66T/AFOOBFF+fU2KKYAFrn1Mys7nF487GSOC5BTVJk2VTDeE+ZkGG
isXaBvPesr3bLGK1a+TnOLM/NQs/pCHs2p+4zI09SMuIVqPl5i8hMWbMNPyPQoXveH3eMQjQ9/oQ
pxL5Z8gOznUpvxdI2rglL4t9XmrBME4w75V5s3cXDZqYO3EhAu6VVegmNSO4TxbjKfS2B9H396Ku
MO1P/Xxcsu4qbwxnR2AexvqYC9yCvYBZ3HDVfIBgOe7YzTaXRdIBZxT1HffA9KPL4xg9GZbwjvkz
Il0IZMnHwWugnDJTdiZk8szrAtUJsi2PedB8sMwBWy3l09rRS1T4XbeCgO5QUJl0WPycKHARkOmg
0S3u+NwoMj1dU6vJaUN0AQWkvXEpdIRB3eIkMPdar7nHtbSzZfoWK/PRZrNI75CamdS5TUwkqz/Q
F0CSz64RKUFPWyiLszdR+8bV0anV+d/1No6WmP1FbaNMqgJkTYqpoG05f+iL2mUJnb6lfaXZhMVM
rVJZZrSzgLFPzEi8Kn9np0cCSp1xOcvpT+hWk2Kg1qN0V1ECd4xdNw0KeLa5rgzWtzKkzehox994
CnV6K1se3RZub6dEMmV2KS77gHobEfg4zN+lzUHQJ+wJTe8Yly6KcLo9ZSKtfVt/gi7wNpHvtjFG
3TrI9gDJZ7b8yTbvjQva+N2/vymWFnT97U1BQ2p5jqv1j3/q8kJQTT4tkWOTW889cqImpWTVLykm
udTyrpfxGCqSsSds0f/+u8U//G7LlIJfaiGAInjqr4Kv1hncnFZ/dqz0xDsPqL/4RVb07NJmMIR7
W4r5QaIWmSfr2ffESQFl11UYY9GHQJFT0yAFZx/BSLmDcaNOk0PL599fpfybKAw2qOm5yvdNZdsM
Df/6KosGhj3JsBw2Pq8y6igQ/bYdr1iGKSZx2iBwsYhBkBjsMLy/aclYPabftZgjjvkUc2iyKDL8
fUlFjNbgzda1nJ+h/vTK4g2D4xtgp+8cE3tHsCkLkwggYMzm9n6VIIamrtt1O7Crndv6NZlBBk8h
ReGq06BMwBVdyq2XwcQeKORFmlWHhAtuuEzXUPL5ZXZEGsrAKG5qspspcaBEYTXP3eGBAKNvUGzu
PimZPeiCjT7Pm2zGh6xptRPjRegmYyzrk1uwvwUZuDB6bOz5MZui47+/15b9N3Esb7ZrCdwOHnTI
vwlWqykuDZ/WBx79FOOT6ezQqFL9ar1Jo1cyp9WqqLw60aMZrsChYSjAl3prDc6eGNCSywEdZd8j
cMrIqha2Wjwe28E4ZPrKPY/0c5Y88/AihvRPGjU8OAED4MoqL0ur8v1gLt/zxRhY3CBoy3qGZqA/
k4iOhR1Gmzx6C1sDIZxFvxpnzpseKBYxTbJkZO0nL4QEZVLE7Zxdl6AhaifiWHl032gzlPikNpJL
6C7p7seIwVRKThim7ezVW6iImWm/5QK0AyaoTTWz8jSBB+/EY1eovx9l3Kzz1t74liVjtafnYFgd
htyi+4LBR08Z8lywU8AAA04hMou3XjCOzG3zQL4CIy9gmEU4kOtme3o0EkO8K8wnNnr0q+j4OLTm
UtFcDJpcaBj4q13VPay99soobx0vPUWV8a0Uml8EwGhbBu4na2C7FzgLg5GUAstEV9aG7aZh3Evm
83gwckF4c1JXe8YlCVim6lS9CTuZzyOyqU2auc8u32RCcA7L8d0ZIzIwin3g9Dfk0p4qLRIgHolD
QMkj3M3PoQ7G1C+1PoVl9M0Ypwfoh8PdLDMgRBppN/TTsx24iDXw3KRj15wxBD39l8P1H64oFgAk
y8QJ4CrCfv+6NIQ9GhPHaNOjrf9kfTXweIw9nPpqdNeFl1C04vZCkRPDy9PDOz0wK7WSzolo0tVd
9l/0u39XfCsb0I5wOY+AGQvxx0siUm2UVWzFx4zEoypP7tk+n3TrOxvxrzbzKdCKs3IcnrX0Cl/1
W2DWL7bv/pf35h8Wd1uhtxZYJBwkkX9Kz/u4B59flPGx09FFU89Zhbc3ITERZUu3QSn+paFUGxb3
i2yYv4RIzlvd35BaP4aeYtOSVwrByv9o9vFH4UTzjk5YAGF8+i9KXPU3mbxyTNYcFPLKsmznTx0u
G2yHMfgYHac0CbaQeGCPxltzaBO8P0IPsynrlwwMj8vHBsHwOhLBePZMp9kJ/iEN6sucxuOuj/18
h37C2wjdjYpBw/q2E2/ps9pAjRHmlb16xqCL4MEcc4rHgmCaalDtaUynp3xOSqgSqGJFDuIvSJ2t
Mlz1rKiFhPkgmkcjzZrd2hMPjZirT7McRWpv6fSp3TDSWMteKrdLj1ldEKPTx9Ge02LToax8krkg
sljdymhebtSwXMUzcwvDhjXvVPKcNJw2NqA5XGUW6E5lvDRVmwHlGWiuKvN1zhDrGvZR9xxXqWhB
T81XxseIAS5B61eRiO4HyYK8FMUjuG9WTTufic4xTsp074HhfndLsz9I+xgkWXMka4CGdjklJDs3
0UYu9aVWVfWQzTAUZcpqlc/ddGzi+Fs3xuWP3cf/t0Z9nKtv//s/b1/JK9zGbdfEX7q/GJwsTLu/
rXN/t0bFbav/o9X9D//upzHK9/9jmY6Fk8Xh1AYyj5HgpzNKWf+RTOxsS3Bx/2mJst3/mKYJjR67
MqkcQmEs+mmJss3/WJ7yoAgwyGVK7Pr/L5YogfPqjx2tcl3SxXhl0rY5r90/RPyQEMGfVG16ygZW
HzV2n0F03aq8U7BIYP+i0+CsGpYD823/mMTFKZyIsXK7yDw22rPnVFgPvPk+pRtOSupyp4KuPJFE
95ZNJYNCC/laHjB4gb18Tkk+p4E5MvYRcJDn6i7z0I54OniipRHI9X8zQ2mYPXKtImO4BTZrAoJP
BQ3cZdJlQOMRFRnBYOjs743AKTy5SJ3GnHCN+z6cl51ZtZ9RuqNk7QGvzQmcA4qPqP8CDp6hqe88
Sg1NXp3q7FGADyPpH80AWTZe8KmvEPaYDVWzH2PrtUp1R54wOBmjKPYJ02plBNktRuT0fkJotyHp
oj3EE8qjJTPns5WHX4wG8AYiPhuQps2SXgefIjuJb1U5RLfwj2Lad2bMtDiYL4m3jBCrsWXmcX5y
ctY/kKMVpu3EMHZAGlnddRpBOunhRezx4uo2IhUpOvqwF1mWsu5GpPnNrEAWuOlwMxP8dyzT6pAH
8XifRcsjPQNMIUmaPvrmO/LP0xAVw7cGNB3bpE8j7ZwNTP2JkWnQEydVW1vwGXUcL/uxbL0rSpt8
m0rEKjQPiEGYP1pVAbapbfhBlHOw73CpB0OwTdzh2h+ZcS4rgMyO5kM5peVpqVHsLkZGckzNto4f
TNqyvYvL5g3x3WZ99qyDnctFXU/xQx5k134Akn71pZv8wCSv3Q0lB8wcOAjbWSUlllni3+cmhXEu
GtJf+CNNWrXQYqJrzw/ZqnXxlyFyk+tO36D7/XlDSmf625frd9fnrU/5py/XbwROYh4wA1/Wrww2
ORuCtIjQTXqUFH/8jvXnVet31rtL7qh9HcqHP16Gk/gkfS79S43a/vzrVfx6KbR0ICl0tb399div
5/36tetj65dOals730RVuf6LX99YvwyTcCh/fOe31/fjmQayG5kR+xKm1NG/nvjb3V8vAq3EjrQH
8spFXiILKk30Rdy0lui22YJaWY6zeRlD5kDOkKvtMAPjZWdICk04fSzyi0yH9LcbY3bSiycyHkO7
tYFO0CB55LFpJE/UDg5ePX5a/836aO8TjEiVvuzoIp/dsX1pzKzc4SQOm62NheBI4GNk1Dfg05FN
KsTRlplDTOtG47Les6Pch7FEXlxH//M686bzqMbl1CRi3HU1hKOUUEHTOsp8sS/UvDayUm4UCM+L
A5FU2BU++uwFUqF9WL8vOjQqXjugoTLm68JweasRPeyHanQuYSgRrOp7XUZfo8XRomBSgPZCecGB
tYjExSxkEHBk8h7+esyLADr1ZnOe9DPmJvjSENu0zVL7GI+jvK7yQl5HNAeACaXkD+r3faG3h1Ku
8pF9of8hCCtIUAdUrbvARvZNsjB51npjysz6cc/2o+RQjekrO9WSxTN7A4yYH5An4WRRM/hwrz8K
X7nXreD/2ayPeUSpbYEfDJziCxGOVHMAIfYk5VY3uZc+F8g5Dvi3czo2ilFRmZNg1yN0sJdyunjS
my5zEgH+yEuCO+bpUuobuGCQtaxGIYTkGaK5H4fFvs5Z6SmDotvoPh4hfBtBZ6HRJMqPWphOaRFd
En0Dr8o+t+A1zYn5R2YbW79F4l14/MAhRj0hEZPeAKnC3prBQz6YI9GzTesiEoX7czEYqF6IMlsu
bZKT+l0F52jhofXxZQxrhId+sl+/TPRBv957r52zrfzyMmen0fAjeqc161TNR1CoEb5DWom7wqF9
WHXQsU1kXVY8oMJjP30J0BRfwsVIjgNIG0Lt6LDDgc6dC2Fe1gkx9NEp0VZvXWbgu6KiQrGN0D1U
tvu8HliNDaRRRhClCPXObmqnzG+WFltZ68zNfv2S8qvdzxSqCNPm/KYjzm5LMkhPrUO6LCScqzgJ
oVfk902fdTuYrlgqoKXSiWy7jZ1U2alP53YzGa1idx5ad56bH0rbzl5io6DpEyTkGiNjE5lfnHVr
Du2AmxI9QnVydvSDc5CMm7AZBxQ5FSiKDrzLVaKfM7Zdyeyaez8e/PX1+g8Ts4x+PvOPp69fCj6e
vbL7u/VXMwzyAI9CHVm/+esf/Pajf9wlkOKpDUS0L3+9kvX3rb9+yXPd/h4DQO/Iuje/vYjfnt8A
Cd+IsAiBVViw5qBxkeirb3yDk/bXl6lI/vbY+t1+cCKIFVGW+QdBmsimCUwJDBGDcV/vjDmbdtiG
OOHke12E710Q1lszr9/l4n22pmaAVp/AwB3i7JAsry4woon39QSNjxPIoQ1NDqDYTolzwJ0/HJsg
9bbYMPgXogSx6hCBvcQ4pLJsPuWV9WKo5iRFBHxh2ToLTHMRIWl0vephkMUxKuaHzhqnK1AP/M2M
NYxqZ/UUYKmLEL8qLUTG+GIAp4w7GaJTcfwSmby1JFAg3AuZxt0RZVPrBeXWss4qAXGzjH59ysig
M51BYifhx5eSbDl6/TtGsq9jQblnRESf5d4ub3LzxhNMJOqu/Yg0Li2CFyi/OhhEdqjV7Hk7OjWM
wcW/RS28T+nsbaLc+JxX+cA4xoW8PvnHOkrFtnUtchXIqdv6Q9xf+pxLLQshzhPJKKMEBpKYJ6OB
mFEMrUKsMbQbxUhUo4JOaYf81hzdeBfUOp/CxnAWR9lW1DKgBwaKs/TtU+QOM/MEk/hllCpMZGpq
3RadcK2mmsJkfGHaNm1I10ZebHsfDD6HJoaMD4mZllcawkhx0ZwC6uRNGFFaDljZZvcA2gMOh/01
dston5uAFadEl6g3M5CvA2G8rzIk81wGOoGdlnE6AygLsrwh4jGlXjWIoWJO8bES3kRsGS65bsFj
sQzhdWQ2sH45PNmLyfuZdtsFbPPn4tnrM3Le6ZqORonY1+xfWwnsUE3eOwYSivyJJBZKLYBj05Wt
CCj0R3BrYgQJFU4IAE34nz6wEWEm0VbdYPG4r7wKfje5YydrZig0psdhTKGjJa4DPfdlWYJvUa+O
XtnWCMztDTJ/eVKLTedmsm+aIsQodG0tQ3bTcTh2jFAYnimKhmzSObQl4qrq7JQAbaJ2T7YPg+7y
u+c0BD0GPS3xiKcXbyUjym1rliTmoICZc7IOE3kxqz66KXB8oIjg6oYCHOci/eQY0pzdqGsbeLxD
nPtVbdmfAfbNH6QNLCpKm5sYO4/pS9J9FEQmt+MAxTBAKNfwmPdnci+tK1z4bJ8JL71yA2Bn0tFr
snpCJ9PvasjnmyRBRhrY2SFGtmTbPNF0USFFSQ4vmUVnm4bTJR09ZGxSHSIoZony95YIn6zae3ZA
6G/NIDwOjWkfyYNGyybjs4f20S08ggiLeqvMcyO6bFdaqKVmXqNL6nHhhleWj3svD5P+iJL0SPp5
bwfssjMmOLZ5HEC+PONZfZI2vmUiusArE8RJEJl9yPpbQqXp4HcsK26MmBM0Y7iVEkncPLseEEz1
NLX2c5K2WL+qTO2whKQH2o8y4b1dyMtgF0bEJaOyIKcGbMPQuU7SO6mzKOsImFpsFsumwuEMJZTm
b5xwWoavAVzgE9bo17Eu650/Ap2KPf/ST9UnvyvuXNNn/p510dYaO3GUE/C6KWoy6NQM9ZdEbPOZ
143mnBFdnSOlVeMmxw68d8OUWQt9YBExWRQVilCheH/6ed7NdmIcVNbgjDAx6mC+AAoctDd6i8Os
cyPdLMMPxpCy7Fp5jnGrkbeHmdWcl21fGTgWt3HAsp8ahOR2pbHtxvAhkMq/LvthV2Ug9yJg6pth
djEYAWWFxODfG+zki8kD8QaoXHcDDV8dXdYQIxExGylFroPJVh6C8Rm9ryIb7rsAYH6MvbwBfxcW
GFBr/vY+ubOGLqMI560V1qFoM+whnk6j5tNghomcJK6+4qpMuv9j70yaG1eyLP1X2nqPbMcMLGpD
EhxFUVMopNjAIkIRmCd3wDH8+v6gV5kv81ValfW+NzSNFEWC7tfvPec7P4KVBYaajyytbPrGiZVU
dG3m23phrQrSxlxLuxjdFMkchFlxBdtgm+nvWnmlsCUjvzaUsK/mAPwy9PQJhxhAwgKT8+K/11rC
rQMEQDI5K57SSXPuu/zNrGUflTHUXeqnJYF5Vifw2w2nhz5W4ZULkYJBkEM4ZTgfyXAOljh+Vjzp
m+Sh8ur4Es8J9vHE+Z3SwthYfYaYCEE3IPAzK9WYbsJ3W8qTLFOO6YznLUMyxzcjDsiECJTdO7xn
cEZ9/7vNcLVUPNF4vFG1kvnH+9Ear6mREh5aZi/S7zlZVCRm6THfZKL6STILpGrAi6as0Qi7VX4c
aQk2QRD5ufuYkNNg05t0ylEeZj3smhA98cB4FCISoEmzFvdcBXd2UN1EFjzVY3FNxFMyDlexm2hg
bgwshImkkU7maiOc98QqX0eXl8Ez80044Y8rk1d30d6hZjJ60PVTy8mzc2OgHm6LPg5FXIIwJDdN
1CZ+nEdz7X1zqgFLvQ7xVNOQDdOfVt4w4nVGvKhddon9DkctmKedbrZdQVTw4D0oRmGDgahT5oG/
cWaz3T+0AVnOQec9Qz19LGrefkaKyKCo1UdZJ8cxK51DP9HdXlLx5Bi/gkofB5WEREiho1g4DRGt
fLA789i6+k3mFBbB/DBaCZV/lXyvBy4vsNIaE0VCibxsVzGP1Tp7nna9mS1Jo7XNfo2d846BuMAS
wjKet3ERLTk/HscXJGxI2hOLF9HwjyFBhhs2xhpMG8tu6zbf0RET2uOhcWjy9N3P3O/EVWInmWhs
WXb9ktY0bZIvbQUtcGnJT3LmAe9d8LZ4rXlsUuMYW8utaXhdU0SDCceGbeZO33qCRzZVMOdH1dNG
mJ6yjiz0pP7p1ctOElTUtdyrcZxF/a3vCJt0e4M1UTdn2GL3Osizk0o18RUFE4LOmZd7lKDwAVem
Iz2aWhRP81h/M9w2P2Z9u5v1LA/9LJmwJ8mXIAd8+llyWUWA5kGyQZs5p9NyPfsubtjR3YbK1uEA
M4N9PbpXO9QChavR7EOXNHfP69bU2D0EUtYPISEwFiA+1fK1WVG72uMINAmFTqwNb3Mww/V17Yv2
GVvaBXbPkZzXDgXFYdJxuFMyfgjL6QZ13rV7uZ8qOMZjXzj7AClahNz/6zCs1k3pPNeDeJ2ZMTCs
4wifD1fszvYlsc+uLcbTt6JY0KR7kqdZYppwgos1jfVlWrXAs9O9MegvD5Xr/zL65ldisWzGHhJx
REMmMv8mj9LKavZlfN+EznibK1odRhhvvcbh9JkG2ckJTg4G8yM4SsqIIMeg5o39nXwk7Fzssiw3
d2XQLA/D4tz33YiytAvmXdMu3qVr0y8MwppvrRcl5LCcjBEuvJMg1qvCCa7vemT33UOzBktXcF62
7JMx9XV8tHwnuY22vStawNCV9J6zwfltVcjkpyxB2NbPE17pjOyXXKg76rqmMH+kFE1DPBVR60tU
Xp1PUAmH0j3gnmm5DnCiO97958xR9B341+d8QuvqwyQNqa6tCnjwoqinbTDqUMQDF60uvv6orohi
Jyz0KozkS90ww3WXgDS/sEx3vle9G+783CNvZ6ftxGrWfKcZ7p0w1+X93imsnwOdmZ1rLdmpt61X
4r8Q4szhzpR2QID2rUSagtC/ZtcdLmE+sCkSdtInLSYTPW99pnQbx20Q/rTdnRW4R4zTBAgtWKwn
LyHHYx42bpFzHXYP2kqfROhUuyC32K6m/kXAkzVrfWZQPmzVtESVRTJXtaJT/ZBg5aQKObwQ4hgb
QOtolX5VsYrMflxfCk44CLzvfUUncGzzm1cJkJPEFhSJ++A6eBur/mqmPByKqivPEw6e+GalDqOl
Pvg6Txjop0a9tuH4VLTOa2cPVLx9qHe1UTyV5kD0Wju7URmZGVKZ9BtDN8IJ/VLvirwjFjSMaW0c
5ml8yvIYi7CRXkUAGGcZcm+HKaLKzyT2zoW1F7aq0SxZ4942Ocd40j11ps7vh6G+L9UqmGW1aNuZ
0xxRPkdFlz/dj9p6C5MuJyu7SqPWJhy3FhPOQ3ScToP8NzSsj9YzfEJawabENP9bSZW8uCQWtCc5
cXcA1i4GoGWEUyAFEsZzmt71Vy/t2/NkBwuUXUDLdf1hl89Dh+TfTqBl9kHxlFnYyGfpB1HF5rBr
k19rAuZdt86M6wHrbzshCqrcKGgDDl+YHaLRrGtexbraN3V2nCo2RS8nosdYW1j9EbBpFXHq8bYF
NbFTOaiTvLCPhqk5xormgsfSEePp2eoUtqwT3xLfuRZ5oPdcye4pnsYXuJcPMlDBNp4NkjAY6Plh
onaeQFJSqFODviFkdOtM/WnMK9BIK3IIhox24oqt1bpbB6Nknjm48ZQ0OUFbLmU+LdIkWPwDx8qT
0ye/Y6FLtPw+kLosI9JoQMrpU244C3wZrPOM81mDNXthRBoFjMsQd+zQ9C+5wsekUg49VW6Zl0rL
E7MGxhTC4FzIRJIMiH035y8m0iq28P5pIrQ0SjQjSTV49OKACW94rNoP6p2K2d4H/6wHVe99nIt7
t0Y/h9tImNjufQthQRK6c+RnEDDmkRQkSZoyoNkYXx3a1oHdEp8myRqm+8sXVnZB4P2e5XiD1jiK
1Mn36eB+68uG9aPUHDGgmmS+/31OWpIDyoE6GIrCIOf7kH4zvrOcoHrI9cIpwy3PGEcb2wPvNR71
5L1IIsd35sDMvu0Faass/UDd3pNkolSpg9cklgPPcU23JjS6rT1weBa1RSZ520G4SB9bczlRvzE8
EoLwru6bTcvaVK+yRFCEHq65Lpkx8xK9FatgMpHGD0mTAq+dTd+76yJOJKio90HV+U9G6WJwS91z
XzPUt3FI0YZwfoVL8jqrvmLOPZH9YljZxrLH702rqn0q8ldE10neJ1eZYi/OyqLbL9TmUS1fa3TX
7Cc0cnyj3PeY9d0Sx1Yy1eamqAiu6hYRH/RYvdhJPERTT1lqifqrsukBL5CAl2L54Ci4uGQ71QyN
2rl8THnF6HHn7PMP9kgJ3WMcLCYyEYfQe3Q66MnE4ehKv0hj9CPfY+SBiGbZ8a4kFCDRkf1dxfjN
jM5Dq5xxIF2Qvm+dOXspOZmdTCd8GhbrXPvTIQusqxRxfljhulTynFWzV5pG1Z7hJMa/Ck+V0z/1
65uUfuQOiYqxrUvnjKA9u4zwiH8sWq6XGn5cc5wZ09kx2Cr8Yzl4uu2QOnjdl2NApBSoGn/eE8wA
m4WR6kH48ABy5xUOHChvqMroTZbfy2irqDcc3vhIqrufcaIPdjo+Bwzyh2TC3TaQkDkbZxl0b5ju
h6hucK9guaR/FYe/K5Sg+7Zzvy12aR7ZNlEl4xyEa6BvXBZ9VK0DeswZLe5AJFFq3R2D2XgQDGY3
YfejRCsug/bF1hAmsphs26HFMK6KRyGcl7GcuLwUJKal9L92FtkVuVPP+PIiX4DFyJYfptOY0dRJ
CFr4eBeXo2IiHYu4sDoqHS+/I6lqAw6Yk87Y3FouEd7XoQ/ZI0npHpdvEpIPYBDT3rLZEjRp0bWl
x2JAzg3DYzWQnSeq+Jz48wkiAaW12OWJ80EG4wua5VuJ+HDTFNP3miCQjTkHXeTZWx+E+pX25M5I
VHk0yDdXP/IuHS+dbQOhrqN2YvZqZgPZm0KJkzd9UGPmz77HtNEdcDMHzWnQki5gi3elGiMc71Hh
uhzasoHymS7Ypi81FLHM/7Wg0AD0js7ZpyLvlKLzUj9YIYPn1DHmXSpHHhordhvo4B6nr3l0c/79
UtgfRTLUe1OWH33BCDzthnjnux5DRgg5fyiPfBbPzWQMACBY0HbGGsbqEVwkl6bag3m+Cm+Wp0ZS
H5pjcGiD5MAbaGPm43BGzZSdDNyAQUbOFsBcLo1u/jL3OPGY15d7YhZPfdblZ0fnu7BymEE1AXkX
RMbAhVkIuqjN7M4xrirXTFVkdXNydTfXNA+lXzQHn9bx2dZ0X5T9tYlHN0LtzPzBk/cZ5atbMh4f
DGcLMOXByEz/yDuGrkFfPIZDzp45SonHElqLqow9jgDUVjapfI0ZPvSlePfcNQEibfZaYz62vS8l
rJRNiaoPZVowwZsbdqxPhwrxHCer6yJO1mIEt7EL76e5jWkLYqZq6YVpOgWHOajsrV2qq+Gl5EuF
eRfNrqf3TSpMOEr3uv7IZvRD7niyFPumskPib3DJ69D5ma0BuGnzbJcP4zALmuQG9SzU9qg1fD+C
GBwT3zBDPl3hZ8ZTgCAfgvhGmgobbVHtaALRNxcPAd1SSC9hzQU1UtSX9jVzvBfflwc36IeDnEvA
n3rxUSWV4jik9AamOy+m3akHt9nZrflYB/PFzUtwAZOvT1k5Xa0A/mDr0Hp0s2YrREs3mqQ5NWWR
DTVvKazvzKasjX+ymnnaV9JpOIdmdKFH6GyZ+CHTMHlibf5Ntg9NFAKqMGQC4Sg5KEXSPGWovx/w
GN81oPYLzHx3yITOKjaqk7kUEtKAfmDyT8p8XoNNz3Gji9ijkVPSqNZdwXuxDq/Q5b+mOMMiLJc8
wcUQRLqfPDrp6SuVCNFpXNSWEHisyuy0KFqqs0FwtdrHiJDf/Nk7GFABHjLlAC3xiCybRTNvJ6D0
21j6w4EYiuU8GrjQGA8MB3Zx2p9q+u5zJTCQOPYi1VwfCr2Dg3jcs+5cezQxSzRfhnVO1BsdpkaV
1We3Ghk8/vn550dy/fafX/v8lSAxAvgU6+98fv750V9+JmOKTeALNtjPb9SWztZY47zcG4H1/E93
88df/bd3GZCXiClBWbs/fujz77AbMoT+84//8Zt+Xl9A0BCx0iIJS+P4qAuyb7Z/eXx/3E/dm3cC
8wD+w/U//rwvKYcLZ6bs8Nd7/vz8jx/8/E9U4H5PiUaLPu86pfXEPaxP5B+/uD4pnz/3+cR9fi2t
yC8nyHMmrIrv/vmMCtesD5ltwp8gdl6DD3FDepVZTpCgJY1dKrwVEzhKmndgBHVpcHLR7JiTZXGS
hK7VW6ZJ5i2HYmrmx3vP9gSBxFZ4yu384AmHeLyeThhA1i8lK1zeWzvHTH5y5E/ACuGLZosdo9yb
WeYRBI4h43uyY42YAMlpVlTzdf0lHLrjbKNncfOnUv/QZY23ecEo4Q7FvRDryGRGBjwbPr6J5I5M
y4vu8p/rCEPO+G7zob229vK9UDXenA4XuOUcQrQkaPlBcu5Jd763q4n1fjHZn/IEXL7uiXJkPxmr
+EHYLKi5j0LAdjOu+hFPydL6W96w9RKCPmSJJCwcOigOxjw8y25lNtkOTg7vMDCL39Rlep0yol88
D8dpiwp57KsfCywzeCf+HiFvlIipXiGMXyANSqLFGNeQN683djmd2NiORhscaKSRegXNw6aXN4/G
GzodYCzWdIc0Z2vTs4V8I/DfZvLQFmqM0tTeu2p+R5bDyaHfx4FKEHjle2dScZSR7EZp3UIYIFNw
tKed7uaP0a96DogOC7fdwAMm85kiu68ivbylifXSlJS3LSvZTuuWRICvg6ALOi3pxjMjyxLZVhqZ
e4QMFUe1mYebQDJAzzPSb7B/HTqBfBTXVhxn5o5gVLV17Jp4v/6T5spxY/BN89SPnwFbw1s3EqRE
FCNhgNQVXptvGfa8L0AdaKT5jKPkj3mXDOWPmU0tMpB47HtgRjA8xjtfWrvMcZ87WpzdJJO95TOV
r5b6nmVsTQpd6awGUKoK2xRO/rNY4kdwMORB66WJJuW9AnIh86r2trVRdvt+3vNdxkyE2G3Cobn1
S4iVuT27Rf+9mrKHZRWpOunwLqbBi1wTwD+aYn//qXnyWixb/6Q+fPjDi/K/6qF6aLK6V//xv61V
sPfPFhXGRZZr2zCjbUoldH18/58ouWnszGU20JyaZ4YulQZx6xdMFjKzfCgF6o7MiV/ctgOhUNUW
85k03gcJXWFwMCbBNSdoAwdmKOZ2SJLhYlZG+OhMM04xv7oVXAiNr55ZCpL/4YH/F2/N+sA9weWA
fNoGw/2XB77A5PRmerQnBsHFyfBc5Bq08zYTQGosQD2twTxYw0TTm5un2Xm2MUP/90+e+W+ePPof
ng0EnBkaVd6/PnlZl+XelFbkhg/9fGtL61SYeXqi8jPxivnGsSFGeR9zOjA6SoZBnL3bApj6/b9/
HP/F2MFzgVTUCR3TEoHpeX/RpRfNPDuy8JPT0MagCQLpnAbQSUqwCI4qf9NLAmW49F4g3HTXoDCn
Y0azRbfOqY2VcdVh391R0G9kHYzXBMEM+xWUmtRMx8hJWKZRhAL1wGBL0u6ZiB51bQ0FmtFnHi4N
ZtJ1SRpyk5nfvUDr49R0hyJsMDavN9l605fL23//b/+ba9e3QhvUu28GgkyA9eX5p2t3EH2Q9jpN
Tp5pkSqKwTfKw5Vimfj71sX07SzyTncjZ0u9HF2L6OCpZr4PsCjtpru6SvSxEqNzxH+oT7GTZiTl
EPJJ2JI+lGCqj4M1Pg9xY+8/H/n/l0f/z/Lo9T30f/4ey/Bv5dHNIP+qjV5/6e/a6PBvWAxDIgv+
NTIidP/m+2ifPd6G/1BGO+Jv2JxMlgmfEzxqTu7n78poD9G0YwmfHxABKivn/00Zbf3FbwdxCDcx
ywBGFdu3GQv/68UoTWCmQ5ekZwJ+toGT0Buq+0ORWM25JM3+PGPEObhFfPj87PMG5VMkhciPYi7a
kzY/3Kxtzp83QTMTqPP5oeC0vxX9cl9k1Y6LlIZXX3pHZGTfehGntFSgE5MWt0vt6hdss23C0ngV
HWW9pmE/r/MBiWaRX8/v6EisYL+d9gbzFlddBps36e4ENIdaAiKsOeRFs8nGFgzLs8a8cWgXIF0D
p2ev8MJTbAjaoEFFxhSVnULMpzzT3dG/R0dmTcUNXrY3+ud1QvMVr30NDnKLTuOuKfjlOv6hWs8j
Fji+W0JOa/AkPEVrD38Cmhrm/lsrmOsdMnIP5vk0ni2i6yE0tXB/DZsowyS0j+lJSxPCd4deKyDp
xTKI1bKh8WQKu3oZkjcEEflgWvFtStLvJtq9zSDzeju14pdtvYQKVhK6Pwtn9UwIHylI8F1swKsB
o77G6ZKoXJuxrf5CO3AlZ7kyCqx5PzSX1kbwnSf5by/34apZFkjNZJdp2FK97aOfTh6Cdj71JhZo
4bXnpECa6iCKMa0BdOQSEdiY3hK6z1kk/GaVDzSXrs7anUcswnWMqWdSK4kjRi4PvuGbHL3BxoSF
QgXCCD0zab/pgkfsLzwf5E2+QGAlnMcc9Zkjy7lqnnJzWL4raz914y8YCPGJ1HGOjh5ZobMsd6oU
DAma8tkdw10bdJBba+Xsup7eSkiCI3SeZooWkKxUXnm8r3qpNxk2sFNqlOdlepyDGtB8izqh8J2X
sJLyHPfGydHBtQLIfuKpufhdY14S1/6lF2jcA7rLHX50Gxya8ZBpHiYnB+Y0h0nw38mSXq4vlbcP
B+g/KIBRMjk+UfMtg8AlqQEON3MWFdJ8XBaTgXVupS+B4Uc4jdXW6myUUaWgNOt74wZMcucVRXKi
FfE+DS5DAoEUoly7D6ZXR+OMtkjpHSUR0mXyxA66m9JzreglkAORllhNCzHfFuY3qCjcL3QyePSW
ewYJV20bWxADRsMe7s+2t2355CW5zYvWbdOe91mA/O/EsH9+Wq1YQ+B8lLFZfUvVSXXuhQi3szMz
UzHRMjvmwvE+eEmW+t2sBxOkZOYc0yzG3tA8Je2c7RtHHeEsE19sDPPJIpzQsucDBU21J+LePlT+
LgxGXr2UROQejD7UMuhhxmztIYJfdBbPm6xs7xtim/sOn0I/K+MwQmmQMHWTB3vy9pbr7T0HzE9F
b4iyeB10EN146BEdtL7FuKChqmgF7WqvYLpKIdyW0FkHTImWHZ7cMi2ulpndUHI1kbPNgHHeV/OX
XhnLwW0lMMXgaFVG8mzz49c8yDl0Be++Dk5qHLqdafh3TeU8EC09bCpYSZfWcn9AttllS9MePMVr
fJeRg8xxCMUJ+JzwlGRfsnH1fBUyhYerHmOT5r8H2DahZkFQArmw1vW2HIzyEFd0Lir3gTJguWml
3gydfs0dAKLKIat4Abh2kjEeYu6D0f0P9AL06D0M4mUQWckyR0kNmckIxfeEhhejgLjKYIJxkIvo
zP9OS30ewvYjLub43kJIghmdxo1bcCyQk++tdtN0Zwkk5TFqoW0nIYSArNdD3W0dh1FLj+56W/oj
crTsSNa1TySPeVkW72ZnccvsriXNflA/nIoxehOGv7LOeRu6XJ6sFYfM8OsGTyLbpiCHd6kl2oM9
wntynHxXs7Tt5gzSDC3v/TzP0B5mGq7tcoy1r46iajQM4/RKpsOFDozNToSqOqOJ1tVjvw+K6mxJ
FF5lZj0QXSvt+Jj7ojm0TFURpXMqapP5nhNav7z6E4fWWAkMBUvwMRLa1lhsEThF7tKxe+j8pDvm
TfnR6QwwYJATmkC3uTFqvYcz6fcFeMI5QGIBlVPOWMIdd/kuM8n7RdKmUCaStZZ2EpSswiU+shyP
hRh/z1PTRBgNr6Mi6Tjrxa7Mp26r68WI6klCzMrojzvPXdO4H/746mXlG8bf4nnM4HaELrumg7ph
W4rxVx9W+rEmr45hLSS4kMNMbYcXtXBSdkzxLZN3nDiuaB7O4Ol2EydpOVXIsmKIQF6y7duyXZNF
QzL10O+ELc9Sr/XPyv2aVEnyTMgG7jzFqlLdz0T6HMQym7Q2xautHgdblpGXgdPLwqGNJhxKm/CH
GSwon7DNJAFSnDmzn0VTFfdWmrIwd8Wxp6e496E2OxPOYHzxJhnc3Tdjxt9klySDhOEYw8NqUaxQ
zUapN31hmPGWOW0LYZTj9IhMkOvjWxMAy2tE/05+arBdvMRDhuuP277M94RE7n17Ig279ECHmEtC
o1ehjcAot0V+9Gb7Vn5xPeODpih6FleoSOY2iuCAGQPKkO4+YwqKjCTOrmNYRu6oT+Aq7IfGHKtT
AtIWxQNDwHrtpudkpXsYmwi41GfXWfLI1wxLitbl7EmxUXbrEFQxwGKvvbldeg5aCYwd2fdZWCWH
MMyXUxKCZvFlB7NOHTuZkHGNGnXvNwIeg36zMwZbhBhGwmboOBUgcJrC/pnOesfM+95QhEczBj7U
rYmDG6kw+kH/5A/GE8ech5HLCHo6ZGjF2zhTBsD2re2Mxkso8lti6wRBfX8vsLf0S38OM+CpaRas
To7lrWh58zoWUimgYXSFa/XGruOS8Cjj3RSwmfkurgcpFgO85wrTJa2CZTO5NaR5qpbQYF/VZ/y0
UKcb81z35bgXRg0kyVuH6epbvBJNJLjTs3TNX3CQL1281Mfc6PKD6yf7jrEGU+VAnNykWoggJEC9
C2r8dXgTH0xBgKbhll8mJrxr/wF6oCXieyYjS9SHAbN6MlTuCjT7u4paYZu+Gab9xqOctypcWKtN
I3lVrmTaGx6cxLcPg6aIlCSNtT5okKJy8zNvr7WVTaglZq6TwOZC6oBAz10xgh8D+87BlrYJioxd
sE3g+GQFFeloFY9NCzoKRFcovHBfVOa+WsyEOtRDsMaMXpnuUWnb5Gxnkr+SWRcxkfUwus6HBCiI
0bbfLS4Vy+C+cH0SI0ooEmg6IooxQpwNIrW2FYGPJzZvrgy733UWPfAgDGpKsyPTt/QS2guh8ANg
MWlYv4hTUlFlooFj0rqboIzDthhP3Uq4rDUhlSPxii12G/acdAdh212TGlWU8XzOMB1RKbF0ln64
MYS62a3zbbK4VjJHXpawglFSuN/qAJvFjF/ohaa42FkD2+Pnpx1TH+iQvBvxIbGDkDGbDxSns+ue
4IOnO7KnQKCXzbOQDinWfrbcjWJdv8sw2LZOqw++B13IGZunznZpyxblvtC6e60SdZ681o3crp8p
jhWuOFFf856C3QUQSSD0ruseDTG2u7L2071bLAQ3cExRXpdfvNp/IMcn2caGZK7BS17lrNxVm8Vc
hM2r7irvusTZza6Wr63hKDZhw7mYGKct0i5Vc4RCNTJGdg1mhMVBxahAQ8wNuJ+KH1O+xNsyRXPq
TWO1K0Pr4pi9d0chcoPeivQmrLwdWTLM7gluBw159YhpvqnuLpm8LiqUfaCtwvnDR0dreeorAnCq
auyhc4hDSIrmuZnsODJTG7EdajBSQLy7sVimSBXy4PjcOVN7K7CeQA6+g34/Wan/PjcNjVGI4cAK
EVhDG9/mCBMIo8FHEOb2XrcpY+8s5ZFepbHQhTb5R4KlIgx44TJTKlqSb8h55rPsycrkBMPB4U0G
Tn5QFtuq1esDS+NPKBnOI1EiF0mMAWiL5mT3E5TNlrAcx22PyTnFNnFIE/0Tiz7QGTb2bZzmEJyc
+NnI9UcZqg5XbNaj7n/SSEJfU9cjjDT9UMYk9kSVTXfLkl+Y216s+bw4ExzN4T2kZ0Iz64ajPgOE
OaL6BKlJ7VpvpNTBtlveNK/a9zlHKjYV9e8kErm+8prPW0+Y6Co69D+9v7K5AEla2rL2Ja4SeqN7
OvpcSu7JF0BTS2klJ+llxzYYkogXnClVEvy0PEaKo2HRIPVYGTutviQtDgi3JY+VN2lay5BUEK6j
JXzy0+GuxtS/ybuFfcAPTo1jQiYL1JMhcBSHU+h8r2AQNXkDRdWoP6wcpp42eWu3HXQWMoR4cXgn
cwaOkrFgVjnhz8tusrdKIiwyFmiX/781DXm2J11uDSvGnmK7kawFtTLPC8lCpb9baF+j+jKbQ+Ej
WJvVrfVoMmVItTjuJwchMAMWE6Kqim11bvrbNC7vdls9TMIa7kgzt/aZRVAHOl+SE+q1sCKmBjcd
b0dzYQyAvjpV86Ol7XGLDeG18iX4Fg73E66DPaHMiEMYQU669QjwcqfDACgo8jzrK/bjIkrjcTwZ
azpJaP5UQVDyPoV/ha4klXl2NbW+WRy2qTILg0arpU461i9hYXoX6fTLLi3W6bft7xLqgrvaGinG
qq5kGBBTWjbJtW3VL2RgXoTQKUIhjx6RJzsHFg+V0hS7uaUDENZtd+3ydDuN8lX6CSBD1oH95Hj2
HqCWeUUWIXumjhpaMwYLVP2l70Q0ajeZyr6CHc7wYKOENoT1nPb4L5T2z0x4cA75PrUOxJjMN9Qm
4bHxsulfKjO/qClxToT02jK5iHjNTiAz/SAicrQNyLqaxaQNB2w0VvHkzM7Fcsh1HDNVRfQgMLDG
KEzMqW4uolBnVHwoIQrB4bwh6NYomDS3vbXx3PqL1WS/Fou7q2yoydgkSDZnBBGAYrbcnI5Dfwfy
jOzrhncbEk8TpW3r3Id4LFiOjh6ZzZua4q3zP6Ve/At1wpi+7cRXYql12iYU9zPp5J28GcFLNhZu
hOYPFZk5PNSgTc7dCvVknfIh7KyfL0MDfXH96POmRaw41KjiPYUe2ngkxQS5gZHivlpvOrczz816
8/kpi7cJim0EW0Mk97ldb9JydNiOZHpPgGR+gDGCjrYMH/D+xKfPv/bJFf28adFgnLUP4/vvD0L0
INbd0iK02Y8XvsfN50f/7lM1AvysDXXy18cmKleclf+9EbV5+vzk88uThW6x0PKXkCZzd9Rl6CwX
Cqf1wX5+ZOvsVlLm74cphuT5+TWDoS+XfXKCg2Sdq2T4z+fHzmtna1qwqZwhD85IGfQ6ffPz85A+
9D1eTL+3HHJ7RI8crY46Fp5zs958fhTSn/vjI8nL9PkTPQWABfEES5E3osehmoXGaiIos1Uy4MBs
xh2TBaTgyyoUsdffmybFAZSXCTUlgAWd7JqVibisOMTPmwndHLDFf3xRs6NwlTAi4az7YMgC5pfw
NWUkH4XrzZ9fq6nWjzWiLW+Cx9J75n/elIbGIBdkL5O3ttt88ykhuglL0NTgSGcy3w4621mTbM9/
3pilaM8U2e0Z7eG4C0QCdq/xMlKkyAXsido9zmzP53Iou7NPjc4FjW7KkUbHK4ROk8ILWeL6qVEI
c8dId1XY0SHMK288F7wTT6b3zhBqPAvU8IcOpOtkN+NZrzefXyfMEb1lkWkcdcFCiGJfrxXwPOhz
iEr23JUhAhyjAAy6VO9mfh1XaGUxuaU6tiuv0vCDHFXUSEpjstI2/3FTrjzMwkOlQYjg4+fX+fv5
OQzxAi6jgGthqzMhZurc1iKlizdCZ8HpcEgg+RKh02IuIHGhUtA5/7yp1z+qnB4d3+cXH+z1HswV
05utd9itD2CYS3Cbn59LAzAOhg6JsKJ5aVyuu9wJMVZi50h8lkkfIJYtOCbVoNsZdU/NPu1fQ9TI
TEUL1nTT+aYnMq3yYqQvQqy61dGd9XMbhI5xjXERBvL/sndmy40jWbb9lfsDKMPgmO4j50GkKEpB
KeIFplCkMDnmGV/fyxnZ1ZmReSvtvneZFYtSlESKABzHz9l7bTIPtUBpxtMWTKGWzsuhgJnZ28FX
zy2eoHlte723N11iPFeW/zpl+bBGIqrFSbQFfnuJJwAZwqjaU9QKYBKO8yPRngGYVPD5I3/p2N5t
ssMHKxFy0yn8tx8Ru5lNYFlGufW4jrOeLl1iyrPUBPL0cKErewwOIzYNu0QE0Iu9g0aMw7qw5C30
GI2Lli4qNqW285V4KUSsVcvnovQsZNvtJyVdt+9sqlItvcWpAC2fsF6impWTvQLenC8d1S5nIgmM
O+g3vud2j0RK0SUlEZouJQbxEfMBwWHpJqlzAO1Dv9BblYxm/VD8ebTa7CdI7+Oda1+FznlRTI7L
pZUvrWAE9D2gh3d8512TtyZz55VdO9rCh2rfmh70ayfVNsXg7huCwQ5egh4YYpFzcvOanML+5uf9
qa/J0ahImFliNYBN2VTdpQEX3GjWlwrrRtFRLGeD9lpgQdG6Yt4yzWOXmfdb4oVsyAu42oDRFV97
qC4LqDMbecjy+jW2ZYfvibQSCsE9I/avHfBJVHSmuy7y0dyHwy1ph/qFTtbCMQfmf2jkfTmobad8
GkPbXcFs2dgu97fKN8a1a3Rvve1R7lU0oFrnnYGN/O703Veknxif3Oh7O7vxopw1H7ECB0MLOzRS
Q/6dD/zVlMnaky6KTZMgUavYhr35A93pc4y8QjndwjC4zKROkqZB39M37G3r0wChLbEYnTHe1mj/
0kx4rOBoxLuk8Ne03x/zYRfoeJ3tPtC3VuGCUBFDsqzDGv3fGP6GCYVYDgpyZguqu9aDPUZCapgp
AuCOnZ1eugujkA8TpM6V1fhf2CGMhMuxxWypEeLmG72Cb8OYCKIPUMfiSmKzZHErieLiglIvpsvR
6DvLYxoyRV/6msE7wE8aVfRXl00eHTPjUl9nkz88ZWBLCf51BqC4ccoJeCaRwq1TYYAqhpNlpYB8
TbQl9YlLi7MLKn0yZR3aevurACKzywmvzRS8kLxP3cjEJuzbb/eMRs3WJXt7TrMmiehcJBQ+hbaJ
ovxryIFhH26vijASmwT1NHGS+AE9eGg5EQH5NMslAmeGUFnwMk+80wAX6sZwwf8YdnTi4lqoUYZE
UbEW3gTPPnP3kAFK5GtIXNysS67iUiLmX1kAf1RrixxS0zrolfeuzFAPAXHCbM/tx1JR/ewkwEZG
q2/C8IGK5tskPO0QlDBADViWYYwsKZLGkxHob1hGv9HYzhdBiGlpAJjnGeGRtRWxbruliFtHdeus
tZGtXYQbCxYwMlvuvVsb6aWyh71EDFbYmvzAEA1+LgLJ0Y/IPLl7YQi2nI0ntQ9bZMhMe/2zHqDH
z6NxK+Jh3kSm4tKI7MUZMBECKKFTEKTd2hWEZGXBqC+nnv4zYnvWLGVJotFNIG9WPhLWLPPpUEbO
lyFtzYu+a6p1U3DmBUiK90XRhMtUc97zpviSj3KVui0u/wq5dOhVu8omXy1P7X4VT/mum1nYTQl7
GWfomlxyemQDK3gX9RuvnR5Aup1ZsEyEN2xuTKvjtWlNsrk8R/Jm97G9dOrqZs4J5FoLX5cfog40
YgJWe4/owwBH6zTb+9p0zgQc06I1N6UFUpmE4gcR+7dUpUrBVyIbBeEm/ZCMUNP41KchcmbKTyHL
tRtN30OtmbcJVqSF7J0XCs9XPbI02ljj1vW5/xdRjSARXqXMwlMc181a91+7YEqgTkn80iOZu8Dg
aYQd9MFiM1L6xtad3GcoMet50rfChB+XMI9hw2eXbJWL90L2rxWTA8VHQePVv8fFYLKvNa6YfnK6
I9oiq4J6Se7t8NDr3WOTyd9oBoqeFGYlpeuFYlkE9HGbIoj3ifre/R/uD7GSJGYKb5GE8kZfE1sD
ydAwQ3ioKorTjkXXy8AbIk8N4XWK8zDhPfDra5bBfESRDiLlQL4cxLeCmuH+AJmm+/lsCtpAyTdi
LHaBAboBL6W/iEuT0Uqn9ccpEOEWxd3Sw8DQxXq4julJMqYTwYrxJ5k4jPxCUcwHVzTjTgbpKZPc
eHy/fIxGbuN+YnjGMh/gp5dS7FNdn6jw78z1AU0ejduVLKhfuUk2VCgUsQ7GWjNpiv39+xUCrG02
1GzqvaeK9v167hhPxul1CFoH/1HmHyzszAeHJOuWHNoSIjVVEGgun1HW3vUohJymwlzS2sM610gV
QINariddZkdr9uRxxi98FOFAR4TtVUjYH/JABwonIWPQTx0l2TKbBH0LZaejHu7P7g9DQojC4v4U
yWxxQM4c6ekxR2J4HBUuSSbGb2UnysPkcW1LQQE3IU4nSKn5EepQO1rNqQ52AdPj/iVbvXLhaO2u
ngb6H+qQuUH8+9Fy+3nYYrx/qEa3Wnl4TZZzDUEcyctEwz7G9cHmbxmrlxJjTu88zBcqxheh4ZOe
xRocd4cY48DGPUBZ+D8PVk6p2Jgxrdz70/u/TBgwA5P9ApCL7Bi1iEz7PD7nUfk1vSNX9LGaCc6r
T1o+uJs/fK91mlMPlYMLlZ2fM7fhZjR7Bqqc3Yb60fsz5tHtvstvQ+JYB1ZO65D1IVcCEVdK3yD8
GLSCeoBEUh7mWaTEAxDo6lsZvRm1i/BL9hP3Z/cHOxlN3BukvDZDEx9NgLNJTp8aPysIWPp5B63Z
Yp8PST+s6eVZI4jIsvLoNquyXoA/WZhuzTmmSv37gxt3Prl37hn6gHloY+83MqijFbf1vctovrMi
ynBKuDzm3Lmz6t2wcdm2jLQNlKaDgV0MwKCBQdOVrrs0nMlZQNhkz/PvBx8p5c4I2cLmkFpIIh+z
NX6gT9Fz4mhJxFZGPfj/fmZVvr2Efe4jKySeggioc2oFQPuVgMSB7CJTp9ytJnzv+nJA9rJrHfKH
1B4xU7tF2NzsZ0L6uPcDESo4jpwn1BxN7TrYGOmzRxRpDPEpycsC045X52hOUfC2jIBoUGajtp0h
rR/CZKaf6pe7nwLhsCz6bTcJXNYogLMygBHt55v76wx36s1wx/eQ3S4ICxieWo9gRdcltyNDGWbZ
ouXN9gJXHcaS+0ZIA+vQp2T4KMs+0tPioMc2dSumtmWCA4aQ+j4/VOpf718KHP1bvAb7Vm3yev4f
q8DSIQHMgoXSUntBPwILyraQHUgDpamNGDx5PU1hq/vumNM1meFAm2oXCiqxPICfAE1w/1oFM2/j
Ouaz6Ivu6Moq3pe0Fe4SnDEfIxwB6i0W6vyscUjhiupR+fLmoooEMFnv7+8UxR8bIstsT27DIexB
+DBGuZ/PcsVw1t8Q9Xks9AnIi7O7/8qpizmV7k/vD3qKBUS9NqOqCq8ZD2Yz8kb/52tSbJtlLuYn
gPDfotDaOsSZbJt+4jQz1dnFGUIcQzRjIh/V4qK+VwunWrhMIVb3v1i4HWrm++eQaM3bjF17lYxw
UdTHE5Eti23zZ05F0yyLAXbYz4tRfQr9VOEKnSrmdGpbXmfe9wA5vlTtkaaawq2jWinqq2CKf/Rj
1q/JwygOAePDpYiCZmm4PZeKelv36+X+5f1hVv8wdFG36n167vd3Pk4aQbOW+eA39jkUEnUJRzdx
bXVUpmhZWpsUEtWiH7p9n2XpwSGzlEKYeXg5vXEH02CdZBJJcw0qZyOr8tkiCWjnp93ZyA22D2EA
7Asl+kivZQHn6tTH+oUKgmYkK5cpWxLLSU1j2gpdDzlqt62MiGtQIwaET9Us+4+SviZ5YdnVK823
pHW+gks+V6Xhr9hRIhcv8XW5tv0gk3neQsHkdq63B1AKx8Ytv9qdxbzD1q+A3ZpFhlacaHc0Bk32
LfRJhOp6MyNBPF7mERR8pKSL3vLSbRWLL910tKrgVCDYhBw9rGKzOxMiAeZcss6KUzfgbMX680E7
vrn29Cp7iRlojKarDPRdSz2GLBSt+ZTv3UprV66H56uWzok2/cVLApL1CFYm6L4UwEFGJ34clVUx
LrFleRNWapONMUUqhUo7AAoqPrgiZxh1FGVmHECD0rGpNYlZA3dH/sC0ID9Ole0sBivfQ5Tpvhf6
xXYD8RGRP8VoQo14CmrUPgtX3qDfQhJmfBoX68RI0z2m+U8yf8grivqnsYK80hTkRd0vRprO3S5J
EP/ntb4dHG97X0X82oQSfn9K+Ia5r6Y9MgQUBVNrPBpy1jZ+lPuHMXP1/f9qPdmCttM/aT1dxwHp
/f/Wel6j4sdv/2ffyPf8x59YuD9/8He9p2v8C1Gzib2YvofpMc39NwuXf/IA5ui+ASL3T7JP81/8
hCE8BzE0qRsmitDfZZ+CXyds3VB3Qr7930LU35XyzS9f/1E577i/KD5ByiD11HG3CcH7QtzwZ8Un
aoKOoRuzZI1B/MIMo28TaTT6y+S15lYPikvd6ExrrbqnvmrZZ/porYqcHTKE3U0n3TNh7bDzvKp/
waZ7jE37zQvJuieiymsSqLlsvNP0PaP6RrCwGTTECMkpysjzKs44SZ6q3D0PiU+bn5zDnimY7/ft
gu4P4dbBfI1HmmBG+YQXguk49km2F6BMcPSGGZ0zvW8JaS9aNneouaqU2lpCyOjmk8uccRWPgF4r
TRxSS04QghoGEXTFe8P+ZMYMq/JbkUZEs0T6TUtgAOdYyquZ1mLLKDphz1j0KcsVGXvJRNSJ17gQ
achmMEfjkkq5a4X7o59cRvYQ1u7Bk04j0LplJwbtSxq6K0sbtlXdvbSC106ale9mvw1AMElKXc9R
+Bt9OdeiBxnYRDjQwnFj7dmFYk5EZn9Kg+IYIu1cYCNbQdN+GnR5Qjl7KnKKGMgTCyaFooLUNkyX
uHbPWqwfY30+Fr5+8QP9hvJvZ+XTJeBWN5gbFeFRaw3j7XrdNNM2duSpbuNPg94DocSvQTNdY697
MSP7rUvDdYbRrlm7hXdGM7MFh3xy0uTdsOcjZmTuPJTxRn+N9GDPeNMnOUGghSVh8YQV6yKS6Qiz
BoJYehh8BByJBsw9OcV4jm0jPpVQJmS6wemIrZvBbeHuTAn9qk0hCvtnLC/LwnXeqqnZwBW96LOD
Ke9Vl+hIfBF9WhnnQegUx9Em4scxjkFFaEVOMlwC6UwTiE8sz9h1vDLhxzPhmMZKoWCM1npLe/ke
2qAnh7XvGZcysndlGx2SXDmBw4NeIwXkCBN5d+uIYU3n9DsF/qeKDK3a8ao+RmZqtwoJlSvmF6Pa
1qn+MemIT9HYSH3cwhECSQkLJU/3FfHwoTVc/Zysu7oYjsBxAvLxIuX0PIwGwduzs+um+AARPTVI
NVHhRRGfYDkejUggriEcOZKfXsjIFFPNMh6tjS7Sk0Wagzon58re6cwRBZvMwB4/uHufgCyN6fgC
zP06lOItslKmKcYS6e+pVknc6jUmpMLjZF0aGkLhgEkM8fcnaYS0ffNxG47y3dWJgxbNWnBUIsSs
aU/JxvnXThdGs6he4jcV6lOnDYtEiyYjOeiTPGkiPVhc59kU70i1XBX1dKNwRJzpQWScL/Gcnshc
2FSEJxda/Ywzq09GkKn9VcjupdayU6+WA+/7GM03mrBXZg1FOF6h6t9qR743/Vd/ag/tgFyPaCB1
BDuyaTSZniikCVDhpzgfjXC4ujEzp2K+NRPlGG20ni6I+pMCC0w9kjHLFfgqODRaNV+GRr+0NH4L
FIEjei6r5veB5OXvSX13jexzMQz2W8PMCubHDmbXd2gpc8SaQBjFc8eEVZ3baTqyGZlvkj4kOsr2
JQaxkszmNkmQncQsBV00Hx0bHzFdjkWXdZuskZ+jEOs4fhuU6CMeX0yD0RQnE/jrTRWbt6ANMare
Wj4pq3ffMPZyvujzTRf7RvOfkQ4wGU/YkNWbwupYpueLW4+XyB5fMt1eKQN6Nl7Q4N7cZNhS9LLK
FPE73s3X3g+fHprRPota/4hwdccBAmETeytKprPljh++HXwhUgqhYfLZYi40MaRXnMwaY+12OhSh
c0axV2qXYCge8MwxADQ2EzHi1ZweJInWwu5f5kq/IEerRvXU3pEFd7S+08l80ovk0NaqPJenjAzm
YuTymCJOCT5ph6qw/sZ+5bHr5qNfti+Nis6U7oKW2pG990n9V4tRGrMdtTi9RseFXWccK7v7ANRw
Qfu0qUX3UplcYokot0E0r2vX3qnFihF/u6DTQk8sJKHX7V/Ugi2ITyNW6dHnzqaCpo0ke2+r6osZ
3LpsfLECXJJwhD7MiKk7Wt7ROatLUq0J+CzObFE36iJqTK4xw8Ax2YfeWwd0A64ZdxpfvFVkEHJP
xFKqt9e7kV+ltKf9JWoTyFvji2QIP/rdKUJ+S5npcKll74lPnKcWPTCTVq+Vme75fsUZ49lQ2WoB
FDf8fOwJSF3TAUPC/k2YA2F+iIhmm02V0VaS1jZq5LbRNtwxEAiWut2+ekn1DlO9hxNA5HVIEBx7
eWbARMNZKiTOHEiBYIl9SKNJgtYkSk7RLlOi5bjd4ZKfp11CJxg8Mv2kLn3LxpEQ83Q6QkBGddR8
s9gZLCwVXpemGje9fJjww8YtwAt7JFvGpJUn9RfAdP3hjhKga9j9fHb/3jTH03bIaM24DvmQibmZ
VYMGfZ043J/dH4im+f1LYam3De8ka2jj0W4bJ79mUBq+9mLC6Wm1D24XIYL1YTxKTQZL9mOxRa+K
ofr9ATiTgdxLYBud7VcDlQ+9l+AQePmG7exrFDPdD9tgQAVYhvuMBmwn+wp7eHwzXCNSDOM13nCW
kE7fVbQFDU9bzzkYzTld50JbDx2jHBX6or15zadTO5t0lHDoQAhO7QpPAO20yeU7pMJpJbpwejoQ
CzutOZYoa34+dIrlzZubd7PbnN2IgBKKItTyQM0iFPhSiy55IYo19dfNYxpnv8+2T57fDIkn8t7r
3PDWVdcDw8q7b9DvsXoyLiGTgZkS46uO5KRlIcXNGd12VZYDI0LNSVlumHG1drsIkbosIEl+SC09
9Ll99kTZLiJihNLa2xXsYLsSOt7MZZ7ULB5cAvnUXWHwX0PEllxs6ymg0BG291XqWfuoJ4hlGHgV
DW3fhhYdOVlT6r6pfHR84C9mPb2kojhLB5Ja4NHvIZBM7LShPpLF9Q/JcH8xanqeb7q+5whPBVAQ
aPHnMjlOOA2TIS12nZt+Vul+MORL7g4vgTeesQ/PcM8r6ihan+s/bCf+xttqqMy5P3pb1Sv77B5o
LmEU95xfwsUY2yElJoB4F4TGZbKgjUzS2cuVk7G+UOgoAugoMUv4zlmVSv/w8ux2fn158Kqeyzsg
lsPVf3n5wXVHi8TYYme2FPGsNXnUbrSqJC/iSjTVVWFQ6Ye341Nso98TrGoUtlEybf/hjfwa2sHn
QLSa6ToUbb763z8fgdAC7Ok1Qb5TB98e+6tNZSK1o+fqj1NJYSDbq6us74QmdEa9zmV3zSfcHgZ3
H0nB6gvgUmJduq//+Z0pa95fPyJa7ToWTgInxS+muTINhzmhhbTzO7ZQen60IutJa0iBG4eBItR2
1kACvt9Pb0aix1hOH1RiL2FzKWyyEf3xw4pYAO7loWfPl3CLLvC1lPOt5dZFCNYS1MpJ1XZONhEI
AKSOEsTxGU8n9i7iAlBVut5ypcjxmkUokjP9Mlv2ruZYDCHQ/AJfT9Rfk65eG+INEv6m4uaHlmqb
d9MWuNcVi9uOMcQyFQE1LLjGPtjkTr1B47KurBpRQ3jTwukjnVFnjai4lP3Cqi+eAZ6uzD4rv+PX
J+81Ucfcw5amcGmdctYspB5QE6vpS8H8qxt68oCYdPzno/B3pwfGBdM2HEO3zbuz8Q82WhNCS1aY
Ak63SUgenRjsekynvt8r6/FmtPXPlsjH+H/D34q/uzD/YlhWZ6QwLLVrx2X1l2wvfzA89qZcmaEz
HYlXfyYBwEmg+xYDE7bxsvFE+j6NLGozKk+961/Y7h4qvFMWdb3sbQAmzxGMuhzCVtZffb9DmZE/
Wq46GYiSZlY4gacihM4zHxvzGNOOBgUx8SFy6xjyh5n1sKMUU7938MoN7j+7d3aCAlTtCtAU00zO
DoY5Hn10GpM733p2VRlOQPr1yyn75gBx17phy/6e4Y08QVDcxM13D58LmJZu5TtuSeBiujLJYo0n
QllHFc+aGAS1ChJbaVCGpLd2MJE4i4JTQEALOY3ph9GS5UUlZUIyz7rwMU/HG4DVlxjlbs8WjArc
ejMl1TEjDdiYX2u2o4Uk55KitS2HbWJL7FfNa91NH71JOZbHbNmja1XvocMRELLv+YxDOyEiNTtF
nngzC3gL/SET08OoJZ+aWe5Apa68sNtMpXw3ZHBwzRVOjbHEfjnZu4lVu2+9N6c3Lmq7R8VynNZo
OoXt/twnFc7O7GaW3ehQ5U8jU2D1d2gD9ZsTngewCIbbrVyjPw6e/kFUzBnm1PAPp7b/N+uLcD1w
XfjDTdv7ZQnGgl9UQrPyndq+qS3dyGE3bm5Qvqo/OWeakv/Davt3q76tU3J6jOeg5Kt//8PVVJsT
xEXBgJ1wnato2JgW/3xL/ZtLFuOyKYR69E3My396kZggdWBLer4THrLDwYYES7bRSz3SEQ4hINEK
ekr16jrP1AYeAyhDPzZR+qmqbIy5R9rT8EX8tW8bqtOygyrHpKnb9KZ4c1kI3VweYFgfm6JeNkny
3XN4GUiHJ4+KTjBkUAtxmo23LjRvfcJSXdcwTcHalORENI6/GN3uanH8uyB9N/3p2Lbtsch5m+zL
XGu+Rb44p6XYjRYleZOjC7/Ow7iz2eioN2lTh0CKPU+W81LQtCC1vvfKLyUdBs9fzPF4Sa3k5A/d
i+Hab2E2Hj0nORF/fsI8u9aa6ai2TW0UI45xYW/WBMXYxzl89AJaHw39ArNml0R3b0HC0SsMQGbe
EHkhPtEmMONPm9sF5uBTFaenfkwPJqRXyZGE6LNTfQX1cnrNQtMn9hvmwJesqddp5b7psGXUpgRj
CxrwcB0Ew4tawQX7tf+8bhv63xQ4nGK+8NgV6ULYv3Qgc7NsxwJ53c6Q3D7zDLcdlkD84eybalfh
1FP9WEgNPnDEMUIGuIWSsI9G7dn0l5Kohv5cs83r2RqqHK9OeIemvWHFQb5v79TWre8vTTZeIy18
aDzzofKSrz6o5DJvacnp58SKXycvfU9Mfr9r8pEOeUfueLApaPzlNgZNkzWvogXQc+VTjaqioquJ
lAzss1pVq7n/KIJGmV6OcTB8gGp5z1jMUHSdRMkrTQj5hE3xgaOb5gLdu0Abr77XX42uW3U2ZKzi
m9qkumkCmmjcEl66KWmONFYHrpdqh/6LU463KtIvbPDGQSwtmmWqGgvSHjs88eyhfSZ6PTRQ0tbN
NeuHD7j2W1UE2Y1qWVhvfjIumCwvnMBFBYWF0OYv7kIuCQvmCy261vue2tqV2r1d/ecD/TerGIWb
+o9h+XS2fznMxMdAgh/6fDcoxiYRQKJEg+kOxHJzkuP3uAgHpVP4D+cXPtC/Lp8e5TN3aMOAhfvr
8lkJa7JM0eU7cqJuWS1P6j7nNYtedutB52DI7BQM7Ur1zxAgMo4Vu5qCp5xovNDhhF27sxpUUTAo
c+hBqshOaWvWOmYyajHD+e7QSBFFvVD1kkej1CUNjO5GnnpvBDduBkB3askY4lOnaUw4nS3yOHdg
PyR9qrBs+ggD5xyZoNBp7iUTTpBSnuxMv6l1N+GkSxhQhjkaR9ivjNCbRIWfEY6WDteQood6Aln2
B2QfcEkczUSQBE1GVJuecov9eDJfRzkdM5d1Q13DoZW+q7/ZmvXbbOi3ZNZPVcdxSb9rrjxNgm0f
P5vG7TpyCbdwWH1reVCFDqrGIyyBc8POdRarrpLntl55dvBGP5ArtvfeVIeCAFlQpxG3W3EuZ9zF
tEO8fnzMqcx/FJW/7bPxBPQf1+ZnjS+zHbKTI6g6pnn+yPS1FbASpWThAraLx/PcclWqsg5Z5/sM
Nq8ZpscwUjYaAVErqoBASqZnbHeTVB4mXSwiTz+Vkk5s4p67MX3vJvesutYkfC5Vt2mqQrKMiA+m
Ccfe60P90b5FxZIal0qLDzrwtxr2srrDx1wbQ8/YNpgu6uvSnI7KEkG7qO7iU047GRTrKbqnlczj
Ik6ZNgfRhOVU7NTqqzprBftF0ULIxAmmNrFT9+JNw4dRJM8zzRmj05+1g1p1O5rk8EJPJqMDhCrv
Ik5OOOvZbEbvAnNZrdms0HRfM2DQZAvZmzQ82rb9pjptGebJmqs31+03buHHRHL7oLoso+ekch5U
wWTI6SakeAMGScKOied4JjOOWx3VRJ8r32ByAO9/IBBnQ8THMnQPhDtsVK+tbSXtxQpn7o7q9gA9
+Xg/4Rl6qDIy5jY8DnyerF6CroDI87XajcvSPfsSdQyMXDMb9urmk8M8Vc3uHopBHn7oGMiQtbeo
hCn+uKmWI3uHpqJbg+LELWgvNG5/kzMTnmjmTkoOjpxh+ld0nVmOVZ9wLoPf/vOqZVjkTv66u2O3
SWKkrvhE1q9IFEnKRWUKO9s17vSRN3yQ87C3gi/0uWh4dLAG1GbUg7JGG5MZzYDCAecPvWd1YjWR
j0S9ZQ8A4ppp0iCvMrXvy/b9F7jm9yqhwK3jT6jnHwmMJX7fmZv3s5/6wDcUeXhIa9iXKMSap1QD
hqZjiR1jnC+i556T15pY63As/LEDIFeVGT7B7sL0HWE+Om8deAEUxflE1O6bobpIzsxlMjoZSVxm
9V4Sq7YKkxLAGE2NGsEbMTH0NnULht85p1cBM7ZbjGaxHVR0DV1uFQyM4yHq+0+9tkqSXLJPtb5E
s7UviFgcSh0foHN2RHtcmyxOas15DjX9rFeYXOroXfeoQvrhZunjFQ0x5m9EqsahL+Bycg+XGPkC
CxsluI9qoNRT991OnnzOSHX9Na7/bFjPsJ/eZKJf1G9TZRIMOLbG8SF91GoE3cwE1FkB3+OsfglB
Waua9rLqDGiME1JzPKidhsCJSjTCzi6mjylTYFAisid4er6x2dUlVVDRXfWHuHL1lTEN2x5tjJOX
67BqPmXbvVjOCOSEQs3979L/fxlL/zR3N9jv/OFK/StjiTL7PSf6+rf7GH//Ayrcz5/5feRu6IL5
ueW4Que2z4Sb6/r3+FlYSv+C6WiQTyjorBk6r/R7Cq0AzKTDnNRNx7NtAR7gf4bu4l8WGyLfhcFk
244jjP+fwbtpGb8sLCwnukP3wFDtNTY/v25/yrlIzQCZ9qMzNYA/UAHCo893ecX9I9P0/ZwX7iaR
1jHrvGQt+/ib13j4qEbHwN8f4YqLjh2Whw0Mg2TV5Z+eUqKXrf3V9FoquDpZur3A2tzb5sZgtock
DzUK8UiNXTxlg4252AwXqOs8/SWd2u/zTBqSm8yMnqJpQbbt1ygdP3Iz3zoEuz7KdNKfVG4BnJ1F
qqVkKQSdt7AdbANSjBQb7EMGdOZWeqnm+abZ2as1afG2+ES/ir6ypkOgrIUd3u2oTudtJal2wkBu
Q34MlTKWBExqb3B0mHC6049RYPHl01vCggt3c+9xswdqO/nTIezfx1lPn7K2WHc+SdgNYlO2R+4R
Kgqj8Tkw0QFMYLkHgLOxH/+oOu/IfVrld+gIAFaG2ehb3QMpN2JwAlSxzkQDBV8W49ZkPEtEsHPQ
ozbeRkxEFsIQKxvhDxL+rnsAsF+GCjijwUAKy8xbdUO6NiHsrhJzukSkC8GwfqzybGWWKZM3obDV
lv/MjArVa82MsWd432l5u5zTqFg45TMa53qtMVtfmEK+GTXBEwzD3o0OaAsm65BIEqZvUckNOfC8
jZU0X/0ENZczW8WaVJCD6RfDQ1lFTBjEOjFwgGayLjaxg7465BOgqYcneXS/GbK/OjMpTmaS6Yxz
UYOhL8SnO89ENHnTYzVE9TH25GeSatpizBBS4EyLWlqoxPQMINXrGzlJcANcIk4jab6jRh53FmR+
dNX9XqZRviKXNNhJVA0c2PGsWRWRcjM0ixglJywgIBGjZ2wJZdpwpZyy2f9uhAlK8NT9ls9tviwi
cj36qQUYcQbdy13FKt+zFhiMxiCTnVZyroxa8TVmZzNaD5bpHLSQe5ZfJyg10D4upfnpE021j7Lu
TY9xINUjYmtQjOuxSOKVVZvc65zw2Dq7pvhItTZDAmDiw4+KfMuGYnrQdVdZLswnplj5KqpJEIqi
WxD58ggPC3RSjFZNU8k+SWYsADYwrxkXyRhfx2apO9C7K/FhV+qG35Hj/Ohi/GGHVnoQSUhw4vp2
jRWeduz6RO5FtUj3E7YgBCTRooREm8VUTLWfgzEW7ntWBz9atU/RZ0ODioGJGlF0M43xQkxkDeTj
ydJzfjejCrT9HXfteOBUJ9Jn2TcGzl28eBuDwqz3y3JH4OxqQpIZInuoDWTORvJWAa3Zu3BiL5DU
MH3lLZpBWGKC1Ng6xsIbRNyj5zxj1yp3HLVsAbcFx3dVNwvPgyzDrbugDz951oYVeBm49g8+cZqZ
UHKP6XBpicquDY9j28Ir0EL6krnYj5yzdbizSKMBr12YxzQe3rGrboqmo6PSxclidiDCO7oFBy3O
8ED1xbAHofVW+tFZL7x6FXkoZclFxQSSljqxUsRge+QJ+YWISNUrGKE1IboJprKlD8+pC4aNr/kI
HuVbWBDmNeSjtYWF/gjkNiIQpqMpuR+hUkuBTxap0cYU2rtnZddURu92Hj/mmWU/aq6C6AbAOBBW
PiXddIq+xPFaSmNaGQl2qRHzPM6SLXE4xUZ3Ym9rgrBtmSPuajFRLo2YYvHtyfqRkSa1jFL4513f
4YjGZyhB8g71IcYLeZB+1BxQORM5EjJK+Pe37v+PBv69idX0/jM//0394B++hrZDBtqME4hSsz+k
iKnQJfMML+dl1pwfFnC/JLKM7V1eexe3QwtE4KoEtfeHtHYywinFZ9vPmEgrt2GP1fiPcAWB06cF
ck/yZxedN4SPzdzsHRPGTR8MxFZGxP2yUK+cyDWXVN3aOcI1o/8Xe+e15LaSbdsvQgd8Jl5J0BVZ
3kl6QUilLXib8F9/BlC9u9R11X3ivN8XBmiKZIFAInOtOcecoa3HKHLh7+QFYE4TSeO6ud4oQhu3
tH17ONZIutebYjCQJi0i7o/HjBaBT0Eg8FYbZ7SeXEYH9O7YQRkJk7l5sOISUzemx9Ccn0pZLP43
eTM7gDRVnB0nu7vVNcK015uK+E28FNGpUzkwloYVBuAzjitkMI5754bhaxvk92oMW1ANaHNhAshW
eidL6CzmmirMj01q7lpj+eUco2ZRFj6ObkllbX0Mjhq/Jk6K09A+57Tgr6iLyFRN6NoIDjILbAmj
/N6iqm4Tqz5ng/MLRKqz06jaIRtWtyR4ETK7iPdXQKNOb66oiFKxtIJ23SLgF+ab1y9BjEQJ0s2f
fXDnziY0aIGvN96S1NrhxclQf7FptAyPTVi2dHwmcdTAONGxZmEwelzA05x4WRsxj/sBHl8Z21aa
plf2PVktjzZLTYrFSAgFq2CCeQ+QZy4AJ4Akif6bbujlPm/dUzzU+V4nPCIvenObDwp+th1mHCcp
1K31CLD0jtBJu4+3qytj/aSPm0+PmcgYfTUQgJEPLeWD1d6Qq4QM+4rklHUvNTH8sTyu//owN6xb
q1j702NcGZs97KKHfnFPrzcz0DkQZHiKkrnUaFnjYN4s9tXKHtyR6Hna1f3ya8SLY2G9sYLYwSFq
fqFrkK2Hw6xx+oY22RO1bv4yJyJ3prAjtSI4DHKKox9RFr1pYySnbb0c3uNyyEtQWlcfd/OURfpx
fWYUYzPv1qdyKs3pZu7JR8D0T47Z+yvW51gh7u1eRclWYX74eKe+6HPfNSkIru9mLaffuvX+Nu8f
sXyDdeu3j1nvI1p6lgNVlE+vW9/m/et8fNTHa9bHSmw+9qQRGpEn4tunJ//j3fWJT+/5/lXfP259
/v2BdZ/99m/8trm+itbnzAyEdsola7Tyt53125usm3/8T357u9+e/21z/dOPm09fWuQ28SQSrSSa
k21tqeg82kl0LidjhGmlGwdiuJvj+kSAwx7a3vKaPFwooOWyud538mdOEk75yHkUCjR3OGPhl5k0
uaj/cVNVTPFgZ5nbwgCNaWBt9q1x8eYL1tqYzTNMOeufrvfXGyMqetKT8RUYyHOPVSZRgKiRwKf6
XOBo3ts2kXeVMnVf5zK6s/ue4kBGBoO72Cym1XdicyECplLdiry+ihIO6HIZw+VyyK13x1jnyP24
vz6oLUf+uvXpTyiktEfKmwj7sNesN81iY1m3zBRuqZ0wD/DykXLW8iZlTn2FUiKbfRARArB+fL4+
um7+9ijIri8FPd+dq6b6avI8UhzL+qtrzAzGEd6KLtGyU9tTn8fj42noLM1nMs2/h6bLOmg5b9eb
dtlKmAwvKbfJzpyyH8VkYpXCy6rP4zm1KzzRXndc48KNEQ9X720rWbUEftB0WfaN1f7E6J6f1jdk
YcrXX941UH4rbXFy4+HnPHh3dY5DYf0/gtR9DBb3frEOCOtj625g7BUn/u7j+5nLFbMHn7L52IsV
GDTqcItzCe+m4wdOvjJx8bNp3pfe0K1dNYOXeH+JvfzADXE61Wg4O73J4P1Oyxiog9Mm90ScpsB6
GAl0ZEow+i2s2zzJxuO4mO3MriY5KjaWoGKwxP76LSmc3TSEgsLm4Cus3ytw4/HUmrezRXeDZtf9
+wv/9dOud4uue0usKd4AUcQQUSYUadZP6Rabar98nqYi/rX1frr6yYz8WCFOyyyqyfrOIC+ViKS2
GK47HUnoCvGgn4CRZ2F6cCz8qqKcAIBl/6+/hFrf+l931ydiaf1F2575uNf4wE3RtNXCAqCxBLnL
PgBsybV0SSBaf5n1sA71ntxdlhdBab8fsutz6w3ss3+eKh+/5PsBvZw+67/+6e76uvWx9dn/+FZt
0Y/MPa7XU2491tYvs97NV1vJx/116/3BOcY+o4cie/+9Qq1zj/rsYMnj1Fo/lrUmZ/K6Oa6n2vvm
en6v34aZ398nYLp+0MdXDqtCbkfmiZpHy381Fy9X00gLtHm3niaUTejshZP9rWwKZEgobyFRRpG+
W1/+vhkse42MCmQCTJ+WgWE9Utetj5uPx6YZZMBkmLvKiLET/z0mrf/TetP2Bpf8ddNbZyfr5vu3
r+YROv/1WJIl3LOtymnek7GcMznO0Ea59g+5fhG7uYKxpp/Wne0tA9e69bHvPx4TJb6FInS0zceL
14/8uPvxt+vWx8/48cTH+33627h47lJQQ+u+WAfODs0gLbJlV61nHns8bc/r/fcvP1fwdgAo6/76
Xutv+nFsefP3UNPwQa07HmI5jYllM+o6pjLrgfjnzfUt3ocqusDqKKvMJ5AWt+Rys44l6911a33s
4+76mLvMgv9Pr1tfPARvA6nEp/Xz1++HWY7D9uOcCeRyGL8fzOujnll0M/yLv8+7dev9Vevm5/u/
vetvr/r8AZ//SjOAfrXukzHrJP4t+3C9jKxb69/+6bGPl6zPmusscN38uFl/j4+769b6d//xXStD
sgc+/mR94aeP+tNjn9710yeFy4A/6rtmsUeu52xLJcHqawAJy7n+cTNLq4LLs1xPPh5ctz4em99t
u8tr6tbibH9/5Trcrm/+8dLfnlk3wQf0GwPf3/sRTVcEqM3HifLb/ffN9bz67dH1/vr69Tz7518S
MjcCUejS2aCkx+S4fgMh65q6fYdzBY5j2O6dovIObU3xzRue07Gwtrrq9GeGk5EuTiXuqQsToDp3
9TMBNie7BsE7Y87+WtDrdWtLezaNwLvrzbL2zaB/JOoV6XszetAJ0wh9FBUH13koxgTLuQVeHxdl
dZmnuPBF2Can3M4vsE8oN1IngfUAcUP2eX0YEJAYNDL32jrGff6H34eTmSS+bllULShBGPrstPXy
ul5YP24I8vr7avvbJXfd/NPLPz22XrrXx94/4U9/9/4JQ+pdXHXQkdHny6m53sj13P24Dz+eRQyl
8wUbtJy/y/1hObneH/zj85/+3HXayRfo4ciPWQa19c9zKYrkdn1lnyIMMcf6fn1iWk/BP2/SNg63
Tla+GXHjboFZ4islYCAju4fLpr1gNqM3UVw6reKHLmEQ2ALt6heInjbqvOZIwU5cDeB+aTI7V71s
7RdVxXdG417k6N1YBawPSXyV1KydqXIHY67zAJPlrTKJ9YkZnncxU/8jCkZQPDM6DDumcTkXs/I7
LMFkpmmKYIRObQltB5+TELxXU2c8tFp3br65YeQAHmBmWGtI+U11F2Y6sD4iq3fZhBAinulAD6jL
SakEegtLe2s46dngOnvkEr8kNpGlWQrH17Tgxe26r2E0kuGU5YSM4SEeqbNR5eupglEI39RyqcAH
6CI8QbK2GEeLSsF0Q2wKVQrXSikZ5iVCmHBbEYq7m9DkbjEjA78Y5kOoVLKxVZAhty9/aoZ3a2vI
iua+PbiV9ivXxmmXk0i6qyK+eea8ZK49bQSFuboqxR0RjN9hKYdHsgq2lAlg1QSvnVvfS3i2BJHX
WyToDo2DeGv+sHAQ3nRTOxMzS3AsrXnRBO4uy4ufk6xOjtZXmzIaxz2L5G43pcVdXereLeu+N+FF
GjBuIfGEQOJa7MjGAJYkA4S4FcjVVFHta9CQanaTvRkUOSTtTFG5yXYs26icqwjbZOEeM9wPQFHh
8Ix6sx/KlOknTQRPAg4zqqjyB0FSl9QI9qBsYdiNb2GG3GiF9QgETZ6dqbbRkZD1WKtnbw4sX4jQ
22EgfUzGdtqmuorvE6f7EhGthIBOeyrhYhM8YTyBMEG5Z3o2Dk0vOXdGcF3MTbHvFktoBctz8YOf
i8aZdwUmzG032Afp4TrJCZSqSAsE82JLEMa5ughDDQdXK752Eq8A8aJIvBXyDo1CuSGe88n4zuqT
VSWU+T2d+eMYNAH/7kjRuaDM1GlEMhv9D3fI5NazMfxnmnupLfKgBRDxZfQnbYRRj3oTTuttVpDk
NmXFpenCQ2QbHflbqMSsE91FbadV8VfwTeM+pcBad82RTMo2xG3q0qvwjAZ4lfqZQ2HfZYb7ZEOQ
ncliEJUR/Zgs/UdSjcVj06PuKpyy9d3S8DnkjJsWaf+GfgtUwOHszbF8HDLjIgbGzsCuAKWFl7Ep
1HFAkjqWdNg6swwPU/dXKOLiLh3Sn9IYjrGS1S5pSppzLXpDHAkmPFaz03/MbmFeM1KkVBBwl3IZ
+pqOxIMTNN3smrqmf+7gOfMasYVtzOIwOTkLgCHtou9zC+/Fs7IrrwRT1gT2l3JvlvBbUld9cwda
Ccn0JRzEtJkXVcFgftNk5+1KDd+sBw1NPUzVW1E70X2i582mqopxH6qGYlOkbXurQc8oAQMb7vAV
vT8HCTXiKY5DDmnxZgSRu++1PL11l6BIF0WWKI0KO5p4mkLyzA1lEtYULArFydx6ihHD1DlmE9RB
/dJLzKq83laV9zOn1JaPw4FcqfmSRcW9qNMz5VjobeKUwmJNjezVi7ka9htZNBx+WqM9ypDP8Jpj
aVL3LBznYFvpvSmBOjbxDZc/FxMteWniFPI77qb6sdQb8y0sNhVazAHCgW/LCMMzniKVsSM1IzsP
CdDAho/zw+nFdPpXbyCANJum3UjiDugVdBvYKAakLztLm8k+qPIIpQ38PaPmrO3wM/GlnZfeKfWr
OnglSMR3MrGDOvNiM9/Z4OEYgN+ZZ9nANLeT4N4M4l3ZBMledq3yh7k6N9lSJNc1dkJpXMsuPsJl
HW/sUQtIilNcISauS3kIQIcGAGpqyh513/yyS9s91j1alggubUAUX2+lOSt4glbtuTi1TUMIIX6V
U22zInRR3dHQ5CwPCVYlQBvtRMuPOtXDcB1UaC8lTeZ9RdMm9qrmGHegXBI4vsvIzxnYDfSzKezu
obYyugiMCfWIUVh6XzHrkvLc0AoK9fCXFrZvIWm4BJnc94MFga3sc04owmPsFCAduJvCicJrazaf
HR0hERL69Nxp1pU1fa9Vpd1kJv7gKsquB00D0Jkn/Ymm3KZETb9FnnLIagZLhgaIbj0p330ew4RV
ZxkKdIHU+18ZH8+ulxMlr3OgFpMNDpfByjS0ameJ9IFqvE/Qc3zQ2WN+annJwUqjb4lR3pCBBAJR
DWR+NuW8oZaP8Ku/m9vk7DUMb13g/mDFfFA1xVovxo5K9c5JXIysKVcjLQivTdessO7Km0AnD9pq
SCEkvY1ulTveO7FD4nFGCgwkLLzghXfGTk8veOR0POvac0YM9iZcAPFeAIgHLayuBrnLvgcBXX1t
hjk+QvhC7NbhAHjpCQTa9rB0szQm2Mi9xz98oDGXQnDB/gtng5ChizdwitfS2ykCJrdQKb/R3eYE
DXijkvyPY0DYnpMbz0SKt/dElBNeVJoHfAenLmMPkQa0b7wxORs6zC8t2DXVZRiV9xDG4XBq7E0Z
Q/s3XVQ6gsjKIS9LP/CGY6JPVykd5QzaYBISluLGPcO4lfpcoa7M3Gu3Q8Z8vHdwUJgk1lb4LHeE
MDL0zfFjZ04oEHN3MZJiT5wKb9oYmgohI2N0VLg/A+NOzNlNOhDkIr5Z3pxuJ6untAX30yJvfKe7
+EadyHHoRSUVRJxpOWy1pWnZnZ0e+0WVnm3tyzSk4oArnLM+0xrY2uorjNVN3Vjz00hUNh5hdgPw
/Q0HCVlXmXZAKg2AQTpf4RLix6nOOLaheI0AoK0xz44xgiqpoqMhivrUJs24dUU6c5E7BSBR6OxH
3clzJ+JNQybMcSQA1t1Fq+11GSdD3zKq+QGwO5XhLALUMIf6jdCC8SYY6j2hdM7OJJtu0xC9OcXB
pnein1UxQ6gVwY5+LXsiNvbRqRSwIMsYsnqu+5X1iEpCblSMZWRsuaBm7pLsSbRAXc1XXJXoBHc1
p2A8bYJcfelRX8CUrL5Kpz8RpWRsdCV9z4t+5VP6FaUJkjbqEpemaB9wr3r7yOmd4xjKH1GePjmY
T6DOJ6hPBTBJlcGRDw3nMRKveNFBjAu4fk1WuTujii+5cy20byKM6kPcsXaYtLM2zMMFWt43fdJc
EoyYt4QtUzFG07JIo4e4V2dRzgRoBCFde+jf8cSgXJt15k+GoOs7kB3dATXN70zLSk7D0L3ISf5q
atfYVjkx4V5fc4WarntkACkxqVtXtpiwnO0QIW6E51OdYu3OM916O7lci6XZnJD2VixOARhiND6Z
yiO/1XFYM8CdcIKrkZ/qmMnS3mtfigEZXFt65dmMaabnEkiTYz/GjA5CnhjRn/NZ+oSsoWFt7tKR
BN4sH97QMv4i2wyMBRIgqGTJNrevWzxE/lz1kAp7D7d+6bsLUbB0PNKsguBGV725CWuY1Uy7Y/qd
c4wMtEjqxtcjzd2EAAJ2ubWMQAx+lhruunG8QgqZMKvKDrPC4sqO5Lj3MLai9D9oY0fca6sfxyS3
74mkQfRCIzTC3hF9JVfkRjlhc4MBHSlJ1GgAmow9QQF7N6qqm5YFNDGLBTFz495ul6XJUCOolt/y
3KRBaKWEn7gkjeuxfI7gi07MAMagekgE7iPDPtg9kCSszhXFWJX4GfmpGdEWIW1JP3HNF8zAP8Uc
ZiQsLR4FEWT7yrHybZYnB5YNX+oSZXeH5iDTyUDT0kFs5cDl05jrI/6+w9ihJIAjMPL9r0zygEFe
iasiuet0a5mhkzssi/w7oa4XEVMAInAGcN6EyqIznP4Mt8vd9HC8O47CwSRPj8i6x7GTb450hi+l
9F7rJmvgSmQ/40Rz/aAzUNvg3Rotjq/MvmlSx3zJGvGqUPbQIDV2begSiFaYflRYiK1bRQLLiC4p
qMOjUSQvVWvnj6odHJ/Emu04I3ZKYu25SLAVKyAbAeaNnY6lhLXa/EoMXb3Tx4wAT35L10k4ckrl
hw0pPsHYRXuX+UAzgcGTCNO2JbU7I/J7zcJNNQybGnbqoZr6flOMWwEAF7BsZhxC4U1Hd05AkwJB
blziM2KbiQ409GEbOrr0BXSRXR/em1xv9gDy6cNkXHLBHbLMwHwnIsQqxmaezXBfOpjUYkzbG7hL
kvydnilHJFKskqDmuPpfNcN0HFJcNGFL0MHUUnzO5AUzEpb/rnVec5ZLCVk/KF9JiXCaJgNeyrv3
sGKl3uZHK8YY3dAWGxto1W6Cxhmqog0Fv7ltE7C2GYsPRrIMxL4jJmcf5VnAMnGCWbWIwedodrHI
sUrupTrkRBpneT4dJ5Xc564od5E3njipyQoN4GslrbjF7U+o7WghmXf1raia/j7JIcpiSvMjgX1d
b1CnEUuZEEjWcsJxBO6hPZIeVzgGem8r2gdT9qInxD2YXLSGyNUOnojojkgc8k35MA7qRcYPkd0C
SSYBB+NIuU3hwxWJe+LXaEDVbIJkq3khP54tZz8FmdXC/OOEFlAOS1KZZeS9RBWh0fS974GtuAcU
ZcVBwKp2DBTUXYOk2pgNiFZmjpwuYDJjNKbpE1M2iehXxr6E6DMRoRWnf8WD+4P+/WH5iqfE7b45
VLkI08iem3GgGja1R6cND0TP5BsZFI0/dF/MgHgh4ZHouifbr4Mt2zrnX3WNcT0IQv4DIR9MliAb
C1X03g5zZkehtXFmftLKIZmeq3AYquimK8W8Qf0NQLkjKbloOi4DHYSF7ktuhOZNyd4jHLm50Um9
piNQQlh0CgTJXVbsvcZ6TOTSg3VFCJRmqUFMt11dNntlQHiNawKmC8sId6JLsrM02ndb4f/XFv8v
2mI0t0vG8X9meh2/D9/j+Hdp8T//5G9psWP/Q6LddUz8AIsb/G9dsav/w7QRBmPTxyGqWzjd/qkr
Ns1/LApgE22psO0FAfYvXbEh/0HGPbYkRMpIQaT3f9IVG9a/WzdtTxIlbZOlbLq6lEC9Frf6b9ZN
3YW0niBeetSrRDtmU9YdSYeER1cY+HlS7ZXrGWtU4HVYdO1nOVM4Nb1mmTZTlAaM+qKUBrcINMfO
jgkp0AnLuWr1nMG01ohN6lCrhgZwSk8FYG2NfIdZ7DR0YLVY64cPg9SKi5Wqp7iSe72Njww+Gsmx
C2UjQG6gMQ1qPdZFwgzIuDJCFgM9U/JwUEfkD+436UUYowhM3mYeQjUpBwsmn14xHR8EK5ig2Hm9
mu9mCiMb3aWaQkUtpWHc3dch0/JZb01qCRkLKpXIayIpCEd0n+uC9EJPEZ83Hm0XmPKscd6HZIqM
HepiMt6OXijwU6ByInPhbOAT23MsNVsdFs4uQFjjBwJbU2QP9q3CXacaVvVTZR+apMKlVw3dYdDc
H60zvcrCbm6GUNybLK1v+5aiAoXR3VCn+T095uyEP9vZlAmFMmYMzsNQJXC8RPuqZPCrrpgCuamX
I2sFnQ9QvoLmigYkN3wqPupoet200w1VMEmK9wnEyBvHDq/zMehPCbgQg6nIVVmOv0pYabdDp32B
C3YHY3t+yJ1xojmhwscibvatcMdtVNsVyP3QoChEvTEp9F8D/yPEKf0tacFKNCKL/GBMCCXS2xae
z/wE5JdaaxsVB0qk9V0eQkn77Zz7g7/eXQyBH+CL9UAmBFxwcqDIl5CY//1AzhEoJ1qg3MeiTig5
Bh20oM7ZRRhNdgFc+5NjVGBkwGPmWfJNp3/uVFzwZGYnVw4UgNveY5ahlQbxVgPelbQ37lHIOr6a
e+uu3pSuFz4ZJZz7eZLhlaj6+zjV+8MMvIJFVbc3jQKraWfcZAbJxpUNb3lRCBOatA2HWhxkQ4HG
qAVCYq2aL+QUg4wjhU9TiqRSdYgmbQRdBMDTbbM3So7fYSSrV4Wk3JvFC/5D5yGqjB0yym9mXoBb
UhyqXuhuO2WVt4kxPShbtrh5ShoPJOk8NXAcuCboxDq0uff433e4uVAI/32P27pYBiFkuosR9/8B
WUjcRoFeFY/Uxzo/mlqBq2baEQNqkauJhDVwXoswCm+zy5hW/TlhmTpW/bdW1zQ/jVGx1pMVkpzS
vDldQXhMht2TQjfuJYI48dtcs85O9ok0KewsN2ENX8oImRqqajCuknFgbhgQkdAl1p2RlKcuUhBp
xh9hgdksq/pXlWryiKXtro5S1oGxIIFM5jDtmK+EY/wMRN84s5eKi0YoJVlbAo3lsIUMP945MoDB
OZqHhqhizLTGsE0LFmvEyDF1A1866OqSZVVxyLtZO9jyglqqRSHdoIekFrHFvP01ZjF6R7TNlefK
HOGD9RPf9GVoTOMoGNwmS8WHvCcpqS6S8mWCrG5TP8fKKXatDZbUWuTLcqz2FAeADCQ6ld+w9M7T
lFMMJ5EqjkoSL/LIvkpM48R1CMbhHIP/dzzK9M4hModTHjOT6EtysKoe+EfifREYoMs5BsxkBZfK
fs5VGT86dn9KW3ovmUqoTFnpISqjh1ZqhGIayC41sIs7vWPlmHvdISF8S7XEcBe6avwk02ivKFIc
ktk5V67x7BbzbYdDc6+rdPSnscZhoWIU1JFMj/GCNPMigTxmZlk5N+bWjDvpVxXI/iy1b7qQKfoE
LSySXEl6Tum5xzxYM3u1Kjr9wmVFMITYrqnaB6QB01DRRyglmrwqrBRklUFa5OzYzqOU3bHqu+lq
msLrvnfyAyf6T9KxgNuD1aZC7iH9kOlbESl1xANhXsUQ89tWv+a42kpk9aY5pxcEuHR+9ercMZiY
1QzMEBoVMhBjz9oHGZ6a09txurciYn2DjuJBETiHMaZ30U0w9l1PVNfrjSjQv9WIhCb+M+bT5AAV
uUOUktNe21kw4UKR3ywzRnzesTxBz0fyuZkeO/wh3uSogxbA1V3W7RSwLG/bJyH4PAqxpGqQ7Tfb
CE9nweUpDQlK4+poyuquddUbmSDD8b8PAzS4/20YcHQdODsQFcvCqG2ZprcYqn+bQZhhzzS4F9pD
khHXMUTGwgSnCueJxPN7Zz7Nnt3cp7W8Aokp/UZ03paUlEgT8YmTBRJNCiuBKa9DR5HTC4nvS9io
amtweT8Rav6TYoXzGOdXAT2hrhsvygk2OEVQQGvuQWvIacyrCjUiIfR5ZLVwzqovIwg+H29Udxoc
jmRQNPF2aCdwyksOuSsOpPi1QpB0TAYxp+MS/ptsyKhtdzll2J1tFX+5IP/OUYhrKcKPvSmroD8T
QOJuG7OY8Fdf6misaaRTRbCjgPcfY4JHdHzfwdYzgx9jboXHXLcBHZE13pWIei3w/jryteuaYFfo
WsiVncU4UvHxG6fVTHCUNvOhitBEku4J7+ta6iduZtNLFbnfjS1pPgSc4InRnHM96S99Hn3rq/iH
q4XewezDLTzZkLQUOih9aOw6Z3KgLQ/biKTofeHVktANhw4ILVyg3kgSK+qOMycwFWmT6kxPsEUc
EJATG619PRRWtZETGuncm5iXOXiH45Cftx2TYVmYJgwARFQ2/KJmPByVBzCyHV3Tb0oCBMmKSCEt
pz9LIFmHGlyo5kV7W5BsqVuaejATvbtktftELSEghPRiFPJQYkq9dLMI79ab49h3v/77Uet+cvlz
0MLChfUkXUi58KoWt91vB+1QG0oL5yZ4gPbn+V5PPT5wK+9MZ0odddt8IcH7qGnz+NA7b8nsTfCU
cMWZJQXvuf6uB9ZBK7IUX1HGLNgcFQTq0txHmEQvgEbhTswPGsvvq7FlWQzT7J5Y2emrLMg3BKwb
PSCcLOhj6PEBj/cmronTw/fXbyun8cj9anrfLrC81yVjmSUa8IXEQF1ob3gbsr+CA1/jB2pOGPZk
j+5GRVySsqB23BesRy9jQDnJLTqB+MDWH5wgI3YEOFvrNvqLR69pFrNxHKy53TITdC+YhVvOnLsE
laRfEtl4EA4F15jw7P++4+1P9Ktlx9vL2sZAwmLBH/k0WhRzqhqDPvxD5pL5OSZgCOuK0fMLWezB
XTF6RA/aEZlu0tkPeIsp451LFXeXyqFvNJEb/pCXUMUcDa9BNu2nGJFMl1YveqA7Z6xHGJ3s3rvR
qBxzXYECKjGNw8XWyGfNzgYzg1NQhhQWGDK2ZqkEHTus5vRuqjPu7fQJXhTmRfm1KaLyau6jCJ5v
UFxcHIySy/ljG6KKnfUMHEAMSRelwP9Gj/M+UZbXnSRs2OsmFDnc4p920pCT/j3bg/PAHJErZpKa
t7Fxr2a9u2pg5GFBDr64JrRktx+7K72bR5YrCXWO3rBPuPxjaipOcUgVOUOBQ81rCnKmtVgQ/EpU
QM5Sz/DbxDi7oTeDn6STbQW0XJEruCdZxTh92vha1MkrukIbveQlyvuLLiqCfKvIOA0mdpgFlNS6
uXfwlPgxRbmDiWSanwQGqWa0vFNl6edZqvhC/8vHwkYgkZ7M+4oZo29KxECGTKabzGaQI55OP2ux
2ms6rTBK0TbqrEJecqzrwMqGDmA6kZEyvUnINCJz2YGWEb/2Wtdc4g4pZpdG18K1Qr+bIvtJN0iB
tNLZPeeqAuTeTAwkVySXYimMiRTqF4tR1MMSMSn7klaIecLQtl6V4IWrQaUNnJYDa53dOBQkrssI
Hyc5Q8chd6nrFsCDyxNGYVTznqsdCc9Td4Y90BH2mgZ7H4SQAUgh5qnYpyNwKTss5PGso5MKxKZu
a/eGNDVBXVSPLp4Tf+ksxbChxq1Vpj8oUrbfZWpuV35XTUXumDMnJMZH3AW99bPHoztCt28nsp2L
3HawyDaUopcrkB0Vd5IB6lLqBI9XlLvR7Nw2tQZoJMrKnW36c5GpG9shpFnX3KsSukVJo/wKiVHp
EBZrJkJbwpZOetGEL3QfacxO8XQfEzbeYFDcxJP+mrfSeB5G70QUm/KLUUPia2vEcJgxvbIepESr
yeKcSHHXVs85kXS3dc0qx2yjvel447ZQjDyEH8Vmb50VNdq87rvzQETSNs2GvwRsIl8v3XCP7EDf
TCadGiu+imI4prUMy32lFuTcclfSmxJ58mah2D9NI7M4TimWvSbhfChFOGbY7XZmXpgtkV0ytI+W
NeX7aIKTJtqQkLUx1K/ZufK9XvYfgW8MZp8nRvDeWI7iTXTWgs2nFaks0OyotK8fHJefZiSrmDZA
J64UFZUbLkoPs8vQT2ChfStS6EQRUXQm/eVdNixq+IBOj5G4zChY3Y2W05ythA55HNxpeXFvm0nx
BJrVpap/r5tJdIytyaPYEJnPHsZjknNcequ9XhxKs4JIK52Drrhur+Os1cBmR2s1nPA28EuE3XAr
0+BnD2FIzyzvKQyLfcnPfNOnQUJfGkRwQAEFr0cjd+Q3VFuzl8CCAkf3qc4gRCsNotAGlfqwDYJj
gHAIYTYRa562tAfJ1CGoUZ61WdJ2rsvw2OVkiFduXfDBYXHrdNZZo0vI0smjSlqE3VeBOy1BmP/k
GoTlZSH56fVoOtuiuoct71CQKaNna67rI1HpqZ9pY/KUB48uBN4diyDtegxkdvLwgBP3RKhXHTC6
6SK8741cvyY8dPZz3bokGAZokzZUPhzrVbkQuaPJTC9uzTwfd3iO+GKhi3bijeir4iHsdHerojg8
C+J7N7AuC88azsYynQkTpGDZ5Am/IlJyQ9tLe2gJJWmpIRyUN7ab2OHKBTT1ZKUs6EZjZjZPNNYe
Fzt9sI6IY5EHN2ZdLpHorrON9KSlz92QKttqxY0aU+oag/YS92W/K4JKPzSTwRjnojXumHSUxGGc
C/MJgWN9dsreIZCrW1IgCHruXFI4rQhxRD7QF+q8cB8UsaRJ7BIhFNU1IdxVlx6zJWspCpPXKKGa
XY+65WedQlwXGogcMo81rAouPZqCe/aD76j0bXAy4xFLUHpwSotMoqpQt0svUkCV3bZDnb8Z9i1X
3OA77Z3JD1rOyBC92iktY6jCXnAO7Dy9iSX0dZwUqAycHxRsjOt6udfW3tkL54e6zqyrjGImqGMk
L6GBKd2NX3KlATzUlXVHKJ3YYgAl91zp8IJ1upl95KUPKCJG2AUsv+30V9AMP9xauvfJ/7B3Hkty
I+3Vvpd/jy9gEm7xb6qA8u0N2dwgmkMSNmESHlevB5iROBpFSKG9NghUsVndBZPIfN9znvNuWtqa
Fk5C3QT6y6qeUu1HSg7RHnGKd00KO97FbmkdaT55AW5E700shSR/rGtCjWj5Yz6y7uIx8K5h/AyS
jmdlHlt00ko9sBKev1MrZyBxMn0tZmQX3UQYQkwach1X/bGHnHap9VfUTUx5Kiv9QFh7atRdR7Tm
bYlt79BV3Q/DyrzrTEvy4HYz7Ok8xRSepPc6tIunMe5WoaBzIDCkZHit5/c84rJjcoRddvnaTESL
dJgAA2nj6Uark9wknPmTKD9qwj/2wnFB6Wf2jWSa6tGdUJVow1Q81kK99B0kn8JvyOC0/eIOifGA
7oPy5JBOzMmAzl3iPvtSkuOA6ckmjdDz5ZHwU52rBemPbRoJ3Q23IUJ2cB8zu6bmoH5QpzDvk7j2
8fej/qJRvhyIo3VoqIKg6JAF0G/zXoH+2NYzs5WzVi7GzRPJWxZ1WkjSc5F16gSENKMMhgTKqWem
gayfMOyI6CQ1rz0YxFcGVmYMz0Z9AGhercxTEq3LJF12eOMfJ5vCqRjK4kwyahegloouIpeKA4Wq
zDVoxZVtajLq4IrvmvElrorizvQQtlrDfJGyaNA2MW2e7c+uAJvD4v1liWY0HjOKnRKh2X2akig1
H+s++6PIxgITq6ffTPqBiwbbHsQlauuq3YPKim7a2Cz3I2GAO78G1T4IwWRWN7zTYlgfbumejLb9
IOPIPOlyns6+wSQh7zJnn6fueI8u59tCsTjULUlSjjc+00PwOWj+IzeLumR6P94XNaCBprR+FU28
hPlkzF/gNj6Q82kiHmsY00SunvFsH3z/3fDb8qtH7TzoSBDdTUnfnhzm7n8+Kf+vs/Q/dJZM03P+
W2rN/c/v6rPN/zO25s//9Fdvybf/ZTHIUXylhaNDoOHz/r29tBJtbBcKlesZruWZsGn+HVtjga2x
TG4yy3cgyVh/w9bo/xtMjcFc6h+THlpZwHIIiKGhRUdZ/IPSWZCZqc9RMtzKQXQTOVVERt5t/vto
FdFve783//v34tU35m96/f/+Y+gLM2gxyCoRGJbMDtvvqjaX4/Y/B2GRGu+mYq7lWRHXS7epuhZr
gq9rEsJCpG++Zvsm43vlVea5XEY3HNb8X48gYBTgZz6rxkBCRnBJWLC8CIKDs7qBY/bZw2oJGUgn
O3XIzuqHo05uzGINy3H06xXN9pUhAW0U8cQdMcUdccWyJbfYrj0Lxi1ZxuOaahwRb1xkwzs603Ox
5h77q4W8W7OQa7IpTUuRTRtp1BMrLIkKKr0+x3oQy3eXSOVxzVYWa8pyj1mRIdK92Dpk35woZrlm
Mss1nbkHDTcT12wgG5UjUgp+D3pEMz8g8Sz3mHTv/DXtOV9znyOPBGh9zYLuWNFAk6EgPWflPjNa
WiUHd82PztYk6a4u380sPrVwzajSDr9GkRD+O5YvuZ4NJMvCI4zWbGrwIsmaVY3J8T3mRIWud4Eq
bQaVNXqnaU24Nk6sTGpbAwIzlvdgeaguEohdrsnY5fwjWpOyme2jf81Iz16I0XaJ0/Zj6e8r5Dvh
oF5LAreZ7pN5QgLZ3ZzqEwnexaNKmuQIpXFZ87qV5X8ZCPBenMo+CFEfW1c+LbX3AXyHFMo19buM
wVWrfsB4s2WCEw4+5RoERWTfa2o4JdI/hrShCzJxHSB1/YYCjkYgDTt0/++EsVbkbOjOTugkkvdr
NnlCSDkk7EBzmXWVxn2k9Bs6NGQzYiFAsvbxyDagJuNVggkHwP8cHJKkyzoxUWBUsCO6iKnJHxUL
ryCzPzU3aYkBkXWQwqRF39LcvKGQAY9W1AM5TVAkk5y9qn6ope8EpUfQjmckTZg64oGUROcibdIA
LfwasrOYO4/1bhi9KiQ95x3KVH3qzbo59MMwHupCOzvSClEfhqKhTG8u9vM0M0+MkwoFPitnypvc
ApO61I0CyOIS7Dv3Vbzvq4iAF4eptW4m9zJe0E4W2slwMpDPAkYOvbLvhZLfk6YPKsHEYxDuc9YV
P3V9NVfa5G2iy3Psub5o4rNEZ7lzkQ2GwyYotc+ku/5AQB2FVvckBosGBnq0iWjPJwOZpBkX3/Ik
py86fV+K4YNSroJfTI+OiLdPryZLt+3ETrOsN6/GsNFDittpZmOHWXfV/O+TUb+s4yvFUeFz0gT4
rPLObwD6djRfPfKYdtoo9GOJYAwEZvrLySV4YNIc/Dg7VkSshikKds1xEJkmZrWjgd5br2ZZv6q8
jE6aDl3dw9X858bVADSJL6kkliZLzcdMOU95p/lIXpJmb7d06Y3e0y8OoTGRlj66+XAcyZdHMEId
BmAVad7iMlXcE2425YEqYeqU/V1GyauTuKG5u4S2HBgAQKM+axU1oV7uKYaLa6OF1pJ+AdM4oN1v
l13WjAXO7eJa0C8J0kuMiOXAugTpVDbON8BNR74LhftB3FlyuofixKVhNqe+Efu4mx6bIkaKG1N9
c6WV7t38bdYA38ZubQWAq+5i1/tOHuB4U2g1vTw76VFLfIvjPVeApg5xYbJqadzQ7ml22daDTgbF
Dg8L2rvcm0PNBvUpkAs+IXItH6LG3utQCPSGQHsz+xA+1JEaHV6szZQuJDaRbmatJcBBSY/8YG9V
ES0/a4pazoBCsZ3cMgRN/a2Opn3b36k5RLNoBTUhuEFNIYausv0o0PIZOCNSZcCtHJlctrkt7y2V
PhtOv29gHO1xoNhotrTvcIfTHS5ZOl+CvhmRt2lgDn0a1B4TtiiIBlYmRbWoXbfSnVyBVFGbHRra
GIWH3gUtoB/MJaFHyMR1P2fRYb21pqVHg2g7c5hnP0yJe9gWF7WY1BIcuit9pf1sxuErAxLvZsPB
72l9kFpXV+MDD4ObwiS0A8qVB4konnxAkcA7b342I4Mdf6UmqIhSqp8J2dw7Ykx4VHa/5mjuL22e
vGZdW59Q5waVES8UB7tfGICmveZ54AdccUvtGlKCEeYulsdOS/vAWfV9OR5/hOner6Ujbofa7o7u
e3xuSZbJqD9JjXB10u04uoX9oFNfIAjOllTBkuoO4833cTKf1Tzf8Nf052SYyxthBASmYnYyi3e6
GMalzK3h2JU+Q206PyLtemv0Erd05nPvIGi3F9hRVEkB5iPXojh01zUVSraaGxnkRW6TZN9NbhjJ
nzROWkRghJNBIQCtJa4+kaph6U0f3YgiNVLWZ9REe9Hz2bHb/wIe5e4Iir5VdGAgGqVPs3z3zNhg
qftIHlizd6kmh/ns/LKLyQUJDCRmMEELJwgFOyjhfCScqZxBb9Szx1QvuTpNYnXGRrsNfXLVax9X
EFn3J0HS4w5lPD9Mbahp4K12qEWYZRDLHAw1dlNZ+MVe534iFIY86LQacKD5bVAbxs9mgI8uWKaO
Tv1VNjYpRFn5yx+MPciD5tgxpQOrhKzR7+LT0LKSb+FGX3Hh7HWFG1SoQTG7UN7e0PAttDhXvAYB
nsPABqeIzlGlHdJcrdGvIXo9nzLt8Mg8skUYRynBL0EJWgzHIa3iU+dNn8RdoemhTH8YrPFnfNEM
ct9aloRBtWgfZpalx6l1+ytzBWcHPrfmYe/7fBkLvNYkqn2RN98NNHhn5XVQtJ38pumSloL3ANt0
3C+kbgf0tEPXQcbUS+EHgh7EHMvuhEr+OHeUh1tOFvYJvEieqAN9pmFWWKCoOH7ZPvOan+RMEWFo
VQhLU1yKjGXzDsMZkUs2IQtDA+QNzlJ27FxZ3XUJMZ4GuqHegQmtg8DbDZb86dJ8wDvTMxad9DH9
UXImm8WEHEQm0NlFE4E5yO923hTNKM6xwnh2jGNAM7mN1sZhM9vHceHJWsckj9E02BX8Xh/s8h4/
HI14HdVuO5ZFgEQXTfakEztCd080UMGVs2q0suS5pHxys7V6RakxYRBOf8c1wBykODcgFMMG7wco
9OGH2+Y/lkz/3ir3JUJms69J5cEI1n9rksUL596zLyoDfz/zfA9te37DE5ednLWtpSLr1V/GmprH
jMrdQHc6/BAYkmHjyYBBfeVts1FzcuQZNoZOWl1Lq//D7GJAlMRVS4Jyj/gxX6X06ic7I4DMPkPq
JwmZ2LxD7Hv0ztIqyAwe5EtcD4HlIcBdrLi/te5E8oaO6KJ1VQD5T6PzQ3Iw6vgHu9TJFHSdjEEg
kXu1MKePWau/agAaK6XuQbkhdLZEddILENAlzzVyLym1ZJTkoy69zypsMQtlOATJMGodDUS9Xhvc
vFXT43thZmM5CYwPXN0Myml907N4OOAH/qn7eXNtV3zXtteb44Nl68bZ1CamjRDAiRgYsRIntoVJ
avyizVJDqTTfBI7d+8TlxrbT7jRnM21vHptQ24rymOkD/ew5u59kbpEiv07bXV/bsXIk8qIi0leL
o7vZ6KcgG2rabnZG5tkcnXhQ3FTrdlc0CemJUMSnORui05TTxRh19zK5BHPkU7NcuoGG3kBjx0/X
/lrWgCL3rMeMlh0lBmRXJIViBnHD2cDLMOvWta+n7I4gpjvJQNIb1a2tFv1xouZtGXNy6y3nA6Fb
TF8hik75VL0ir/Cusm5ebL+m/UY1xJTPre4h7EPwEjaLbA5o4aOQdNKSxoLjYGON3MPoLdmld7QX
XY7oPFhZHMqBPkehG186MxyYuUEhl+P9aJbVQzne4gjL4uIxOa3KhnnCulnWgLFt84/3vLz4I42Z
cWCWGC61N/BYBNBF2VQDtn7Z3tVrN8DLNZ7qupwuzkT4l079jer3f7zGIZZCvlvXDyZtpUGuSURl
/CvTMfnslzU6fNtUMp6JtR/Ma9xYn2ln9XR5Bdw/rWnVxffluqvDa/vzddd8xrAZww1MZORaU7BC
gqeDxytQibtRav7apFYTaAOerV5MyXBlILeJdcv37iSh9m0QDSkicr23XTKKPbSY7ZeNsbKBE35v
xpWusL2cNYxfwlaHvo109N9lvN/4G9tnbBudgZ0FiHv8/dafv4DMSdgCCR6glcWzfVq0ehB32+7v
N32R0sDV5+Nvzg5zLXgxG0ZCUTU+x8btb4Cav/FYNmBBs3o/5kR72OAlLDwQ73ft5Bwn6gd5C+XK
7yPJ4dIWlqgQjfYGJDdW/DrrjSZGd4KpHjrXiqdIVlTettFWHIlzy3GzmmG+MGOM8M0QjM5ZWk/V
toc+ZDHCVIMsCM9P4da4WH7KxGzdq3Ubi6KYiOxhBA+tFajorHihqkY9fpo9qDb0ME48FyBkgaW4
5GXBCd5em0prLsxPcPBp1n6KK3Whsaku255QOeJIsNi9AWywXTfbXqE6EXbm9DGsPxrR2OlkckkN
66+Lb9ujQs/3HjCk0JzCJrxdbTFzHSPcvjgnab0Qa6yZrpWH6fqNiaRvLr1vTzUd1OKYZEhB4jxp
LtvGXgPRa4qPl5FW+qjH5XF7a1ncivhbdMJ5+UaBO+fCXymF3kpwMda97WUJujicrP4HmunuQMjn
038Be/xJ8lhhIXMCxxWlLLzJFcbkb2TCjcu0vd4220simNTamvPBKkiW4XCaoDgtPTIAfBPbhaOx
ZAiTSGJrd6CiqvUbbF9o+y6EfVQrBNLKJOekTOiFmGvKO8NEjVSvhJLcO5emWdqLS5byBVhqobDu
IiaNzGdbkBi36+e8u2QQ1lkHsMm5UVDVZMZalS4v24Z7+q+92ekY8H+/3v5Z397EP0Vw7cwa+T/+
n6MTBBpur7velOrrPz5taS15bvWfU01q4a4RXHd/7orGB5hg9MxN1jezgWh25AqM879/coAtB2mS
zba3/eAw8RymeoNuSueSMLM+rG0HvMP6Ck0viMl1z7fU16bv3HB7pXJKbaEe08rBiGwHtVamQVbh
IbOYzv75P+x17x8vHaM8+g6jCpBECNC/P96yWqSnAnr8dmy3w+p7HP7t5bYZ14P+++U/fmRNQCT0
gBGdBi7EzHVjVUakh1qsHMiZybrMFvKhShg8J1zY1M9iWF6YhlAtblynbbeZkbe6GXX26bGasS56
G+BpA6n8jWtKGbcJlmZFpVZP2nY2+/Uk/m13Q5p6ipV0mgxHwJwMkjzC2VY+wTG5QA7dcy4sZ/DC
WtO/8OirL7///O1luv7EtrdtkrrBXtqDA1nHI612oCEwZHEN/8fraJx1FLNrPgnfrFk3217J+DkN
ZnqiTKwC0yb3Ynt/29itmnY1NSjsOTMrPJpZyTq+cAMl6rTtThoxWdS0O2SoDL6SpMpLtu5tL6dY
sQKVcIkvXfGZjMZw/o3ctHjqMzYJEJyjoRGJvPvnRbhek07cN5ftmqQZj6dpFI9/u7633S6lFJqP
jrffXpJEmR8Lg3jY3/fBdmXrnXFPtJl1+NvFv/3M79/RGCBzSkk3fHsPMDf3UzkxgyUL+K8/cPsv
rbOiuqcVGOPp4xJkGxAnW59+9IehHq57/3i5/QNYWne/qbT+ryPzP3RkLBtm/98Ebf8lR+A9VXFa
pv+pI/PXf/qrI+Paq6mHzzERxNN0WYOL/urIeNa/6KQKV/gud5ftr22Xvzoylv8vQYCAAYzbQpFo
rBkDbdV3yf//f5bzLz7N8nRYQZ6JutT533RokOPyW/4m2+ev4vdbrstn8mcgNftHh8YbnIpVV2yc
uqV5cnwm5CIvqbrf7C5td11MMd/vcdg1zbFY3GuH7F0MxtGRtuDOs6LuMmfjeofNFjbj+2rAjmZO
48mY1Do5UfmJoSL01/mwrLW3VqXhPGhvi9HzRO3JCPSx61jFtO/1GccsZQ6D8LUUNkPvXRoEdo75
hm6M4lkJ28Gt7gCk9KGb3Oe/iHb7QgXua+TW+sHyeUTO8fRtbB/Td2W3xg4mypIi6XbN+lvWxt9Z
TTeXtcoQ184zg8PNayEHI4wJB+08/4KNFAjXiaCMlMwuXHeYTwRN7DEmr7ykuNrHcJVJHXYeqtI1
Ly1AlRP9jyCnvMhUGgbRzhDeGesJ7kuGX4KSlxmJ9hJoZfnLpee8l/znRvn9jiON3r9vPrM1fhVH
8zNSTLQUlu2jbRpI+fbfJiTWu23E2wY7Tt9zGg3qEK/Tu3TdbOWwjOwHm5QbJes4pJAMWhW9FQT8
ZWOazPrezBOK1Xokgsm/OALbA7Ft4mumjTEJyOmxWyJB15i/H8+5A6ldxW+Ukb9WNl3worzObvtr
Qq9+q1PnWpCJdZJ0tHAgjzu7Eumj2bdqb4PNuQ424h8jGWKkxfHJmuP0Qerdj3oc+mNCdHuQpJH/
PovZeJ8X41zPRkD3G0n6KI0TdbaM2THkFJE7xsnLngiHNnegkQ8NoruHYVbR2UOnBKSCJk3uP7Io
Hy6gOFp6acRJ1egomPgwkaOt7ST46A0RX9EmUJnDIo4Q0TPOCmzBPA7FsaK2A5qJi8b41kcY06J1
jSZb891OS6zGetPiHlH+eXJOqcvp98BUBRLq8JwVP+3Rf0XdfsT1+2PxtO8J89DDaDK10qPZY/4X
ZgV4U4TrhO9Yx9KDDLTOrfEFkaqQeBdYjpCuaJNJvtZuKPPnyjCgycQDoXVSUmbUvb1OAMWZvuk1
VxTFBgX3onLkS71kxNsY8/dpohqSbeuIfrjFzpAf3fVWsycxBqWZESC7YjC3jZITgfFIIVZhJ4/x
eDaDuIHLOBjMcbp1IyAEyDGzT9ucYyo+UuV/CF3eImVr9Bl3QnZ/5J53jLHz7TIgCgEmI9azalqj
hJhDmnbxa3seb5ds2sY3hpeUA139KFz5RUmd+XIR8tAlFKxZSwuVqwMDQFe4znu3TQQfN51pGtgr
QbddlwsQQRcLCZmMqlVRRrp1ggM9R3R28pl9WeuB0WRzB3j7LadiBr6CqmYOT2ntAtA3zfRLJKnL
jiXVxiqN22ult0+qd/Ljkjn3UNGdQ5fb901ja3gzikCrs0e3Ac3f2kmLVwBmSxyPFzp2WO8FfP6u
WM5wEqgs6915dnrg+1R4a1OYu6GGRTOPqOSLEU5SCyHa7cF0OK1oaGYxIckGAg7UoCOEhFOTYonc
s2Q8/fl3ptgb4mQ8DBVSrVIngsSqhmMEByTEv/HpJW1/oLP1QtY8q0OZ4zZPm/3yA+fEdDHXTbQg
9hufcyTT+7HXrZ3R7YmGaS/MpO6pB3Jo6QDnVSbPU2Ht6WfMxLBwoTRwhgIZtUD6+vrijyo+uqho
XK38HCXg4X42HuMRQ3nPULBXZft9ds30gI2P2m9vAuMwmifbYKTRXM4S4WXuhYUfvT8zm58Lz7uh
TEsCW2rLsTtXsaMehelZ954ud0XhLlcjo4U3iYM3Kfey1PGrSqbyWAAP3EXj6DIi0AkdZ4Mpmzg6
SLUupp3/MGf83Y4T4+Ib5+raoQcNGkdH15mftwfRpMRdiyE7mMnBuwHufinzKDpGbf6Ur2W8CTHX
M5XiI95U9T6rinGraT+2V3HSZgR2pgsOKtBMpnFnGq0A/Z8qEK1afGRlZ5z6Po6x+MQcdZLIA3rL
WmDmhrgZjfmzG5KLVBW+F+82CkEd3euWTzOp7hOV1zspQTRysNsganzrC4d254GBu856Pd1KSQSE
mXd3fZJah5LW2k6Rv7HWnEH/ORFe8Z0YM5oLFLo9RGVHLxvI2Mk7rropigNi4oEyFFp0YhXnUIuk
78+F3x78Vs/gwVXxY5x8FxFOLaJii8OssBUmU/+olsVjyG9SLjsaYzb31F01xd/rKPMoReTjKTe8
s21X7gXHu3NxkvSmsGYeXTVWQTnlX2iZ6jc7on+uOaV1Q/1Hq39BnYn5OMVdSfZYVNCba2Pip802
e3fmgrgF9M/BCGbhwjO9CWRSeJRJki+OLctb3JNVWeNICfN6dGBBe+YFUZy3mwa/e7HnQERF+xCV
9UPiV3gAXd055h1WCkRlxj4yWMDI4kdp8RTpfM5pk3vXMRX92ZD+azoa+mlkRsY40Vfo1Q37VMCR
2BllXNzpfFaw/QOHsAxdbLsMSiNNk/wxWXuwSz+8gMFwjqjDn/tV6ZrSSbx3/LK8q2nwp0A5note
Tw+UfxDVWmdNs96jLo++tTbdh3TI6ztlgIjK8pfBWi7khQ8XjyZeYExGd/HctPtU87HQR+2SLJhE
rLYgcUN4GFklIcrT3ESgGjLQuwKNxFA70/NotWfX1R6zsfKfxIieBJuZurYkmhGLAwoEJYFrtadq
5qwuvWIaZ/in0etIuehx5EncnN5cfGq9/2xpjnzIHbXv7aG5xZ4738r6RrXHQskamZfene7cbkD5
qHyB3AYBgQsRJM0f+smKz54Y4lAN/NDiMC+ro/GjX7z40ehK8ESNH9qdh56XSxZl+wun6LIk6OXn
uMM9UwNBMLSvQypXslop32QsEMNk1I4ydSPTlrU2xheoNC/JojT8R2NxLyJ4lLM0oNm04sXGCrVL
JdyXRJ+TO81haPW+zWWMtUizEMLk0UTFMzlmWTazMAU1W2tu/zYI4th7lVFownvy1nu5zZg5mvtl
aRYkg4K8mqp5k8bXhY7vKR45PcC4ZaLcO6Oy7Z3mEWVFxUdMQWFl+Pfs5aVLU+PWYao/diTWfEnh
V1m9c/W7pdwb7mTf6i5FWWDy8O07ecuy5Q75D2r8loYcKtbl0JOkxI3Bn2BpCeATkVo37Lb2CRPT
TZ90EVh2Z701XF9737fnMHHiT8Vi5CHNRmzwqrZPGXkdu9aCoTHSHznDL/GepkE90OJ9GhZfvS6J
OYVAyPu7HM3BJTlkSiuudTZDkawz901Z5jeGPnyYafeWTt3BihGYyoQrjlmYDJcpbniZFjcX2W+W
Vdoew7OHxay3v+YHDGTfzLwcHhKmiOHc4miVCkybwRPyARnSM/gaO2TAd0OkwqtkHgacndbdkXmz
OmotbcZ5QcoQT3a31wQyUCOO82DJUXiY7YwMuebj8rKNnqaq+4Lks1oB5PWbDm11JweR/LCHmluv
9t5o76B5ooo5uQpEjaH2cpoY1Zul/mizetXjaHjp7IIABBdPWzRU312phksMxWtHOguKpLZ5K3Ps
RJAbs1E92JUM0pmBXlQmMmCixAOwKS0uXsfl6VGjCYMHe8mc/h0AFf15i4acjaT+lC/6kSKBxjCl
TLTL7XKX9j9bJDL7GekZvREe513OhHhwuDo4rpqW+Afa8dE5Ul9mkGk3Eccs5XqNfpLmWGdbEuBB
oTLAIOBcScHOkYaVBQs81/uayOiaFo79NM/w7yxP3XLaorvMp0abu80EkCT75FOiK8Btb++6lf05
+LH5YCVDG6b+GOOfId0rmoyvHWvDZomf4wn0yTKU5amSyZovpLdnw+C4Z7EI686dH4s181IrYQj7
C70+nZr6oUhc42gX3S9ACslLnk+CCtD4pVTDGEhE9mf8doHg9j8viwWBnn6lbGhOtja52COOiKGI
nvrEtrlztF9lDUbL0c5Qh89xBmGylLk60ZRYDlxo0AORCYMrJNvVm+tTHbUaBD1EKzw+6Y72D24W
IevzkjkoK678JJVN0HJEU93R7ph9PVDlZWVk5jSOvPbMQ6K5aH2VnqE+fk/GxTi0meNSdawp4SJx
OaJBwZHV0/qdCucJItArGsD8xPTXo1SGCLpwYpLYalQSplnxyQu3ROyfMHw1F7exftmR2x8bU1fE
acIPZrhhvlEb7bPKJjgXSTKQk9D5IaMkCWVRFuGBdmsgALQeNWYYgRPFdP+8/j76oARB5qgPFlhS
xCB8CTwALiLr3M3uU9pq3Wma6E3HA8lzLg3WvaDyfiMHk74/FMClN8O2r5JzlLhfZ0hdEtzDWxnp
D5oYuBYTeUuWpuf85DiRs13ic9awmPLdQN8E1VgSL52DK3WVbkJGra4a5uFQA7p6GWV+8xdBTmG+
cJDpMmpZ3j9pLhcm5Km01M3QqrufoMeaKyYu/vrS+VQxUMlRDA0M2k6/4NnssHOM/tkA7oFcFL1e
6/RP+VR/GAnt9KJOY2Z9FsqoShRHLYvHcJgHgE8FgYJ5Zp3myCYJDAfHCVRUumtm+UhpleIp5oqD
AX3tUi/eH90MMs2eAUD2pXmNoBFhHsvHmxuND6LswtFd/Ce/yOifV/mrJp/hUSQvMBPSu0YYjzr+
0wvsz2dN4fXwYOxBCtXE3YTTTmZM9BLhosxx/IfERopCcKMvmxQ9ghBXzf2hV918NXMyhVyUSPzt
DTDglxEUBKnj/FNEDHvvFPFZkjl49syRZbcZX9sYSt3cWtGr8Hqkh4RLTEv9rZMtV5DxWCJq/KC8
ThWnOUyJed8OyC8MohPuzQq+mKUrefAhmQbe+sR1IwPw5ySRvM06UgsQTZOLpZgVpX6KvfTYCnyo
ieMqTBmYUUthXofK665ZagVGZTBB9NpXAhqHMO5gMjgFOhR9oGVGqGaKTVHWmJ2LU+v6qCLs7BuP
ajOURjlfnH4EGQcAIMFanbEKPBvCeYuTsoe8WdHcNjHL4/o0L85boe0n0gJuZVMAp/RBKuSt6+z9
PHl3VMG0puB+MjneBx4Bu/r7mMfT07QgMVqG4YcxDa9J1Ytjltsna0QAOKfiJzrMn6h1zKM05B+2
k6tzQogxFkLnjuI0ahynZKMc890SZzpj/pvpl5/5iJtv8Rcmr0Ydg1ilpOI0d11pKVbabQkBGTYA
YI/6MzHaF47EV9Gi/qjSK1PB5KlcMGPy+KGUUHxNcLpjufwSxYt95p6zgrkR8lla3tmv4vmsuRne
y/7doPYRGsLncZBUDza3+FXTRugHyijDpfO8p0pLdq1v4ktpQaPi/F0AHudN7b4kGTTngty9MWH+
6yqu+IH2uDKTYGK69ADIwURZCtsNk9Te0dpjLjii80jZMHLUh+OiIk1yEYeJJZD3kSxeaukLECwP
J4oWHfuvc5uh81KoW5RRB7yXgczGBaLBr9ah3eJyPoDdoT7YQVjrkB1D3q1OiTl0qzqxDFBtzXvU
2R4xOCgWJ4eC32B8ogiowkd8P18GmNZwP6s1dNpUp34hs6gY5/t+9MQjQ7/9WEgHtn/Bg9Lp66eo
rbyro7v93tSwrNG4DBoFz9lMhjMLquKbnONQuBpdRGyRd0hRUmbqpIG25EXulyZBwa2oxBB61D4Y
OvUX6LoRMXbRD5qQxX4hEm8v1EwlVZPZeci6p9JbrMcWsem+8VBOTRZlD91ve0BDfGkn1fRgsgkU
y0sjOSkuOcBfO+BRu9Gqf8qYVb8RA/IRgOMw0CWPAkffcaSjy9Mfebfup/YdFAcoSnMPWsQzP4vF
36kmviuIHsXe1Ia9zajslRm3Dg5rM49uaaFXmDjLY4sS9NVeBu5/WKd9L15S9MC7pjOvKu3Dwbdf
yZOPAmg3NL2cJnke1k3ilN8at5NPtuQCZdXnxPUBcyMW+MHn2dgaD+TDumgHs3zYT000oxomUxVO
h9nSVpyR6XagJ3ZttaIGc25SoLl7pXDOVRpXWAX2QBvGPdjDL+TE3jf9/Dml5jcV90cV2aghVfmg
RqBt9cKI5ROUVAzWG0cZmdrYP9hm/TFF9MjwWxYyfVp4DjLPgRJbetYdbLgdpYzvNuBTyVzR9h9r
L3l1THQ4u2itPsdO+0uk2AerKgk9HTVWwYwHXrD5AAEBIZx97Mf+Stka5djqQCtRoXIfv8XjTK50
85YUAt/XikcsiHKCEw6JOwditSQJt1z/YQHIgaHxb+ydyXLjWJqlX6Ws90jDvQAugEVvSHAmRYka
XRuY5C5hnmc8fX/wyK6OjOzKtNrXxs0zMjycIsE7nP+c71yAdw+IWDiQU1IX294lNAXw8nWQHKyD
sni10EY0zhvWkEFZ6M9dHjorMfKnymL+IaP7MOSkUKZvPJPvZqaP6I8G8VrV/GhDM9pREPHi+vHP
ZEzMXaLpp3Lqhj17/HpgA5CmWGkNPnbsaCYRYXGz4FFmaBQrpcbBS1IbxYi31QyRV7SbLSqMaYNh
g27H1D8B4YejXaIQmHRqZ3JH5sJdBU78TKz6IFOw9AjaXDILbfZM3khPwELqmMSvCzTLoubj0/P4
R4c+uEqgcXHENIgV8sO22fydasAWqSvENsGBfdw45Vk5G5HgGC3MstvTdYaLFh8gJJ1PW8OxmyMf
JCVL7TTp+zqDpMGcuRGB8uy2oXkSNbkeqy8V+e+zIv9UjwmfU3rXEWneBKN54swABe1ou9VemNZJ
QoFcm0BiuoA+WGvCaUbo7b5IUGn62mTe0A57Z8B2MxfNu584D7ZIaGafub2TsjpNjEOETSTPPWK6
SjYFMguX6WjtxoVcN9GpLsufUC09NUfRtq5wmgv7hLXvU08zzUNNcbd63J2sIfoMzKE5JBBx0O/u
Y30SB1E5xM4jkGEda5RjG2cs+/eGEgEW08JYJ2XzhUV6uM51vAJF+HOQZv/GSSVmickvVsQg3R9e
bM7cpCBwcuk+J7vC4K2tyxG3btlV74mvz7gq7OTa4nOm6WF2tg4/22IVXbUWijexWJ7s3ug9SVZu
nAu5smKSIkOAL1o35V2Q2Am5oXqrGd0LXr6j6g921WXvoEJiL9O+tVh2R2gHg5cu6oJl0CCt4ejQ
22xioRr97Yz5bzXZglx13z2DvRx3VdncuzalFZFMz60BIEimfb8qek5mUH4cjAxG9UQX82EUGjtH
zm224M+YfSHWSbOUS4fcPnOzeuVKVv+IVcm9dezh0FkzrCb4XevRx66UIXlh3B0h6CXz0sxFWZZh
nV3yypzuxLq712bf9SQxv52wUWEaHWN35UJGUGF1aEIunmNPvqWcbmpsmQxIiL7cPZcK7Qc1YOwt
siegFty2SUCxh5kwfuHngZtGYa8K7d4o7kTDwgvXCj23uMIGvcG3A/Y/QDaP77I6w+sMqNALlRNi
NQyvQLXUoennd1/qn50sB558LkncYz5ZbkTrFzsgJ8PKaD4DTCnbPrxEPUDVMOmnrR1YNII0A5n1
htbfyjfqratC6OM8f3EapMBh0vyQcz5wSBBvzeE1nDBUpzCy+26G6jsAq4AixeOe9yDa/W8/mr+n
xDQfMD6CuI3HhwSsF4obm8KiWplq6bqJWAP0Oadku9ae7Op9XBp6rTl4Cy08Zg0g1Wp8EBPZn0bK
D1UH1ikDkpwnlFhR5nzE/ddCWGF+51fGnSvLT56ITDBx8cvyQg4C/qcukkvucqJgsBSsKJl+HnrY
vFM3t2e4s5Shud4AHoua5IooeVG/xG57U1VB+qNiKJeRsWcSxAldpR/AYsIVyvzLVBCKH+cKs3FE
I3NfT+psU+E3t/ZzQ5XjKvEpVFV60ezrSJ4MnawIDdY7g8yJW2TDW6q/F2Hfbw30gP1U5d22mjSx
n+c+ZGlq/H116BT1MOWwlYn9alTZE4XD5cZ3m/F1GGg3nRlx+tFuzuT7gHltTcnjs+hxdcdgq/e1
bTfbKJLBuyDrr8Yso4Qx2DOWhHoLWpu6COAbdPsNDC3deD1paLCzSk9o8BkgrfoMx/tQCk547mKD
BqK0qQymhIPj8zfIG964hPuheIp9n/2ozI+Br7BmVYKZ7lhvS0ANlcnfVHaTWmMr+sots9sW6hdG
drTz0gy9ItEKJFKO/lW2UFDbTYtxPADdNcIzyJgl7btC0upCZbxOyxovo9SY3nS3VurvEy9u6/dk
KEx7+JUBIT5qmT49qNZ+6BvWrQquk1lbbGIKEp2tDTVUP9jMsMpC2T1MskCqwiMX8+/VyUExeiVO
7RyQ1GfwgXIXMHtbD0E2Haym3JZxnx3F0L3SNe6soAs1DZ1/5Ame+rl4lm33iFlpE5XNnurbfZAN
2SHo9eS+7LXkPuZYSGzPfcTErJ8cE10uVP0dnFqWYKVdmX2p8pLVbXHuWzZZHa6WHWqoZJKrNH6E
/C0HTl/ixTWTxrkfs+qeo3ZF4Y5xcLRA3MHRTnZRyV6VRS+JZchzhmpSW75+z3eYA3DFvsVGs27I
xFVLBbihyKcBrvSZEbQs59R7DzpauVXeOflwHWZu3WysUwl2OK0eekPnXGhWb93PKNP7fT6rd5gZ
0S7XSSboXfo4SYv3LdLxIozlRuvJRnfIkE6BRCEUY2zCygNegWoiuuOQ1ltlsU5h3yQfagHTMo8C
KE4JU4qs3zkaHw9RZd99Ssyxu7iMGLK6o1zDB/oBzf3oJBpkLIM9IXbDY4N3yokrLy0Zj9A6/UyL
25pNjTUjMU4xqOJCn86zxkQUpDnTVHv0GEKmu1aw1IXWculwk/oybTOW9Ye2Xdb2KIRkNFaX2YUk
LqgcsWamAIwPOMPzYIYtHS9CeHYIaGMkLj8LVuhCNBiR3c++DBhkztOTKnhQwP7TFcyl0kzkF3QJ
1M2Z8STA9Bcr/gZS9zXM9bm0lbkZ06jcOBht+WEQ9ZyIyN0c08Y0CPvBDuzDRKNCNqPQutUL+hp1
cUb7YpeiX0p7oQyVABmjzLhSR7gxBv9XQsAHS72lHSrNNrxxSD66LCk2lXUTgnW0GXygsM6NMp2J
wbouzyWN8BLkITfjHu2zLn7OHWwiY05wepNVBqfU7srB4NPguNsAw4JWOn70QnmiLzMIRR+j3aG3
px+umEh/AS2BdJ+t7UIfvb4zqnUXgcq2O2GsDcjZXqHFd1DQ1q4Eg1X3V0f3H3gHt8r37/HfVrs+
of21g5U9zCRYAygIPL8QQ6b2XguWyZXlTByqKcVwE2JA9XAQs3E3TQUcLKf70pLXqmRztp2SnIRx
NydjtMGE6+H5YOZiPKD9vsFwbHyby2VD/esYaZ5L1c++t+5zpw3fxrkmxNDDJGxTQj06t/odeYRg
DWCVLGZ5F4/zL60gQ6BPwy9+IJJ0ZAV3YX0r9PzmPsxzMDwz8NpaygEj2Fp3FiPEKQG54JhcaC3f
v9G47SB2gvlhHYL+XyH6JNWOx+eiqvrKtLaCvBHeRBRcnIoaCGGMgJKshduJEyaLKZ3Fhkris3n1
HWfDnGOg6IAPaOZMwqSVFroeATvMmc+HM6UN/ryDL46QAZ/cneyAi/+oVnHG6lqkzUZA2digAeEF
VgtaqR729CVw6JbVtS/CN0Z+ahNF70VCHMHP7WvqWw+VkER0jFtXQblDobtYATYG6N7ltsuCJ3f8
SYdfRJpZ4ssgeSdSboBKB+BAGjMn+cP3LWc7IiPatUb5loQA8BZvE2fXlGNRM/Sboodqo00Y03ki
djWUYs+oOij+9iB2o5NyrwmV79k2acg2hPEd9sUW0cQhUxslZz+c3hqnvRT5kJ6qrMNXDaUvbdUx
iMQ+Fly7zHHEgpLCBVZts+2ieiDzA9cyc5kbMH+iJ4YwWpg376DkV3YIsr9OGa74ioIBfEnJxM7i
dOyao7vSy/xj+X+jYbyYtX2tNOpjwFMh7QG6fIl55YpW7lKhSAyK6DLmnHB4GNvmRWe0OYdUbrU9
ucASMMy+IXrQhfVFwEzymsTND13crPFY3twoG5/8VNuIMIk9zE/xtqrCbeBkPQjzovLKoEcf6EFA
aK2gPSrmBdpTCReEQcByBJbAyZnlRR5X8+naK/K/WfBRcbleG1MXomR4cGyhmoz94yg4JAWuSRWr
DklD6CrdpQ0AZZEAGi1NLE1NEtQUrDTLx6abG4gctCd3wJyToLvYA6KoHxEbk/LRwvaxQRMne+jn
Fz9sQuZFEFEjjl0ZcWSJVSPvMUgNSUGGkPzYyPV+CNL5LP3xlPCZrC1n2DoBCraRDx/DxNjZMhFj
GmcsDr1THNC+vcRwNobhAnrXKklWJd83acL3rN5rTmKTXZ3LTfDDT8bXzocPCLJJ40zUumtVH9Ow
o9BxOAW5cwknd+R2Ffo0otlsWzb1Av2o5wS3/GubWx96w8dgEQ6Yl0vDBC9yXVvboqecbtJ7dag3
SVJ3d0qcw1rPDpFTf4wCyC339XSTQPE4ST24djHKruOnX+Y0x1tTH3+FJd9rrmpG3Lu7NOCObEBH
fYBjVmKSIksx+ZtYpPuYIUxfgHVc0P2RTS1VohkDMTkd19FEZRqRH920dhEnLi/sIni3BSkr3aES
d7baK2bG6ECZFIdvZ/La+pob6GJ88x+lsUg3Iazftj11hrNrUoYK/UhsnfuHSW8K9WFxwSuz5QLZ
z+bH2G+qnaqeO9okyd/ZK3ZeuuSm5qI307ObWc9Y6svtFJMJm1KvtxGNqFWuVo394RYy3Pef7aQo
0cmrVWRi3xkicaOEQ22sCV3EjdRn6KTCi6Kq2HRF9Y2ZaNSW4W0+Aj+yOLJX3EbsIntuoMKlMRSY
TeUAjWuDRt937nxII7UUBq44aeWz9UGnODFkNoljzMRrE7ajifyVX7KchFDB98k3UooNk3Jd5vGv
3MqONfzvk0HfDr2i2BzYrhp0ULKyyaHguEiXyKWpp/6dsiBM5YmOzRJ+aurye4Iio1VcKj05m2jy
KMyPRF0fjE42Z0kYx6/5AeAG0w0SGFw+3ZEMvk11YNHxOHHsqlfGVBYftRZVq6KWG4vV66BF7q4z
vmMnNk/6z5z7qad3mnWwSoybKiNSHGFBYBHAy5XIeRuEVn0Oq4SjjPiORj9aBp9PghDWblDEWMxu
FwHQuxdaJ+5R54hUBgjDBmNhRnswqhjJ7dDXiXNQ174ee+tNj/otww9dD7hyh/QxAEX8kYlouKby
gerKqM3lK/sEP3esxlUETnqy5g5NxZGbwMZNlUQFufqWgnkyQgkI1nWZoMWKpuO2BMAdnh0bWRob
L23/7jMyPM16ne6msXvgKcp2fRt5NrSrVANER4M6Yi2Dpqa8j/pZbeij61cV97tVUkevNsxakN/P
9ZhdW3TibT4QNmOb2YSM82D8LOU/8YWPoHrEGXVPbrpau+QJV1l6m5Rz6av8Bz1E6Vq5xGgtGHYt
da8bVXEklopx1IQjti3TiQG+4fklhqvMhzNv1z+bOGU6TTZQ149WY1ksDCFK6qw99CMN3KCWGHaH
iTcWBsSNbFibammgLJabAYS0HYlaDliUWzV+BS2aVuWKKQ9HIRrm/fkyZ9g1IctT5iagW2g6695k
7Sc7mw8Z3TdYEi3E5Y41tcdwuG7t4rNnwz/Ce1ulmkt2O0beNWX+mrAuom37V9woQA/0cNqjGjTw
VtOwoq92ifckCj1DuQ4H+/ggCrwvbnul9Nb3jBlY5VRZjNb8bIvz6jML+2qXSMMGptKzLvN2GzVy
k+Sivp5tjWRzqEIMxLF953KAcmbY0wl+Km9ySgSWkK/g5JqXPC6ponItL+ihPFI/dWmq7MuPCclz
kx71H3U4M52bR7y0N6ub+lNt1+2BTq19TSRlbWWzWrO2bSIjJZvlOnTCY4yZEHDjvlgAo3TvEaTt
VUxWk8Qkfk9/ZkvlApdjy+OxW8GRDzdZm24YAXEbI2F0mpmbTWN8K3OCREbjP8vmQyzxrt9+4DSd
gPdGje01ERPQ0OSwMpXwkUvonV65eP5yooWRmXYbPRZf85TBTTMWq/IC0pnQqapJDQetbK1DVhNY
pvSSLOqS9aj1+il1ZbpNNSgFtc7z8nug1mMgDEY/OerV6CV01LODtBEEuyo8WDSm0Q9QHXFGFWut
QpwbwxczerSFmJnI+xAw0mr72+KZV+U69Ru5t5yx4noo0eQXsyU7wdWcsZC5TnJUhux36N3jkW/Y
BekZcaUtn36nSfqpFftQb7BPDFdbiWbn+wjgq6Yd9GNt0TMZ+sHh98vxlY0myf/0kvhxqAnAMMMx
vcwmgfKH+xu6YXmMekrCTFFtf0deNEljg96ThOuB7s9rA00PM8LsJ55mdQ+dX047SMrGFOPsqCDk
6O7y1cz4VNVE56ESLpL4kpgJcmltHa26mhgCtoUe/SydYj8MfDmURso+DSNQt4S0Sa8C+Oyr7dRj
GRdqP8QRwmRDhjnhQWyy7NaxDxMHWkylxZKD0ez8o9AzuQEqRPVlT4J9dvqYEqrpx+LEYExjP806
FOssw825Botmgvct9l2YZZtm1t4FCgTjlfyhFb5F5U1ub/jaXkjexIxF5Xs+u/qReRG/VENxiEC5
lyEtTWbAGcaVs6B7NOHgBSJPyVuil84mprzeYXD4xy9VEh75wo272Umn45BEbyrH8ir0O4iBp2FC
1+6C8RjDfRutnFkdnpOAf7TB8HgFv/o82x+GE/S4OrAMp665M2g0ZOGyDomQ34HWu2yzE5Y/1xdr
M435mB0H4k5ZmZsKixPHzISDJB31G+yDcIIsbNutGF4MKUArsMi50FsOMbr70U9850iIw5O5DRjH
EGKNJrV4acNJfaZSLhbGvFqDEAXsGNCIIdvygyvuqzOKcT1l9oUNMILw000QHpjyO0Vsbqu2umGd
HjZRZt9crgMWN5JsaHdEaX3KZFE1pyk9oTxX2J349mlcbR6bsXiZQzAGQ6G9qWaU3H19/MbULS4O
Zwgq2JyX302IqDszdh+4OHB4mj6sZAkHtHOyK8zuqrlucIRAm3fBHW5tGEBzS9MZZ+EggKBS+vRn
MWg2ybWC0+dzw3a6JcEF5octmvEW/bMk7lelRZq3NtLH398q4aOGDDJsNqUengDv3Rv8tze/H8vf
ruffv8w1FTCpfw1GYhCt9mBX5ExQxHXSIlW2haf3kgq333LoeB1sMwBbkATbyaIBBuD2Ufidvhua
TBw7H9/dpJ9ZtjEmL6+2hnPLqJ0nBfxzfDKngM6qGG18VMOyO0w/fmfKtCrgP2EReSlJE9CUzhYz
+NXVgjHuVYX/lhvaxVdxtDdYk1Sf3VLyCVsgJqQHqTbk5+uDLzcf2OdqQEyQGvj2qmzbE/U3Y6nt
22p5umPzSB9ncdQXu30bBuZeTlz2FcOfwQS7YAX+rpoBKk+kK13OUwhz45quEjCpfuu5BLMJqdbd
+AuBnH2fToBAsaH//gIGBkuCJomGORpidRRA0umXRU4mj53oNoAm0ia564TVrZtpxBgWBbcexBEF
gmmA/WNrY/YBLdjwdTMLvFc2/L8/kmP/JfV2iTf9Q7rI1Q3LIXpjoMoJci9L+uhPYPXAHTou5mON
Qz3+mi3TB0lFLjVXDJOm0DKB9PD8SgcqDcYTiYTC1GxSHy4y3u5P0az7P7pf/iPvsvsiytvmf/8v
/tA/vRjTEI4l6V3iKiKt5cX+6cWksGCUpTegGnTs07Zl1tt0yrAcJfoFhNUjNxKK+2p4l7ivkIIo
9BatQa+FcGZ8y0XwUhSPCV8t2vWS/Lw4oZGab2WYJHcKpSzvGyhdU4j6BGaKbr7csyVRcpPjZGwn
yOJRZBBUzGCR1Elz9k0bE2XLpFNELUR2ANhHJ+fgNCSwkIWZ3NpWUvg335U+wCgm9596rzt7IcsQ
Xy5WI7acji8881g9o2Wg1ehkog6OSECwxhMM0aOMWN2H3jqkCVMDen9xllicf4KUbTMwQXcOsdjy
OGo/Cjy8RnUoFhUFlMydBNzFaW6MMD/p0evscrRUab7BOkJCJQwO8Jf6Q2e2B18v1dWMyjdZD9k5
CLXiBFgWcI6f37Sydo7IEMQK6l7c5Q7PeVlHLJPW2ADQW3bM2TGu+jJfBI4FXEgLXhBR0oCZObfu
BWwS3w22jQrTMJXAcmvs0tTH0FbEzgGQJ0l8Lj47yVK6Qfhpd5gfxLbQ9LfUmrObBlvZrNL5UiBG
e21pgvCMyp7nKAYWjXGYw0b9mfh5cBpx+5KRyDOAOql2Rjn8xVYhjpSXMr+PEREHkTknSll2MDbH
MyxYiiCmdqQYAacm9O2rPlTF5xhC7XQe2CVgh80cd60wJHsPjs3F9Og5snyJ/BH2DFNKXG0mz72f
nENzZqNHWiwyKZ+kRs6JNq4fxE72dpk6G1xtAGR7c37N3KJeR2X6bZRS7vSMh4k8yoR/OqlfXLt9
F6kAYNcjhQ1Tql9MVWcH08/uu+V/xaofEDuW3+Y8UBdDthByy0IH51elFc+LPaMIMu3Xx45AXmDL
0fv9J3//Gb5+KEaE2P/4FyEwAZPvp2nvK1QJ7GfJ0VyKDzuybKu5lhxJrahjqmMZhxDc960Z63pv
CmxuY4Pk47wQcx+OOYPoECwUJRH2jGc2fSymoroUrtI9PYlpmC/RUmdOUrhAEoDznGYem+GEdyi7
1zM72Je0ozKSpz/YHWiMVpjHwlYdlKjqrdTqr0oLKbqwm+aoFagYpL1yeoNr88Z5E1e1f00rHv2u
8/H9htLcBgUAxYw39toOfkpAI3Eueg3iJWtNm/DiMN/wnxcwwtz44JuA0Dqf1F6fy7WgReOaWN9U
ig3PDk4aS7TBpklQ6XBmWqco1repT/AlcVrBdojDF8gMWuBkf0I0J/ove/PsB90jxRTlZewVc0wx
bqOSAvq2rIktdsAiZtpGPN4zcNzmzCgXIUfDU0GUaOnLVCtGHcWRZs67WOkDyfRikyZFd4oNkExo
TC13RGhnQRHSwT0Ow4k+rdpjOF1vMYxGO1vNn0i89RqzX7rTp2LvpA6E5wBZ5l8vzmJp2Ph/fV0W
ZHTbUqbpOCz1OrHYv2wUSS2krxq92OMooLKUPKFJfehRBxZPHYX0uaAkXzXPMYmZFMuAExX43wHX
uZYenWWvXQUFEFBSCJEwa/lGTfw3L1EuSdh/eokQUknxmo4h/7qXObVC5MMDtR9FDOIwqMV6cBjg
4fWSJ502o1WXZfGXz1IONrhaA7XmdArx6b6nG0XoD2mO9A7cslj3s9Pu+nq0LwqzWkS7xRpfklhY
VGT2Z3anhgM9Uifsrn/zRv+FyMob7eiG41IwZequASf2HzfBUsNKr09jgW0sry4mLdcE8FaKy4dn
CSu/NNmxLPpzwBqIhkWz8ZibTDQx5LH6DPjby2ezBk7njh+Mk3DNFeAAtWEpGf3Xr9Rcai3+8f12
sHnojisB1rr/9H4TQ9T8wq9xwscU20owK15T6movncEDvElCphl+QgCA8OHUb636CQamPduqqUG7
EexwfEDQQEE8iu20HaTD17yyT1k+jWcHE/emTtjqrbpyOWBLuRp9umlVXlrH3iRDZjEAXVHLYux6
+rk8N8t2kjvFq6/Gr36+Qq8fH8oSbOGYmvsgchVpWaz+eou8k9gYI1D2I9Skfa0zyfv91vxPIP/f
BPKlobssHP91+ebd1/Af+4+MAtio/vpzB+ff/+T/TeXrf1NCOJxJAYtzSvx7It+WfyP8ovhSSGUo
mya7/0zkm5CVdeCDLmF5zrHW0s7590S+Kf+mXMt2XMOwBaU8uvHfSeRbf33qHdvmv8S30yGMD5P5
LwuhSVV8gEFrqZPEPRspgJmYCaON9lyd0z0+ZW5ilX305YYBTPfUfpg/g6f2ZZGac29yd/60HWdY
Y68t1WT+TiiyazvQYlYdMYOndAKDGHfq8Bm3XpUfkGDSXebJbf4B/5gqcnzrme/hAPlVnVzPPrge
Id0/fSb3/3wSF38ptCERzM9IHbVrWQRO6ZH6xzWo9uXEAM+ZacCzXzohbmE37yoHf9pg/uzq7ltj
uEb+KvphIcz/67+cvOFf1pXlbzf5pDjgE8bAv/CPf3uR+WMVBxR2Os/ucNK/CX5ezXCtvxMj+YZf
k/ur7tt+NG+F75kn3MPJo7Z1Lu6jY6/nK+Kr+SAYl50hpHxkd/MBj2PnNXdRvRoeunJNFuZu+nC4
mwI4eLRj7oEee8bP4iU8G/f6rnS+Aksp2mHml+QL4UHdmz8ab+DCX3BcWlkXjlezvVpBeO3eSZU9
U/GiLeEdyiA2mP6MeSWQlmtOwgQaVs05O5Pv/IWH09i39sqpvNz24L04Xv1Y3YlkLU7NzjkaXvZe
PDMJCX/GT/w42/E1/5532g0jQnTx94rWeaSEj8DZD+fuCocXvfVr2tMy5s0TRSOopKtveYJ93LqE
NLWDjq/hEwYAkqTmZZ8QWXHgaIf6HbsGAlT97LCHYBDFv4/A+FQUK/fZb3Zp/DDdz/Y6uAREiJ2n
4iH5CkxMtSvtUjxZu/lGnVD+mg1PRFOK2OPtYJL8ln+oLWd1+oGs7xhI5kWpQ8/RPNhwIgswEzjb
gTrv2AOUiPpLHEdNb33GM40Aw71dbHL9wdRpB1rZD/X7cFKfxT3DNczNj1h4MSn2xT5arBhr9xbt
tLvsONwFx37eB/eKnMKaKUe6box1+ZEeK4eZ6Sp8KDwmIptgK4m44MCGQvvZwjDoqf4CT+tZa/9N
IhcU99FTG164OdDFOaxzYHSbdpOf5p25DTe4292YPMvK+iF++ZdSrtRlfsM14nrZFTHoPbzIC85f
7dBQSZqvUdgAP/hwd3f2eYT/FO8Ae7663J9MCie99Kt+oIRuvJPITlf9h+w31i042DUJjxV4XTyk
g1i7TwgIdryi1N62z+Cp5T7+6A6cfa/yJsDOPAef6q5rTi1dWa/YOh5Qhni0CR9SjmCtjIO6y67D
QacizzjbD43JAHpDd+Enp4RyHe+rffrmEuRbufsQCvjFvXdfOKTSc8FkZNzgy+LbsUq/+juTd/Mk
46e4WFfX4qCuzYLtpncdtM/KTo7DG6Fn+4EiQyC6kpmml27aD6gMjCVWYuOGazpAtXWxdR8sCihW
4QXsgsrwHB/EBgyv+lmvUXblXm2JLTC0WWEPZtQhhl184d5S7jnP1+v6LiPmeQgvSbwWeCKfgYYS
Y+h7cH5rZrWEVwN9JX6lz+GG7r4faIjpTq4wpdzDC1E7aE/WIX5u3ydvP+3DZxOUIi3clGde7dYj
m2M9+R/NtwZfinItyicP0ysgLS7UKxf5eDVyF9xN9UHnULEjd9jIlXM1umf3ob+0P0JCgiv7x3TT
X3UvQ9tf6TeBnf3fLM5/FUkcGDVQYVwUeME299fzoUxnxxqUrPa4iJk9zjuZ2a9O1Pyb0/Q/LcLL
X2O5khsFm51UyxbxJy2mrrWp031R7S0xPC1/hUuFxRSMXwBxEQ7IvOOGZov/z7PA/2ffkX/0yf35
TMlPtxwpqUYwbcg3+l9KmGhyNdXoUuwJkPbVWAqGrDGP9yXHSEQpA/GbmABE3K1fvsSYETzhfACe
J1VCcolWS3Uwy+mp8P1+P6MceylI5m2HMNdGhn5OuvE6BoAeaAugcMQAIh3pkYkBSDpbWiXL7TwX
xO0ov2pHlox0Tj3azU66kcbXfDaqszlMjmfENiMvakSb5kXiO4OSziC212nKTMkgbgxnvrUZ4Dme
cjK5016SPiWB/NyC8XsksCPxuOWnKmYAn5HaBUYSlAe3bc5wq8mMkdteI9n8cHsSkbTbBZm9Ta2f
XTDQBdKlmJqwC45LiVO2Lar2iL4gdoY+H+wuJ4SNDrJQVXcUO3XUEhDmcjUMckPKdyPv76OcH4GP
vWU5cFa522yrWpCH1rkSOaH7ittb88ielpjBou+ubpM7OdRYegv9MVG+iZ+4os50Vj0LlSwh02ow
z6e9VdUPDCmTtU5h10jSBiErN3iRzrd8CoXPmpqHOPGkzWUxbQuuqcTSpTZThlZhQcJNsdUg4WB1
0O1L29gXiPoodPrAxmeb16k2JlIT5ufgjuad227MhSrug9be972kSaG1MNI3gnF0jLNa++lKXllu
zU+W/Ah4vXQLZr/qgr4Zq1TsZ7O8xn17CTWSY21BTkNG6qVbCmBNUlCDPwE+UhwSeqJ+ojbn1azU
I6ZlutdrtHhxpzvhfokjifFXNVq3udSMnRlMr6MqX3DFfoRXzFjMbMbmNoY5rojgica1X2hKdDrx
AM+Lwd9qXpffm8Nil3E2c6TFWyszvGCcGUDqGj9iYu4ZWA6YmzfWjIYCwsQzZdZtsIAZaxTuu7C0
niM5XzRN7xhh8UlDXSjIHO+01NQYeNabuCcIZiQ6lN5ueMnLbK07QwEHMHC22vg18ajrWvo0lvKX
bzP1mfKahQ/vEWZTLekwvQcdzLdO3eu2g6bOztDe9XwCk88IgHcHAU9MhDUQ4brhsTQpTwIrSREu
xuDUQ3bFPtp5y2em+9p2TL8QP7a22a2NkCkWQ6x6Bp/tVHvzXhHlzhCnehu+SoH4w7jKybo14BIM
VoDl60NXQ1RYCLHi3eqJNjLuTzh45dZXHH7M4+PcW54x9s9OM5xdIzw4tr41ywVdP4PUYOzHEa0f
wSVldq1ORsCQDXDBFc0bwSjwbblx7GXTqDvj7Gudgw5m35EfYFYzHKwWiAXDld6bclFhn8wn0Ocd
Vi0fj78lxo4Mdg2UnwGCWQSBN4JAoLAPvnDQzOJYsvJBJ3Uaz+llsJ/6/ii6BiYI3R9rMLMbR+jR
cSoiZgBEIn//oiYpj2lUc2aTbhvuuFTf+21PbbFGApA+D4TjyUCbDvXkBF0oOdrqI2amwtB++UfR
/2HvTJYb19Kr+yoOz1GB5qCLsP8BQYA9JYpUQ00QklJC3/d4ei+oqmxXTSr+uSeKm8qUrkQCOF+z
99rWa95nOUvILD38fkYnaeuv/9WrX9wR8WHWczDIAdBUvCOYPNkcrULChPLVaKf+PuzU7ypQJU9V
+8h9ZA8Kjf9hfmrgcpsOJUC5tdbNqbigjos2PXlpXLx38GBb9R6XbrOuT+lpPCkfKdSeAwY8w17b
jzPuz8ZJ7tOVe786jlCEfuoNwelUCEfIM/dVcQmtlXyXoHI/hB/NUXjjqWMYei4+swMlu7xikaq+
8R4Zb9ahuYZbsY7EymTNaz2Y5cZEPoP0QllnCNBBeLfrQazrxjHP8iOpKgrlKQELxp5ytg9W0B8t
c6dcrDUFvoxp/K4Q4WgeYVXzZUyHTQfctP5pPVp/rF31HfX3cGZPvRYtEHm+sP+pNFd/GY5qB8l7
hUklT6h6yH5ap2d7Y74UNwr54BFX6QuK1Y38wCSvdkwOMUKlL4Q9vc/EUTnW5/wezytzA4oJ802x
MK4pm9cob9tDu1UqWhWvP6jjviB6oOcBajtWfAbDWusbQzkMSAeQxw5ocj3G4ICotOagiB307Ym7
rT3YviOfaqSgravLaDdXKC2IG8XMjE2N+lxyB+NRV3AgrJML0tD5kLksRC0vhNk28EDgPIExhBVw
zcY7QEn3mqIVRla+ss4WP7lGEVrGq/oN6I2moK9xiom9B2nQDhZW/UHdW4jO9tYp59drVliK0Rpa
1QqKyxuvccL9NW1aeVVrhJU6lnEcOw8MCwT2rHcngFcgW9zoUizhXU7xrfuAxw71Z8Gk9ZNvg/ZL
xnjHY/zBNvYAsehCjPxp6HejfZfOPMJsgh33xl0CQ7/lssjAzA3kXKyy4GqexZ++5enn0pK1cJyI
R2sVB+2uZN1MImpJZj9b0cH4o7vSZX7xH+ifmjtunyp/am9jzVB8FbxT+r7lx3LX/6EnyxG1fmte
dDZO2UeHAAHWy+sAlcMB1mSfuW0SF6wBZhyUIMUz8uVrSKsFRP7OHaB9ZjRrJKjhTUIQvmQPOtUz
Ph5sNefkWadUxVRHSizph/hH1vVrDxgAjjU//56fV+4QZCxtHCUUukyMLvKK7BK0ECuz2lTPCkys
YMevybfuWb8ob0Xh5MxPrWOgr6PEBZHKi2jSSJ4TJKuQk1zz4O8tOlB8JgXvlMf3qJI1b1C+lv2X
LnkJFsmxA8Ur7Q7Sp8jd6AmWIVIf3d5UFGJn+2HKXObi2Xgad/0xaVZF4HHlihXD/WpTQxfwxj04
3RMygYXk/2eynfhNto/p0c+39LaG75CvLue74rOuVj7d3ArCQgGM8I3rClL8iOqbPJViJW1Vnhnd
Z+yKbd7QmWONGVemtU7ecAcYDsUADdjgji9MS3HGbfzMkfBLaquGdBhmnCqkGIbKXCLIw9zhiLSC
FJ/5BLuOi51H8+ym7zU2pQGFnxNe6MgJhEluPZSulX2zbKd7Lahwxo3laLvGUd4UT91ged8wzLmT
A4dQnlXgKfK055y5ApjHQ8Ea4TpkLiks8qp6TC/0M/fWi3ekOIhTwmOMhR1jdsf8w+oF589Z8H37
N7Gx3vkdLnS6Vr4N9+hyZoRl/NakC82uvSuI13kAbDbVjoyXvvDks/+E9K5FtLCiBWQmjnDlqXmQ
7mRTXmGVt2/WxS5W7+GuOfgMUigTLv5I1ibNNgLAazx5Fj6llb+zPfsT6/8LR2j7uORfHEevOAfn
+mtGVUq+xgkikv0A7VpQbj2Xn91aPy1pADftHD0nh2Ar1H2g7QV8ZfIY8SrI2zQBubMr5UfjIk7m
tSBIckWBGeVMm8mmYnO9rf/QGpCdcqh3yhvak/mBlu7MCcMohB4x+gSR16qoGVwoM6iw8IynwgFY
VPp7XnfAhm/VAT9xKdz6TdGQDnMZWJh3nFrxTGkDTj+U2C94vE9+6PG7FMlFHo+F2Kk4Ss1Vz0Sh
8/ITYxWMCnFxpKtU/jTVJ1WFjeamPYpLeAMhjt3Xsy7qxr4q4bpaMuNXwQKCXOEijVx2C/UuVNda
txqP0TaiIrDP1bkOOZDOleGgkLZ+euISd1x2wev8lZ1/H3PCDfbZO9OVARz7OzYwyiLbnR6zDSK9
SxDtNeUzlMjAuATDKXofKLzSw7wgv1fEJFn4HVLjxMMfKUyQHPzh1ilc6dLPCs0eVtoifuT5Y8Ma
S/Hq7PsryKIv5ZVUIzqC4ZTemUBob8oDA5Aept0D4iuvuijtCgVLdgneOZd4GGjaB/IROBsPxRPS
Ev2r9QK0Na+yTNb6GnyOzQswrGKOMp6PAa1ggLbKTZ/H8jkATESAor6xOVsKj0MFIJ19j99b00ke
VOrSC7xR/wrNCa1uu9O4YmN1rdfrzp27lf8OCSlB36C45Wf1XLwX/lG8lNFT/GiVBxuG/ja+L4Un
sScf2JPB5CCOr3H57eOHWduiFu9flS2yxU2HdGhFaFa1lSHl0Z52p4gUnhrwi9d9W/q6RQ2COrFa
4VLq7tZVns/+Nd8SSnPvvok7L6kCbqDLFp0gBgLs6WfZzZ5NfFKPxQW1yFN5JDso+SDCrvrRvO4d
hVDwM+2zD1W7oNBvaOpmXvb+MAxc0qv0ypkXXWxneuzljR7t2j0s13f2jdUzT3Xyk3K+K7Oxc3Ko
r6AJOUUApL4YjCmzlf3AQOlD8+Rv/qAQTRLgbEBusRbjBvdFXLkgHP0bfOv8oD9BOdBDL0wv2beG
wqV3s28dYEhyme1DoniSa+WsKM+4k/pH1O8+x+IkvwvGLan47Ge0RCyMRfA2G2A/Eg4o4RYo7bj1
CCqlzuJJB74r6cj7oASqIPlFsmuWA4cursSNAlLvNNGgvy0CqFOt/TT1Vw029ZHfCR252Tv+Lvim
hgEoQJFw0UiXDRzIIlC9W7euXTtxyjtUc9448e3zNuZ7PaH9WHXPA5Jo7Fq3/khqytfw7gOXhhPx
icEcm3CDv93xfxrDGzloBnrmPbNk/TUYV5xZMmywDWDE07TOjiSrUl2uB2M1nJFG3usSyTn2UE/p
12SMIUU+R+6MLUjxxB95R4kYbTCABQdxqrYM/Hi8VG5wTu9I3TYhiq/PrkQYy49WkYjj4PLlpHiw
NtXZsg7yhr3Xt3XmqmRDm93mU3jKv6DYPbSnLF6JT3sHdveIy4z5efUyTt6U/ygzYagkCDq0XlO8
YysX1d74ZVqbkjWFTSvD+p8LHVXuiM0MLGKgQhaciChTBa/zWOno1OhiQ92UD9gzlMP4+xeK3J76
rJU2CP5rt005bbvlb38//P673//6/TJzIPopT5KGh3KnHOwxUqq//uvCnMu9D4QK0e2QxeGlkZV1
oKPxB8C8Yo1MtmIFUMaSEcETn6DRVAXjJitRBMcj4muSgU0dAlM4cmNnDdylUmE/biaXyA4Phm7x
s2F4X0swFrwe/cd2NmUbb1Ml1m0Cd17tE7RrusrDwwALq8ZUVJLZkuQnu425ZE4itPV8W2fO6YeB
28btXUnQ71QYl64KhvEIgJdXqUzYZZuCu2Wxta5wotIJ19em0SwcMNaHGgJ2DGEdQCqD4EK8cFDj
JFdts3bhgjA0V9FPo68MXyAK6JUQjhSbv7m7tdNrfu1ViwqxIoVkXSyip4rqyMK9aNtswOsRB1Y6
EnYtI8gQHed6mWAYt63hEMbpBegUQmdZ8U9ho90NgZpq5vkQd0mIGZxJppBQNKP1tUrzYHI4AR8+
4BJdKzPK/6qiQsaZfEnhLwgtafatmjOsxxdsxDz/mln3iDAExAtd1yx2SXCgv35sSzldqwIs8BIY
D6UHlwXCApfZotgFg/0cZmZI/lfnAXPC9Bkc/XJ8Q1mi7nowAuusNR79+CPtapy9tvItypS2DOKs
209xvJExNCwDkBhC8l1YNCt+ArRjtko0IzNbYMkfn+bgkuU5hobuDQis7Ixye88xujvAn6PYv1X6
j4JACqty+tKHYDOGKsEoXNs/VW4eFIQyKwkzP7QLfoZsUsgeFu6gYjJHef4qtVa/bUcNJpUc/sz4
LhSIDbUVpGtoetBkmeVV3fxcIbfYdjF6okqymH0b0H6MYHidlv+ZqtKdEkekIqBnAg30qp5t14Cp
hkJHcqJYBbgSkjFcMp6ONHszJ+hPkzxsV7V66OZXpGKvfR6eDc7Q3kZ2WPfFa9vSjP1+bRbrP7KF
MHexkiIyaJinRSYBn2NqPaQGgs16km+tLN4Ahm67yiUaTxKU9xWnzjTbuFEhbHZWwE9gfil+81ro
wx5WHnp2tOyOVrTPeYU6Nhd43kzcsvWI08T/FAalMWyCg1lQMONJJjRvVdjibqfKW90xcYRDhDg8
gmhOSGHRd15Q0jKoISuUuIpwYKfpRqmzYPcU6iyViomOjpwSeK8RzUwjr9TKvOBzfJHiJXjarKmn
5TtY0s945KSxcn8z2cyDMhK5o3Zfqx0s9ZgMdhE/V0tISKzxSMGJYrphkxawscmaybTJrSa13VpR
hYAnj4x9r3AAmMGtG0FTLoIE+tK47YmekeTLyDHVNOjspejmh/EHWPmc6ZOZuFbb7tRUSzZag6Ak
VW3i1XrmFlKg5bumYqIXsUHkEelqE6ba2u/Wssa+LejKB8vOL9FQP+PuWMZkAK0nDDqh0j7ZQ0NU
nDw8Z6KFXKwadDLmZKzUhrWF3zpgRlkny4scC49oYEheqeA94qXl6lTzbS0oafVfmnXSvcZFSj2S
sovhGZ4dcSFrFi0a0p+7CZ6VV8qfziLPnDiwbv0QH+GvrH1VJIQ7yZuioJceF0CYLknTOk4g7ZTs
ASW56D0DG9cqNeGZ2HOwGMmvMRwGsE42BkQ6VySvzyPU76jnvSKoFUH42BKxk1TnkjFD2/rfIVZz
ZLavZRET/zkJzI4Ivly8puzSxUjCxd5q1PdwpJAt27tsHAKlPLPX2JaomldW23zbI4v7DCUaOm4o
yie0vsxmsuDkPKH62WV4f2TbOo8lcWuDwaatlQecF/WfMt3bk/wRBBnHKeLCFUk7mFQb4DiTmd4T
ycMNyd2uh6cUvwnjUfAFAS3OdP8wYKg58Pm2URMuPkfmpJqkHtuOqUgtLb0qcOjIyik84ugi13gd
Uz1D7czadyw6EMHgBeo489Ju4mBNym3TALs2ehAHtXwoaongRDl9Gvv23i86mQofzCpQ8U8Z1ERZ
3sMQkz7GhegZag9Bnx+QTjzgXQ14Nzpo7TGtJHgNSyJ7LW1CwxE6f8RFVm99QhNDk54YW2xDHZWa
68LOnnHF86mSsVo99AdcUs8yvvumQOXf6Aqi/TRltYrdQ+7VTcPTbGVYCeOOXjsrs/qC/c/YkEbW
reaUtJN8/oDffEDSLe1iWbkQ87kMnMvnYcRC1xntddSY4PoQp7s+oRYXPOBVe6OJBV7cpfRN7FoD
QVvVm/qm8UsvqfBgReVW0yToCQz6tNRWnEjJd1paHnorukr8/i8Rw/OkSN4w8oWcxCHVIgeZkmsJ
27ZB3gmoDrItFaD4M0bIsJCpAUTkhSWNvdnUNJjwpVcRiMldHNN3zNESyhxDE8j7/oFstD2KSBSZ
Q4BLV7XX4TxA0mCv40wMgESk0hoa04dIgHUMY5aCzUp2s6xss8LaibjtXEtSpFXYIVvKCxyqWJwG
FBsAIiYnmXGhNTLvv+HPnhbSlymIWBw/Bqov2gw3oCCVyMKVBeASs55J4Nyg/gxVzxgX5vJw6yVZ
dy3y2KoppnUgPrVRMe12Pb5ykZNk1V6bDAiO1NY7v7O2qYkzwqz1y5Bx5JZzt4uw+mERL8CWmMfS
8CVcUxw2LK3SNLpWE7CwqtFf1bEk5zXJ7rCInoc6xJ1j6Czq7FcTA6Gn9qNHRq3vRHaT7frAeBNk
STlNLCGEI6tKZHAvFSiAvN2DVyjqW9sHYOoBWa+sZWatq9B0JOkQlvO1TthA8GDXcSWX3MaZGG5W
XuhOYCl/uqyrTwKxMXN8ED34obzeb5+CZlek5qehRvIacuUePMhPXAShZxm9tfJ5hQoh3G5kvqZI
VGwRtENgNpNTjdzVZvVlVsSOKgaXRNj42bodG2OdeEqWVI7a5wtZQXn25S4gFJRGQaCOKPyud9I4
uiZZ3HksaEDqWKiCMPcxDUUCMXtRir94ZKOBn0UCsmeeVI3KgAfbyZRHuPD2xYeI57QYJTcR4N5e
8yTUqis17LTNXOdi/+sc+f2vf/rjmBbTLixoXKvkM2Iz5Cpape8HnEr/68Pv56x6st1IDt5/jWm/
HyoYAcsDS3GzkqrNV9S73BXavjHyL4Tt8MwTW133siSvZMSCez3smfBhu3AChUY2tpDyw2lyEVUx
00zp3Ja4th4n+04wddJTEriSKv3bh24qL1Kmmd68oM2beIIkpf6izkPN2KvLhzxHf9LebWU0CSL9
+4cIeYGAjrrDQv+3mKLfDA+dICvP1OWnbLCYiml6/ij7sGH6Tk+OeFzEX5We/ycS/JciQUX5lyLB
/XfdfE//qBD8/bK/KwS1v9iyaiAUExoydbJx/kclqKMS5PMWa1AFEdn/aASVv2iGgk9aXXQNpiYQ
EP89tcf6CwJWU5b5G1kosvL/ldqjAAb/Jw2bLesIpgGmESpkCh6x/yifUKs6z3BKwzEeR4dHm3Sa
24b7yma9Fdf14DQBlV5e4z+tMgaCNfgKiQUk9ybincSvbgFwqi6o5HXc4pfOgXY50UBhmdRUGKMF
9i5Oi9hrxlJZWZ3xLvC0HPxIPtfFqHvKNGt7Xzd2itwku8o2WMC8xUNWH+ymmHC0C58PxFcrbZ95
5AFma01dFiKRNl2rD1+JP2t8cIiGVJ60DPzzbB6ORZ28qLSXzgBk6JBCm8X0DocljSXJCweJqVha
Plp5257JsL9ZJXMQvW829J/NjhBwMm7kF9Sd5GQkMHvCkVAfXOI96fIVEXUqMg+gpGLfCjZRVYcW
LcCb3Ue2f+ty8SUN8Xul2cWmkK3+sYrZLFdtsWtTHsfQPWdi4PZmwuNfVuEbwH4uVoWqxSeI6NG6
kYlvsIgtJQIV3cRUBCjhRH6LZ8X0KgThrk6J6QvYYAS+Z5s6GJ6BRmXbfNgQKp1v1IHvXBpMXYhG
RsoZYWAsCnlP8PcbQUL4WGv7VhvsCEITvmYMS2uIjmC1/T0bFikPo41R1l7WCdY2kYJRu5hb1vL+
TQcvtwIzx3ioIzlFUflTjT4jxP7ZE87o5ryI67pnNJwGOVQlaloRgf6U4Wx2U7xtB8F/VNT7TYs3
1OIcL+Jh1Zpj5pkl3zz1kwMoynu7REUBfiyGtoBUE/G6ZT35IjXGlT7gDAKrRaQ2XwECQHJJpifp
IkZsZsd8LhtxkaKyeGzbaSurvBwEXdhOMyIv6SFjzvWLLI28KRxOLT/nb8LyaIvt3M0vebjwLufU
JT6Uc2wy62sLMwIc+EmZTbKekvY4DEqBIxz68aSjKtAUGvaEzB81AZ6CNgbwKS9vnz2DdMKUWRte
PJVsAJL9ZNmMUXuldeeBW6PkoovgFZMyGrkaibRzBaFK3wP+elFHLrV6QUnb1eipqeo7wOna2dq3
ULndYK52WsiScSQoI4Cr5NGEseZf4GPMjlSY66wNyIoZNOlhipK3fH4oUNSSu8Qez2xT0s7nEVkH
w4KRmjmxAa1UAySUsB8+DeOtjJX+2kmvuoLwlDd13pPqw5tqMKuAN3akyYEIModvwB6kvTbAO6gn
oH+C3s/N1GITxmrxUpkJOL+G3NNoyLdjwVtgVLm+K5T6GnApHC0URKy6LU+hJ7iobD+yWunJBWsv
mAXUja/6PXpQgBJm1s6nNE2sVYiVB+VXSSg66yoNyGWUYEj1C21js3UYSi6eDB5JT0i8qiCdz8rj
krwZ9gzaUm1k9Ey4pNuixSsLe0sy+Bpt2bvS6pda40ES1aDDhjk48qOYTvDIYLFzSitvrhYoCHOq
SVg2oR/73VR4Fm8pbVn3bRRUPLFF+zro/LNWHXQvkQyk1CypoEveABdScI9QIv2ULCA7snksNuxm
lB5ptSgvo4l6d8zxDfdZ+hn19DPZFP8pSKZwRFDdkgY5h68zy5pl3t64HphIz8AyoAQzb8lHiUrU
6SWl24qfwEKX4ZNdgYtj3k6jsp9NNgQ6KKbj1C76UzOk/TX7a5oCIky1cibkXMAlKawXyRi4RC1l
viS5SwzFNyy352BGkaVIC62YjXPYNLKbm5ugKr6tIod4n+vAYRiph9GnNMJSM8J0y3RS3RkN6VBq
kXwSYeRGhIVBPNTWGL5glbZK7+glN1CtJg9FW7EsDH3u0zFDedVZHnFih7Q2M9dY/tEINIhXKN8G
c0b5XGHXS3RMTDmAE32ICcva9gxp31WN/iKgklyN0KtJF85u1iI6GzRcXYwhV3nhSrvcX7gCJCau
aoCgp0Sxz1ZGbz8QILYWRel7XW5Ce43AG6ZFg7g6Cr5jqSSkZ3moRn+CsD8xkQCHL8n9WlIKt7Em
BLlSRptjRGRUjmLTkqHiQhbisSVhrsyL4JzIaIAwq+ueEVk/EdFIR6OASDDnxn3xphwrpVG9NGMN
CrNZPiNTo2XMGrLZtGQ1GalyBGgZOp3Wp16mttWjOrFoyVNpG9TlBRla+WD2UnTM02ATNksskNrg
BJ7Ny9jJ/W7gL49WQPCbUieXuinRKnGqEKRToQyT4JwRN2NrMftULKpYfq0/BGjuA0kl0bsNoZ92
6s+sxiQjZPwSucpIU42q5lQ1TBjnhEdTy+2Zq4L2BrOqW1ndoSnGuxzYk5fM+nIZbLOwZZTJoiQj
tcwRy7nVsY+x4+YsmKEw+eTfTRXPOupiCWVBWBjn0OjwF4yIafzwk9O+d+Ll28G3v471Rw9JnhQ8
BjVWP7KmlqvE6+qRVKwierLndhG4nLopqDeUZvzCQJObqg49oJodEbISrc1yM86IsvuyVUG7+e5Y
IAfUrcAtEwGPEfDJCqyaY4zKPVUDe2Ok9tn0WVTY9YvaSLCNbdRrU5A5Rc2jhpxZEp8hK8/ReO7I
d94qhv9lCXZHKBwZPC4ASzzgbLOEuQU6pCOYAHTPjO2plbASad3VHM0NZBXVaYcI9Y6tf8yqdeMY
6tc5dl5EmwOdbzeOriVQCrRJ36+TSqItzgcUYo3yw8EsFGU6x90kIczsznD5txD7UyZFbJqVrL5r
GgAjk6dt4pfHRkkmT1h178yT8pn5yWshbBVEmfN7lGlh3u5VFDhSSYGkD5W5HjnNTWWZnsjqJtcM
f69AGFgNLXqhyUZqE7GsjO9NJBNCHrObbrvwZovmjHw29AYilh3Bi+v8SsHmgjlcWorXUqINGqRC
X0WWru9G66FmKH4qFN2bQnUvh7D+eMhRmzDq4MHghrbauWBUFUzgAoVoyBKIszByYoOxUknm7FGa
DN7QbsAjbyCBQsQ87DgUUWETXfNQ4+BkCjbZT4wQvqxZXI3S7x8VPfbqJraesvxKSMISBRA17BCj
4TAwF7M7/VhwNmecjU9IcFn7Jq3NXjvVCLkj5CMmgjEyo8dSVHhYk5knKt5qUZdr1WCBXeN+J9db
+0OyxHxNiuM0NvK1GwmpDfrb74ehjJ+ncVo8zE1/EyPqfw7cfusHVQrZdUElzT6+kBr5O2zhNdFs
87UVZX6RJA76AjUm6lFM2lrEC1Hl2s4vWx23iMyhrfs3jkTiZXxf9oI+rFxm1eZNDlRzlwgzRbFF
Hga0WnOn+Srekmq+G6NOOEg+SW7TDcoTtTIkk0y/yfqEnCFJPDlXGkR2y6fsEFfBIJMByehCD1tx
Iw2BmqwqgIOFOZOLoVI3JLtPZJJ3rKbDdnxWJG5fJfUXpSm/QjiKL32CNhQOvLkqfoKy+mpK2Drq
qOZ4kEsUu6URIVBSAbXABDBnhDr7aMbvYYwoOQY5WXcBauoenlQuo7YswP7zvq2OJENaT9BkYOwZ
/XNKiBwc1HpytBJ6iCouEwhqs2PMI81kJw01sdOBEmwbHWrZPLQ33GCOvSitjTEy8QTvjNzu3QEn
LwV/6aOZi17SYMKwrLK4zaQq3HLERR56ZwXNsvI6yKx4QyDOLNyYTXcFOyT4y5K2TMx6dduqmxrX
shPU4yru2B7YhzyrNiOn1o6Elmfib8ZNwngxKMOt3hlIGHiFQK+k25yVwZmG45Izr4IgzqFn9zJq
KLDNEAZlwWI8LjvTCyNLeLFgkAhI6JaNrASHqMau1BbVRs8CjzzxaV+pymfKgwKdIqbjTIOjlxri
0HHftLnFADefSw+yvgDVWym6w4Qnfos6FuR10WEvKlvWxZEsrUbyf0BiteuYeOyVPPZ/4vfGmLML
tQgaFS5mK6mPunYzdGjmJitSiG9UKL1UHmvVvOWZXT1UMzyCUP+kOEdrDU6Gt7rbJ/bw2SSlduFx
c6grjJ8JgH2HlBW0i0pQH+mmRsWQqXtUbdtLKjYSpHywCX6yEAUycQ+skDCHyrG6UfVpZ1GbkKey
sDM061s3uDdkuskMeMq6qVCUSuwLMuiIkZxtR5Vbl91UFGrQqd4CXeC7iZpNbxjFum1Q/QSkudZU
cbCb4iuC2zeCYbBjJIkBkQFxl7UIy/rglM8j5WKfXn3MtFLtv1tGAS5ybK597tdroq7/BJy78wDt
r83wy/QmCtOKBjUpGU/NI6zkJgyTbdSb71OJFqfHMbBjBDm7usCRJLVk56aQu6w2MdD30UXIqSUf
VQoJfruAJY0ad8do7tfBIJk7OMYpiXNPFbUJxyDCtQEwlx1EP2VQeKBS+00VkXQEpBJC1h/THPRN
m6LQSy11hCks+q3JT4w6lKPbT8KBtVYurxzyI+l2kKEzGzPdwR4y4qT852QxGfTkoBCcAlUtGexD
Pcb8VVhSUUoTqGNr42N8WC9WlC0+9PVQ2mhkAmj9StY+DIW4W6oGIpLcGcGmZ5sUwcOUprigmvbE
XBMBL3b5tRDkobW2iRdpNh4QykdcKMUH5cEXtFoEEvQPNlnsYzFv2fcfZLO5BQlbP0q4GqXuohlJ
utYJdIgEs5BedPC2m4GbC/kBj4tIDTnxMxwposaTEFcKQkWFh2TDAl0KkBnnJSFuSoJgHsoaqyqT
oemsqqdmBg6q15+G2bUHEXYnrbL2UYzTJ1eN8JyrHZJZkVU7m4Qw+uvZ2pEPMa4ZLQ2E6VBSg2UF
wUiVl7QnTBmnkPNoxxXpc4UqJ39B8JqKsesUH6cFBO7VBLqEcFX7WYFiv6bA+oZj9jlLI3DAkOtE
5Y5dhz1VGImm0IPiHv6vLd/06suq2W/5c5dvWUox9cdvKJX8cNBrNkVjsJ/qOqb+9Kkz67pgxleW
K/Z+JGURo5WmegncD1KbqRqFL7RDLprHQO3AntbpvYhQfBggwOqi8AzwM9bT1DXGVsgmTIIaaXUZ
jqtQRkzYFT5WvLkh3EVQZ89BvR97t6xQF0zNAbqm71CFKTJjwoDg4Hod9QNAFXa5ZtqwngakQ51C
UHPRKCfmucrlDP+GpW39wsn104M3WTEpvlQanL4Yjxlz2gLIRceIamBONaJmbApbc1sCXB1JFlcS
1QLHFJTksxwqjjq+pqEsb7p23CgKE7S6Za0pz9/g7FiYG9G7TwEOyweg5jx99C1aGl3jYL/EhY+b
AOOtlSOC0lKaCb2xeGrM4qunD+/iDlqdUTaOHH4KJVNWqjVK606iRLPQO7haE3lzS2lI6+cWWQBy
qHtYTD8tUTxGOsZbhVIICE2DKU/RHwm/4m5nz+2EFVyEhl6mozRYdaSfokdiK1CY70hS6nvykAvy
qf0ClVNqMKmepa+wZSzVAH7X+AY2dT4yaDDrAzoxW5sfzRyfZ4/6AC8ET2jVoDkI4hmBNYuTmHGW
u8zw81EXHh0lYtSZoklrZLZOkgSAJv6cQ1pmVWYUMxXxITda28k6lg3M1xijlf4NeqNwUG68/nZx
cYUOWNLOPofZZg4mNJ1I3gWv828rYTU+35WKMaye21oevbEwbXeAJBbOl0FlbCMVQFoaXEkTWQZZ
w8Y0iCuE32YBLKuFILbU/WU8cxVV/oH2TPf8ltu3oipcZmiELWjgY7llzLzcFiDw0GSFg9tUAxAP
QoN2TSs+Y6mnvYc5J0J65FwtCA/IdmZ6lRT9rSYLEDksLTHxU8zCiGBeRpVTX6NwlRGQz5lxtdtE
WicDW90grZRtIKrbZJnBAXzrI5DIJT5lkXQ2WbmOSrAlNE6kik35JvBJ60i7cO836VWAbMFVGV9a
A0MvW/Jj3aABa2m8XaYkmFlGhi7EXk1PmRa9dlXPb0mrkTbloYlG61AYyG5hsAxep4AZ8svUCTMU
2KIcr9EMj4ZrpIltMlknUtXISj38+vX+b4PxrzcYGqb0/7Y2rj/aj3/7ztuI5v0j+/7Pf18wB6fv
Mfoq/mmDsXzZ3zYYiqz9RZaFoSNdkI2FdPDfGwxFtv8i47xfWCBCmKrBX+VF3Yb/+e+auXyRLABu
aOayXMC3+fcdBusN1SbPTlNsWkEFRMv/+49/IIE1//Tn/03jgjjyjysM1GhsQnSsmLquGLYu/mmF
UcUinYcgj48NB11QGT4x1yUcgCQdjzErUJ7SklzvQ1DNlIY287bQJORbQg8RRqARq1D/ElmIHZIO
bqhHgsKN4a8fNAEg0lf/i73z6G4cSaPsL0KfCHhsJVqQomwqzQYnqzIL3nv8+rkIZRVV6urumf1s
IDiCFAgCEV+8d5+LIzmfv+VSr32jgpHpFTUENzVbuN4gt2q2D6h9qDk1SXnygj9EQKCokiUxQn5l
1A+AvcfdOojoq4lsWzz2arbynOIY5z/cciiILMYEpSbOX3Nqsc+NcDtLJBhBDGtzsYD8FqPMfSiD
Dr2adbZbTBT9YCg3nYZitJ8XJm1c+NdFNedhAIgC4CKKEBeumDjjr5x3NWetMbY9WUSKQDcRd+mr
SbwC6UayC3ZgQs9qVRVYcArJ57utB9pXOA4iprZG0CMqu/Ipw/tFPAbBpDfmYCKYVLNOr4/HdHqy
qobCu7EmtdeMbL9N1GKywv9krP3RaG4P5hpu1M3SOphuLC2ZTo6LfTai4QKrnoS54QepPQ9ab4y0
PcBUtl5+10X9fZMI6H8tMQ5Q9G4cuJQYDONun03Dqnfay6ARB+nmL33EramKmstI1NN+duqtqJLw
IaJu3TWnpQCBba5zUOPL/SDld3q6W8fQVjE4WZVGmmo3JPXk23JcMmiqN0nW4o9duajqu0kATmdg
EsHfUh97Vd9fuABPSFvqLd2DWY5EFtgd/qMRui1DPTMsK2H/hJjdbu0ABBbXc++rOThLv+au64wK
DBtDWH9uUftcF6+vU+tA5lIEQsnEU7avDtf9/sdhPm5Whw31lRWqZt+2o+BekubdZ7XUh/vwGdTi
//u6hq4/CsIFic56VtQkb8SvuQ/rBgTae83ydqVDggO7X0/L2ym4Ln/YrBZxd5N311NEVYvRKKt9
w5BZtv5cwPP8mhR/LaZtBK7ruqz2AfqVLrfqNWrL205qk1o244UoTuSkEY2GlSH9b4f9sO769tUM
h/QfX3Ld5/ppig7dtgaKFUAab6I2/NN+17fT6A0QSuOdr6uuL72uu/5v13Vpq9839LG4wtdzwgD3
J6I/Q6RIdglCjUnVlo3Y9pJbZKODN7/9OAunq/K1ObxPwLzsdLtm7EFI5A+2RuiBOsb1aB8W1bGQ
ScEeVls8fmz4Rdc3n4PEPHQrrG196396nVr39mK1j/ogb0e4Ll9f/WEd5Gv9iPS6PI7UcPwK3fF2
pJfuo4EDC+xlk3hbJjCZkrLa9G6WJJySK2y9jX7cREgaja19t97UY2e9WczruFEcYzEj4K7wGVIs
/EY9Et7tFKpd1TaxPjiuu6rFHvrmjvQPysQkv2brxLVcgm3WSSshBa4Son63zO2jWqf2U3MWTFn6
QX+9RL34ung9zBj3v44aIXNAmapbFNA4O3lRD76aUxOr9AaMsaSYv9vQtavDD69wL9PO5w79fvJP
68gsh4EPAWc9J4C9eA6uc/r6O1Vz6bL+btSWUE6HyhyI6uhShmlj2+wZsHUZmiziy8ed316n1mrq
smZkdpfoWYSAn/aDmvRDwKcn3eK2i5zaR3P1a4JAn5viuqg2yBQgHPDJz6KZhqPQSORWEx2oQAaW
hVQAywu/TOupMlrGfSAYan6ItHmLwgJ1q6TM5IzcnKye298I8+3dRK2LSus3UUwrxkRf/MkJFn9Y
JwzZyz3A0WO7ipjSFqmRmkvW4AiGwI5z71r+uE7k1AE2QNwUiXxEbTvozQ7A/lMTYMmd0bDfqu9c
fb/z+iVnwcIFo1b26tqx1ocgRq6M6t9tYEDmTgsbdWQ3AilXZ0KdmACZOepjZx8swvS93jN9NUcQ
wK+52e7LbUo49k0Ohw2E9krD1hdzdSehiPbFSt3WI0iUWHSSjTvX7UGfKLZN5jI+c6JKH54eQ6YV
5mvLagx8hvAJgChTkkgjNA0TukgcAbHnZ3lPh9RlaGhycUfqxQJvUlupmDARTdV6S9fWnFqmrvbn
SrWstqgJsF3aeRXj+EjNJ0o3avm6/d1O6iBqmSqVjYu9u3t7n4WW4YY8TYSvmvHsSmDCk9Yty9oR
rHwQdb8mDBeCdB2Ng8wPxDFaR33dribG2vJSc62RrJaudVm98rpPBz4Qo7o65l+7X/dpbEZU9UUE
VL6q0leTpY+5p6pZrjKs6dXa3P3H7bMN/KYsXXT3f99H7f1/sU7t8vYu6iVBPEJXDZvt9e3U3PVf
HaYRTeWcUyRY/yl1tq7/7odF9Y+m2t5aAJfzT1wncn0IXRcZaiADY318EWe4M5rJ5oJdHy2leppd
d1Rzk5PxXLu+5rr57bBxZhSHDysdZCHccf/+tmqf/7jOpg0P7tXY2SJkzJ34Nl9NurDhUB9n1XLB
uPXbTh83E/jAV/mft7876Mdd3y2/zb479qRP/Oq03n479L9tV7sucVkeW/nj3Xv88+w/v9P1Q6ez
JAu8gpC8nox3x7ju8u4QaqePy2rlu5e/bX93KCPbmy39rkRL9XeT7K/FHE2MWWvgN9ZV1/XXFzim
wBK+ZN+uqwKz033dyjC0qVm1pc9c+fYW5UwPMYfDQ8vVV5NpJjyWkcvGTxMTH7SaVSvVZnTp9Iav
e6q5KAPCPkOexwry12a7XzvLavu7w+lF3vr6WFUYgNdZtf3tndRy0iwvS4Wzue17j9rQ+rnUy9Xc
u2NeP9J1M1/3kyaLDt3xpCFE0V/Vb+X6i1CLZmiTjfT2u4ASXAnCmfgBqr1EXjko52mF8Dgt/HFo
6A5HqgU0rm2d6wTlH7FuRS9unamGroUtq/OTsvs10YZFpymzLudLaolbNev9bHorpk699mfJruA+
vzbPELpUfKF/LubTLkl8yyXeetb61m/d6BttHyoIs4E0BpnQ3Js/GEFFULIO3pUhKvHnkJhPv+yH
L7gm81Pc4rTspPktmk1vq/rWKYdhwM/r0DU163+nuu/XierhL3EDBC7kMaP1RXIS5Eo1KbT4LkoN
3zZ4mNur/bhOED6Ifj+aGPr5XyxrOrVmtxOCRhjXjmxy1G/Yp4gmRGOU3l/7rqoUoXqx+WQRzWVT
LfdG1Mv/v2Cnym7/u2BnQxL77wW7r6hXP5Tr1hf9KTiW/3ItqbtQyaQDnPe94Nj7l2NTlLNNsJX8
WYmlv8p1YEnFWkMTAlyp4doO9b8/saTiX6bnoV2WBrwzpWD+UJ77b+U6uYLR/gZOs2zDdCzE0DTu
cWd8qNbJwa4ZNUIqP4swux9E1j0FJGckCG7GPl82iwwWbjzmbR8Gf1g24Y5Lhtvv3Un7B4Cb/Ch7
dvkUricFp4lzIVdA63tq3NAKDaUllpoi8+odwTbPA2WiZZjlxVoMVLd5c9fYDDxGq8NRMspgdX8Q
6RURy4l7ikyZ5n/g8nSk5R9PDPVSnSa9Y+oevuC/f6RGM3SncqGDwDlHgpNpHbFYi6RY4PzIu0Q8
EOJzqMu2Qxcb/mZaTnnbWzaVIleHJqU9kXPobPti7AkxIagnJYbsxvEWRhUFNxsHadOe6uMqhAIg
7lKr25QO6XJjexhJafe1cPr0P07ySoD+8FUjLudqc7mg4OV9OMm1JugStk1xFN4iToZD58ONIHxV
MfybCrmtHjTxvk0n/SAr4uFxVqJKtMuuOrtT8RKXjn5f6O7nQBfe9n98Ni71f/tsXOiGCaWXH8l6
vb+/ALq2QzzpOvmxC8engILbaIjsSJVt3ofCs6kaMrwyGzWQhR7zhaVDsxrrY2ZjbzeCdLnPtftQ
MCz1Pz7Xv12YtuRHyKcybY/Ii4/UxARdcqUj0D6YqOG7wrk1BGMnFmFfJO0W587qbuao87YLzsa9
Ho6vVQ6/oyxqItCtRd7lABT++0ey/o2wiJdkRSvCLOa7pNj991OFX1MsYTANByOR444unHYiBWAr
cA+DB4yb5yy4IycrfMQ6l7wU0t7OFu6BxbRjWKYDcYT4oS9k2CGoGZCkDYCu/Zmc9aJcxGfi6W6c
IWjuFjIKbjKMfLdWar7Y6FXP9sDYV2/uCpnAyZ3uE6UAW7VgRHyA9qedAD3b2A7B/FvZF0SWat60
a8vyjBNgoHPXkuVefo1WgRs6W57aaN4MDcXZ2Gi7smzmS1PQOUTdn9T6ViAt3EwOsENHiehWOR2J
afFm8VAFjcVIxRnV3X8/vbqJZ+PDtehYUrKe373ALLLaPd5fi4hYiKzIu/6gY6Oy9by8GGFwqgvP
Y9TNaI5JjT8zrbESTMF0wS+4nJa0KB6SqKDODU8FnQ+mP/AjJ29ofjaU/XdzzQma+x9jBJELCWxw
SoMlOEWB83tFehbxirPH+YU4YpsUyh2t+hp04BEiFzbkpLeIqXXHH3XzIXX1F2+OhmPUOuKiNUzU
XOqFIWWs/mHwAHMYhBhtW01G92qSRd4FLQFlr1IGW5AEJ6ctnvga+0vWTdOh7Sz5MpjF/BgF97it
+weyIORepIt8WVoQZG0T3XsJXt9xRlHMxbNs2hDNV5ndWsjf95VYAz3xgqNrwxEbhSUIakLdTHNJ
7zqvSu9067e513FqQfC/oywjYGb22ZEH3EYgId3x445vhd6kh2huzTM2x01yTiXkGyLsvUtXZ/Gd
XLOU9BDzffJ51tr+wKOtpUm5zCdCjgkhieFCzvMFx86Da9XaZqgaFNJ64Z3HqG5Q1ZUOmfAT/r+y
kkce7AiYQPNTlYAML92VVsgY1LmPccl0y+xrkTmd26xC+tsbB+Te3/FifiJSw/XVd2RnESyqyCDg
mSLGzjDEV+h40PpqSoR0cq1zgtHEyLUL1RwQtVrmnHmqHr3aiR8p/Z3QuRrnSKbxY6ANWHbJqb4p
RX0xGlqjmlbLZxTPAXdmdw0zNndSt8OzRW35UrvFfME6Qygp4tybPpvPupNghWdU+dGz4+SIXA4x
Q9V9i7uwOLeTXDnifXvbO2TPpNbkzw7EMGPmKU80S751BxMfIqmXZwRnDN/NwjgEY3RJFyfY0SKn
Cl5KbrPu9JSMReFrlozvJxGFu4SqxO3So7Qv7CYDBYaKACaLeAhwkcdxEh/ruf8+NfX80CMcfBi6
/NVLU0LvOtg4cjKeTFFr9zGcPLVkmOIFoRUnWZZwvhiFRjvh+VZGtlzoOfdqYtGDPnouEn61uHiF
+7Yhtfg/yMEFPLeui5J4dLhDwffQy+WsdjY8Ac7DLcytl8Olyx0x3JLFHT426yTLV8UOae83anGu
uZk2RrSG8tr4e9jDFEUU3o7Sbw2UWhi9o72up+Ez+AQE+CldGG4w2pOaiMTyo2xeLmLdI3JFf8hc
qnkGxsvWsB/UBPJF4c/m/Ltayht3ufDvbSYajj6DZBU4oSh7VpNpCL66i1PsZm7aNy1qlYCoGSFv
HGA4TYYXbJnq6sHLRlg7k9c9hzAyecAuZ61ijLM3vFcZCweXEaQRgwKWJACJ2EHnADJgPvRWQvSN
3fbYMWDwCa/VgEXjr+4XHexnUFdfXQT2sf1jjNP4UzdzEQtI5mZmvQLZBSVY5mAQTYzgfW3CLNGn
37Oy9x6IJMoc/ZubG6B9bky8Gq/4sU+mDTc6ipqDzXgAGJLhQNwfhipUpEnvZSfUpoQmkhSsAbpE
JJwd8bTX23bsLMqD1rlvUHTGTtPsUxPxDBkz4+3sAm3z6nHeZ3mKDHcUqBwRdx1FFf+hc2vbeQx7
cedCd5LBudg0ugsca4/KGSkEdtK8mYLHKMu/dUYf7UxuvoccFlXR9O6l1LpoowUghcSQ7xmLBKky
65+Szp5vuHXVD3ZUoHIcX4JJg/UWei5MN0LOEK8VcIW9iAS/8I4owP7tbMJA1Y4LnD1p6WAPU3Mk
rv6z1ffdg+hsiBUANtT9aclc42XmWm7aL67QqkeeVJfcWMYTzhX4Qe707NhjvCfQnsoovPWMtTTd
7W1jTJU/jtM3syWKyIzbC4O8mOdGbhK2625QaSL9rZD4mclyiFy3PkiDXFEO8JXo5GcbzOk5DltU
P4VR7lOoPGIava3wYg2T2m3ESPKtF8n8xPf34IZosLvQeXAq6AEpwbCAL1INSLBzsLKSzq50iWAn
sq4IGBA23QCeg2vMuyWHcT/F1Mm0iMC0RpO/Ca1oaK/22ypJclC2fXlKBgOsTdxF58mQpy5yx/Ma
LyuL5SL74VSUifZ5wWDjQe0ktG4GuJGlB4Pw9WV1M9Ahy/ZOXcQ7U4sY3phBug+f4xIDiTsFL8JI
4aYI6zkN543ZIxHkctRewz50N9FU7r2eRM/ZCpcHt35srEQiyYnh0VZTxdvrCwYaZMvJsJzcCdFx
NKPdnUaZ3YvctX0P2G0McyIMIgbZ69zyKzenBb5SNEjm9c7R2g7Iwdx2FgMSoWn5SwsQVaCnKH8X
bkmkKrLzg9FXd3Wmlxfh/YxGY0DEAz8NMvcxtZqf8Vr7r4VtHLXOu5e94fjWvDTbws6tVZ81Qj80
pid4PfJUOCaPY5fRTQLmYIqSWvbQrFqtobDN7wj1q6+xE70O6Wj5Rku80AgNd9NnuUZukWEcSbps
SOzzG7up9m4LZsaNSSwWtX2pB8hb8UqvxDmqtTgiU/tBJnmJgw7cb1XiL0UNS4YszrgkScCnBs1R
fXitC9vHqvfuyrDSfFHHhAOgi7/t+ljceXmKSiyXuwjU/VA33AaGGIMLuEZay2itcTXUq3W2gzhi
8p/NWtMR1hZBbjTj/DRFk7vxkGvCDWNEqydewTPq+6wZmsPUAl3RSIgdquEwTD8bqyjvxpJkmiVo
/qgWrPRjyAM8sarbHMefTGoyJNZgp6w0DJ+HGjlqfHm3nmQciCTo+obUGGJbW26FfTB91ofKIFOS
fyHFtrtJsfgc9YSraT1GFzA+VYAG3nMFHY3esG68JTHo34YddkTUmWNqbUmh59kTet5uzOwzg3Fb
JFzaORu6DCulhaK+JS9tJHWv68An2D8zhrEfAFLoseMc9Q5/YpPgwTJn1++rHt9p7CbkniG+JrSW
rhYW3H5EnQi6NayaGkwckWyR8dL0WIYBn+XgVT4Hy1jtgC686ORq3cRLsOlJSFvHBkHfeEUD7cBN
PvWz+KOBFnMTzE7y1KDF7NvZ+D4MGqG9Mq92UuvK20gb4PZ1Q3XKUGi/wCwBo9WDcZVdcrFbh7ap
kScHLSIXSi32/TAB0eQbB6lwijqeUYMFCYagpmOqeduhHu07t4jGU2Vbw0022wHpGwD9EA7nX2QU
POAJHn4aTnuk9nDnNhXAJKjVt01e2CcdWTl+554s3UEHjir5gazZXuNon1zCgm5IqoNqmsUQntSW
Sr2qr07N4AG9WvlTWRGP56YPq00vIAoWeUcwhTOHCHzpJpmNzqIW/PDIo8NyUIldbOXfCBjWTkMY
h2c1pyYOJsnNKBwo1mGpNSB6TO3kJeBi9cH01S4tRtapBpo2Ld4fTqfHm0HMF81KqDJqtv42KTK+
vXqoA3S1zsrYpfKMszyBFV5m9+4SfxV4j3eauMhJgyNYP0yZbT9oFk+fMqieRKZbh5oKzo02zNWT
WtdbZByGzUC2e2VoNKU1mKNz1DyVaYR+HRucWoLoIH0yBRMK4GwMD1aBBYfLuMC9msdb2yUbkUvG
eExtEIUzYd63aQaoO1oI9WiothxrAyX1RFLaRYzdGa1r/RzyHjw2nhzphn451/nBNPk4TSPrs+ul
nySQl7Ps3KNrjqjJBXxxEUbyqUuleIpsAmRbPmDQeeauHAU9MD3cUpoab/R+/fm4xRaB9oHuRkle
YFjcWp6FIFojkKwlIndeCOwclxL/tlp2Kvxj2PwAjsOOSeggnYiScm/1PJtvW4poPgFoT0bvNvvF
QIOJLHr0Bxp22J4WX03KzO0J4PtrOZohybvw3Lc655lH5mz/jGU7o0Y/oF1FcF9bj1nVD77Dj+hE
uxz8GizsPK88Rlab5OREYbOf2vqiBwtZJrH1RRMw2jJHFKTNjEcsS8kWM2G27cMc7HT2pSnt3xBe
hSctaw7CI5kiz+PzgOWbLzZ8FGNy8Zb40kBvtjv9hRbeIZE9fkg+6ixNjp1LbpFGdu54CrjWqN0k
8/StzsgnxbfwGdn1jVyEcZsk8Ytd0PVqjKNBG20IyFhlHJjw6dz7HXnwd2dxDqM7fMIB3xOsBuXW
JnC5iAEdvkQVcTFDl5R7PLb0AF3wnCMEFdmOh8TsHmmcfI7WJ0xmjns8wa2AP1nVB10m8ASOehM9
MNId7DvoQEInkUWuwu1gBGGSzeFZM+cjpi58JIMvWvG97J9o5wfbAAbNzTLRqpGNI48Jzqtba5gO
g2kCKsbneyCckCRmGZ9iAe5RuP1Pk+jJHaOA36d0IWbacT/rpd0d0bxNAS10oG72kVIbSuEMTLEs
fGe9XapJbm3sJrIPMvF+tgv/Z9K3e+TtR+l2Ymua1qMNMuemg8Wsl5jttaJysbCJ3Tjgyk0NDYBO
QvqLrT1pRgQmsx4c3JPZbyT00ohfyzu5e1un7qvQPW0b2C7EuXaCpQqfjQQ1HCVlDEGGRycOLbpD
ZS7/CDjV1RhALyahAYstDYEurb+nX42kyh8qQRpEWMMPWCvIRbV0P7hx3HMbQsOHDPXe1WDtFKNT
H4y8/GNEAABjyNJ3cvKs19A2Ll6NGT3uPCqgtkQIRYQhZjXjk+1V0N3izI/x0ZxNqHa3kQc4TK9B
wteVg8l2bX0Vzbe4KKvPfCV3Wha8NvUAG7Spv6N9hwRl18u+HYniRocKISgCIUrO7ROd9vSET3+C
AGRQMHOM6KJl3gYvRXPpQFXt2k57Hbj9FDG99mQe3G1V8fhyg6rZEC4N2rMJokOXaWjMBc7WS1/F
5b51quoxjqkYYhLL+9TGzOY4dMpt+DByRmIS5Ochq+CO9Z+E7MRZjEaFzr/DNF3UnET9l7qxgjyw
sbKmXuFww9Gzum8FhaMbzD4+UtZox32P+5cl7o1MOg8RBepCsx/c5EjqnfheCYijS+iYpyTzGPUU
xbeattQeONCjWIglCvQYPC78VldG8iYbPLzyI3SH7GWkqHzQ4mTYUKUmxqeOnx2TaPQlcM98azhn
LOpJAQlvWzelpJzAiXP6xT6ZKb/+ozOlNeBSgnLUcwPL8idvtowjDYVzmYZQsls+fWYmj649Bp/K
pNiV1fxK0NiaBqgj8puBB7pRU94uCE+xKaSPUiNXqZiQdkicFrJaMPOMZDi1QXCLiQ7keVjfD2V7
STVYW1HC9nSmTRuLIKBbVB/GttZvgwKRKrWJsUvxzZbLuAmrySBRAfaQnTvlLnCWT29aKkrXy62a
fRNdtVhZ4q76BkKKeB/xUhbeTktHE9R/y3BwlWe6H1X0KSvHJMvoN3fJfkNQ78I8DbChDbrl+mq5
ALA0RWS/X8UWzd9VGKZcJQz/cXOwDrdehRajQy7LPEbPrl7sZUXwy2B/ddKarGhiT+wtlJRdPhfp
Yahz3LDrDqvOaEH+wdNkBsxB8KhS/qjJkDDyOf+I6IMbWMNprJ2DrI+PmUaAk33fV4zW9PHwWOBQ
hjvm+tBrMvLY8+9zDllRM1qXy77XfDJT2tzr6Wlq7tZJV9S5HY27EF/JU1DDJkD7RBL3GD46q4wz
f46d4VMjXKCIq25OrOPFU+jdTA1wylkuG4Psu9F57huGVbzB/SymvHzxSK14WRyk1lB1sQ8dUQuS
MmW48yWa43pjOQBp07KCpwOUuB4yPxCROIR44/nieioZc3FczAAl0tLlOgZOLfeJDAXGEZrPEzeu
qkp9r1x+8GU73LI164h9Bqi2nqDcrOYv+th5lzFak4xh59BRBES68DRu2pIe4GxuhtKlrJtRWenJ
cL23kvbOJbT2VANY8biSN5ooPPbCCmZMmJJEu9XdJf1i5zB4iIDndhm3RFczXnZOs+JiyFJ7rQCy
7hzaCMesC4dHjwi6dfih+31KAUsuRJIunfnsOFG55ydQHIIoKl7LIjgVRaJ9J2+9ujVdOVymPMou
PKLpKOGVrWiMfw8rajw92WLOZH4dwugRua3zE0vmZiAPVecec58FxnAucNzcNGI+1GZr/5YXgMrN
DnOmIyik41x58iYGdIaeIi8datB/GOyOujZidMtx8WPLXaAtcOuYEcvwbOlABFKYLKsRJGs97Slx
MHhfgB1BPG5fwhogNcUE8urtXjs7jRZu5pZcJzr7fxioy+hQkhBck30YOsV9Kgf5QrENjR6Csiz3
5pNFD242yui56QLycVgCu0ZCQt45l0435A0kVhJwzB4T61y8RPQRbpOeXnDYwNBO3KHcm6LDODcn
WJhL7XEK7+bEIn2ogRUkNLLJ3HY+Wt+KCawRZHw5TWAgLaGfKoOcGseT5nFMQIQ01eDcjU1+5yZF
fIZjmTE8OJ0YnSyP3DPvBpn0j3puf08B+cD7zTclFd+HRBCNpkc8pOTk3tR2/9S3PIzbULh43ZYf
bZ0PBxx7wCUprqKVjgpESAzgNvAVkgaPnTPF7R1cznGTjIi0NZDSY4ojGprG1yjqaKKPjbyospRn
GXuGjewnKb7XhomduCTCdujcL3aVVpuoigxCZhbc61W163V4oMHUMOoZLq/xXBcHfR6f+bbm1YVN
HygdFiAVPVkrLsEZHp6DfRqKZSe5wLhFZCSlgNxNqQ7j2APHbDSfvQ7T+8AwUj2L/jRk3Zkyp0VM
3lenz+8Lq20eowU8IRH03Z2WQx0yeaQ1Yzvtrfnr7I0Xr/DEOUwJLeH0+nNcfCETjZxp2z4lemJf
inn8HOKEgwUenJ0IO6cx2sRSTQzZpLN971VwwFMduOYStvcLpe3QYcTGHHvMe2Udnbq4f1psiFCu
9aM2JvBLUO/HUKOxTXz8tjWKtafeUZnUXNrH+bYfDWdv2xZBP2P3uxjn6ITGA+bUQI4vPvymi/d5
OfV3UU2QU0a80FZb7sbatfYGsVYb4u7JEF0rB22e25ugqwEfhJgWnbE4DilA0NjFZzannA7TNC9x
7jpfm09QX3Mr6O5nfUCoNKTP4aTHFzgS+int5MauTbFFEmShvKxK3Ki30qMX6em6fdBWYuVMxzOi
oDf2vdgvLd1/SsXVZ+72tMJFQrxBUnzrluMcx36PZ+dia4w100giEEs0Abk1IS0hh5Gnh6jldmg0
nXZOGo2D6uHDaFEMmBqSys2AxA+8jUiQ6CWGjErc2gvnj4atfYpKECZ96X2CPkoKid4ERGcWxieH
KEZuPLwImAIc+t4bGFFJ9NMUJD8HI7N38J7J9+qfsML1X4ZZfOk7nrBOgW89knzFZmZKqA1LBFkd
NGbE+DzKrvlRJraxLxEsgi0Qw8UGUFGR6BUknXlewopI1al8NWUSnUlqW9lPugf4IjCAG7UhF6GW
ProcYhO70wIFNAn2AivPEsLWcQ4x/f9T20VE0HizfSppMwYdhaN00Mm9Bw1zZ6ER8gmg3xdWKe/i
yH4VudmDITBeGarQKJ6XdQsagaaFbBjw1d2W+pLO1ae7pHZ580h2GbySNaBU6xg0SSmcBJK8pbVz
uqqQKzMd9mY8nyUNirOxTmKdO3IT9mQ60CKsBEkBPcNSfmwz2FzF8mUkRx3OP6A0rT5RSc1PUIjl
bTtqf2QB/LK2D6oXA6DBvQYSynK/KhhFC7juZaHo343p11gM3Z2TScgCfXBwRqjgIK4CnzMCU41+
YjdX1qWuF8bzMMUjKcvzU56Z+SnCFnpbNJAga1kXp0kDQ1EQCKMlNPkisbKTLBvjtR7GP+2kzqBY
WKZvi8wlNe8VvxAjBzJBN+uk4F5sHuyUW3Vmmyxc/DitiMOhZHFjt9ww+ICTX7SMCgDzh0ExhBT9
nAQzkK6FwzGhLtSMddAcqr6tCWC3JkI+Jh3eDs+XRQ+w55pdNV4iy5W7JGMgfii6T7oBeKeAbzQz
os0Qk8oSJ3168bglp61z39RNe9+tE3XbyfgFo0NJD850z6AlbfW6c4uLsw5Tm3DD7qyJOAsrOrgJ
d3js0hnjZzK9j9Y5JwYcVdLpLrrRPgC6YGzUGzZDk7EuKO7scmjPJpHwLs3YUwNPBAVkmh0juHbp
EEWMsjr0QD1CZpqMx6QpxFYzA6Jwi9C+Gzt8ynir79Kp8722yE/eCAi+FhlMlACalYELkWJsTlRs
uXyPHCOkh5x7z4jR74quEV8Dg+C+aLQLgn3kQ9/S8c/znshPTiSxFXWxN5sS2ofIvo1Sj7DSeqeq
sIp11Nx59TCy0d73HWGEL00nKdhN8ym0kN1FiQMR1XB/B0rf7JEJjlst0k8R40ZfceduFhuXcEOT
9CKrMLgzpySkOTxsTQoo/kBTTzql/C0da9x1OaMHNEILl+ofUvSGsU2dys5+MHRIQXXrvSQ4lz3i
Zkfarucpo54wAECRsgGOIcp7SvTbNNUrOMripxX2QE6L8hB47fxSUZ6mtPASV0Z8GDuKS+p6UFcG
XLa9SZNjW4Fv2OjkRB6zcA1QD2Ou+Db9ZDZoRF3KGfu2MJtHmMobkDww6gxQPjWlMsahvg0RYVSS
58YNg/HNOUzkCwPgYpPhVtkO9N12VLbo9jHcedvH7RM5Buaxhvu3wiXSmwFK5GvhWT+1dmFVlhEY
snREtfW0WotFXwCrcxM2SkaVYjhne2vqfh+RpdzlTSvg8NUl2XeMbDaJru17zbHusA6+RmXZvRTC
M+8iQ39N60eb8f9nO7XiF6+RVKiLWMKv85AJrCJWU2leEW/80tkayJre1K9Kv6oW0Wois4pjMD9W
xyMhTryjYXokA6arJ0ZNimL8DHAr20xIMMzVs9A7FSP3IhN/zqYMax/H+Y5icwlohYm1iuy9tdul
5oRS2pcdBXB+8gSerN4D3LEExDEQipXlbR7eO6byxkgsJArZUVlFlXBTTTw3Rhtr1yfZ1eLYGv2P
tCPJPlFemHF1yShpqZqTabmGTNufE2dVgw+reeJtVilTlRG0drgbRS3B9YwrVz5wvAra3Oo5WBev
E8uJ4m2dMlarDKfqAOqAb4da/adqrjG9zeKE5SGnA4ZhLs3WgNXxVW1M1Tp1gFSUfCT1ET4cMK0Q
Z4FjfVVm0tIe+SK0JPrlKy1Xh2kYacTSIMrYFIMBGCEjo0VZdRm7K301d10MIo2GKlG2H9ar0/9h
3XXx+npDGUWuR85CC9cZfGua9nyB0fVbVMua9n/YO5PluJVsy/5K2RsX0uBoHYM3CSD6YBdsxQmM
oiT0raP/+lqIW2mZ+V5ZltW8BjeMVyKpaAD34+fsvXa9uvlUdOLi1xlcJjhfLOwv+RiTrNnZBYIM
L9uPo/RoHT7fvoHMUc9Q9XFyp1qdb2bh2+91l5Kr4/YlFJn/7Sq+fSViqbZ62n3fvvn2R7eHmwP5
9pXypMIEWx3/8etuf/7X76wmGn9WjX7uhiamg4eEevUQ3b66Pdz+ok84gUNHsfykfvYYfh7J3KSD
Ozj59ubOzmHbn6iLNkZk5sfbxxzfLrd/fKxEcwzrTXW7k6bVX3R7GNavLAd+ULMk8VaLxunU1OV0
MmjP09Tjf//xcPuzIl44GUIMTbMOUE2XF9X29kJuOufbA9RPMoyydkIuIstXwhaQOqEXANddrlio
drPqmiCNmFm7cx1iEeaEdp+nz1tZuHtYUCi25At+5XbDuHmfFuXEFu3sQKL8KpL4VZTl1cxowY7T
dmaUv6F1rm2WSCA7mPcUaMZZAqVIREbuGSe8DaPD1zwxHgojlTtjzn5Jj/MOg/BXp+IfLLp1ssg9
rZXVu5zN41AqiwSdONor07yDOcJRqUGoF0FnoAv6ZjT2Q2ek0SWyMGIua7M5CS9h5sQnlye4IShu
Vj/pxTErZzC6QQAGSINPhl+IJmMDO2fediHdf/iKdDehwOZ5gaglI0XJMe9CC7ye2d9N62y476DO
OumD7nokl6vQp1s3dA0z0h5so+rfrbx9pGO2B/gj9EgAbZPftf3ewcLwq87DnJZ9s1oHDAF5PVGy
TzWJXquZvwlC3pCKw8fNYFbOntxEtf1qjO6XphPqU6T+5EJx65izzJ6LfUswLwgVLtxiZoITGxwW
2MYTHNOxTa5G0hM8oIWYUekB3UVh8tkkTc7RA0qXMKYjrLKnlMnNUHC2DMPHRDJPhFuxj0tQxW4N
6tMLzJy4WKY5NGRAI+xGGqhWRywoehQwrZXokDpIsJvk9Zq8c4qTGJiB4YjHFtidmuNdHefMzz3x
o3L2gAvWVCxK/Lolq3kIn5LuviQAYlsVYBO9HrYedU3Qgf7kTJsrrFWUXwwCyYGyTLEPEdvAIGqg
glp0JQ0jufNa83nuDM8PHUC8aCOutKjueO1qU88JimIAQTsXOvHUemKT2nCeaqd84+78I7qgW+iT
pooBNwX+0Yq4uIQwDuFCsroy4/0yJGv+iv6TAwRgj6Mh2oBrOw2oD6FC0eCaAKLU73NH3lVdJTDc
xxnmlR6gkAy3kJ5I/CrEdXbtXyHEaYJa6ozA+pY8203f6sY2NIqZIUoR7tvJOlgrHU5fOXH6Sozr
VnacsVLkAMTM2PIhy5UrY65daXPpyp2zVgLdBIoOJ2N5hvWDGmDl1C03Yh3oumVl2N3+CK4KpIBR
XPWVdGdPMO8U8DtjpeAR0OMe3ZWMl66MvGWl5UUrN0/rwYeZK0uPuSKCTvB6E+rio7cS96qVvQfw
hiCylcdnrWS+kFegVlaftVL7Yig/1crx02YgaPRwlp23Uv6alfdnMkajMwEDcFppgARnvLJRDC+3
h246TSs5kEi/ZCUJpiAFm5UtCHRyfHEt0DmAENgKl995ggveSMbkMTE1icN4Z9ahwVqVewfXJVEm
VBopmLF7ii3zUjGYlYM9nJvFZkbQkSRSuFezM93rJJLdnC/DI46T56ZsvzGIevzVTK96NssHx+pa
DupiPEqRwUMKW8Q2lSBepyBqrPDafWUp4jU42Q1V2Z0Rfn9R72S7lDYifb8poVy0xoubvhV1SnJj
ObbbkNTU0BhfEHqQGTsQ8iOkR+lUUxbm+l3jSOvONmYLyAJyxQldw84B/MidnIIngo9N29/1kygW
F0tYT80AhEhzomlLu4psT+2dVGbnzuzkZUJ3dViWJgmKYiWB0jYN2qRb1epFTKhk93vOjWeUFfFz
R3s+Drvi1RnP86I8yG4O60r2Xoh5vITeXN+lGqTEVXXTtHQlCSs/RUt7GBz++X+vLBarY+Bf9PcS
1ZVrgqIzhAOE/r84CpbBSL3ENetDJmR2GAeG3l1BWCmawVeJaPF5KlQLhG7e2au4Y3K65P/yFIz/
5vbAHc2CqgtbgIjRzVX6/P11TcpI/ed/iP/phXHXY56qD4WG3CnsjQeXmIRAGwnqYCP7kRvU5wgC
6p1XDfG9Ra6LZxTQWWryWFRjFijjovi8ik31QYBYl9FLx3D5yHFVv19VoLdu1L9/44xVcP1f3jhi
tnXcE+jwLVTv//qscTPkZlpNvHFe52xzW8hjNIT3wgTqgXjB2tsDzJFpEMfBIS6cY1P2g9BFYRFG
QQJUqCzva9rWQsY/HUN/q2jm0PyxfyNQsS3WL0pgujGPqgIxVxCe9Jd76l8QOf+MxFl9PP/t+a/5
AI70HF7GTXD+T+/6rFI8M8KpWOpKSncL2FbSKV6E3TJkm/UjqozSR/I07Jbc/RichOXBukuJmCPA
ubK2aPsvo/xpkwZ+WBz54a0dkCatf3DnPaZTXe/JFCQboIhh+6XWvdXlvX/7EP4/s+llriEvfVHl
lUGiujb57v7VzeWsnql/YwFbAUv/w/9qqzwpv/4PP/p3I5j9N8sGpUFknO3SKl2tJONv1f3nf2jS
gsAkHLolwnIsaZlYPv7ObXL+hjeR8aItddPgx/ipv3ObzL/xrSyiBuWrLujA/79wm0xhrB6bf77N
GDgYpum5tmOQE2+65r/eZm42NUWbq/SQ6La1d6b61ZbUgHo6bMva6J9S042fonRkyCdylILUhWat
m9eyL8gKK5b+ZDNtzcbSudZagydGGeUuASp4GWf6DeNi2Y9DiOKhHh6dPmL4B2oTSRO64GQsLmrt
IZvtnSeIi0705TPsSyJ6vRH5SlfW5wzUD1w3hWIwEe5T4y1g421GhW7WB1nkRP4sQvMqcQDsOkMY
Z7tKvDOVcL8TUKgCIwb7Vk/MC6tZTd+dp93FUmg8cyc/W6WTH5YpLNax/Piht22ArnP6kUhkFQ1S
47plNwQiUb3PszERP+Mi0MtXu2nUv0546Dexxm7Sd0v3SsxRv6nW9nMta2fj6CJ+pf0WFHaOIHmh
zztV9/PyNIexdRxk8+W5XknKGbDJZoIfntjykjpLvG97DXEYwdSduDdBuXmohrauQ/DvUgwXD+mA
zOazCilXeLPe9I7Y09oxj6m3vFROYW41G8Co41i/NdTwVcU/p6uFEejSgJ7Mp3HTAKxmeHMol/GK
4M7busbz6Brsw1axK3WhdpqlEGxWl1T13pt+Tp90mKuPUU9c7liMu2KCVDQXKaLrtq8O4N/Jp9qp
ERmMhzN4YlV+tKbhevNnFH06wdPL4z3Jv4vhXDQCl4iUbEgvp5ykBVig/pYGqY30bXqrTd9IigqQ
L+KskaQYW42oQIL84j5qDllaWAci6pgneGQpkjbwojJiBbauAsMRqwdpFAY5nmFNmTdQNNrGtK+N
jngoPpxd58VM8OY1UE5vj/nUaH6UwooqizkPNJiEhy5D86LVdnwWtLMrpf+sNSacc9SYTzq8jyE0
wVpjLrF7j1M+v9TPQzCZne5EJ9Ng5ic5q6woRW2nhalHVDg2jpQwxUcmgJK5daHAbpD8bepkVK8P
DGvP5E0mh7hETqhnJIwhc0OEb55gfhNC613ZIow7mUzGHabOIlA5YozESp+zpN4lXFknGRILMKYz
+bJhutaSkLKk8zSZ5C+LGJSlo5jCtgV5nDwNDvx6AmCxUeOmvs0VI3SphebCeB90Pn60SVqVuOSN
YRbrqvmtnA068bzltNeWZp+G62eKVSoNIToZhQnvbXaGnUvorKjTfvMyTmV/ntr4pxl2+bFtOCLa
TkdEfJoHlY6yTTbanjCE9jAvV4Dq5wY9z6OrF8BaxPryZ1JQEZ4jz9WIWeks2e1BqnvbOqREqhAq
B0rURIEOmaTpm73rdHkfvcpAuJ6dkpADtxHJt1gLqzP9GsS4ayfTiaqPoiJ1t1WIblmB77h33u0u
QuqmoBGLfHlaJmM+6i7I5DYBZBnW8c5ESrWNywo1Tk8noSdQIUjT2N30Ojnp+pzLIMwzbjSLZaKt
aqyMGLjuzSRp7lLOYmlbfloWJNaKnBykzb6aXjUv33ZW0t9VRio2c8sg3+vTraabHZ2ohDO5RxDK
VBIiQEanK1BCq3FCm7Z4H9JjSLiUbsGpsPghYK5VjhXuGqlVPxK0wzMZ7X2D2SSC63vveNN0ZW5T
+Llbxxd3XpwNpG0YuJJkDRIQSOzTiv6hc1vjycr0BwPX44MkLm9ZmPgx2ubUETnDfQNHD7m++5NA
0m1T2ceoTt+iEYqxLGq5LYNqSNMjvQV7AwYoOQ7uqqcrAHdyAMPvFq89R0NLD2mt/bTTanxOQ+Oh
yu2dFdOmcHRnDSpqqy37UHVx0IaWc/+uz6z84rfuxsZDzdW/jXWSi9Ta3ilXGEw0Df0+8hayT3us
hMlgoUxXRA837hd0Xe/NDOfw3mrFqc3QF011iBY+ZRo2psV0cQrN2M34pKHTpqspaHpcYll9pvZo
PUCUe8URdS5ap3+t3C1Ueousclci/0qHHTKHP2ni9QhojX6TqYopYElfBsFlcigyaz43MvvIE9gC
+CTPMowDuAXZSzt/10P40MeGfE017aNw+3Ndu2mwrK0fGNlqDWAzfAPLwbYo0LaweLf3Rlycohlf
MgaGzwU11+zwnQMHol3fNh6lZen5UTQT6JN0ycHjig+60GvRhtAFN39FVey9NVFDcLEe0TTJa7+H
afCczpnhj3NynfSs2Zct/yERuStiMyhIvghE7Q1nSxnxgWnMRxjbjT9mBcCwLB78QS7Fflq0dD+E
NaJHevx7JzYOBPlWL33em36piml/M3VJczjohG7t3Bb8uT3YOiGhzHZx18i9XJxx6yLAOEalPgYy
tgRZNmWE340RAf3vT0MQIjw4xivJPxPsZfHIYCbyW8uxr9CFrWgcdw7REScmnGjCbMPes1PD9keg
F9B/+GPM8xeCPPE2i7M+lN7bnI9XCqOvhc6Ej87T21qZeo0GD51tp/fqsjQaiRPyK7bm8VRp40et
TpowUUs2deUTZ4XH0RLnvzYSd06P+GjYFVMXxlMDy7BV7Im4egxqAKbsWUtuU2ypAqdW3uK++DIa
3X7KOJcfc70xL0ZmJru0YaeOLTJQLFXKQ9v1OnOquHqpkhRGkmRb740VXluh28ghv59bJstHEMKC
fM/5pIe5PHC7b8pw/HbyKwgorKyMwvedQPLVNpm4ZnkUuN3gnc0GgCIhxSdlj+3JJeCzt/Qr6pVJ
1YSLi+TUzkBganQZ0JxRqk9kRYrYURtb1epJeSFN7jC8AHru/RgK8V4x8r/AnTw5DVqZtKbv5eb5
72ZpqAoQ9mJBemoKrmzMd9M10vvnTmn2Syu6Td45uo8VQt/JLtpr2OQvRfqZmzjyZTf/anW7oiEX
0udkoLU6GO6mhYCXTmEz3thZBO9Dr/rNIHPamJkghCQqPkFs0K3VF78eySd3MkO/T3Ku/apuS3yn
k77jkzaRVPyQHiFJm6bq1ZbolOg4LqkgBHqVZsn+YXDQZMiUFsKMviIcIR2r1rYCSzZk1wxGfHHs
6jdBJ3hMSNYgdTnHe2IRzzvK9hH9wvtYxauy87lztep5DaanjGB64uCKuNKdFju9abJgzPryY2i2
UPqjSVsehZ19uyllh2WogEmKeyepCwP8Q+0+XmhLut6P0r5iWx0fkP582dDJ98VyYG4Pe1qk6gkD
KU3Czj3LnBBp0xEXnWgkUhPPJKn+MeFZX7qQYI4yWtgU3MT0PeyjDJKL7NzRaOmTcN6Woo6p1tLu
kQicabJGmvNp/0jNSng97yIDdSQOlhXlhxj+pg88bd4MZiR2ueu8FYYiqCxb9ENR2YtvuGQlMQrt
zhkjmMFEAm7lVURg6PxqqT7Zm0b44mptcmA2luztdHzAcU9B0C6oqHua1x33PPMLUNXaS0oLLZTt
h0sEAGVQPaTNQ22VWzManzwiceiao/BMq4OeWWHgiVk/2caJ8aO4b1Li3ylkCAJoEWiFzjBdC6t+
iy1vk/V2fZRDwd5ZL9eMKGY9iee7Kmk3UzRNjxUGgd5MxJGAIfNIIOwWzAFJZiRN0u+s1HZQmb6L
8/JXWbLlhpqZXLJyZlY219Um7lzrvpPE6jqTs+w5dYGW1kyy7GIN6bFciOVddxSFU63Au3O8FUM8
X5q1k9wOXf2skr5eTwHGA1IU8m0X7+JmNOH6vE72rVETWQPsPBFJumvi/ImpbnrH359yR6L4yfBx
A0Iq/MTGJybGgUhea0YxvBZloztC7o2x5YWO0WzqLvXO+lh80khCKaGV+aXp04YJB64CV1vR+CDC
S85EW8+da8g1zbz1QGwc+gmTlzNgnWkI40mm3H5uTSx/TsVsUGe33AJY3Bq+qMar6cH+aF1OT+tf
JoOMeVr1Zinqmekb+UKeXdAj17h3WY4JIOuOVeTBiBjqftNQbO96woApMZqcqtI7aiaFb59QU2ut
6cukqA6oHbHyoGjaM3Q+4Ma+Kz0SFvnNpCHoA9MLPCBV/4kCh8uOc8DGsfVtak1/XFnLQNGlD/Iu
+7YMnRvSrAfGDXg1U3j5hJY75F0pcwnGBaiG5xFJwHbPUAhFae4NRyOaiSBQnXGPE50kDvRjISwE
snLYMZsgj9KPNCPjKFSSace6DPDRbVX+liJhf1CLYdP1l+2xazJ/iaOUE9Q4HpxWWIFhRPceBu0X
UZcfXksFXA3egcHbQC4La304T/HZmqZnHBXDvup0uV8lnByu2OkmDix6vhpf+gTrfzYjnW6rne06
KH88jHPuc405mGkKmLs66wkKxPpHNR22e1fThn2ezu9e2oh75EtIgQkDgpDHZdlClRGrVZFMjbt6
rt8T0hu4/JDsydJM0HHMP1QxLP6wevEh6js7qZinj0vIB0peXu9JawPcIAmyflG7QTr0k7XyZI8V
N0oIRjZ30uhkTdkZjm9zFI39S8h22E4Ivf0qcvDvJgRyTVEI77lRZjAPFWZPFdwO3ImcMyRXxfM8
Z7zjg/hDw99AEhGn2zgavme75uPO8UU0Fuo9Dp9+rHDfe0UjD/3assNyR2FbkDwwzhrRLI2rB3VG
3GKGyj6o4sLcwatQftzKg1J1ebCEFweJi7w+qw0KO+EQeZZUd5qFAN2lWrESBhYCi2W8UfZ3QrBe
qDfVFu8u0Txhh2cazTATwDhju+9Yt3fkUH459vy9xnpz7jwsavLu6oGonaosvbsm1I71lKkDmR1m
cHOBMkRz+AxnGuR47AN6HTk4S9RkxhLeTeHwycmVb8iH8LTI7l26g3OsDbt7bKtHPG57dvHuIWQ/
2lu0coIGqVlM02rfm1iMcu+yjPhXO4YocK26fKe3mQh0Rj4045bfMl1EMDUTht6aQ1g6y0tuaOLF
wQlySVDNY0usG/ATI5J+UV5jDKKmbXQPYG0rDEBRvHdkFniyUMe2vEepaV2YNebHpAwVWcols0Th
IkJXdP+3gixXYIAg2ooQwYdm5diTVcEk0i7Fvd7VO3glQVfE4RuD3H2v19kuSlGtC5NqB9ozts7l
snjFHmlYds+JoNtjUWcUl0f6lhx38kqwnvuOaQAAWLfAqTV0xgzpq9N204XE1WmYs8Myt0QYdjMi
ttFH6aZesI4Xyux8N/bsO84d+5Tgnsdu0q9oTtd+zhuaKvJJHelAQAgJOQSqvcVxnSOQy5r3KgRH
E9Ki7wEWN6HdbytFRl7SGsPB5ZhZYIU8aot8EoUSj5X8HBSGfn2sHmuB7F5BsMHJZgca28ERW6/f
9tbZWkrtMKOKhbnhTLuspknlWprHbZwcZ3GHsi++IwHmI+809QYZloZB+bPTtOTZypOPMF3FgGH8
eduxUmRzoYJEQLIGDo9Fex1oxCykXD/HGeuL2ZpQa1Agx3037FnkjCPLCiX7kxl1+VtsmnFAKMxo
4gUHFEP8RVTsi2QwHkh0ISVOhdG+4iLvmO6iKnEqdQA4Bb0EIQIHEf3gaVzU7NX3BO8BcdNMpKul
BUEiHUE4xW5zTOa9O1HvRaOYD2PIYJCMR5TVqUGvSUR/nMWdHxkSH3SYNdeJEtAgYcHu6x8pHX3Z
pfSOzCzaySmnN2VVZ6KE/qRWq98Rh7S1C7Sd8KaMYypgAnsTus5O6fG9s2VkLI/NRDCQk5Ke1uyR
15OGkyzZOZmIamXi2e2iqXHvUF1rB7L7nivmLYRyZ8wOivYAOKDcD7EX0kRMKxLL4+QuH21jX6PU
2UTzNPveZFk/e9LrG+tY26P6EMrbWIKu5oaV/IGJfXzI05ASX7lYGDXvTq9+yanbT1Mz+63qsL/r
3o9Y492S9Gd8ij2irdjdHhWTYX3JEuQFnGaobMbH5lNaS7UbzbYJWuQ0pJhVl6LQ7Gscx0Gq9Pd4
6MzPSPsIQ60/J6YNHsEJj45BGkYq8xMvZnxwlMWo2iDDgxTPQ56wzrOLa4GmaTRjCv1JS21sZVhF
7kneQ4GJ3yhDz/5cEsfl4SZg1awncERcs9XarDVHdbWTlmYmMcPUtLG7XVKj9CurZLHQyzeVPU2Y
32ilON+GGePQ1HAPWBZC0X58QbbsPljjEQSJffHYlw0xhgdbTYWvSCyi+CZecXE0zPPFROaqlOGe
xvkKTHb5R9Kc8XsItxYXN0GoUaQdEozum5L8wx3BLdKvhzHcGJ2KdiRwis2tYzEgrWMq7hZ7LYHr
S0N/jdzVil3TttkOk5m3d7nVF+ASNIHiRzKYrpXJaZwIsPt+6oc3+JML2ggA+pb8HsA4P2ep8J5r
iw7BRG9CWo8jo1jwPZjXaDkTDl04Rw2Tra/JsHmOgVxpFHd3Y5S9A8NRJ5bLhFjYxnuiP+JXU5Vt
x2UqSAN0Gtr6RPSghsDuPwYaA4LTLPA9awxnN0lToC01fhh0zXEzOts+75J3xyWuK2vfGvt7GEA7
3VJ3odL9cfAU0bKk/SEjKud48o6ukzWnqm7uUQhS2BKx+ZRO1bPD4H9P9TUd89m6p9SJjpGexQcv
RkkQYwXDt6QBRK6IIQ0bw0FvhNii78UJV3VLL7hd470Yr2k4UqVbUh+xV6QGswhMJz+HOlljbMlB
Akn3OBUg6aRWfkkNaeKSRfuE8AV2HBTAGkvyDWbdTcBU8tbAycx+5Dg0FSJ33KeRe+/qjToNrU/0
p7lRKW3jLL9qDPjNzJtOYn3Qf00wg1WRzYcbGLdL7GedFsoORMCn1qwW8oplsifHleKe8MuWjqvG
N2llqp9kHx/mQup+24wY+gf9gQrE3N041K6yGl+iW/VRwFUHG3Od07F9uQrDJtovA/qIR+Xv9NB0
qKqnWAIZ82baRsl2Mqvx1EfReJrQhkneNnq3bbZxMdRyrEDQQcSWWVj35IraOx1TheodVHFL82SF
q5UxhwaqIbze3p5nNjgLr9fmjJ13ua+bvP9e9er21V1qAZMnxybIBzkdKKlZXCvAeSKxqyDSoZN8
3xxqN2h3OqNDKmYQbc2iAJLwgOpok1WufpwbmoPjmKltgUqohgxMUtN71ea/6qpKWItIFV4VcmXC
0dG08z9u1S/4oXvFsVgiwG/LLoixuOIBcffj1HzjA2MX1WhVZbgWvB9L+BGvIG1jca1DhSLG1lyF
J5uHaEWjR/FsBDeKsa5JrFXgEwJr5Z3fHmj54ghh/hJo3jycQFRl+7AfLtmKJJ8nY9xW8fiziz3g
3kb2jGha+JR7BJriFhEjHiFLl35UFiOHhoETIfP/3Vhm13JGkOYkpR2oRN84cMLpDlY7gNhQYIvi
sqLaCGXxzdVHWc7bjEPWZjKycQvModoRc/UTicuvylr2Xe2+LGn+OyQ5Va+GiOENgwx2STBT3nFe
+ejCjOIdiWpvoe4OaP2QyM3D/GljFtlgR6cKzPcEfj+qSYrjXI+bRSL9IndIO8361G/CaFK03fgg
mvKVNF4r6HVd/cV8l9MjBHW2wMq+uwHeHSslfF6F52qExifSetnTn+DiiaK3wRqMVxLSxQreONgs
Ake3wYId4bXdLfX86uWmGdxmJIuq2rNZrv/W/UUkMzg12Wc/SBYEiEX1YbsKsbmwX2JtMpAyueYJ
zdGbMU7OVk8Ic5zQ9jLGiPaZRoiy3UfWx+ygSxeISERoBeaqrKVjNet+zfiEswwBi1bsdVwEhG0J
e8IDVEXmpqFPv+om/2K1K+LeOWpe/7ouDdT0M31GZHXOq5UMd+3svhTeL7t7a5P4qs1xSKJl84Wh
bKRz4WGBKp0HWZD6tfTZn0mHY+OhgHY0jVXYQ0BoWHK1WGuraJCstCxEQVZZ5qEuXeOk8cOxQcya
pVbmWNm562bsm4hEDyMXJWEx9BB3Ts+5/ZsyxXPMraeUCBLNuoy5daXj+Bd4XkN2IY36U08Gbt7y
PGQUwM7zpB6XCBSRR96W5kK+oN3wgXX9XX3L+L4QTk/Q8EVXSPCHfj1UGxhB1bPlOidtpC0zD9da
9qvAFVUdKvWQXpDT94EuEHfian3NoO6GmnwlSAc0Qiy2o5lmB3uVd09Q2A/jovnFhIWwMVemY38q
YoO32CnRHKqeiVBPxbvQIWsaVIR0tBky+06XqA0qjI7jYCNmbDpz9SQzkowNJklFYBuFF3Bg1TdF
hn4ziujdwTyokuiaGQ3diFJgZlDZvYXmcWELn5PniPYT5Qv2FY9tJyKyPYjNgdExoZlrS0OHBYAe
b3YKAl2nX+kqxybXO+4CiQqb9QdIEorSoJ7N4tgu1iFubW8fcSAirmY8mDOK5jiyDohbQSKvAUF6
ap36BhSajfz+4GqmH8EfwWxXHoZxNfY3Dcck0/tF/hLG02ihZi4MlGgurS/6A77mpBwqPe8ucdwP
CmKca3jCJQvGqa/xXm4mWxyiNoKnIUxF4gDWO4efFykxRPYccW+Eeoq1pI+2CtAdldJooaZvCjIs
9MsQ4lGinqSHh7UsMivilEBnFQ1l9QSpaONME9otj1gfOb/V64+FkWLDa/h0lPZEhdDTYQ4fdNaf
f8Qu1Ovabq2xRaktHxs9Pk9GzOsLK7VpV+k5MMrnxkaOE4UmBTG2mmAAKsVa13BWMTgX5sOpYkK9
PlvEOmTfRgu3dlnggeaAioyr2FR9dK8T1ht6EVaq/qHuQFw5GTd6Vs1fcqwJWWWO1pUth+Z1l16f
+e2rMf8aktDYuISX+lOlfTDAJE2uLN6mJ+KZfIc3tq7hKs4UvjXlDO1ZGfpGiZOmaf0a7kaK+I/9
ihiErrl6VWphc8PDZOs9QwAhMBQV7p03ickf0uHdcIuvPnImPyEwztegjXPGMyxOyOZPb61ObJIA
WZ7NkqGaRPyvUZ6eMhKtTqE7lMeWaBML7MG+F+ObbbNnsJxXmyXEXQlKocVAhRe+qBtrm0uZ+nae
RkHuhWxdOaAteD/kOAjjT2NhoLbpY044pm/7Ng2s/qipL1PXXkj7eoABCh7XDM9R5BwaYV0VOpy9
q9zQr7tsoVvGFMEd5ode5RNGtN2kOwwna2dPUObbPKQRl3d7n3XT2aQjhKs23s5ma13NFlJFSkIx
xe504ZPsEAKML9EwPlDZPnFak4G02xY9pIMnMCn/2IIFgrNyQAAa1pIlf5fcSU0PwyrEpgsY69C9
Z2guj4uaXb+EguI70QAQSv+txobqqYJfyUoX7hOU89sxDJ9bjoAo01X7QEe0BZbOmiwPIfj2jZfX
E0Ef0z7P0YgDRs8D062iXfbSpFrvl3H8xDoR0lakjWEz2SYSRtSClVFE6tivSekK7XTauQS1R1Xx
WBU6uZeOtm/NJtzbmcoPkSAbmY7d6mHTdn1h60ddqh1yQdoFhfyR5BKWl6CIceeHgZHIuU3I1C5R
3PTJ+NBFiAAoTPK2/wrT8qfOR7xx5Dz7tugJOG+ZP49D81k6xqeW+rnZ2We9NjEjpz9LgYSlmjvU
AlIbj5NNABgHduWXnKx9uB++Nlwrssg48Qh2yU3q6QPsOtPYsj+WgZdhp4YqNUCiMN88CHkH0f/S
hXZQwgiPJu6nHKE4mm37McX7F3RgB/aCKPdN1KQvN1+6mvtDNoTiNNq/wwopZmxFR5uzpN86eed7
1Z+2CvMPr6S9ooqjoeLs09s3Xh75KRXkYbRKC7er/durlbNNlXI3HWmmYRGeE7CTG2eZpD8k9dFU
otryAkAQOTTILJt4IFkaAQPQzCfjFgreBKMwtJw3LgLfWlaWoKoNzkcIAyIgTetkPvQKGJl5dDC6
qz4g3dHA8EBLosBbk0DpOuvRFw6Ich2nfDuEoQY6/zOm4C+TCBhih31zCNGnZ3rr7LBhcIMXsESc
kQmRINpsHiM6Tc8t2StHJFgzTh8C4UmTfYxctaszg1BZ8Yv2vf0oe7fgKHXXLQjQh6gmWjehXdcr
mu55/iA4YNv/i73z2I4cSZPuE6EPAIdDbEMLkhEMam5wkiKhtXAATz8XkdNV9WfN6fpnP4uOZrIo
QQj3z8yuZfCwmyDYcoOKd25RyiVb6des25ep/uXXdOkEYgA95nl4knCdbn2Zb30GQ9ytWKXQFAMv
DyAJNEgHmByY12GgmcZy4MnVNaXQFq4t0ugvwrSgLtdQaaRrT8tWOu3OFM53fzutCbmjyWU+JbqW
ZSwLO0Ysn1bDWkdA2/ix9W7Wj8IB7NspPArRAGMB/QrnD+6Ptd7YEJ4YchUCm0uS32OucDcOeCoE
ZSwMmbtLLI3HUYJV02IHJaduiSrDNh7eVt+OCr1RIXfl1nHQ590aDh1ac2MnDY62Xrw6A2EduhgW
3AWdCkYWa2qSjci4zCy4aWg07yyaJPvwVD3CD+IHk6UH/msE+Jr71i5qIDBSpvzlMg+u9KMmh3wd
hMljWlbGcSyoKKo09nc9NLyK0JTGYw5K+Ao7WL0YCRDGYIBBrVQXdnk8pPWUYEM0rQ2C1GnUjXsr
xQdUN8ZaamoRZopQBpXgRB/jlYj6D6eWD1Nb90vG/KuyjPf+ia7JjKEpshFzx2XqdXsd5oALnutQ
NObaHvVk13YkBv3U3MS+Qj2UtDVbgvxywrELDHXR6sBbhpwdZSIPCKPpsvLLbWxp5CcAxctBh9gA
dHUVOOa4CBrjE+kXXHlJd3ITQxSZzOGsQ41cDRd2ODVpvWmJxyTaWO5EiKQnFu5XLUOv4dUubgOv
qdFvrI9UUbDsKkcHbMJ1nhX9G+afbNbofAKP3hEhWNumELddPmWTQsOt86FjpTdgQ5q/irJ1a1NB
GaksXE5tkTqMgoBFQey0MzDRKXAj9Bt7Zfnjz0IPh53Icba7Xg7fFDmCvepKmCEP3qSwNmYQngie
Lny/teA2mg9Z2t8EuWsshNVXlFFZy7Iq1UrXCoRmdIsV/nU0aMxIpcrWgRa81eZ93ubTU5nRfxut
LcXSWpmmsYG1WC4bYiVMJ3VmvY7Sodl4N/jGBOiNelhnBE0gQb7m6dgtacvA6DLQjhGzuZcmRDbQ
c0s9m8+GxkGFp0xJgmOtia6udT1+7GzjxUU+yqyW+Qo2UdcoQq65pxQf4gaLBtt0zg9MZKK5F6Eb
HpGpbhXGQxoQ4ZV7pnF0bf8l9Ap/1bXOhrBIdLQtClUyMs7zFL+loH6ddQFIMdb/k0ayxUAxykYF
rdYKE4JD/bkq05PvAHc0DE4b16p9zH2QG6ssOmQ1jOO6HN/iu6GzPkXK5TqW+VPZVqi8vfceQWHf
hF61gI5CyfZkzGPI7JhObC3yvuWawA3W0wxMfCMQ8bqsjjOIITJ5LntIYazno2dfglobhRnMGIe9
rUuK0vL5ShxYQ3Pv+3dsstK7voVa+OQ6Truno5s887y6vr78+qfDxskeLXt1zZ9qY0UHOHVlKssC
+qPmwcL1xfjjrf/f92VMMRYtG8/JS63Vn/nEPtZBkA7sM0e7MzZu7T7obAmTwh9xGxH/rxMK1uJW
Ha5vhX+8df3n//S+64f8+Rn/04dY1sBmIZLdqrGMhDtNRXPnjCEP4QytA2MiYVS0OPNGH2hOw3gm
nIBChfWTpayvACzpCfC0gmqWOAurcglsk/0obT3fWNiRlzYfZfXYTFuarlkr4SEqD67ZMxAckV27
lmmh6uMbzrwtt1iySyNrks4Lh5PSKig0MCpzOeo0a7UolYw5JFLtwuqiY8B/pxWg2+BjWXbAbbTa
f38nOugR/PvJPXOgP5TbHChMubardistD+yg8SOIRbcafcjquWKKZMTcJYXDEqqjQh2sOBxi0M9Q
Xn17lQ/ivTT98wgVZOuwhZ9FbK1TH2ZpG0c/aoFnIoLaDnOhkTRXEp5qLxbMDAXmxx5HkWm7lIqx
orR97bnLfupUsz4o4601xm+Gq+Fq0v2noCIMmYhxK5q2PBRJArhowFcz1aa1rN1tUlII4Ct29moo
vqYxvmXtwmNQb57xQzOXnrgVjG56x3Jh7bIjIiPpJOvI6C6Zv3R77YKLCOCPKZ8UdG126REfoYMW
MqPPhgEF/MCIym+PzI9Zu4+5FgouNdrujS5qgTX3J2Igb26niM+wcNBlxIong6FTlBbDliA4umEn
ttE0AbAVlTz0nSsPVuE+UhLUseZlRzdkQzuPi4aVM4zuhjzzXdpBraog0yz9zlYIw1+V5MJtK75g
Mbf9FUPMIOs+YAJbOdTPFnAX0KoX3DQpe0950KyiDBrjWHg5ydTsHpblQ0h6F3nd7Ff1DOHUjMEB
NUbxtzsS925kbu0JUWJ/Z5xKan5Lzb3NT8csPcvGrVfr3FA8cw8QPz2OXrFuk0ztrHmP1xdlgn7Q
+vA48Up4BcfCCDITqt30wkYRoBUVUIGnwl3p1wc4Vni+B/gq8+9v1CdhO4xQBv0OtZxJ5miz885e
nCQ5y0GcY4XvLXwmrZgcXZ2WJx95ER++vHQx6x2T8dP1C3kSbAi/k6YYOYe2tmmZGfRhbe/wbYyL
dGIW6zlGgJvP9cm0m9ts8NSuCntouyNUG6mPiFYmqnpxTCLJ7ewuzuNDkXV8356ZPr2KgWMvNekf
nErjxGE9jMeV3X/ibVjkvdUhe8G5FiBzVb8cS5ZvKXy3OLp1pfHSDjJfCs//0ZTGjYjtbZs6pGjS
16Hu8TSC3XGU/yb80EfFjruHXoQLfdLDQxdm7GqQzCxhYXlOr2STV6Pq9I0D7mZZReMbvJARxZ95
VE812NqPqb52AYw9FLL61skh12ESX+jichc6De2xSrcKptMlD1G2uil9dlzHg1rIep3tw9pBkUKa
duNTlsQ7XfPDjVZYIbkg2wPdCb3Py5i6KOumGDxtR6YbxbEmQkrQAY93CPnZYDvzwzbT5CafqC7o
1mPlXAZGOQGKY4mpY0O49T6dd1HKKeinAxNauygP6I6kQ1P16KbMOdIudoh/oToUpfcRkz7AzdVR
Au2m48GcT79WMqr3Gg57kE/NEnn5GJqUTQb0XS11VqRLn3UGydfmLgxsdKsyfonLUtBWBdOPNEUF
n4COB57bwcTdjzwrOSpinAE+YFD8ilE4UArPWUJ48NjSSNgheGbQdtRb70XDQXQAVa8vXkklkDKZ
G5RRfZsbfQ9O2b5zBaagtKJiaIoPfmvqyAjlfW9IOmcQNK4vXYlBReoaJGTXfx6SwV6QO6CeWkbd
WvTDV6YXztL1sDpXHYTX3ViQRm1F0q5gND/mGQtFkhNq0TOwPpC4Zew0v0xFz4iwRVm8tn4bZvQ8
wfpAR+h5qtlmdzTzedNTf5lRAqZr/hwcAGys5nsaYcKflPoAFImsZwuSJBxnBO1KoHn29a2Lv+mt
LFHwSoxmOZDpelawAc3NtPDkC7tUuO/dUj/1De53p4NaEETaM37FbPKjMybjdjnQJMHuIrE2qrEb
npoDOoBO4rV0827FOG5GU/0cmdezk7COdhMBxJpxRflk1N9uuc6XqeyDpaUMniriVXUIxbqOGUsq
NzolVnXD/Dzd4sjIWZd1t9QA7GsvLy6+Iz9og3kIrHB604ri6Dlq+M4EoWhYUFP4BuKvgAgnIxSc
EneyG1McGhTPJnCmeJJq08dM8EciAxO14wQWy+jV7Lw3oWT9NTYvYO/AMevnoLVsdktKrqxc/PQd
zKhxEQCord147fcme8Mcw5Ygi7IywiBk5u1/J5OFj7oFJ0T32yIopvx2dLCI1sbkPTizBdwraved
LG1bNudWlxe7ijqAf0Gyb6iqdbPqiRkVwlU6pwUyuGfD+EPGZ2uIwse8NhijR3ToIupzZXBnc6r4
h5nWwVFCRLxpW9FtWGWXexlgKkmK4qHAI1f6eoO/uNHZzlawmHHte6L/FasndF8/lmFJ5W3NVZRf
7LED22hM62oELxtHho9XAGPXWJUBCRiDUBR/Rzt0yn3gMoM1x28PgC9Ev20B0/KnWYV7t8byzebd
3kSKA+WBJj91RE333Aq7rYXD4oHMF/tcMk3fMtgZk1buJla4KyeYumMQShIznXGuIeafhxpZ0bFt
iMMFdF5V3V4bQzq7C7eJGTICZtx269r6fYtdGvtyk98GVYK6GjNM7cFCck/vjLfGpKU9SijGcWaZ
4vqSsSc8JC8qbMvbPIlLuDORvXYJUi9+/ZNB/rZprZHik/h2tCZ1dtvwNRzJeEFHE9xQzUvsUscl
vB4/VRWV65Qelq1Te9DfwnYJHdLhfjckZM9BICYk9vet07wS0U5uAjkf85LJjZUY1k2VaE+ygwPG
HCBft+FPw7HnR+T4jBzUs0ed8ENauKUlcnBHvps/Dy7HpkwwuabToQmlf9fjBxCpOkThmJzdB2Un
WIgAX9C00WGQ8MCi1bkxN2LA/tAylsSmxSypJDRTcDPeaVnurl0fqt5fco7nX8nAv+Za5e+BZgKD
kjyjSWzQdAgP/lYo1oU+CHTAOjvbbAjxTI1527f6IQIxf8/h2nTMpg6JJfJ2wdxmbYOa4CmO8j/l
hFJYSmFmT8coxdESP/czOLWYwalREmk77CtZtnTtLFmoUvx3FEqkobksaieF1Nrs7CGKwddFrJ2T
1H5sU68h+9EZR5Hgwy8MU2eQoE9r5knhziz9tytLqfGqeG924lTCxL7988XN8maXBt1jYFToWvQI
lD0OOH10bGCaXVOuS924dI7n/8NhtH6PB3MYXWGgd1mOKziUv8WbAcgYaAxtAAzN+Sr7wHjr6rhf
JiJ24XlrNhOOPnqdXssRgtJEFnrFGF9ccDuCLkjTYt9ZqbigvzYnh3oPPAsEWKyM+AvD7gcuXMI4
nfOoj422TzxgfYzkzkMS2yuOfbMubPsTtllzwBwc3pvEELFchO9pneIpGqaMtpghXwFFYHBqhc4S
+6d/5xjd3qXH6ogl9Nya5PSsptq36M6szxrj2bXQz//z6SZ+D69zgEB0sQQ0bWKyzu8dcbno/CLE
F7DrTH81wA5f236zLVXBrxubI0tJGcMSrNpjr2NlDftNzDmwVQJgLePhO3/mP4YoFM4I3PwaYItl
W+1kAEIiQ29cfskyC07uuhqm8SkbortBz+DEJHgZNT97AyvXP2jKOuLh+c+/G9/37+Fbfjl7/h92
YcP6DQ6Qj6RY837C9m6n6R57KePTjSpE9B6WDRHIoIBZZfGHQL2yNhBOh0WpRdoHfEeeXQWL4Dot
d1Ys03XuIrain4J5Gzv9qfYk/Q11xqib04oObRhfjK6aUyCc9C9vJTIEIyfau7Gj6kYzk/az5xZp
62P+YsOI2ED5nyUJUrnG3VQAoQ0C3Xnzy2yfWahx+aA/6238Fpl99MTqptumJGB2FnDPS4oRfIEX
CSOmgqQ5BdoLUx/7gahEsujiiOIi9hzLovDA8qKb7Eao6KASuXKMoxmeaxe2dxUYLv1JDbXxKAQK
pvxN6YFsYzPLDcEnS1nHgw8MPH/pG7v/7hG76Ol9L7pxxOOOFdSUl7bHx5A4sqJuByYu7biMp7MB
ZBcbanDmBEmzCjuf0/X2azUUJ6Oe5De31h3TT/9oQ33kge37i7aDfRD7Fux8Q9p3xOxIXGjZjtAl
JG1ChnG44bldbyaNiIraNFPZvBF7wzje7Ll2ye8qr70xY1IuVs/jSNXla+7Y3oJSlCe8WNYhDmW2
a0U9bmWLFbOPTSr7ilasU5YZoV8Yb//5LBR/vxNJxzGkI6AV6I7x+xWGwBNpoEfSncfAdKdjXRaM
Nm+d/iXtzXM008ysoLbXDBPNYwqIjJEfQFks9Oz4XdVSPzVzE3XzI5PMeal2CraOjk6ujxKldxyp
7iPeYTYkBbrZVT+17sJpmwz4DzNI6mXWovCY3/vhG8Y2TBtMR5dWNt3qLR+Zukru4Ib/w8U3x+t/
C77jpiD1Bl3CEYZu/FY+qclKmzrTCXeTU5yiZDRP5hgFSzvVojvwgccsNymvCfLHAlriwur17pEd
zUlTHRvMuunOjUXGsndM1B8Z3Gp+as/DSoFNhsxy2eP+DrIe5+BshJyGHwbpv4XQSAAGcfzERVSu
PDSxpG7ubBEezELuGEcnm3Tw0aedSq5SM5ObSm4b9K/VhJz1D4fAsP/+p4dIYEnPJu/B9PF3RoXT
6yWJ4Crc9WbZn8Y0cG+7WqCXma+207b3E6jBQxVEn46Fd8OKyhcV+avaCYaN7egM5DKvfEuTU9sb
D+mY4GLOTPGYOYG1qOAyujxEjrKq+xcvevOxKZx71X9Ug67vzGok56ZZ+rOIKcppba60JiavMhan
VvjY95GxwyJ9zhHeTnQqv2hBGy0jP4kPcES7B8+h/igvHzsmQqsqgxPSdcU5BXl/qpGQb4ZgfHf1
psdmmm2acsQdLu3nBljzqQVAduJ++UpFjr6yTYPTtI3aC/4hARuxuTOrTrI1zIiHKO22I1UEVMii
eUxN5alBqlm1o3l79ZZwz943KVv+XofHLMdqupTSuLhdWRy7qr4IMbNrMERdMjaDpTfhOMYvuUVr
PWpFSeakzaOt20nSFJMLGNY7tnqFVKD0iFueey+NLtlqdqvPSFprrTQMqcQUg9LCge6U7o0pGw3T
EvaXAWvZhvnHlwMvcU2aOlkQAcuB7aT+mYqOExOHdBv3QK1KFydxkwfUKLF9X+tGRgeX62C+M7Rk
E5lJftajboflFPtexL7cnxh2SyNIFlOo4iOe7mZhawzNZej6a6MyzK3VJtwKnllcsf4Da0SfF8Hn
5kMalHkCuMHKNfVvuiOa7RRiQiEZydqvI+BYgm9mesK+Af7uTyquzvg2bw0sWyeVMRy1SJhST0bg
g23XuU47b207UqwH6LrrCNAp0nqOF9DBbTFG+iM58+I+DYdoqWw+M/Rt1uqT+4xTbCEc9n04TO2b
rBsReEpfe/rPN1RoqX+/tTimY9mGaxmW7f3euRsaGoOh3tHgrjOwnkOEp9ShpQBHt7kYJ+urZxN9
ycvYX41Gk67pC6ApPTTe+9wJoCcwuNMAM98WnjecG80M9zS5D8uM6ivqnKNdDbJg08PM3Qlhv7Q5
kP5yzG5lIYHGjhrWvapvFiJM2zsPkLMn3YIN3hmMcHie5b57FqRkKwzTWUc5rl8fcR6EaLx1+7Zd
QLHj8wLGKYOTpzyFRAIjFvNDL1W3glwjbyWsr0VYGAbKcPED2ZxJtVvcdhCzcPdzPkbScO7MtKWT
1I6aTajqmKYYotvZ2L5kynTOKonWgrTZnNPbZOEh07rmE9rdPqKQCaPl2TQ/GF/0O61ALS/gS7OI
uHNY4fIkUWoHPAT/iQ1qmxvyWvV8l8C0JbqUP+2EHZzbPMZywxYMaW7cw72gV2XOwUvnKGzGeilw
2l3GxIZ+EOU9E6O9TcYKOoV1n094rlh4i0MoPeKALcUlxOfB7AWeWFvEsBcT9LBTkrM0x5h0gw9z
aWjlzLDLDnWKM0YRTTraeaBvsLHPprbZCYG5Gr+LfIxJ3jD5ghbX+3gx46SYdp6bVHcRfpAJbAX9
8YTxcEnGQZx9egnGAC826Z/xzaNJzcbqesb+H+bnnzE/877rnzA/qx9J0f4O+Zk/8b8hPx64Hhsc
j2MaFm3RXPF/QH4M3fqXbtkwzyBwO/wfJJ9/t717/9J1HcyIxSRPl7rDAuXfbe/yXxitgPHwaWwO
2Rn8byA/hiP+31pzy/UcSzgEkPgJJfck8dtah3JwrCrgLG/Ewpwpt9cXTPiCVZeYuE055tacrZLa
TLjtr4bPP/99fWer05XU4xP9xV4dayy0FNwc+syiU3fytGSR1vM9To1iIa2OAits3y47QyPLAS/M
ck6oYdii2OP6opQL+CUSvbdnLHVVK4OaZfzuChu9/lua/lEMFbz0IAvoDSTYuswueY+eOoXZc0qk
KRzFhQ57fZdTZFEaE3a1CKsB812/P0ErHFZ5jDJOWv+pCabHTFfdjVLZXlPm2gM4hKaalJsYJhAz
K6yvgeXeK6gflh/iKZzAmiQ8yStvbEEDFR3rEmvXGka2CkZ67wqySAjB1afgJoW05pxLwQbCTS5N
FdyPevuSyspZmZIVhEjjNayEYOlkxMy0CL6jLf2bKm8IkEXeT3sAs5bNXkrmr22E1J+X7S1EkJWb
qVurlRo1APKlysYTrql7g02iBKBHlWkG9dlZ5aYPzEi/2HgCNi4BVg9WoLBMgBeBor0PTMv8Bduw
eWE9gjESN9KQ4yvJ6AlI1BxECrwRDlFJtkQSYwPTaIEnvxR4DJbsO2r2bAsrprm4zd/L2W+Aip0t
ExvcnjCmYxjVb6XrPpKOfzCq+uw2zhNhtefGBSQZqHjnZTacJ5/jzr3Mqe5Niu00rBOJ1S+noTwq
nhKrMKi+qhbbTSHyL7KfQ4GZKZ38NaFRRg3qUyksw8JHNJjN4QmA6HyNY5VGTklIIYI2WW6EHg0E
UKmicOx9rTMYa4wQATSX/rqwqp+myY5r1KdpG3bolsG9R8t92hrfMuWvlZaPWY9Nqc1H/OSh/InE
vsSveIzbAMnGmYfzquQZwC9NGGlFrQzH0uk48erwPVIVcpVTjJvabMXGKci/pM5SKe+jlClpCVWf
8vxV6QK3H1rF0uB8WADLeDBemGpW+OEyDynB3ui9fyMGbzOfT6Ve7ArdRXmkjAwfBQTwKT1H6T5X
Gox4AI0ZTmnHPpk9+A8x0X9oRbizmBsjko1fNCzf0YNFLqGNmeHqOiwd4hQdckBvZPf1MJK31ZPn
2vBfRE7zdof/sYOky+ZQIq3CItBK88tq9bPWHZzWQPxKDMLAbryTwoSA6oYFJwRGgRKEmLK/OvDc
q2Tu0+mpzQ3r9MHVGVSBs9t703ASLvPcQhXVChg+GUI6iSobnk5jnem+xkaT+neS0qaM+FHl5QpS
ya4W4HT1kQ2KGd3WbvuoEpXgJMnWVs6ZbJvtBMyTJWgbMHNYZja+kLSAUtWW8a5+UL3LH9nBGEDy
RY0sY3iKr7rExqMvg/t2EEeglUf48zTYnfSc0bsLsR307viTb/CWRdZZC6t2kdTRB9m5PUhKNNH6
wbfjD96OmHPYO1cjeDbE/Lz7MuqTjfDjm6gK2Lqv+m6renpiEIfh9smAP5QJEldYJMNMC2eqlBBX
RtgjBIhPjQFLIKh+xq3GzvCOmPpjW9MyFqD5tgbXdB+LcxfepoxGcd8197aInpVFIqjBjVO13V5p
iu6NQp1N2IcOoxmeEpxe8XsvwIAQNPjZUK2ASJwQrNSGo53qD17MyWxK7FBsfr51eQcvk/S0e2rS
6Ns3BoPcq7ownwj5IdtHoxDdwhpxZBG9A5GEI9KdeKRQpPLQh/1nI4qLXvbvQ8kPCej/zjKxArdk
zvjNV65jnUMvpxGHQbnTZT+0oX4ylFj1pvVUAGynudhdksKpDHJ9fapffB4CGH9/gs54VKqiuCL+
OQT5EU79RjPLlgwPT5MW0WeJYRqg2MpJuxbCb7KgU3ltFneszQlDyDk2mz/pfHnTdeK17uOvSQSB
w4zmZL/bVtPS+7Rj7hUdi2ZXfk6jNazJRfFFIlQqRNA1jZas16bcXbQTPSsoZEGazynQFz/Svx1/
RkxYDIImqwP64tz4Zr/xBnV0RvA0fTadKYnAH1ivrdnUZdJGxORx2ZvpD1qydD246PPyMGtvqNwd
kuxsZT6RUwdDXlfKdd15hPwx8bYGbuH8Pu3Tb7wkWDFwqHn98MMVg75yh+LcU3EUzVfXMFUbUFZz
vC78pitq3Svqv/yZIB17NWt73Mbau90wg04ajwk9lpdA9SsKbrsl65U7N/c/ezpTWKGXLirgR2sG
z8MAoNZlkNfHOInATu0ixpmLxtFfc78lSCZCsoTuuB8qAcgKhh6Y6JtBS85jyHJC+Uu2r+T0NX8V
2mqry+lisDkjg0sbjl9hyx34uol1q+egCOKWaFls70plMBxxXhAZwuV8tiMBGtvGxVcSUGkaDOZb
oBjowGP4yER9T9SBbGWMfP6aU//ljMO3N7RrDYc87r8nEj8P+YBJgTTwW4y1ZktN0KGZBHlBIAIF
4d8qoI6UW8O+9XZG42KEG4p7UZgXawqPELnChZEthAn72KvtMxFWzPp8kJs/emRBkHd+WMqk1T6K
n8uJE1HHKI1T4djQ8bJyZMn9jpQZ+51qSzdEssgm9te55LyhGQyfOHTxbppoB02rV6myCtsL70eg
ILcP4eqGJcVSFTpPN84QYdXbIE93djl3n1iH3uYHxuH55A3Zsca2zl/8LTLoUI4n+4sOnq3tMFGN
lfbhIVksS0lNWejtVSJu2xQTVVOl7y0o8m1RslFsqL5IlLvUdQgnisgYTQq5eYykueo6QgFllD/a
TBlWGF1+CCt+zMeZPFRX32JkyOVWTyLRvXVcKpguaXqDomQufAL3gy6eip7LNSzdZwcubek+RT2G
VeH4Lwl4rLUM6zfTpeHELspVUMQXO/O/87ymlcRj+eTEoFxGhtekFiKLukc94n5DlYXIhg9RlgR4
A/2uFB8gwBeWSh8ND0eC85ZBssX3EeAcYKrOHTGzmkfXsti3ZfqLpuncv3rOBB8/d9/wKXrhvoAp
s1n8OAsdHAtDTXXAwUbNTqcwmuJkQO9+MNzyk9GX8PR3Jd2vJiRS0jTqJmlcc+FZ6JEhjQ1F8USm
CXtYqJ8bAlKLGNeUK3Drmq2NSK8s4hgDzG43OKHKov7sOz1ifZQEb6lI8GcEP6pkugtFfEGauSNx
cwsm0VsSmT6KBlIExUD1hGzSgC5D+B2ex5xMGn3WD5Mr3ul0OxYSr4uRpg8dFdN0i5JTHfxiCcgQ
1ONZFcGLLAZAQEnIVE9w30Uy4Pa30nLrkSmFvtBsZvoeSn0eDa8ynnxuXuXZZ2HNr0LSdISIAKSQ
h1AYnArJXGnItp5JQTyGBQP+E4PkIIP/orvjZ0x6Vg+IotSMITb4HagulkdW5JqVuUwYCjAN46ZS
/iMzrHZJO2q58MnA694sNoZSkBC5LwRWlLjhBjeG6WVWcRdeG/ANZk4MKYAfqFuPtovhVcspbZIj
ZBLYly+JMVvkqk8A/pdYw4WYpuGPwVWvTth/Ia1/m5M9u28/Io/UXKlzrEIfmw8SIio1QwCv3/ZW
G++wpV4MM9uOUt2wfz/apvSXY1C/Y/oF940ZNCq2zNTLJgaLFzmvZpwd6VD6GbY8YkeD0hvTXUnD
3eFiCvA3J/cGDYxL/JifYatFlJ+qW0NPTp7RE0YP7Y82JTSQO9QPJfMDb1jyHC+6OS6q6jlbme1d
Gw/WqFc8/rsHTHEfgJDDOcC85YYLgA1XIoGJRLdY/2PxJbUwfHLDuYiQanL/XuHHoMNzmbc4KArM
tmDJkhV9k/fYeggNMqTbhWSoZfw0WPnjGAQ8/pc+INQl7X4Bmw0En3D222gxwAmTlXIn5aKSA7NR
nBcF4JgpdE6K0jCTBNRqrBo8eAOboMam3Czb9GZ3UxXqwcTFS2Kk2HWTuXJ179MKxksjUrmru+o8
KuNZL13EqvhGw2/DpcsF5jKYJ+C4SCF9TZPKlkoz933ENdUmNs4R4z7R6EofOtYDU3QT5tyhKu/Z
NACtFFD91yIiUaM71qkWaD6t8Zw44Zo2axAcc72Tynaxk1E89hgrC3pQOq9qLfAwdswDMGJiqkW3
HZ7WDWiXbikKnOAj9yjPQ+zw33xltPsuo5w4CLEQPmo6fKqcYfyimd1zdnYjFB4WP3OehBU+u/A/
CuXclRzXoOxm4/l3h/5pVLQzmi+W2X9Hof8VTOoVfsFHF9rPgcV623MP7L/PwMR+Vkl577suNsgI
pDQD0SU2nwXma+wr8hNSwt4whps6OiFAt2s4JFu3QBGBsGaIbldBEOcqTqHcqbFYRzb6UVCUj7Tz
HtqYgVySs6n1dBJrqNg/MqhRXJyDxo4vfAvrE7w9uQzomCUOCYUsSi7mJJq1N4bfsWttuuBR8twz
7fVnpwzqQK3I2RGAWFzD19cXMFaMGa5vxtBwFrZtROvrP7OMLGfJuY6gTc9ETvFp4I+zNbfKD/08
ifCCUxhV2HhyeGteWX5dPy8dAobrdRWsGNj++2sX87fPwbqspV0Hv77f9X0DtAeqMAaMSURXD9ev
4M5Dj743sGfhICZ1YtY//Pl91xfFlQapsgHDa8fFIquUjZGC+p7lOFfBaBG58gBqPL+VHrz3Cuul
14TocNcIdJs0D/1IO5CduCeGnwBVfg1jVJSQY0oWLWnvA+Jri18ZR3Dzx29LeS7NZBKnMbUa2aH9
o2QVSjrf7PpOLxsylBcTLhUnLUB4DhJOZTpNrm/OL4UW5KtE21bMuXl4K2o8rr9W2mjWtP7Lm9fP
dkYYOVy1AEF+vYmSsLZzO9pdv9/QNAi2zbyseyF6c7geuV9HKaKgtZCz+34O2l+PStLyzG9ag6nL
/L7r8b9+xvWt6/t+nQ7Xf19fxFytCeZgV5FobFV3uf7hI8hfCeFRToQ/z4brf6kHvDiITrTQzYfi
+kOafc3xaYMCJOfcLjDK6qMdmrXbpGi+8xexcqefiO2ITeb5krOOEUje7gMRbnL64lct1BhusHzg
/JLFtrOdgglsRsWfFV99viN229kwDPPib9/4Lz/D9U3cIPnCMMPZMcuP+OuvF4UYR+lQMlfDfHLQ
d0A6twb2YAO9Gi5pii3neqgGxn0JmIQ/rhrXdHwaD+cD+vsRFFV4R27J1WBviTDHThb/F3vnsR03
lm3bf3l95IA3jdcJBMLSe7GDIVEivDvw+Po7D5hVVPFmZY3q34ZCCB+EPWfvteZy41elL9Tgcw1z
iJx0x4W9KPeq9SdV2C8Qog3o5/ktA27h3F5UogQtWF9twYE+6sru46XyuFrfuX7iv32MhJWFnkNM
CLU8PujoU0tApr/+ZHBWzgHYBC3Hfxxk8gVQ03iBybC4jmY6Cey8U2+N8I2kTb4JSoeyVLjGcP3b
77UrgrtiQg680sBKL797/cr11y7pJRZY8BZGZWMlW4+09S9ey5yfe5d8rHLMQJ6RLH1xgtBpxl3s
5DdOpLAjrnveevN5tP62i34srs8vlEEhu0p9LSv74y1dbO2Vp64tdx9btWyidq9H4vh5hK9/3vqW
9bH1biT3QnUA3N1lrCYn2a3PmevOvr7i8/1fd8H1/rrV1qWP96z3Pxa/PL/e/fLYx25bN7b956mn
KhhFWbkJVRhQVa4fNORqvkpU68f60T2r30Q6bNwZAxmxo67VMhuSW3yEIURP8LpculuSYChX0hjN
GQZivuvG7LZ0jcMo+rNFWsWJWuMtVp6qhUABHayjRoQ18mAokNsapT8oM/CF9aZCUX8SmgBKut53
clfHlK0SYO5UTsdoDHOzWw4xVdCGZ9bX//ViSWj8bnSJKMnrBSnIw2ym8XmUN2EychVY74e6jaxz
Xex1KIyJkFKmCc4Efs3ovD4RRVwobBfULkmgQII4fNYbT+6an3c/H5uMiVW8Pv2xuD7lrrv95+v/
5vnPT04mpzqYQk+nC2sSy+7z7b993MeiI3/Ob49+fPVvD3z+wM9P+avHPr99fXaySVcOBfwNo8Ww
/vd/tC53ji8fv4gyAqHUPX583OfK+fK6337q58dAFp6QmTOXWl+9fn3KzqXl6re4xHsMNJS61W+L
az6aXswecdfWR8jg2n7RJoF1W96swYPr0vrEeredsl0PeWX/kTS4Jg820kW63sxr/GAEK5gZWhSB
KpSXkdW7xY/h5P95Pytq26dQxSB0Pe+vyYPrzUf84Jq05gkkS5Wh3a6dGasYud538uylcoFDosOk
RqznNrh1jMUcSMDyBOeOTXqaPno6zTqEANAeHczMDZgv0xEiODVWg7WhE8nrkUpeUZWU9mE1tuU4
DllfElHxaXRb7yJmfi3oHQTaGl8oD9p1iZHEnpx1QaUyIVAayjZ4mJ6ZuShVTO/IKLel5AC5kmZQ
/3Ppy2NCqDDl0pE4tIYOVqfBPV5vRgRQp4/HUnXag7j21cXcrM8NpmfuYzKs1u2JIf3P5DuNFXP6
fAyhNPuABXphnlPIv6Jl9GtZuPQnEIKI0WT7bb1vC/0prKowWNtra7eN1jcrZN3Cn923uRaZz+ya
irEc1zXyZl1at/SXx3BTthQGm7d0vbx/dOA+ltcNPZTU1DrX89fNuW7iz46cvV6KPu7LC5a9MPQq
0UquzbhktSuui/NqOhxaMiizpPmF173Gp41f0VTAm/+2RdcH07KiNstYtVdU1gABwO3e5iy/BkGa
ctuGA7wLJoMg/ACkwqot8kernZtTPnTVeK6rtDvO9rdQ9cRpDSr8vPmrx6jAHJSkJTtUM9rTjLDg
46YjiY+qpEFmwD8fm5uIsMSI6jJUBXMrZHbikvwwIq8+UoO0grEdXixtgcWxbqdo3UTrIk60xxCj
LiTFln39c0usG+Zz68RCY5LqwEdYN8HnjSNPTp93Pw7Kzq6CbM5+rZth3UB/tal6uX3GSq8PEeWu
daPUtrcz68Ler0faxyZajzw3HSwfoCMtEem4QWbkA7WaD1lY5qpPCLo4ydH50VJQ/q3wlySr30I6
CcEo11Oksdpz18bbv97/WPQiZ/DVmPnzugpVuR4/1rdcWu9qJtAQ0Kab9WhJUt2FTeE+f0ZHejOJ
YP568Kw3WmUnR7uifla7tKbtwp18g60P8wRHbKxoOvlyGLJjVc8OUzkG9C8pNK/PLvJMEZa4leyl
fvoSMvp5d11ag0ctRaHxwABi3dNiuRoU+Rn/J60oEcPN/0lagT0ANfO/l1Ywr67+JTfp4w1/Sipc
9Q/AKp6q6qpjyZQjZOGfuUmkUiC18GzLldoIxAz/kFRof1DEoHdLxdXmP8v4p6TCcP/AJ6aiyDJ0
W3M01/1vJBUmH/Qv4lHH8zRXtyyHkCYNctYX9X44Ev6Nv8c6sgNuHdecr0NvIorBwoFYRNYPo8el
5P5wB+2u9gjuyD3yWjA7vDSeW+4s+j1U5aIwEOZwpK1AsYHnPSNddpk73OQVfg5tnELmDM5yKKFl
W564rUkTQ1hKMVUbybhZQrpuBg7SCKjycUmvqo4+7JzTTbbUb1kG88YpXY76h7La5/MSHwpNKida
UqnbXg9+23o3/9sXov/FKtGRs1isFd2gxvJFYwLNVITa6JnHRXEAT+tA5KNcuYJEPu8rRdnbpQ43
sa3Rdi4GqEDcGUv2qiBa3RIRQMmev7SrEX/1NAQXMlG9WqVJl3obneyHHaZhjIWe/YI1oz7+/W/X
2HxfNqhLbI6LWM+yEeLY5qoW/i2tLYzp+ts9pPgwCl+KhlJwbQA4mGzQXp2HYWnRrsvxuWQmhr20
ob/KBO5oCve5SpVxrwl4blNE5XUcIWk4FbyLcT6QEwPcPSW707G2OmxXaj1gJVFrGDq1k8qNQFRT
k2yt/Gzk4H8KVBqavtwmWtPSEBO/Cog9GxJvzk2eIBSspvM8RJT1FjjuAKDiyX3Rh+jRqTvqppDo
1YXQLWDNWpaCTHBvoriycBb1/Y7BxeNyAdF5AXepHwslhMbsLrhq4dSbIMwNMMh4kOWQ54eIl2YT
2wCwqY80rukXvM8f42tX0UTQIgvdaDbpSnb3U49j8AbMYd00nI9RHrVBjHI6N+3nZpx4XdsAN8NB
bitPNb5y+pvKW9dnCAidzsLw1B8QU8p5nkeXL0Rbh0PoogFVsRlj2qIop45wDx5Kuvu+mAgb6/gQ
pYrwq/bmLYLAN3jD6UYfh72Tws2CIf89mx+mAQ5SNpnf3fio0UjZwP24SSwXGFRt4mTvUYcU7Tkr
3F2Up9+WBXJ9mOOeEpS9WxPjclK0l425GDs1RqthLfreKcvvSzYTIgE6g85vs+0H8VJbgm05JrXf
9NNELo5OD8HdUr8/Fx7AdCJ4QNSkwEwgKxnX2CobXwMOGWoXqIh66s33LigZyQ0NwBzQktHoNwzT
qXC6H6Ho0NhiGaPFvIsJo1NsesQFrqFtSIQJQbbLLf0VBCjALIrhUQwQ/POmfKpn81V07Q8nJ1Lc
7F8cF4Hy0JU/2zS51WP8rVqSXIsMZXHSD88opL4tlq+AJ9l0eGX8RVmCCOSeZYbneqG2NKnmC9Hq
AK30y0ZdBKJMfZ/MYYkeAshgrSH7r8kYUgEQYupwaeCa5CjFzQ5U/SbrhusZAUSsdxdxJfYdgkh3
Go9tJt4c/Rbf3an3iscWL0YQqdN3RbOCpu9PGKICKaivXOrw1TJvJq74oF0a3PMO8i9sYUrcH62i
pFhYxb6pms9u5jzIcpepLBdpzQwEokxBFTFCJoYwoEdCNSTVXWq330HDfovzYU9qxc7iSCKXs3/t
XOAsjAwqh84b+uRW00j3AWS2UcHfYAbjxGo/LBVzLif/geHzHSTVq8AWXZrGd6WNa8qEnNCdFrLz
5N0kg/WSsj21FKpLmJyzhiQW0TxipZLj+RvHst6AINXEL3w35xGmPuwL+PV3bkpUqacwDYmoEABS
zk0RdCZpdoiS6VWG9EWXYtgT/PKr5MjbuLDw0A7lj8TA7NAdwju2GTBZKmovfakIg57CTdJSFWmd
6s4Bza5lZG0tXZ5y1kAPXefGNdlaeMcIwi6G29lxb5Ipu03t+cozlEPteFta/zklUKzWAOI5XYMR
H9urOcmMjR0hSKAlfmzD/piKGK1S+EO3iguA8feI6MCkz9Njndv6dgnRvIejevPxvVm3bEO72lG8
phSafs8zZyuP77mtZN84PosiOYYk0BupGmgz0Bcz+jY01bxZhulXXqDMov/CSjIIWNVuwlq7lU+k
nvOSjRguJ++H3oV3EYq5dhTGJglR37juqzuh+XeJXzs6rSetn8PLcpxVZFONBv0FbFuVL1OQeAjw
G+xtI237jQpprtLxaTi2INMitppdb8cP4QgHMU36o65zyow7uq+tFsHyH6+ZuhzLTns2rMBMRb7N
HOfKdqrnyBMSefBCi53w48XEGPxddUosDXgYloRmCrqfoOwhfSFS3DqoBTd1jy4Oq8lDK4aauWbs
j/OSHkfPxUjM5c1HFgAoz3gyEvDeuSbHyfq4wwtzndfiKYynG9uBzx+VzpMGiS7N2p9xIpVnvfHT
IK+o6piOlSyAJZNY60GsT81ec1ebqJ09l2ugS+84Nl71iaZknZNkKKJt7C1Eipg45SYQSkjdaVlk
iwISbXifjP7WTjx/ioofNsyJ0yRSZNwYgj0YYkgzJlmCGOqdPlvXEQKegDkMHLj+YVKqcROpM+cX
rj2zxt+caW8FvpKNgSDGAXO8cQzrWzZR6Qb29L1WwmcR95dG2HsyQq7cTbApDdNOaAFeFg5TEl23
lM0gZkRuMwg6bzYvax1hyezep9a0VVznpcBTvekpQ2xf0zr5PhcAgm3L+G4xEEm7eCcUvQPeRg+P
YlIZZMK5wjaLLLBnV6w7+2YhKwhsfGT7SLqBL2UH2jHixpTdNRXbLhWycePWRgd6VcXYi5nm0obw
cMar+XNx1YdmgufE3wDUgx1eaVtBDBx8VLWigeMRW29XvxIsPJuccLjNTNsMR9We+RpwA2RqhTTS
uNYD4XYRkM2jQ2ojTDTnRjVHNrY5/lwSwJeNPu+pqD4yLy/3JunnnFwav3ech5Ho8ixyT3qHuFbd
mNjL7coikprYRpfzVrh033Ob7BqLXeJyZ+Xp5Rj2z4trSstaAUZBh51q3kvtvdNl3Te56roQObzc
HqNlvURN/3NROIiLWH0hcobmKBAcfKDPkVbcowSI2dFxOVfaiyP0eueYyYbcop9DOVCsZbQNjQTZ
oYclNVduaIa9QqBf/AWH/hiWj3Y5o6ciUG7TNNWTC2QCm+FVbDfHfrbvFH28TmuYqkn2wPDzpPTT
AwICS8qXOTUt3lHzNi3v2iyR9bj+dVwefZJKNkWOoUh+rWED68q8eze1f7XpxD4/OU+1k9wO/IW2
2QawPg5ueGXjdFA8wQ8nPSQmRDEkVKSDurGbPC+/6YcfywApK8r6dk99BCG5Edj16PgWUMaumJ1j
N9lEyyP2pdVABYi696wHTVk/jt38jeZhf6JBeoDowJw5n3XkZHMFjhLUI/G3p6laGniWRO8pNiMf
DzxXbZvYOxfQYHXRnckWuCFjUg+UCoZhUxI1VesGkJg4CZAlb61+qC8yE7kMkUW7VGcGg8kb+ECq
ncdi2uB8GvfEsT3qCuj6SUnybWy6D+Ti2OjEWjZjj4s+U+8h4pZlUgahle7BIHP4a+ORcUl/8Erv
VxKJMCiJp/NxTaDQGMfkYtbp7mctHnuOQ7j6QO2Rq6p3ZTlxIYwSwsToRmYetPC6NCVdtm/9GpFL
3h4nVBYEXLQkLAiDZFaa6ZNOG0utEUDmo3psHOWcm1ZHLoyCejQyt+iZi0unaMh/dzIkMzlAjljG
X+vKHtFmv1GaYuCUZgOYCOP8gHKJqp0xJ8W2apHTdXg6TySqUdh1kdR/3l2XtNkGhAvFfn1yVDLw
CWXZ0Jn85xuMm1wsEyMjSoWfH7EuoVkeds6g3DQ9dbNqVD3EESrXdmMfR4sNv99BlDskVNJiWThR
SBxirMwOs97o8getH7TerSf9psTevGtkNXda+z7rYqaGzC/C2o9c99skG01lbIR+aWGwcoAIkwWj
HQuhYGh0UKthFTePeP8pldZgcLl83Etsb5/O4YNp1awW+fHyY9al9Suw9dKFXB+EtEAt2SSKntwg
pOJK1hQ4otsEPZ3K9mrGi6SNnCOOp4DcOLGpCdM4ekJVz6HXRxscx8sV+HpmTIZV78npOLiJuZzZ
ZcBfKVp8TTCstlNmpL+gjstAMhJ9aOrpVRxGeTCNuiBNzfM4Kpd7lPCKP4GKuSMlHbl22oM4twpG
cxBZiQmZIYlI5RleXevW0snH0wvSbSKz0X2QOvAJC80I0JNsimpWLqvQbRi3w09ss1TykShQDdUr
4xEY7jT5L5JYPHWFMjFKLAO8b7tZKxqsr8ZyoxQMHkAUoCCdvZ2i1dYu0/j+1pqii3GwvlFfeFvE
kh0LiJRcHkKa2bscw/YxKWArmkpt3kE0OnlzD5LFQs5it5wfyppLRVeQQQZqIn9duCC5qYHVth7E
uZHnWdMdjKCJxG1hmuKsa4IIl1Hcm5oOqG9hMqUWc7uD5qidbUodMYqIa22Cq6aX1pE5vnlshzC9
Jcvc3kQcMgw1yh9DdwHZwDtVJhewFkDFudQYiaFcI3JxToBxKR6jS0fhRBEPOWyN6JZUQYcCQDrt
qmSIHsalfDcazt8jrglaJt3RG0MDHsT4rclImXRGZ7lkF4Hiq3c4H8Fbw6kYGGM67pm8C+c80Nu3
0juyZCie5OjwI8Qkbe3N16Y93EA6I8y4j35YVTcf6woy5OTE5ywkv2yy22YryRdXHQm0V4oxQjeM
cIb3un2al2Z+ALNLxGM5cLbM9TuL/K+HSGnLozL0hV/paHqa1r6Z8M4gLK+XAQW3pDqnrn5Ry5tB
NREtIU2OicMOrKXTHxPHvslqNEVJP122s1LfeF54NaZafnCNrj1H0/hI1AQdFLiay+LcuNuy7NM7
Ac/7IiG2Jo6AIjA1uZtnAmhSYcG9rc2XhOwINmI27EbLcI/xFBGHakd6UBKEBqjqJWQ0suUiZhxb
K/WO+VAFZiHqq7qx4N0VkXm0c0jSlnFDsIl6UFBYMEXKQWu2ZGiMD1pL4WExbayDaP10Hb9olOvV
npCOU4KafhcX4c8OOvydhko5LQdnP8cmYnTNYoVpy7dBTNkh6fYKANVjX2ZnY1BJ12HPJV5yR0ru
I+abE/YM4wg6qN05cfkcLlp254Au0kLRnkcYzY1akJTosEMMCy5HhFXniKqMlMHDB6MjMF5ZE/US
155ucZJ6O8IJiSQwM+ugLszjNasmc63VMU4psXIOzXM3uHPQixplcd//gusZX/cTIrPCeBo8RjLT
IsBTzOJWsOfGZN6dtAiSUb8QGx2D0x3wFxQygZexhE4dInmFsj8gLo4CpctOoiijW8yfV6EB6yIB
4ckEhHStBWl2qZxrd5bJVEUamMvTAnp554E93SdpfqJaSumlcyYKCkiw5u5sjll/lg03cWslBWrz
BeFdCJF1b8+tzAMx6n08lVgelPma8XS6w2zjHkNymbPeu1YR7nOtzpUgcgBpZIt+WgnfaqF7+6Tz
7CvLRitjinIG+hQCvbLLR4AJL9jB1Uvx3AgleSCMZouvsr8JEYHrEwNGMgqwbBl4XqLcDEpTC+h4
SacOQztRCQbZY7YtDFACksG/bSf3J+HU834Z++Y8octxLHgnNUHr1Ep3deRSWrPNx9krusOA76Wm
AetPeeodarCavujKC5E90rMGaRCSWdmN4WlGQNnV54JMmdOSt2ednO9bapYbF6qypO+PKGxQbXvw
5rhZl5Lkom64JCsN8UAbIRcncbFmpIHllsng6WGcIRamsByCUKWWpAhyBf1cQT0/QynzCzyipzxu
3ktFm4NWVXR4TVLrpxJwBYMAEqfWVwYwHLmY1JNBRaHJQeEf3XJUw2s9BwSzuEi7bMYl1BfT3Thl
y8n0mMB3RVoEueXMJzLqtrGD0o4ZBrkM8qH1hoDbp6mn1IGOivYnzu7lBMFg+HMxq5oEU4uEu1rq
aZY365KOHYx5YDf+eb+b82SrEu4FhlxKmoRsBMqlknk4I3yTVq89RQbznRL2O0/0SSQjg6AdkzFW
nxqbRoue2qCqK4Jk1sfCdejy+bTNtT+I2uyV0zwd7Mxzfnvv+gHrzecbvtyFREu3EUuZ7ouIOejn
WxqH8SwZw8vXD9RwJNJ/lT/uY1FDME/1jaSHz3f/9qL1QVexAUKgjocZKQdf//YHra/2XK1mChyL
j9fFTWhvOn1y/M8v+PIB6xNfHvu8q00cuUmHtEqOFjkREuFhTjm6XGnuVGyissgQBU8rn25M+tD6
KPvQqbhLIoJykJt0TOq4cUJIthRP0b6s91354ETCGlEheRVAcmTyZhfFsLWHnqvorNznpftgA230
dbkHcFy9eZR8AquaKzVgF69OtDV4IhJM8EMx4UvU83uvW4i1n5q9DIeaz3kLvXCisUAJoK5Oqam+
TuVyFMP4My4qQNpQW6PwstfrU1lgImJgwQVytnROGegf2IswPzFOt4ZHM8ODJbL6Pkmc97iqrz2r
2UaGd1Np0Xe7ysiiHLIrKrHvsK/bIblpph72cU/OfU3nkWn3C71sPByWiyvP+GG3CmIPRe02qlC+
9/gsZPgF+Ln6oDTTW1YUBrWPiUgSpTd9/KN8ezdfkhv4HtoMgD3tvhzNxzQbH+KGUNRed0lPpINQ
hrgd8nx8g1aHhYGZka3Xz8L85U5Uci13uC7U4aAXx0HiWFQx4ouMu18maaaxMZ2dODsXSrTXtehV
l38zNIW6NXxdc8+OBVWgtWK+bdx2jP/SHudtj5g3isp7iOTncfKItCg2GSHTpWVe61b/RESBEVNM
z5sniJx3VtVmm8o0912i/GxdU4XymJAKP9272vKYVcN00Ewcd8KrLjrRHmqFDjFjtywLsxNpS9Gh
8Oa7WkbGD+G7U0HiyRriKGNsEZBu4XbaxmUTGfk2wafBmjDMjRMCsMZJsxk1ZgNe/jgZLsF147Jz
z4LBlk8Mt7f1qEN4Da4caVH1zZThP+Ddu655nLN5fMdghRTdyzA0zMq4I/P6qPXhVYPmzxu8y65s
OE0acnh+pbrpg6l56sYhGw0IbDpfNhbBPt1w2bgWIUcz6l/Et61JeVN5G73mIhtATVSR+UTqfa2n
z1OIPSMKAc26dXqmV14E3kgsG0WEO1eHV+Xa9Y/KKPjJIDsGTiR7IzUcfyY0eDc2trVj74FPoDfE
vuGz24Y0k2TLy+9rmhCFUcUbs7YQiONLylxX25kVA/lITmRspCPbpvgplHHyF30gjBydBrTCWMGY
XWQt+UApK7AeS+pPM3NBZuond/D8+c5TErKJFven0+fXpmN2vj6FiOYabM1VeItxCfdLmUU+JcUH
F3Bd4FjhY1I5+xLCL5OyI3MJe1MMbDtT9TCVmtYNTf5wW+Ne5khfzqCtf1XJjjSc+yr33sGNNMFQ
1ScPMgg+QFQioae/tqphY7eYyL2HGmxSUfV1SJGLYzebFNvu1qF+rz9XOfawqiBTHRMiHYnW7jfq
BO2LU0p2yGpSJuk/wZd0iTVszkBNIRNF2QsYlGMPBYRCESHCrIK6VCwgYq85F7mdLo+12i6YtJxg
tlzJfyHcYeJrOVrm2giyjusr5PwHdnjONDbaU090AxIvdysqSnZNTpVBLFwcqzJhIDRh91Kx1Sap
7VfkAVFiqLaw/UgoX8hdEWT0FrQKuJo5SEDVCC0/nhgSNtVZ0YM84sqdjyWF4m8t5Z5zW2XxbnEN
EgAmMW0rPHm0b0l7cbMXwhqWwCgEoH/R3Ic5WYPCzK+zdqHcpLwUk0ODauS4kmqt0H7VKxh2jVyR
WoqvG87vFbMVulr4NM35tbW8N0E9hK2hvbr7SJCCQKIFLqTpV0cfUmTZXQJ72BlL1w/t6FE2pOl2
QcTtYsIh7XwvZNqJLbnGTobHc2xQb4QhQ3otW6aNYxWpP4/p0XDjZAvZmDTMTv75nZNsXSzTjTBI
BPecfd6EzJhN5oOTYfOFGHlaS70hYnQMBiw5kCnbPei3KGjUY0sjTeQFu6Bu0vMz3weX2TCRL9ag
XE+yYI9nPPXLHgJsFW31nkg/KQOKPeVNj9OLLK/ehKyn6wMx1TWlwvMlKfCgGQk1IbSE1Bn7gE+w
Pob6/NZwBAnKzoqmPQ0JpZtuBmw0vU9QrzE6kEFQiatRo72rUPrGQ7aolE5V+z2jZLCra1oHVGT8
DpdobC0l0VowrwsmMwj73GqWVINsZ1KDRaxn4c6ja5xmb0au54GVL1QE09rxPULNF9w/GefQWrEe
nUw74+Kqce3o10oxgKLWzO9d2ycbjm/hdy2/KSf1rlQwrIQkfaVZ0RPy1Xobsj63HO2sfZuoJoYI
abNuCvOBxhqeHU8UnKhmdohQFUjblTtXuumLutP8DqNchSFiPxletsWknCu/BApI6gZ0dnpLmbiI
QtwppuYpy69zGF9bIvv0jYh8w6j1y75vpg3G4CDriVAqm6DuMZcZ/aWnYspHGSt8WFoep4TosDb8
/w948h9UOQYYRXQZ/16V8/RLFMTl/i7M+fM9fwpzHO0PcGkG+W4Q06TC5lOY4xh/mLDUVMc2gYlp
lv2bMMf6Q9V42AUdKhU7cMj+gTrR/3B0TyPFG9Gjplqm89/ocqCp/C7LQQCOWMhz+IGm4Zi0enn+
NxWHqw39klRcvSPbeyOrZmMkt4s2AgKPCNv7bcX8heDFkB/2oYM5/vz//88yqRUb/KXAU7Busj6+
gFDDfmh0o4rCwyw0riZuD9RimAxfa4wkwD4u1J9tywUo4zw1X3ol4h+FpNICuWoyFK+FQzk0p0gi
xnbcjt24zaY52ppZxGFZJo8JDaCayrRv28Y5yS2PenwzbnsScBhVu5iPHZfI2uSiitzD2KpU7gcM
WIMibv7+D3X+lR7z8Yeii8E/x5Zy2Lz/ulZjzNyTweDrMBMrN3UuaKmUuDlOUe3GXPwMx6hvJfqb
qebveWIc6klADysLiH5lHQCLJR2tOMRq8V6YxUWeDxj/mVP4trCCDMqeP9tJg1MRJR8B1nSoAGH0
cXXSqcShEwWRcxxopUgGmx5AQrx0ouwyTzELqEawzpcVXa12npM+JbbZn8jooEEdSyhTHRuqb2LS
yUE3EzyIFcgy+dkUcYh7d1RGZkBioJd2L7CfWiKzmgMsmMeSXEiKljEwWg9bpovZwENBxFuSdy2d
pZVsrSkiaDKyLWSmefnV5M1NppIYnWFRIBn5ntPZVh8n3Gv4BrezmX2rmipi4DN8H8gnhU+Rj9v/
sK2+Ug3lTumYbCfLUy2O0C87pSpMdEvd4h2oSLjUG3EhGsRXEbg1gOqEhkyqlSj7HtAN5JKhIYes
EuN2sa1Dq8AqIQJjr+XxAW256zsZRnnh2EGIGmerJ+Opjks7sBr3ZWqRs8AIpog4zJs0TomFsqM9
OvIJ93RHHvZ8qz0Pak5xJkreKSHSkiGwCt0U1eO0Yr9vBiUQYFGCxfR+5LEJzV00L3lcXpioR3Da
WKBvEkIwLGY7ev3Uj+VNAd+cuAaurfNwkWgZ45byhgjedmedqmE8zrq91TXiA0JQQyhNLMfPcUgZ
aovgbkAaxQvwWLMVzVK1UMx7t6rGqCeEw4alLL2mE7x16HJNbfbuiuzEhrorZEn0P2ynvzh3uGA9
0SHSDLX1L+DX1jT6fnZGD/4RKT5CXYAlRtaMVAC/in5PBeXl779Q+6uD2HVVg8PZcqHEfdkxrEEj
fRR93sEAc1LbsjudkEkmDwa77J9prF0ZCskVidu/AMPEKCzTlxCykaVDTVAk0TthUFETHYb+29//
tr/aZz10CewthOp4X+lUOqTvslByDx3YhUe1Yu/E/DSuZIgpLcfy+4oKS8kg+7/+WjjnELsAMLu6
8RW+6wlUGoSHuweMye+T5T6oNecDt0rf26YPg2jK9lj0H/7+SzVVbtovlw26QpBWGXgb//salUZI
d0YO3IOKjdFPoutIquTiMb8IpeARCRX19SHrfPOR9IQHaCKUpCYdm6+jvmuady6GhdgtLkscdsUl
BtJzQ+PZD9Vs3hMUd5Fr3n72HKRM6Zxv+CG5j+Am2+Y2BJE2YX4zJ8+lUG7RQp3KgVU9OzS6MoTn
Dd8b5BMtW+R7O+AMjA7VG5v8561jtz21PILjbC4AkXEuiefaVK/RjMjIkSAUI55QPhKG0hC7vrFd
8dapjxlQ823Yj9de2KBDCicMAI3z2hEkkln8sjGjx5o1LbNGkuugCJnvOPTOmtS2pgnOXzC9gZth
5ao3vUzEnOWJJ5+WC5NmRaXShp5mNlvd7BSb6W6CPUj2vx+MoXrsNflaLq0bb55RO3HNaZRBZXDt
PZgRB17osXKtxniR8e8Zpk8AADQqxgYukO7tVDcGOkS1jFk3dSIzqmCcFf+JwqqbXxnXHJeqprEj
4pK0Pc+Sx+5vw5YQclePq2UC86MPm9HY0Q65RuK/7BWgY/7g3boqfK5Yqy8Ng8IwRf7LhUDbTd5E
x3nC1zoEJGaDIFBLhAuuetDcEQddkfaQG7gQMVYBXDJCAoWsDm0kuqh07bFPW4Jsiwy94K7nhL7t
YEDTtUfXWTbovxTrLaHp6aN8ocCJ4thyx2hb5J2KMs7C6Es8iLGAikHDSjtnfu9K++ToMFVNy/tR
qUcRj6SSjs0uGRDtVG231zNTXFaL+TNTsH2HIVM2AJyoJa2gYndqs21SL/eGGl/kZBi4DVpn2Mtg
UqrMQmGov3h9TkkQ8i6CP2cDCTQLulTZWoTR4uhkiIVu5NgRBub32ryjs97v4kF5tm3mloTE7N3C
eASG/S2sessXrfUsZiolRZ7cp2AeNk1EITZUUBE5Fy4QEJ8S4FWz9MepCJPt0Dm3fC9h8lLh3OOv
RCO0aeLx3kjrAwTsgAJysrWz8VLMab9Fx+47OavKfOpGNAhTM9yVjfU+NzAfaKbtylrQYqq9dGs7
/O4wjW9jBtYUtzom7pm2A1Ra+/lCfr20l0/MQbfOQiWgIiKdFBJfVZAxmcnSB6HhHRVK7mT8HCf8
+LJijnHCJnYi0UHKI65NqdvL0SllJA3yaJgOdNsQlbmoBciFHa7btk52A6ozP0vFtkmNisQGdIZl
wy5BcRa0hTCpXKU0bwwDJS7tUqlZ0c+iJES0lhdnA8WYm8dd4Jo1iYZa8TJbSMyg+D3R70Fc1ZyT
tD6mNlB/0h0iMnoQpvfNIW+MbSc9kg72aTInNvQrtyq57AxyJxpCBAZA9mDvrogemr1bL7JrGirD
fdQ2HnIP8VhwuG4GzbiNx/9h78yWGue2LvtEqthbvW5tyz2QkDRJ3iggE9T3/X76GhLnBOd8URXx
131dpEI2pAFb2s1ac47paKehTS+SsIg3sp7tlJdhKrEPtKafrdq6tUWd+kDhNIYhg7IWs0u9hK2m
eqgfsLVsXWveoaN7KtLpksihXcg6hDNm1dOkg/QjLA1IwVRC6eyJicj1Btsbc2mU5pTbNGeCebrR
wpSOUgGxbZyjaDso566Mq4uKjEUK61ea9paX9B2RWTHbkP9j0AhD4gymPBheB714CAWff96gdLCa
6dxSsNcHVqgWq5USbP2+6LWfRsDIrAqGWDMsji0K7gyFb+IW3E/u+NDSfYZhhFbDRI6lGnSttuSu
7ggaI6pBbevN9Eq+fA5KBv1ngHRIG5ObNKEekuYHhFOvjUFkcovMhfr/jIMvIEB3yow3rzuDSfyL
9W8kHJj7GA8EEpngNqvrn4Vrne73oxfdVLOBMVsrbqhiAe3v6MdGz2k+fKChjwEnB9BCqtt2uvR2
/drV/aPX6r9T85zW6lzPNOUoPMHsnWGSdE1BupgzwlW0oG0HLLoJUoOcqibU4apwmk0yUIqbiY6t
ovypyYCi6Jn3lrpkn1mknGbeUpZzyIw0EKg5JfbnjKG+0Fz9rmvoLs5DpPthuvQ9JnnQdDPdC7tF
/ZFdhyJ4HDWIIaiploAOCkZ69oq/jc+dorAY8yvBI2hQ7UpsWdq+eEvbW0tEel9pWPydsl3wfvW9
GZKSVbI7SJPoqE1dTpIN5VfaGQnMnk2k20swZsfri/HJHSmYE/TyUEfEBhHIwWioe4iruyfHK+61
rrpLjS7ZFeDikhHFY+cSZtAa9bZVDtUhbE6qoNxWTahClaIUmudBCimrPxGCkvnSo+PpRclbED82
rUfg0MygGRn30GupIaLesI1DR6riQUZE6NaMpEljn4EZ03nBmnCsSm8mlEz4HXrcHeEhjj/0BhJb
t6EBNz4hrsCDoPfF1lOo1OQpHoHgpTN8ZAKtUA3M71r8m7ucBKKEVgfCiee+9e4nyVyN4e6prZqD
OVFq7YQIN/eigQZqtzlBabHjG9Fc7qJqScQe+r3IxVUAzNyyjqTD3uOFUcavyjNflxpflfcs8Jg3
46G/WHZxrozwD8SEIQv/5CbQybwmMIXV1FNX5WCjsipBZTgSTN6+CM37E+QxQC2E6DPheamtYNHJ
EuD7FnpIiVyhF+YvRKWPOcPLZs7cu8SZCuT0sPUHuiMj28g0Q+fufCYJQSWW2yyuzvJlRFq9cWzp
jwW8BSP6FYS/WmD7BT1zkZIKnhjeQVYTioVIP67/dwRWv4uZ3lrl+fOUkZrmsTQYpYUcB7pBDVPQ
CceXyF4qbhrwrSHRKB0Q7QIcRz1pfUaqD/FnhQeUcuLrhWDM7dJPa6AT7wAxPspZvpSI93e1sHy9
plMvzPasGOOoRYiGD9i9TI33OS0/TLklt1qYPUdV1yCAJaCtDp9gVDiTkWxlMr52Gk6owPmlh9L6
pTX3SSwe8lE1vuZ0GvoK5W1HkyG+aPL8NS21g2TOHTGEHuzBnXyrosetefIjSkRz7ue3Ao3tOC6K
fKoIJ62afnVOeO2IjkceuvcIDdyWlvZEDoR5mkTnz2M1bCYWPKTcQsxkGsh2PQTCtLogFsLMg5NX
Y+fakm1IdsBBaFG7bACB3C4HS1ndxixpgHa2dc9yVaFXNiakPHMOmG0BhE0o84XukcDIjXie8K+g
+efs+xAuBYo8IUobbQL4KxRn5wEv+1zAhMHwVhHjSRnWrll/d0Di5qW7D3NSIRSIky1YErm8l/3Z
7XTn0JN+TkLh0XS9S+hCxcpAfkeLXzPFAdK4ebwvmq47EzPPzDGiSYscUp/SRB56Q7+pLAFTz1iS
1xAJdfpNokdcofkTlzjTromgH1YWEtyQ1Yg1IBXW0MEJvbsolBd1CykSsd5H38Q/RkUvlDnnw5LZ
jRPd4/pipT+jEQ6mG5ZJ09ZzIhBi7VPRpj/pBV7yvvxoxukS6+YOr92b29u/TYABbD/Bo6PUKT8o
/P7Q8adIHZspVjhvm2CsZpVxM/Q283r/BKXpgzXUZaiXZYoZ7RKhmPoohhFYuOQN4rwF8LvJYP7v
UKdaPinKv9n3zWdLkGA3LoF2g4PUsLQlPVHL4nbVUTPiNhvOFTykxWi7cj1semS+1ZfP9tKmxqaA
5oEPGnzRJcy5RbWYEvvKaFoPxZhpZ2wXt6y7g32gccmqnmGMiKMDRZr63IgU82ucNzatjxKhbPen
RQX7da2sZ+u1EitL7nDZsM42wj4iBhnT8AogWc9cszco89i5HxHOSiv90SYwc2fl6l0vcwmXIjrF
jXgNE6o/41A8B25w+NJ4JelnMgSPbJiOZoZtwyusq96FT57Rxwe6Uvy+wlrSEdFVihyGZh+e3Zn6
DgoaNq5DR0qml54SwvsoFpCRVbN025pGt9VEYflgTv5iZiH1mxpml2BEpEdJmLxGgpVkwxbT/Wz6
X+zaWB4BA8O3e2MTpJDwBTIhJn+02Z4EvD1Nl3zSo2K8tLSPacAR2DQstTqd3IMKIGmo8qVdMNVn
FO7Q4mADT/MijqbvskzrS+lv3SQCAiPICNmjiVTILU1JXhZbbjXw2jIGsk5HE2lr7u6m5cfFgfEk
0ekASuD6oIS3lrm03HusRfa7VmqxTiDaFlnypw3STxPmNZaakz3x9yXNbSToy48hgcC6wIyJSuMB
DzQ1tpFvcuY7bUD955XMrnYET5dEHOGjzdZAzW+rCTpQX5Cj2Um1kzYuBJtYhG4g02BmCZfE1Zvb
BT+tpjgms+lsGyM9gjp9y+0Z2Q8GvwX2etXja9Zn7i5HaoZxVEepqY9HpLR299aW7KCWK2ZSYDjr
pY5pK93Po/0gqR40CER9Cy+E2dATDYVrUUbgo3QDPv2kEOjfLe7xfikrjmXk8WdN953T/A1sKgLF
OF9whLFeHyhU2En7ErjVwZl5uy1RPsselZ1ZB9Qw0vHS0PndZR2z9tjQbTdYNFFzL+BhO5DmNH4p
W+t+TMOpbC+95OZeP56IkSbGUbG1g+R3xwfhD6p41unrb2DYwlos7xIPQmEq1EiS0/igTJrtgaq4
PVID/aZ7L9D+QUZlNe167oO2IP7pQGYo5r1HJ6GKQRz1a9zH91pAsX296tIp8nMphk0wsToZJ7Hl
0adSrB+i4asQkjZcPMoIYUVScaT/IGADkjybmC2XBV9j11ZzQZ1cRCzLBwAflS31Uolxcuu+acw/
WUVtyKMNTyHpI9bEbWH+jAacUHPk7de3NE7qERQdYdzp5xxyj1pFLNdXK9M31rYlC58hujr5Usdd
upF2K/CXDp0/dunPfJpuk5Lq/FCylwNs7G7AaOi7jOTeTZjLm2yJiqXYsLGYKHzFBb+ZOj7Xtbhd
UIyjso0xYaRpmFLhwZRY+GXa68dc5awXxsTXJwrDxPHGR9llHUUnjKxhbp36bqzP5Zz8Dk2qMFK7
DpKiRJOALMvNB9TS6Z7yPdNx5FzqUUYIicpmmwwuuKi43bVm0R294GfUtvEhCjAE5jHFmuZY9CVp
m0lJgs7ITkF5E+yB+dRouExoPbArqLBLBKiR0vcxTIdT2iMGyVz1mYunbrmAsVkOW81LQXgHxA4G
bI8LfkhK3Uw24n6snENuUJ0Ti5VTWXFCXYiSBRce9QsQC+ll7clkWvJJeYWPeXQf40y/JQD3vg24
bFlAtVlOFBmCAGwSuAeXa0yZBYz2xNjLgN5rPOACFX1937YmO4Ey/RSKkbZvbgyGyo2Ic30XzIi7
e0kWhG5qOwr2AqwU0cnoqNAe50BbtqNWneZ0WNhifHRe2f4JguBmqeIG6bWr54cIG7HIuaknW9d2
mQffamiXOhqr4HBwT3ZgRTua8w1/YftRV2mznWO4n7JCHkmP75iYFEg9HE4aY8o2IiGd+gOttjwk
e6Tx8HmP8UNqT29NPSAybHcBblA2/Ni9SiLWqRhuhMMqcWKbg902OOiddhd6x7yMT2V9bIROJE25
T83xEFZVeaJT8BKb3b1ox2NJRUrq+IgoYnd03eryIIuIz+PZRtm07cko2432ayMzGh3Z/IRs6yhz
521wtT9I1YDpot7f6qzgauNkS5aFpIZTikJq0LC/WbQ9VRal23iefjvWqCE6S08D8ZhpLtnXkC67
8bJhMVq38LH1o9Xpj3WDKUrFt6LObjGD3PeliP0sj6+KsJlNQPgcjoXwUpf2u+yzX8QLXfPYzXxv
EImfZFyPJP/i6UUWTgD6L0lQ4X5s61vNM2vs+2QS5CrxdppgrusQ4HGhlhfggsPZ7u5jk3rmhsSe
WeWzD777I1B6DZ43qBV2SH7VwCjVeT2Eou7z/3iMiItCImG7Wlsitaplg4UiREHO0lRidNoSLuFu
BzQOl1bBJ1ZpvSO9goKoEuJcRsacL2BXDH3LYy8K7gigIDehd3Oqi0ZxDWjIqtElObh3fBAN0OBj
PfQRtB7sMTM2s2bIc5emmKyZMSVinFA/r2frIU0RHsbM3X5G7NJ5PQQ9XKK6TVmtRanx9dz6BRXF
V2r+kx8m1Amb0t0nISmzCK6uwILrsc6581I4fiZlEUCS9CcpmbI1bk8905F1ER4/qGTW3gRFIiCK
/PtgeRXKJYItfGKUiotmNv8fFfLxP0SFeMAk/u+ihLsU4HmZ/3cCCz1O/tO/E1hMpAcSOYxuyKUP
69Gi/hcuRAqDnBXbdqiuC6ghC6rjX7gQw1m+4sAKcenD0YZDTvAvWYJh/C9bWkgS7KWHyf/9f8KF
MLj/gy/BE4ZDb4u+rKNLY8GP/FeJvxlSogZtyQYzdi5ZSZFtnNHrOqm3w0T2PDZEKUxKQ+Q4QdDW
fqauNADh4olit70p8PsT/S7QLmlmRscj7c41DlKRmOaJiCd2GpQ6zqZ5LpqwMRCanqKxiC8oEyth
pVtjCEzWVt37VFNAUS1+2pzKn+GqnTnLoxd5yI5smLDKyL0zlkcqSRHrOr20nXNlW88VBijK5WDB
GqHZYAeJe1/Pvg8MqJMeT2dYttSAiCZfv8Ref/ERL/+pHkvnnOZhuy+19NnDo0jGEnf6egjbSj8H
DXp/2kLGZn2Ivpb2DbwStr3//ub1C+shXv7Hevb9AnOxlMosRhrY1CwfP6N2RAXt5mBPRJZf1oOQ
PQR0FRA5l7CynHX97BGydf4668pdDtB3i3d5wCPmdKegV0h+VXbBoItx3vO0+57C074MrqarJFgX
AIUuy73L94GKcYxwA5nGnAYJoy0IgN3gLRYIS68usR1fcasrv73NbYvoi1ZPDgXRNawP8x/66P6x
KySSA55K3xbZr0yhWI/i6rfrDgnNLOc+GKnQi8hmO8GuG6Ug1d4mdHauq732boQxb8j2Q62lW+lN
6giL/Gq4Vowevnd25lTrN2Gny5tpnM0ZNkPA2xbaYp80ZM6TOHzS6CY5ehtO2ClkdNXmT6OQxc3g
IbXmt7kZ2+JI7eTSJEZ/DebeTzr9PRxZQNGBW2pJAkiExkPZdMHOsEq0ao2FBGOAQxVnw88ZC91E
6e9qT8S5sZ/Ds6JZ0Y0+NFydncr2I9G+x9E0jm1V5LdmRIhtlDfDwRhDBIwypR5hNeN8MGvtMJmU
f11B9ULPxysBIiZ5y92mxBh0cafSuoostg+Oq57Xr3nVyLvHnpN90YAIjm+wE9s96Q1FJ/70m9md
jRu5/NZdGz0P2sKojiF9LV9Ty8GO87tZt5xdJNSTHSYALcyu3cxpoa7NyJ812jHvh5WBN9f+OApF
hJqRD45SJQdr7m/svuGebxd9fIImeN/a7X89NzavTZTexl2otlka5RdN98Rx1pq9XgDYYtLuCIpe
hAPr6frk96GIHJINcGoxAHbbNamQmldyoAV0WR/pE3bTVBSLX8kBiI1PdAPb1K+be2WFT1NMlZxr
Q7+w54C2QfVr4mapDftHFsqdsdRO4irT9mk43BqpN517S1UoOhtzp9fxslHA2ENY8I8U4Md5cbcR
fpT/XgsXIxEgx9KjT7LSlVeQ6tdp5YBgI2H0KIIqU9s/mcvyhimXCuxyGLM30+KTcz1s64WOU4EM
E96LAcgxAW/H9SmvYVkvYY/5jQGrhiEBNPUShBJjvWJViJRalGHuN3XasTKuW4plOvAv0ln/pNMw
+JEB2y9ZDnPc/+tsfW5yh0OSZgRySg12IKuFnZL2Me9gGVeDp3yzor7vBN6b0XjZvg1hya2/Elui
Nxk30v96J3uMg6ULApsaUnMuTFTwxgSU1nMIw7GURMgJ5sMrUNJOXNiodumVCcjeWyNk5eKskD2x
sMqMhYvWiZrY3GC/unkIWRVwt438aMRkiFAbjAuWj70X7XPNnvdD0j0ZamY0hvi910tSGgLe9HhY
eAHa2LJilCM1M1FgugeBbneGtxtxCwJdNTDItvT3w+LaDnW0tzAHFMbgkay5lX1hHZdm5EqktVeC
5Hq61s6+OcuogjeGG2vlpmQlSxgH6pz1AljZsetZW5YPneir/VrgWsHRthUzXa046aBfJi8SN8l3
Sti6Ot28ixOCF7QmJX2hAIlqZIilw86Yz/qg/9EdR1C3C8hPVu39ateqx9YgLhQtwavVfoQLJRBf
8VKwXHh3zla3uFMLj9zBSUbGNnLtz9hNGn/9Tkpl8JShen19N/FX6PYDNuBB0vtOTiPYHfWYUKRu
38ynmtwLzLgjxhWGQ9/FRbPTlPmiZw8jeIfTP/729eHwBWgmqJxKj/v1NrQJMjIBu2l9U9bDijO2
Jvua6fP7WOCrV4ltnE1gitTKadaVyhOYk2MHiy1NQUGyfLpcoKmFH3FW+Kl0bGfsEBJMAwP1vtvJ
MeBFa3K/1h/dorlSRUkPON8pAtvYinovkbtA0ilflXZw0B3AIedE0p0UmJAmK8ZbxypADNFP0TFA
9HkVQjUal0W20x8BQO/qBcy5HhQMWdQVC7zTsVjRe1sb89wponKwFljBYVEgioNjZjMXVE1F3wGp
9FqB/T6sz7Wqvxdh0+3X4W09GEui3fdDuo/VOY81DBSh0+yiMmRu7avjeveHgirFZj1dD65neZAG
nAUG0V2JYaTrJuSiRghGvG0cOgmqQW+DrzEoVwzpEREwReEBZdWHOxiRbL1wM60/dx1v19/lHw9V
AOS1sPP9WvynxC2JzDkFaQWyd6hnlPpu9tJatOhW/916aLXM3LU570gpQvMqnZrtf0dOGesvf4q0
6LLUBVRRTUdikrTATombXq7MyAz9Ep0CDavFkv8FlTcXho0L8+8LKT0GNf5+iz4qnnl9JF2ETjkB
7H7sgqxuHZ2BmWLhhXyv9Ks8vnLNczWDQ/pGnK+F8/WwPifzY9v3xmnFn38/vZ6Rp12dnOH32vmA
yG0dR5Q66yO0bGjSF6Lu98OvM8NOT8bI0F7bofTX58o0REO6vo+VZZfDJaEuAJjdOhj8xYVeTGcz
ycQ1GRx1tXrvNFQkPYQOO+a4KT7ifJBnuWxA6wpiKUJj4EP42rIFULueJctZES9utvV0ffL7e/5P
zzntNG5LhAAoaHit7wPyleZISsPu+6l//P/1C/aCVV3P+qnWtpqGo2O99SoalOPdelo3dgGGeqKj
SM0/2U4M6D2lkxoP6nFCvPUfU+j3w/VsUCbAtXWGXR+v0+z3w5wYMORm87mbmnhTSDH565SjL5MP
pDFQXOvjcbmPUB6SQteOSG+XDtR6QLfUkqLW9e5xqCnvGlV/XQ8TCXm7mRl5S4kV1AjNzU2APIoZ
mSH6PM/9cA4gbLVHMtSCwwxVDo0IZSLu/ipcrF/L6eQtvNlscRr+80v/8V1xn4zCnyCEfX1X4UPQ
qU7KYfShCgE/m1oi5tXlbD30lND+9ZWKLm9zWZ9l1wKXYj1VC8tCRnaZH9fTeYVIf7+KjgFvWzlU
4y7hQqwva/YCmA+XFIGvF//PZ75fMohhZq+vuD43tbp76p3t+vQ/visiKgLNwPIfvk7Xn/71i6zf
uj6Oa4fvWh9//cTvlxIJmeq6Z3fFxaEu//VN68/+x2/x9Wt///jvV/8fPFfml8SpRTPs2QidVDCT
4UNdjVAelLq131aGOopxfoQgQgsZevJukvWtSRsPIkrBoEdJP4lRNpRe9ZxWBu0DT1l0NYVJe9j5
0aZT9Yut8CdL9LeO5qavQLnSkteKfanz7bI0w20OwGMbt9HTZBVi1ycpQSqeAmhEylgeELrXtpjc
stjr9l3ZPRqodHaVC4ReMaNs7GF4pH6F9r4WLyQhK4jQknAh5xIW2P6iGNGJTvANZp5hb07sAsa+
3WcaE5/t7LtxxgHA+nRLpbPhXugIu2gL5EBNlR2qovuA4hYvLLxgG4nhVe8mbFT2LzfpyPOpEmjF
kHbNptnPk/xtaBmAm/1QYqunwBdvla0ZJ6e3sdSq8pi2KZxc3resNS9l2fUMffFr5HbFbRT9Hef3
zAsOiYEIHDXAsEfh/tLhMQWfFZ3Mmg1pUU7n0DAOBqoSWYUdH1VN+TPs/9pBtquEZx30gIoE4Uz7
sGHn1jfdi+bYfy1t19hLASOfmVv5r5s+nR/SKdgb6d5qZlgjVa6hxbf9KDPe0f/fo2BPn4f8nU64
37Pkupt7AmIa1rp1swjJxI8aTjH8AuRDnDVIOQt2HGYPl8b+rTwXoWHhtacyhWslMjM8JcbUbtll
H6aGUjr5jxgaaedALfAOntu9CdVGu6kJn6HyJZcUN+yWwgmCJLaPPlXdg2amNl18y58w0+1j5O5b
CLBvCVf6OWGm3kJuVfAg40c1yafAWSyPukbkHgvQnMZsYdnyMHXBeaTAvYmqyTiOofzp0tc6GFl5
ivLafKDb8tOtsltikNi9hymsdRlCUQcKWE9o8XXNp09agcMLskNsewdtJLowzPtrESfBX21or/wj
Fy9N8207NuUWvozwW1PikYgYJmMWWKhwd0kJTtQyQUMocefRBj6lYdechZNcUe3Pdx756YBAM6Ae
BIm1XK9SkvdlQrcb6npH/ELrmyPdPxd6xX7ScS733vhDT8ytGZqkM3bd+woqd4UzncbqRTNdhlX6
vJlRNbvEBEUHKYQ1UWfduKpcqJbID3QY2heSiYxDPTgPxdZIZrHXMklj2kp/1Yb1brXWg4lo9lfV
li8VQ9R2HlK02XUvEF8B2NDVONwIcRPTOdg6E+5PU6dLBH2B6QC/I2bz27IA1IO1ekzlvV327Y+5
oJcS/yyREF8YWTFVRox9j84VYWH60NBjqMPJpICl/VVSPhdxsM+i6OhVaAtsPCDbPLS7Q0puMvv8
Nt4WQ/sXAJRFZ8P7aTl1e6wvaGrNg4mBAUddjYi+n+CyatnCNAu43ayzoqoFrMX16dCAoCLitQWL
Aq2s/2CRS8DuZCy6ZEJC8wFIT5Yc4h4rZ956Z/SNYHCs5LYOZOfbYfqb3ArmALitbYTRD+4iWpia
RWhH3Uevigb/bfCSB0OybWxSMazsGI3iZ+VoASVz+myO5fldbV5SQRyvNplIOOSY7h2AgGPntYeA
MYrA1Rw4Rcce15zYRXftbZGMPwgot4EekjDrPo49eFePUK2dq4u/sa1fLCR/W32M39SYLdGw6H4g
pW8AaQb7whtuAr15NhoL+6eYi/2MBi/Sn4ch+6xitBiu1zhH+IGFpXH5Vm+UKfib6JNsTJm+esF0
VHb5KCMwHFhkSZrFlI9OKTvQk4IiZBqg42z6hTjSXSl7uGbXFrXfoS2zh2GWBbAmgurGsMv8ropx
Ds2gwRLCQyOpaAhMb304/p5cIqnU+NSF2Zn6Ff3PFnZBPDzBkSKbEV/E1EaXWZvuCt1+h8TaweHZ
xg60pQF4W425uHRGpATic4wq+lFy+HRlcUyjAUWL5wwEA3H5xRW6z7ZSt7CZ2T0gYd1ntMbgeHaY
mk3iAYgDJky2KnaVUZD4w/poB7LgvRp9Nythu/bDAc4Lipm6ocPK1tNlqsoOmdffZLjWfMMLY+QW
Zr0Vhfw7FzSKkviXaaJxt4gn3ZTt8N63GDppfXBfLB6QSNJoJUxB/z04YK2CKnWO1KGqEiCz3Zu3
YRsv9mW4pPPsEn28tTtMnV5up2Bjo1fTulF5QB43oWLRSH6QGfSvppGeS3bD+2a0Lr1t27e07G4a
QTMw9EithRNyS72Zhk1OwHIY0v/vKQ9v4rm6x2d9ZBYmoqsz94kTG76eqBe4FiQ1JZ3tD7aOcJ1F
IxKXkj4YiS92jMWopcaOLeHN1EEYJHwibZs9wzaeWDPqH3r5I7QoQ5nlTAOW7mSuPdPfvrRvVZQ8
mUp767yYcIegJ6RZ0QFku3oL7xZqTxjdGYO8MdFtHKzqLi/kD1eRbVh4Sb0ftMlXWK62YRdK2MUM
xhGW5n4wnrqalOQ+Yl6mgPBgasaTEzBApnEl7quw6A/oWw3KPNqDWUKpy1FzDgOoob5DjhiVEJ+n
BDlJ5ImD6tofKWoc3QG1N/XqGov8x1QKitV8ZLnjnOaQzIHABLKDq++iFWF0KssKtU+T7QO0ZEGW
3rHy67ah4zzR4L30RfTDiev2QvL3+8J3kFUDrQvLCEB4VBcBtcAocX17sREEUhTHuAv+yGh67BXv
o5bUWAkCaIvMYwscgpQUr2YFO+gP0jLOVpjcKod0Qc3ofBGRUFi1SbiDirsjKeA9Iw16b9VIIiOU
6RR/wXta7hsy9ZgiKktAw2vvxNwgVK4gIRrOIXEBslll+MGegyq+GfbeS6MVD14V0kQ145mScIUV
8TxCQB8LJ4M5E7N8EiSPprqxr/rxgV0uEzV3HS1hRjjLpewZcbOTEQ1PY35ks/cTSHB6HWPkmcAL
ckLlGc29m2jZhqj8wWLXuUvFgIotVTezUd3LWMiLBigA3sClTTpCNRuy+YSjw7dSdXXvDQ21Zlf6
KgRsocIKNkBdXiiJA4RJWd067Pm0Xxr+bfz1UwNqEZhjmbp7qk3FjzD2nLsZdGRXer8ZjuqNwWJ+
jynb87N+krdDk14aQTN2UanHMkQliP3P77OYDszoOzPQrFKfHypznn44hsh9Add7Rw083vZxhTWf
yuTRtMnikP1RDyl9FXl5mdGaAF+KMdDQRRB98adMzL+xxlorcyDPhSytNmMmprtxGv10fCxYEh70
srJ9O+tP1ShQZBIihgcNEc4IfON+7KZrlNYEPiIXB0i5w5Ll+SyTNCz4aA7Yw25zq71NzQiJBy+7
KQcKlJ6DiksTqDOGLsYoZDanUTbJwbAb1Dsw5w8QPWywIttOj+19SeeGueO9t/NqrzJG5VhHz2W1
wTVBJ8xCK/qM25ukkPuc+ZVlZHC08urBsH86npSPQSN3Yzi2e891qi1KKauuX9uBwnnf6c+mzuLe
c4x7yP8voPV2FPDupWvDgyQDzp+kCndT6wXAjtRDqWtYlnL0voJ3fI6A3ZEsiV6s6o/ZdBn6dHEq
CIrJ00NvjwRPQWpCQ3t2+ghERq7/6Gh0bjtBJGfhzrvBRYOTEfm41QItgBWjnl1n2RcEug/ECioF
NJLNqLUEjtKZk5Xqdk4lWMLQF4NCQ7J7tC1mZhtUaY9z3iAbjvO/RuHIXQ6Alf2Y2+4kGqRNWeuU
7T70KO/2NVauXZf255hgo7IB4t84dAdTqDtEngJDShxCYTLSEtnlwJ3rkz29xZvM5idjekZt0sK0
GY07gUSbVVfqg1pK4M8jwYKg/Bt7JJSAnryfKEXI0SU9A54L1gi0rGz6N3vqHmGU3Zs1VfVaUWOA
VLoNlN+0SESNeXqbC7LnIZW9DFigkJogyapqe9MreLlJNOdc2aNPIe2CPTDiTkX92VIAyl3vBM98
+Sv1TWgldwGytQFabZsP5/IyxPG7BZRvMyx4N0t/JkfoswHNjnzd2tvh8GHO6jZHc+ab5BTwmbFt
M4ttljczZojyyQWtuplz7yVV8lA5w0efT0/Ibk9wZQ4s69+CNAKj77FYLjz7QbTFTaRN2AADokS1
7txZ/aEoMacUivw7JF1Yn1AnTib2JGO6KcPxXAakaU7Om64QhFdjiMO2Aj4Yg8l/hqTWwvQt5bUX
OvYmu54unXlLayjc2Qo9RaTyJ5EGvE9LuK+RG7s5m+/Yu1AJsjTQxH7HKOxRrhFd/6ygK9+yS9Eh
JG5axVtWzUCNi8bcz1H3h77tZ9SjaGkVhcdQ59K2zSdGib/4Oqx9lRsHOYQ1NwbWhs5j1A4sd8f8
DK9YG5hEQ0SXdNaRnNJa8KzB97T62Q7FsN8lWohkj+W9VaXsUqAHzS4NvSz+K1SkNijpXiFqtDOB
skXaOjsvfncai6If12TrAHaaaFcjtyJ6oFDxTpMUE9um/CT5IEXONAMvm99l0WFTGpJTECy/gBiK
o4zwbKH1SWvtVx8uEXKgvFkjvBid8bOBNWkU2r0r4zsv4VPKk5BSag7pyVOHumN+YiNf98jG4zh6
Ch2Y8tgn9kaYutRxkELZyKnQ8oY/PL0kwSiPWPdFBSuArJc+EQkFK3AgyES0AgrVtxM4FiPzZpjN
rN77qeANCZgiTUHQcml1sMbo3UQzCcZiRq4Wu6a8plQYYovMoswZ34y6fXV7bZtDqKFHhrY0G5Nn
MhQiXb6GOS6grkVuRoAQcHYT3a9sbyXA7UyjUTLZN7rhWJcK19dkIl5FTgFWTVyoPhFJgKMSHqSo
bwdYkSZ67Xi2UKGNS5wQ87Cuv5e92SAVwrmhsY3nbHyYK2cvcXr4Q5p+eg39aa1GiIPHdN8aEWFn
TsZa0xih4qCah3KNBWOenV2mleW+tx6mUnvqx0/vf7N3JstxK1uW/ZW0nOMaHD3KMmsQfcMggxQp
iZrAKEpC3/f4+lrufE9xS/Wqm+cEBoBkMCLQuZ+z99oRVW9HvIx23ZNP4X2TqBTX4SlnDhifS/cQ
ZMwW6ROBSeEOAFSAXirWqTXNr2NUufd2pdfrpQzFXTEj7ewZqdaJxcgBktVUVvFawOKBDuauc6+9
RhpNwTq1uD0kVz9CbdTr30UYNHuQnjUGNe58vOfI9PDZ0jMXDEcbX7/IOSqq1ADPl6i5IPlIkz59
6fsGbroudolmGLC7bIbfTo0TEh5/h7JMGzEv+GG1FYv/Aun2V5eXv6SmxM7jh6EoxYqZSsAxbuv4
cwTICf8+wU9xxuhc+woZHrZ5a88XN363svyKYNw+QluBOsW4c1hgDhm1edFb7QXiOl1ihwyLIUAn
/TkP+vXEVICbMdnfoovetSGMdzWRTMzuQYtVzzw0L2a1PLohp2e+NeVxIpEEf8eALckhm2ENPAOG
f8jZgkIRMkOM6SqqGJv5T+YoXstEoi2Rv5jOsUqcBO6Z+ymiAL3yrEtqIzHIguIUh9GVehzY8DEl
RYH2KTKLuh2fEUE/x8PyNE3xY4gKNO6q+67Nd01zb6fGa8lHCIZw7dbvVcRkY9SuLVDJ1tTuprhC
b7O4OzkxXbCRceEyoA3Fg5mGbwaS8MXoBQirft8n9a8kQiFpMUsY8s7b2dqL588H6asYel+smlgy
cgI+rl3jbliGR4OjZQbWFmq8HlmfvGV5rq2JmPBXmgqAfnBUdNjukyHfdTlnTGMVJV7EZgPTYRvr
zbfFdb8BWaKEIC66yH9hlPpm9v33ovg+tgFENxocuR680EZ6rLUayETxy+DNZkv1K4TGldnlMymx
C5laWEJF4X73OZ/3bdq/FgywV0vMLSmp53RlduVbljTHpnE/FWiTPSujUDAdrbnYZEb1ybaTc9Pq
X1zRfhrdfBdNtIpLL3j0Jljj6Dh+pV6KTfPzaPUPRqvdRV1yRGX8Xul0lRrJ3db6HZIRd00akLVr
hjoHdw521hD1Fy2+Vkv8mnbtzzy8N9sGKVNVIfbvvEuJTbLso4dAIFjQTLie9i9b5C1QC1msMsz7
YTDKNT00qkiMtIHhQZk6Bd0X02oh4n5tplA75t2MrpupoAuWOYuflnivVGr/RRn6v1GGhCXQt/3v
BX2fIBpG/7Z5S8vufxL1mR9/+E9Rn/OXZXnkPyHnsG3LkZq536I+6y/dsTzTQurnGo6Ncu+fGWD2
Xz5UBY8SGin1oIDQ+6FU6KL//HfL+AshNnI+x/Q/CEX/P6whuCp/oBx0H8oR1g0hHGJidVsxN/7m
2/cZnHWMtbRzgnSGxzRqUgK3EGsbDobtNj22YYSfo22/ejYJy4SKnJKp/brk2jWbA5eJOuU72Rq3
4FPvjAH4ocCTu50z/EReSJGt32RuTDAKzFQiT2WeLeHTZrFskAFmO8jKlKwSbw9ldl6h8WAskT9R
ofmK1GEf4nuAcErlfyqw8XpXYULAZA5iH80GZw05AGtYEa8617fPyBSN2/1oTe9eRek6s3pa9/PZ
KuaTR8HNT4s7UjfIm43cC7ItEz5H+lR28XczWVDXQcTRMDLp7RP6Pab40plZ9RHzL7tcN0m2zYzJ
vkM3XUGg2GDQpLWjFb+I79vrFiawEi88A762v/ZTJi277XGYvAYiItUzfjnO4mrVWRZPdmtDvfGz
5oYmvHc+s81dD2vlI09qqTqu0RWFxvsirO2M1QCsg/FUZ+nJc+xPEGynlVl10AV7aoON9q2zh+eq
Lt5g/A/YcNs5wbvXNGvDpJudlkR6T82L0J1uo4PTXJhb2D3lVCceUZk7F80lBVhMn/VkuAwlQVfa
mF/snI+b8i20GmJ5UQxXlFLlujKCAgZOdEjBribVU1dMB28xQI326d3C/GHt0fcGEBe/1TNeEm0G
Prt46Y8yu6ah/UD0wCerD3cOr7FL+6pmGh43m9HQN4ZJLTkcwnSVaBqkZvoCsT19b/L0Dmo1w5Ys
i3f+8sRdrnLedUZtY5UhYeBLmMkUe5on6SKCce5/97DmaVUDH7IPnmFsXiOOtREALBjj4Wjj9kAv
V7tHYaViraXM7wRjryiLXnpz9A5R013SCokjU5vn0rMgUmf9QSx2uhtcCud22+5aDiY6ISYZcyK+
5MClGJMhTAm99M4pa2oOeHmt6bElRfdAxPM9pbaKpIHAWUdDQS5L9RWu5IzI8LPlpl8qAJDrdKA2
Zrjic1oU7zO9Ab+44PTceSktZUK8QDQ5LoqfiSpJ+akcnacl945lxFB6rsZTg2GgdaDimWFwdag3
GMW9q4XMl2P7aXHLaV2XB3thhmubTb/Vu2Vllum5m0axZtyfXm6L1omtTVnISpEHyqtN04ILepy/
+h7iVCG2gdf97FNsFkiCxWrJakacNZ5L2Au+MTjbLgwpN1qvNZlYyNsH7HewzTdk7Mh498esG6xD
qGt4FnTzRz00OL/nATBldAzsrtg1UgFmSrLzKM2lau22T6sFnQV8okCZ1aKXCkS1prSI8maMvcr7
+o8fJowga0V17q3burZARc975hkfP/vby4GUh1nK7KMycLpOYycOnJgfW2nD17QVcTKTf0fMJ45K
h6NDrZJSfwf9pcUw6/Xxu6s7E7cP+oCHFh+cMUOkymmZkpgD2SopMeHgm0NXKFWQId7/jzWUBdd5
Bptx26V+I2mM+3hCsnv7/Vj+kfq1mWfJBhxmvlKZGCoig670Pl9cY9+obI8/YjPU7xVhYB9Dfa82
bn+pwjViV+b4xuVccHMTJ7Xv45U+skLUjiFOnkIKgTuv4ey2h/JT29vBLi1i63nMtfM8g5FPk7dK
zrUAgPShZ76O5UuwMPz069jb16VbX0Ub1JRuJgsu0LDv6y45UwN/Hue5gZmMW9wRxb1SkfQdCISm
KuJj0tK7Migjh8vbFA1PMVxTwhjpEmjVzszJ3JtqSrU5KtppHp7RTJXbYgDJEbiLtjGWzDvhzKsp
DJYvraeNa0qId1pV9bBYwDlmcbIFCnrul6+T8AuC2lBJBcvXBiZAb2uvi+lRjNGaZT9NSXcP1vSY
Gnp5qpb2DVOxe9AKsz3kc/mdZhhQeLuODlE7eC8xCNPccdMDWGJni3gnR6ccvtZz/5PYtvbJ0YPy
ajCeNCkMEyPRPy9FH5+Wsrj2wcR0ioLpF2dKiUmKnvIkCnZa6zTbKnJkSUD/OnTRsk/D2gNuwAO3
Ff0m+tFXVP2N6LHh7NqNBPqtyrluT6KYk81c9PUmCDuYZJQSYMaOqyEETmCBO9k7RnBWcqfE5hIj
XakuMNpy3Xn4J6VschrBxRyUEkstGHo/DIM77hhN5GRK6/SZUAuMyAaly7cabMKHVNaw6w7imCUI
0XycUNCOC8y6sbOxJ585rJTIqUVQEfySqMTi2/Zc6cYeNB3k/9JgGjChilMLjH8esh7O+ObkyPRl
+luUI8BHVNKvHKZgYpRzWa2pfbdNd6k+UxjXtvpvXeqswnlnYnpjxgokpBNEF8sMXyUZsmQ8TWxQ
CMk7iSp3MGFWxRwf8asS/CwXNq13xM9yVenAPNP+4oAC2Cpdrs2owKBvcBQycHiRi1gqOW+bQqYT
ByHqidxzSC+epLrzY1WJk9S2NqIUTgg8tlT0sUMIcsL3yRkpNcEqIjlDhXAYiU3uIrSONIu8lZ+Q
qayO6wK/H8WTPMQAWZx9LWOY5VGOCGbmG64Og7SQ347yH4JY9QPMkT/tWS+3Nz2sUoKqE0Gt3RZL
3c/rrqJqq467UoGqhVLKqn1V7jJ6wTod7nKnJvqAE8JSGdZqVXykx2vt16Bo7S362Oqox9+VXjmQ
KdipzMNW36gSxKpFJ3Oze4nOve1T33eYtGJvE7mtPO63hSbTum+bak3tW5zXWiZ6e0QeERYgv1N1
uqm1VPrh08Dz1uosuy1u5+DtRHShQ+pcWPtBJYuHADdSGTYODAqerlwo7Z6tBNNqe4xlVZrM8lGq
8T6O3cc1qtLN1SqZG9zaUkrrvw+cq5LR/9UxNHugBCPCVnWAPpS7H1fux7qdVO8kJrVbdWBuh0gd
sT/2uXTGEXsXOG3kEVNX74fKVR07ta1+ghyXiW+kfxaSFfFx8TYyaF5ttwmsGlnYzI8M+3ArwuRd
qUtGXUpKyq7WbvtECMOoNay9Eqi3gck4uljbiBfRuo8NCQ8y5F6q1T9+Qe4rQwxIg00jyNe5HypY
hvt77Y99WlOHG00K3y3PQ/IbM3PYuVmM/TNCX+dT51eaQnNgpqPWCj+iPeY339QhFFLofjuiuRXw
gFXbgAudQ5uQJisvQXVJlm1E5mcYCsYudupt+5RMyUbIvKmP++y9P9bJxyVpOriNxiUJ1kqjTjwS
c7AWKfIH8+GmY69M8VgkORmFSiaoBH3qalWLwOOZv2pkmkPap8xAygF5rW0xYFRH+m/bredoGyuT
HZhiotP4cYQlU0LpmHW1E582iWbQx/9QC6vNm6RZHXq1L6DbHRS1f7jdLjOs7nxJUkH7scrrvxZ+
SBspBXHiy4dMLj+MM6cIGT31ESalZPz4GX0/WtDyNybB+OigVtWPGIf942/VZmjoVNENR/s+VFUU
fQ9w4+9D+ZEGwYms1m6Lf7Wv0DTuorffCXP51fyrl5iYq2zzJfqlXiZTf0f/7GzbZrz/25/9q7/9
Y18aLc5mabFgx/K9qp+SL//mjvZIqDa7ygm6QCvDvpruhxjl46gQGEPoNP9jMbQ8nW77xkRebIau
7fQGPss0ZgQ19Dl9SXks1J+FM8YZtLS8jPpjtfOPl1Gbf/sbHF9bOzGpQ/Pho8b8IiLD26rf+ni5
j98dqgmdise3Icwh3aufq4Uj3+/HT1H8rrCL+wfNqrhNIB+rTtSmkQ10UT0eW4fsmoFSd3Mg7IAo
EM1tT3HkMSwoij3aLqJR5GJSD/fKlBkrXSnS0/KplKMELWGUUKvxAvJYDmGQf0WrCS1QXhH0hIKd
V413tcSnBKA2Vk0eB8XdrNG/4SZTnLrfC7XpqTuv2pn4uZD6g3gTy0v9Y6Fu22q16kxOIW/uHlGO
dTvILj9yq2q2vG8y7+QCNiVQYbmG+Zdif1K8eC6mY6wQJQoE7jyDHhZ8beSuy0+gdqkPpBZhItDF
5dm+8+2pOrTywYXWtDnF8tHo+bAefIl5IX+zOWk8GJjqyWcgQTmEmk8FXCYv5t4XyVHKLMciaq3t
8ujUcyJK2pCd6a/2uFjbXhKHWrlQawLbhBW3/aGTt95J/qpaaxwLLzu2kF7enBFK1vT3DU5BIe/Y
anu0EM/M9IetDvIGOWKcsK68KSCKtbhLBsQ1AZNc41fgiShHgx9reIeQkq7G3FzENpGf05NeKbVG
V97fJVgektqGlmZcAqmMVx9cLZw+6jdFYEPtlCaoHL4eVjQ5RCPhVejrOiJr0etxeybSwDVG2i6i
ArinNR9i1pGX3qyF19oup506cXxJvYGYz/1UrRLPJzV/wV3th8tRqZZ16lkQ9KUyu1dybkOf90Sh
kYrBaIyE3AIPAWscI54Lt504VTSo2pjGUvkhbovcS9z90rp43P65n7QEGWdDO64D6ECRwm52k6Y9
qlcb5JBCrd0WoTxTO9F+6fPQ26oXytSzS606E/grQkww6DaDfegsJmNn+hL9IUJ4b8sxuFrU6lSD
x2AmuNz0VOMAqx9opcnkoKvfAnlo1Nnm+TmiEbVtY4bidOvMnoNrvmGGOhfK5qROPrWIqREisCjC
XxT7YHBT5uSlocstBVFQdYVlgrgB6e2xEP3etolbHgne8DaBdF0l0n9VegNWAlHD7mXoyd4Yzxbx
s8U78ZaI+f15OIUBC7X5v+xDGq35+M+wbw5GUT7UQz7e9wENKYLAGNdQKBpiaN3IKJccyUPnaJ8G
b0lOsR64O4h5DqjusiCiPQ+21ZLXO7IyiS7VveUq8id6eu7BordA9uOnql28czKVz4sVBBAT7XDV
mc4rcp/obsQq1ZSLfu17Ud6RPFAF3oXhdnLpZ908o05ficTlggij7SjmDnmNtSbW/YryS/9M7mR6
TAfEeqhDnkASySoMHcZBd09jSqFyArl0aILlMQ3m+FC3bneuxuEOMWVwGGs5WhjtXRzqRKI42qV3
Mx3jSFIfHDcK19poAiwn5fhotdl9gQ9rq/kytBcd78qpnf7Y9cSohjRrwtq270N8LogpNErB85fR
9KERuSPtbneEGaXhEDFsXRw7Y3ygslVLL299Vmt9Wv9EMTkgx2qrOzNSg9zchMUzRUTE0FBdKjGv
674BzKzMciHoJ420DzSmVnyfZfSpBbNx8LPrRabS6KZVHpIsCg8FPTh6Pg/czsZnFB7eDoJwvhau
FL8WOrSPbMwf0nlZR9hxKYOE7cZO6MQ2QDVnGFh3hlfo66HqUYRZBkSnMi4JbPYuZtEUO7cWqCep
zVgJoguverQr7TnDMLr33HgrOgqpudm/23F5Nn2DQNE5AqOGRM8CSbQKuijfmJO/tYLhBz3Uguii
tbeM1aYOzGe7yKdLUMXJwbLnl0k3YFAkBTklvWeDRl88xJj9t9KC59wXAt05lfU50b87LUXcYvhR
hfTWqkWnwu8fFjy2a9PpL0VrdfAdR2PXmDqV4Cx5qh0J4aijbhe0Jr13e9IfW4uH5Vhkm0VHBkr8
Zr3zeFKgQ5iwhiGUzHybxm0Zgpmd7b1NoAzAz560PASfpT6buzQvl7twlkBHhv47uB3jsVqMeZ1P
QAHG+MdAmC2uapMh7N2iJT91gSS1Z9i3xvoGK4r+bOvmJRBijezemn8MMQWa4iyi+0kjRcSJSSwx
zNLbdD3NDBxjPztbjjchHK1SJpgrj0dtT7uaKkXI07xDfWhM+T42u+4QFmIfAH/cmCUoogC9HdoE
fwN3aFwXrfcQ6PnZ15z0rva6g55V+TFN6+/VRLOkFGa3+a/u3f8bjgOPwv+pe/fQ/AzL4u8RIYal
/uQffTvaYX9ZjuPrpkNPBbD632AchvWX7di24+rCURkht76d85fs49ngOwzDtenQ3fp24i+k2ha9
PI/kb8sBrvHf/+N9+m/hz/IfOR3tH9v/VvT5lVzLrv3Pfxe+Cqz4G4KdlBGTt2BzdzNQkOp/0vfT
tl9SQKnxtQi+eXLKWkhHqpMtE3aK+TBnIaOO/jMP4eCEzQQUe5O+eFP8I9Sjds09HpKpHJDcFp4c
3QaM0CcHXB8djettjAqZ7dzVJep012ZSo8YQBAohcpm0Sxb2BlUKFqVLXuOSJ8amIwSTwnB9dIQo
qaSSkpQQs753JiCAeRgBC0iHEfFsDnHUZMRgWu9JpgXXus8wMJn+58JjerzYa1jW7pWUxSYc5ysX
bPyYUjMNEHyJyfPujJZmVZ82R/oK32MnOlXBop1DC7N8rY3FDrAvs1o1pFKD8dvgChjiZ55bkL5K
ByV0Ue3tzL5PBz3FD5UU66HFGjEF73pkOqcpIzG1BOG9inMHM6IHs28cYmfdBP2uEMjBCSawzz7h
KYyf3kbye881c7pNY6GzCvk0WnJSg0JTjgwRplNr+71GaeB5SnEzqIFiAVn30LncEglUPadL2xG9
OnMLHcTmZlfzkZ8fUIatutRD164+nM5/I7CzyrbD2MVbRL3Po5ncJfCzeAhxI51Lj5p5k7q0KCLo
w7rxgO50A0mKVGb8z0KD6qKHBgQu7BjURnRaNwJE1GYkaOtjgN45xzDwWowuBbUv0TG1tHvHWE2j
25yDBRStmzIKYLC4M/LQ3VNNFUdQeB+mQDWu/eNI3I5OGafWVmv6X6ZF3wEd3oGJCCgEb6q2hKD2
J7WAKNBsvdL+CVobx3s/tqfQAV+hphmOvBjU2m2hJhtGVgYMMyAzynmFWqgP9MemmnCAVmFSYggZ
RYcHek2ICxMltbpMxnXMUMvGwni1pD1bTTjU2m2TwE9+4DbWwZMcczURlwUxtXZbqJNBbS7zhFvJ
RjCurkh1MbpqshDJ0vjHjEFeoXiLv5o59gFljlRf3W1x22dGgLbT5GPSoIbwmXI3q3G9+D2dyJaR
iL9qhLf4e4agxvWTnAmo6zxXZuE2RYJrk2qxNeQss1GzZjWN/tt2lu4cOXltVcFf+Tox4i7bJnsL
U72HOFrCadA8CGspOFjTE8uJSCWyNOWmWhh+wjgmrLQV4scEyzV2m301FOmBWZi5gXMCvsaQ9bdp
Zm5PlBmrEAqKfTF1ZwjeX7wSlXhJR9ll2HjyTPN59hYiwNR0y5Nvytp2cZyddPl1qh1C3gnVwvy9
pjaJ8hB7mGd74XIQZvkHcJSNPXLcCw+ITVYX4ph2YXl2coxwTMvCrSYpZdDfF+qJ2kzu7hjvFmv6
GueNf4q1KDpZywvfLL3n0MInHJgshsjvTzMX/C6IbCxjXXgGc/xMpHm+U29RBc5HOb3/yTHyzSTn
iOoH9ODy+qurQ+ydRwZd92JMnue5W7ii9XaTLo+tXxPuN1rEaQ7tfbJM37sG0pGpjSPJN3dx2DQr
+aRbE/f4I/ZFdkTfL3Z13m2MoPmUeXpMlk7/Wbfqg++NtNIL/40gFtAhY/7o73q/yU4x0Ooxj7Nd
UfMbdcxQaCmXTT+COm3n7FJ5brH3pul1GmGBTulraJX+0YQZCAXAA25aLSiy5KkwTQ9mg6tR9Por
mTbBthTkNkx9fx8bZbgryW2iAtJj4xpiFCJ8OqRtlbVtZifcFFALUuJ3MqZP3CKG+M4q8hWciNwO
84uMEEUyvJxRjkLuseLj3BkXUZMJGgFqHW20C3ru+qsx6Y3t3PN8s73pUNvjeUkAFlceKJlmitqz
n86fCWPA1JdoCP6j4kdqWuZq8vp3DZ7BibkFWG8v87BctcAGhsfA0yImp8NLjDh3XyWwUxOvO4bz
OOziiS56lc3jGunsg2km5tlt7fxYpF63SkBJEQcF/SAnt0hSz22UEolhdVjMy7PW+DD9mZ6ugY/X
+7ZHOGG2QUcJojc24fhQhlBvbKvu1qYFDaSBoI66LVkPNtDJ3kQ2myWe4B5eQg60THNnmj3h7nn6
cxaLvg/9+blHPp01zvgMkBWSpqlhMTbd7USQFRrDBXQe1hFfGPgsEuIP6ooXndvs2i2wiDnw09ko
Uu1+miP+OPwRzZlz72VaxoykQgoe5C9T1U3b1E3EDrPztzKpAAcu2qkwl3oVOV14nbPqbHaeDnCX
SaTWaPe9g50yHPE09vlgU8aHjA9Rihgli9CqEMeZ6/Xi4lV2tckF2HJSj+vvGaZ6FdBOUgH4cCMa
jbXnmV/ImI76c+mDXF4gcZfRsNH1+EcaQpEe8SVDnWYuOxhrMdfzeuB5fkA5Qa+0iF6R1VcbqhDu
ZqhqEJKAYynO+FsjZf7Lm/nhWgBtB4O5LkS01lp+iMK8unnwWFQokTK+U0cvv+FWfIVPAZXVv4wl
tymX6zY1ajgESXg/mpF3MDIqAPJShajWkacbod8P+rs2F/bL4gbabi7RL9soA52ieklRAtGsPvXN
JHaOpaHE0pOdkST1BkHSGt1y9LkkZS4zEh4nOlAkT7e1+6XbQq5O9mD8uSYF3Vkcl6Q3RtMaZlJ/
9aW7d/Bth5HB+B4C/4EIHySHJcMW3x0jR3yRWW6bSrNe0dxSPfAN+tYvXUw0waRZv9LGtR+L5rmh
VlH54bQluyw9NqkDBscqjFNRDrzdhLKGSe88sNN8W0F814zpaqT+J97oNY7Dft1iKr4kMqt0Do9t
7vxMZvPrUoXG2qn1O1MPvK2lD806NKtNHFn3pB93O3x2xAvkvUbZVtcueTBCzs3is27Wv2T6x6oZ
9GhXZo6GkRTdkYmuGlNAvWUm/J0094dE8+vdpNcXsujBLA6Rs55Scdf1E8xMLLV9kT4abvrU6NRM
26F7tvqN2UYPeG6bc+QwA3Zz3ADUBY9jOohVKgA1oF8ly8UjSplbv0wIwRNSV4hThqn9MqZLv6ke
4jKdpbgadL8k3jlttmeaq10823yz7W8AO4NzE9QFEFhyO3Su+q7GPJOn6XV0GcroFl54wci7aL/j
0cl2KCHewMPuor74GoUxI/EFC0YGLohKxpfIA97Ux1SSKTGhDBz7Q1/pZ42Ujw3RTUReavWPApPg
kS8iwzn3UNkUAchRJpcLeQ45z25iY5eBIrdUPI7ABq7gTxBHXU6oZ7LQP6lMWhN5iMET+zwLcmHj
oL/nWRoi3ro2uKWxFsUINuA+9wUFlZGywgpVcXlwqWHMpOBuU6pAxM4wQMMsxOREjk/UtlpTrVa1
ObYJXgqNIdnv3qrq9N82eSQWAEuLz5OFOWTIi2TLwl7pI6FCqi+nFqrx+sdm2U9oaSZgWYz3TJ4m
8BvmT6bZ6GAKkNCRkBif3R67VVXj31MdtWoIJTsVxwp6x4bEGKBlRfZiUunYURSbtzDmGdzgYNzB
Cn1X6CbVr761r5MJfOrKYxh0KDhKeZ0Df7JInTNaaYyS4LLCDLpTJhdU4NM9uOk7pXlAcfWWhtq8
NQnpJkZh2KvdjYCU7RrDISdLwSzr+eSE0FOYY4BL0+1uY5u5PL3oCnie8WOm7rT1VJVWxJV9HPRT
L+v7t0UnOwBGmIORMH2gc0x/1EK1CvMKdb1PSOcqrKndK9xRR2WK3qfc9rNgpubjPqgWYK7gOGpV
wXIUVEdtioRhHfgwObIf045oaOpuNejXBdu2zsCwH/eZTDyZW/0cxJb4ZJvlZ8yjw4GnCD6DSQ8v
4VBfFiu3yNUKULd4Vy0vOblLoZGBEf/oIzPdSwAkHsKeGPgK5kTQJdO9JxcB2eZL5mS7zHbnExJK
fSsa5kcLhUeszIPQID3r3+KC4ZNw3uOQLHVrHqo1bCt7TYsd21Jc1hgtcudBDPMhIPthW0TOW19a
Ns0m7O5RHN4XfsXUNAcnAVIWlpODo69tjDfyK1bu2JZPWBHz6pNWlwQLNV9El4TPjqe5K1zi9obZ
OFlLdmG/DBCVTg7uIShzv2ZYZJdOdKC8MwgKqZwv6qZhbS2bWprviuYh6sPmYXRsxp96icc3sSW4
FxNixC3TiQUEWkpzDmHoNgGgWjRdDH9+nLL2Qk/mngOBxS6zk6slfiKET++t+pgUC33rqHI2ZpE0
GEsyrNALGKm8dctd689kWZHB8JAs0bgTTrAeEO8STzxNj3lPFdmY6ssw5sz/OWGwT2CkqmqjXveA
92kGghsM8+Y4ESUQFFZz789xe9+XU7ursFXgTo+TS+sAJ9PHBuUKRQM/DPbuuquXDmQiUJdptq5t
7FFlpZyLLJWZTN7y1m0zXFs+t2AsbsRcUMmvWn05M2M6IvHSyR0GR2ZnhnF0yvZHjdhslxgQATVS
FLQhAg9Ph2EzxwNXuZivo+9+JVnwGmF7Pc4Yu7XRth+TKYqQfsKe9sNvWjGb126uByDqFcXvQrvY
uhns/R7vKqDJfUmQLEQHvX80dXxZsz3hfAxQghkYl0SRnQt7YDznrQsgfNBYnGI1mrKEnnKnSmil
rXtT1A8U3R03fgCkdQfg0bpPDO2sA0E5WFP+3plkWc8+CSaRlyT3JFCEhFJn02NaE9o08JAeWTBr
nu/cCfoxI4rtQH1rvTRCHJvs6+wlTE+Qnq0yUIybqLfQ/46BsYnapN3Q2jNXXtK6nFzVsI8ItiTL
hndDDCuWENTg7SI122nAJ23I8U5paRkUHQ5A0L+UDhPZJe3uHBSAaUA8kf5UU6U58LIFcc59zVMe
mobWkABfpjW9hnEr0il9MGIEvnEQ3KERN7dzbp1wgzziEhnvGtoMd2qNKYrE+Cf6xnGaYp8xo6aw
niA1g8uKMtY/MOu7aBEhhHP2NCTSEx7oyXnwqQFpZSLTuJFRlmAirDImHhqcnZTzjrtklolBw1av
8a8SV3yy8tr5lJIe+4TpefWlTu09Rvx3OJL6PpVzHC1MHnr/YUIJjn1meImmQH/Si9e+4/oqy2hH
30m/H5ySJlLhpeui+S6gxqyBpHWQK3TIsEa+HHGDEhtP2vAGBXD20IJsePAqeJ1Z+33UQ8n6MZtj
RB7Nc7WEJ6A93rFueIksKX+M4o60PmcNfQfrWNNBvwib8l637H0CnmIVNXV3Lrvuzc2Eeef3CejD
HrBmImyOaobLgFpHf7BLDXGiO+96C/CEXjif06YcwHAln/rOb+5FZJfH3sK9LO+x7dI+hRiLgbTb
471Icqb3MwA3qRHuimatl/l8IsGXE4Eswk3niasVj+Glt42dWbb5NTL1e55Gr20ggFZ606PrYUGK
S87ALuhXfWUjxSfDYTtbVCEgXWkkIE3VjtiWF2402VHMxpEp8HtlN9llDqGWdA4tnSDr3P1xAXe5
xTPsbcrROBle1O8yryWqCnUuR5Zog6L8msLbZYjZgX0xxEOc+gIe54B6HLYzqma4hXQHYA5EMEIr
o3mYlrF/ktXUCVlM4r53zrjvWmfLNQVXzKGLCpxCnsPlPiy+W6OuczkMB5BdAsnLd4YYNDmLGRyp
ba/yJCJIy/HIUe/pvRTEJk5aPO3BdB78zP2ZMGx/sRjd9zWzSNyADgDZU1Tl9WEu5jdEWQQeOlxK
zjBjhsSWx2PFCF7SC/myxyR2svshLe1HhtfDemxQ1sdjF5ClMuEFMfxf7QLvvnC6jqEuvCjXIds2
1EjQCEoG2L0onmuTzKVlJmAlGoG9TIaHhwzQyRTH7bo1GMAuDqN5DDcVMObG3I3ootVQDA/jIiXY
QETK9nOHO3MTNaVAwWS+1NynAc5LWAiB2lMVjqu6D1O4JuUdvr/wzibEJ41p7AYM1ruOurVNSB9u
Yigghi0o+mj4uhcUQX32PjWzT/NqII3T+Jw5RAmZmnX2k747RZlRr/KlWblEz5ONkQTPvd5Lgsib
NS7Recywb1czwRh6Cn13WJDlQA65+PnMoN7wGHNGUH0FgUmuL+NJmwtW1WooXQa+Ab1Mb5g/hWAj
0pbUAkpRBIKBYdmWbQBbI86i+8xm7O1aS7rzmb7Wsb5qRKSt+yr/1egwIAHTjG92UyGYrvKtXSN1
j50ATssUPC9zalLWRD6aklx/IaScgoOv3/0P9s5jyXEkW9NPhGvQcCyHMhiUoSNqA0vV0Frj6e8H
Z3YxM6qqe2Y/ZlVurgAygyTc/ZxfQGH3AMUqwW5i+wPr1+XUqj9xkvpXN6nDwalhRXBirJd5rv/L
bXTCJrqx66dsrY5KuPJjrNsCLHPWRkOgo0Xbf42pBmZ5CC64FYILqI1nL6g9DOfW8M62+aWJovbN
bCNWtimpsIOrv+GgGmgLnpInBZjPHVY/1j6rx42hmt1DWUFDUlAT4AljelsrrgCoFRXhz1p7zFjo
/DJ1D34XvI2Jyx6xnHWkFQrHy8t9iiFB3ZkK+oDJNPMecc2Ew5Ovg9lMCg1Z5eBb+KXgAF3dpVp/
V2hIa2XzF9ao9FVsDuvMLoaj6dZA3rLiXS1Fdcj7KNg7vPsBV+pla+N60RE2u0sm70vqF8XLyA8x
7GD3BZY7PCplv50KxX+KvAwzdMzS04z8hxYhJzDVIt9aAslSt2lXfQqBKOFou05VH2MiFpp1gFwU
KQvcqWMIqne9m3X7oALwwDKvrLzG0I/h/Co1kVuQWxMLKdTqlYAkG6cRQsONpT0bkFFX9lBjHUmy
huNDiThC9JjbmbvGitxciq7WIZWzQ43L/CT805BU1r6KKw+9lCTZNXHyoCmo9ro9H4DjNhaaE8gu
wCRlAeCIvRRgNnb4ZS0DP0iOBCa2+KUpKCvq9R4tzGZj1sCcu2CISAU5ZPbt/BuCwgOxBtFsPQVn
RnsGjCelRh6ejDBS2vxFJtR8wgkbJlPvip2VC85reVWtiEF2K6dXjFWQKdlW/qE1XDEMTJFOCna+
tuGpe6dgH8zxrGMlmrJwY0aluGvQG/dCp3rQVH3ZFwWP294i1PWHYrrlMhP5M6ZJ053lG8p9BEum
G/XmmKf9R4fBGU9ZFIu8wSSimLaTvmGvTIC0jt/NckDQLJ2Mg5em7rYc069NGlcLFe1kLPbUhHhk
RuYE04nQZnPhEV5dkY6P9rO2jKYUCqFvMpa7GAkMyEwknfLozJrs7wXuwEc7NVEYiPMTeemNwb9s
izMEB0PLfyT57BwziNdh/x5mYX8QcVMsbM8ocX9p7PvEcTmk5cqjFUXOXhai6iJuV0VL0A/p2cKa
dWP26UztYwtZpqLCr9lxjiiUZEf+2aINlbMZ2R+WhTipN7caJ/oY+D7sOdR3BPB5FvSG/ZY6SnZC
DC0/oVP9iB5mtZdmySNn1rUTw53Rx/4xm4vBrddJ1j66HSfVDOfGc4lVpeO2e9NC04HDg35QHDjH
UwmENE4iICChFu1yF1ufLNEuOvITT0gq8F0fUegIhwnRBlMDb8AHtwzqwtkpbSSWoWpuCouEZTdV
4TYU7F1dnl2ARLwI2f/pjMCcdpfnw1ezK8M7OD3ilPnlUknH8Oj6rViipqRx1/ZbP1gmLm7ZymVJ
fuqwQQoS9aT4uXbizLubVIdDHVpTaPGxOU92Zm7VZ1cTyaYq0PnI6vZMgLDc91C/iW+b8d7O2DZa
BG6TEVkseIXQhlkMOJoucDpaZbFV7YqUh3CKxsbRHWaz3LC6iIYvkYGaDtvMQ1tl5dEhdBhayFQm
hfHcW/q+qEqxVSI/3PkCuQ29bEielG4MgqU7T47f3SeEA+vY7Remi7UNKoHEaRA47k2UZyLyq7WG
yi8JTHeBKSxB5pQUT4NQ0VrLM2NtIWTL88Pld90hQx1VP7AfKrduJr4GI6CiuktPeYMoZB9hA1t6
Zbu2qulUGXmwnECVLAOC04uC/PB2HIZmayYs9RHHJrgs2Ee1WVlsQqXYihLBl0D329fUqg6tYhs7
wyHfPI1OsR1TiI9q0gd7K2keVdHiS5Y3vNeBbXoh2ufCc8WBAO6zr7GWQJsg1xuiRmS3zs6ZJcbK
YmfPqkOcuflytJzeRoRMUovYrjaV4GV0xCGbUjw0A+Gp3kKFTFEUE3VcwFkZHBxCOfUPwx/yfVY6
a1+1gDJG2dpQWWTqtn7L7PxDHfNm6Y39l7ZlZyuGCBQ3/45WlEgAT85bH2R8gUM/ueu19iUQePAG
GPeRdjtP3qs9mP6mU8qJRyB8z8CdXV9JPN3njflcYCZsqsM7AlF4UlZmulGs9prjk9m+T3m/W5/v
tc9BmWUborkEe9M5llTM2di2znF7IzUKCXE5AZ5bknzKVorbJjwJwEJJjKqG9d4ycWYMwhWzWtdL
klb+juChitQ2JBjDxmFB6wO276Y53CM3laxDM8TXQPUffDQi4FgAmpXJYwmkZQ/V3yGXg4JTCDRB
Tb9gEtYSllWwKDpHFVAFf8aw9jNGVU1cZ+H5BeaCttbf+3qWrkpj1giYQX+yCJLo5DVNuMUzUbuv
Rwg15sCXOyWLtfcg/S3Y0jzwY6kWnV2+WhNQp9YMQRNxlsn3UaL5S5L+6Up1BWEM/JiK/cgvxIHk
uUuMdiAIPeGBOmNQnRlh60p5igkqFnHQFy1SMKGO0LXBJPcn9DEMUJjlCIJY/fwvkYUE5yZzkO/W
pxh6tInH/OVTHtoz2CXN+EZrlvqW/3JZy2dE5K0pa04BE6wCXYc+jMMueMY+ypr4syabwfwHy3X9
eWrKU1ACp0uLAfVzv0vWo4VraT8XLshIJCwV7ELMqr2XhcXqtZvQVROzNvKElQ20gblaIPJ3LWRz
0tmMRlHuLsx0OHQYk+6hT6rsA/hjzO8NbVy+fSsJw4glSCHm6UxUnaQx2Qo2vJFRce4TwbYu1Hdt
NBQI5sCVFZUilvFS9iD1vetYr60bBZuKzDJIYsiUshbPNWi7Fgry0Vl2kUgcdoHz2sz/nDyMfhYN
2s+rvkOsU+JmJVzGt8V9CmuS6FsBBNUuv3aCoFmGrBIOnljA3IrOyA+tDkqum/2fDAtsqC0jwiQH
tbVrRPGdApf2CoMezIspoIX+f4DY/w1ATFNNhBD+Wd3h/yRf6vg3XYfrFf+Gh+nu/7iOLrATghZq
/iLroDkINJgqXkk6EGOkpzFR+qnq4Gj/YyD3oAL/IiNjabPgw09VB4shS3UZNQzHBNFl/r+gwwzn
d1GH+f1oumaZmk1KEx0Jg1cqfhF1EE43pmmrmj/ADv2rGjCsCyYrPHUtNskuVqJfQuzcYmLD38us
JTfH7+Ohimp0A2BlbnPUeIcAJ0w/QE25Rdxr7VpW/lRVXf3QklbweMQ9ycIn5oSsU4rdPQHtJ78s
TKIt4uI4GqbvzWyCWyMreH+drIjxvp3FpaeJ8BLywTB1w84/TsXCq5P8eCscjrxHgRfBAOtL4bnd
l+nqNixrco6sQThVDtj/3Loz3XslzdZuTF/pUZYttffE0U4oM7Y/CPqRaWrbD3xg0QMaLPuUoJuE
k4zB+d5qwidOVtOiJAeyBoFjw9HnGJ7qXnk0G6+483Lv5dYl+2Vx6yuxxIP3gNrtfJES2vWhbx/A
hRDDTspiYPmnqGN/2Msm3zTctav0L/1CJ1DZ5wVbIzlbFtc2Vt2MyRuFs3V9QnrOkfOt61VZNuwy
y2gXTgWoqMrr+sHvoeUDtA7YIpqEx7vWyhdB3KV7PA3tv1a9ME33JgeOnbs0nHhdZaI/2jOAWNYI
BqBggCJAtJ9H5QAgQR9kGDpCaoThBifD8oPoAVDYrvPvccYW70W8JDlfoIFb+NshR4XcJXUaDIRA
ejZqH5qGCSTqa7geRa35qqGC4/RF+THodnbnGBXIgHlaj0BhnpvGoxPZ/S+XlzgrLRXDD1CmazE3
yhQtJFNVXq5ND4TZyfYUwjSe3W3tTFV0CH1nG6ozP5Ci4xtRKqvSdMUZY3T3zHHAPbu2tg9azdzf
+tsAI05H9x9klyzaaXLPJkklVicO3bIvgNzB+jikpF2j/tDORYeDyGFKWTOVge/XpwE55dZXhylC
DQE7rcLhVFYbs4l9Xb7JFgnbBleSeeBzO1AShkBT4tWWkHDOWjxfbjMxKNeDldXpP6+UI0ik4qXi
wzEkA/AoCzVptugcOac0a5vHttAAWWXhA9GU6HtHbGpUg/SLgd0vhxDXfxlr1PbC3NHPOmBy4J5a
uie8XSASjIKnlXNm89VC6V/Qj/WqtceW+RTUZNIQ4NQQ3xpDPHLnAgrpgaPb/S9dc7/CPnhpxegB
3gbCzg0v3/VhCH5eO0/kIOStoywx2XMhFlGyL19HmvvMAZt/2VyYOp9za5OOufWRyT64kWIckZRs
HtFPbw+qUK4XeWHk79hMZ4sx101i2lOGl+ZWNsJoYrP6SzUYa/MwuoVY42X3c6SfLyOjgi6KGXjD
ejQ0/GtqNTiJ0U9VJD6OCCHnR7CGwamZ+y1fo98TRHWyMTa313nt5P0cT2v1u5FqAMeCZqs0pkp4
JxkfnZWsX4teLwBJoW9clrGG2CCTQIq8VrFHhGruGvw0OzRO/H67qAkqCyHy327qXW/AVu9ckonm
Ywyyi0ia9aTq7dGbaF27YowDoBPjPDfPSPDOu7ijnt7m3votnK3wdEJN1OA3fZ8Se1lMZucd+0jn
XD5Y6TeisIqSTF/Vxi5h36bxUZCtPPbWz1Xhv08gGY5isL/4ZT/wE5L9GwRb/bzIuvghkqoV/A8Y
W/+8yOZsnPMGN9EftutAauMPexgQJTroFuLZEIMtiPRp86LomorkkInCYxNO+baY/+atUFbjoFtn
v+Xz0DqyHGi1mbBvGZR9ga/hCgtF8R5Wg3XU0miXAuEWuyyKvuLGiym8Wm1JzHyJdb6hSVcODwVy
b7Ili77bJagcP18bRXhQgym8NEGvPFuNBdDNdduDHCxSH3YCpBYUA7iXCoSkttmBO8QvzkkCggi7
LWVdgB56Q+vl4gdp9F1Tw3eyVNpLbofGJgtjBzFHcUiDzl4WfaRewsgklZcYiJbVs850ii657anZ
i5YVRENqrHfHJGxXQO0A9BH6WwRdZz4qLYUjkFniqeXtxiGam11ySif/IFtymoC0SgCDlx5rx0T9
Z562a7UwXgS6kV5ygYg9Nn4KybPQeSFrdLYrv/vq+THnPt2dLhzZpz1HS/Cv6ZB/9U6AZNo1EmxI
qSTFbAQe26f//KXR9d89NPGfJFWEfyZHbMs2SC592plBox/SvEY8tIdeACygih87X5seDLLukd7F
IAXdYcHp6mIL9F1Hr27WRjSkz2qRNgcnaxEn9qNhb2CotsSEy9vzPFH27EUxLyd7tCrzztvfBmRN
9sl5svmp73btp4G/m3zrY4eJH/vg7BJotSjfmtaxMGNlB2LS285SRpdUwb03MBXzfXTaJ+I45r+q
3kc9y/C/tUGqVaimG9ahn08/8PSN+x6mGwHruR2wRSCPMfdeq7LXbiz8qgCwXKfPE2W/q/dIEUEL
PfToLN6VulrvCi8t0C81gLLHhvsu8uY8arn3IyQMrHXEclLXhrJFeO6U6O207qOODNOcOcXFHa0l
WR2S8hxhY3Uv58mu0bPztZWCW+Urn7I0WDiSxu4BimL6POVpgOlcZxBsU+MHQM/xg1o0GFvk7Aoq
M48fjE6JHwSWRdsY2zEQl/TJeaZSKnepAHAhm7LoRQl8Lxrfb13m0KVHZyK0xZ98pVe9jhhXHPWL
IjZeYrwO0sG297IwDXLcXgJgKpt3CLcBWZN9ddiC/v274baKwfQTOV19uq7RfbhPdm18gepaHWzX
/2EmCHaDfbVencQl0uGHzwhG90/BmK/TyFIeC1XJgfqBm0BrU/tqO+ad5wv9zZlSa4ONd7Lr/UB9
YnH5JiegRv2jsKz6ybXCcmeOJr5siqG8Va3YmkWvfXU9P1oautufMSgtDqw+2MDOA8R9snjrT3q6
zEzDXuZ4UB/jMQuOo63n0PACncy37p/YGgdPpddcwjxQj6VpB09arrh3kUMYSw7KogPONlaaepSt
24wS+dEnedWf95Az4GZ713uAvCHSradYTuJPBw4WSZD7axX1JwG9WtD7S3W4TP2obB2UXNel1Sqv
XkcWm2OcdQf2U3lVDSNjq8pqIEftalgpjlCegjhTHvu03VrzrC6byqsI5G/0o1/XOl3nvHgjG5kO
WB+Oky5uNBZUJM61v58nvQC1XSVOsh8xAOZLTopl0Ude/bWIgz0K52OwiE9amFYB0kHdAdMf/UUA
W8LEEcVM7OmRcjMGdYUhZr6Rqxu5PIMoWwBuHJ1XeNhNT+bFgdBux4jt/OenrjQm/v3tG4Zlmi68
JcFDV8wr+S/H4TFBKwBlYGxn+uhYuln+OhCgaWG8vkNNbHdZ72Mfahjme6RyYsWkgQMFB+bnMk/x
eyrMd0MY4V2YG2Itmxg4fk+AMV0MAXMaduLT9eoiczZmE8xsTO5N1vmhVo9m2GLJ9QdJB6J2aVHv
kVWAzSOr13bj1HtZi62ySDdWMdb7Jm+VNXEkXKPyPOrO8AOWOHLZi6i1eBNmu4uF1ZFb7GKxDxPH
uRZoM6LFKNt9JMrVVOig21IF4Oi8+pkeHnhNI95NLahxwwGD6uZF9cRv6LucUPHrXjiqIh5xC3Z2
Xl7FG4yG6g/yykszdOMvdY3RACajhPWnRn8hhKtuMjyw1mpn/9o0gaoQilOeUsf0j5EWBkdZkwWg
LyKB6ExuPg3g2ZpePcn/8dv7iSo3f3thyOkGQpfCcOwrle6Xj18z/FF1h8j+3tWisk/g4tEZtKvj
kKpnlBzHR8NtKBzXxJ9YxxN0bsoBEimwpO3xOs2ve28HwgfuaY94m6buUDqEVfKAqJz3EFeBC1Yq
fe1m/VgEfb2HUSvireW72rJLcocUGonoZWxH4VZeISdOvv/GA9vayytkv40HLXeVHZlvCnlX2ZJX
yLumqGcsb3cJxspAy6nEpmR+4RDGfolJtWGU1j0SGDFsD1mdC1mTRS8C67632f8vZBWUzkqtDOuu
RfDvGmn8x08Bre6/PEQIfJl4m6N2KgzCZ7//CnVEfGIwiPr3pKirZeiV8TmtkkdXQMVxCj8+ywLw
UHyOQiNa5oUAeTMPyLmyViHhtO41NIY+DQxl3+y6YHz/1D8OYA2L/ulTdzy/uu5HhyYfg/3t/nJa
rUC50IlfX19d9l0LFEnWddso11e/DdRKNt3pJNoWtz5Zy2o/Pvqcb279txdTNFJWmaaQfv73PzI0
G7zwRJVs01lwYOoRE5xIq5F0ke3PVTnBQ9oVoOk895fqL5cFwHi15V9uNl/QkE9e2YXiIh8xOEdb
TcRR1px0qcPdOlpR+xQO/pPhV+JQkgRbiB70qxU06InreSAOcsQmDHmQTTTWi03Tg3GOYeogJxL0
L0Cd3ia39h+JQA0nJyfB6SiT+pGkbr3UgHUeJl9kz0Wi72U/h+kIwpYo7tIg1D50+3FEi/ndJkq1
K4iHr+Ssv7mrBgv2yqH+xy+ubs++9r8vH65m6OpMBGYN4Xn2+xc3ytGG6Uk9fyfowSdse8O0aFtd
HOO+2jTkSsCx0MojPVBJP6KcSsQVm7G585eRProbyJVdu5pRDbF+0wVmqa6JLd+fk4fJd69z6iJO
DyOmCU3gtVu157mlx+021IbmpE29eHBtwf7HcTDuyNwH2ZU1WX1vWnhZmcj4PuhzUUx2hYgBRnKy
T86LGzR+VdtuMRdlSp/4+5T1eCeqDFTNTGWVtVsh++wgyDY8ov2FHHBQaamu1b+77pdhK4aTrLgc
ZkPP/Hz/f3y526uXNUviaK/+bqrbNA5ZlcDbg0VSDjng2IOsARl77WJL2X7qR5r+5ww518DOAClO
c96aEEe+Xf9pXk+CaVkBgQY29tsN8rzEOUK+SO1n7UrwbkFC/dkp74jirXbnEkcLWssko9ibe0JU
EVoVe7+OYS0pDf1yUAwxdoxktq3rvNsVRN8ePA9NmFvX7TJ5z8Dcht4T0V31IHgveOI0/WujWx/G
HPqOB3vVEGf4Ynd4MRNEKLceUcrLAA+hskX5h4AquUrGihNGWzqHoEYLQTE9+8MlUCOP/XZCzlMB
IP406H185+BddZfhfgSyzTvrqPhA9Cte0Yv2z0XSfKTAq17xBywOoBJHYq402zBwdkBe9OV1btrq
2wqvjnU8j/bVTnEOKVj4ZZC1/QWKYLUbVUx4CksJn/qckDY2SM531f2IxFDPSCBSEko4PYpyErsu
QmO6io15RW8n7IFQZoUcrNzJPiuqp8sYgjicL5BdBPuhcAN1Wvl+ND3KAc83HtwiD45yRkcmeNUT
4lr7Hg6wNsqJCOtVfrW6PvEGa8BbwSMKNGolR3melLKQo7cn420gZm2xdOLSty7wItzk9kC9vdKt
T87W/rw95OidXLf9aWIdb9C3hq3ECn9tz4v7qFnkNDTveOu6Lf/a3+wG5Lzb5uDT7W7X8ieAfSDb
Jnn7/7JZMBBK+P2RayG8YGGo5Wiqw9790yNX0Xwgc4ljfANctbfJ5otFEULWiFFDWVzbbhgEl7o0
a/RoGhy/5SRRiuKIueIaS/VY4IllBJdJhZaAZ7m2kpc0sebN6ji4t1Z9BJIo7VYZO/KVodjRWfbJ
wk5c3PZC+IBywJpHHRQ/tij2gM/4L+FE4y9HLEQcLHv+TxcWmcV5Efplk2pUSV25UVx/Myt/B1i4
gMLqgTEoox9D5U7qVcbmWvXdt6ZQ8NfCzvMb+NnnnHXrFZt3de0NlruvXac+sqU3V2kFtrmKS3CI
rWYv9NrujhMeB8+AETdhoIr3DO2Buw7FivXgBO57Y7ZfCq+2L0nuJw8wIj4I6z/85/PYnAP99OkK
YN6mI9gOIqLxOXKqubHQcXrOvtkR1pJVNNiPHkraUxzYF9lSVaFDC020ZaKMJbl0O3/wNT5aOZr2
dnWf6Gm18FwH4YIyQkcU9xEIKaW3l7XC6M+dOhGImvvJeGIgI6uysMYaaO+o3ve+BVaUtNx9qXTV
vokbdQsoqDkH4cAmgyjEswhKjGtc/MTATgVgxYTC61pghn17Bg43GArJmuybEPPZtY63vXXdpsm5
s5AjblHztUo13ysMuxMCeOUL205rg+0Vlh1Rqbw2Y6ouEdqq72XTNLQ3RXGts2zBrgRG2Ly6g2og
igHHW8miu//8MWmf08iOCrjXstkQqezmde1zsNJT8CopKkv5GipWsW0z5Q+o6hlKYRSeNSQkaKIL
b9MlrAP/+xiq2V072tlDaEXZQ9VCKIgxLcbvyENtzPPtC/YtHbTtkazyFwg7HqZM3EubC2G2pBLg
6dxew4LQOAi2mPJ+sl8Jqxcf98sm1qeHtvBbPn7P3beepe0RZJ02iWfrj0mUQgrtu/7LrN2dJrn5
LzzZtlliiy96b7uwL10fWaMJOqiWeXs1dpp1V8EUMiEr3dJB5lTyVg0t/jVFVNmPLqDyg0wRjS6o
vESDZHPLK/15Udg2KjoRXODMF8gpiB+0+OUAzwwS5JWKMf71FSylRHWl7yEy5c1jmpbtsQqrUxir
zaPs4kcBLRAm2lo2tc7NcalKwJStSlg9B9OrfmRxkV96I3QfBkM89fyq3iu7nja4pJX8qlr7vQza
Y9e50dOQBsm56kW2KOb+LsVVyRxFsstwuV5EWIqsiNzle3NMNnbTK8dbEaiQm2WzaoYXL+6IsT8F
OOLuiWP/LHTPNPZJa7kl8Kva3CVWgqQAfXLK2KTGPqgDbRurxAqqKG/f9G+V0xlvalOOx7QEci2b
ilIMKEuN9sauQuOtYkuw6LvMP/28JvdLE7ZMYG+DPihPwijRM+Of8a22j5NaQLtLsae1le7QVW3+
ZI+EN/AO/wORqXFlhQqUn74ZsVaC9UjO5Q8smjR0HOJ0l6Mz/B4BQ5Dz0wD67BQVJltKLoe1OF+M
6QzPUAK57fK//AI1Xf28EvKrcyy5BmIGIhCx/H1dsPweFnBb5V9FzRkOqizY67koJ+jYTQqfW/b1
bVGRTFT1uwrKyeE2L0DcY+8lqAz2RrMXBH8WrQPq2h9bbOX8fh11+vQFXUokXlThH8zcG+8xO9r5
il5d8IJmQcrsHcIf9UV2NWbkbjur1sC2/btPDlgTrBQ16Y4ezriXsnJx/klzbYOCEYfB1AB2Qbqg
32uBMEk8gyORTd8vIggl1djvr1XZa9u1DuFvnv9Lb1GQ84miAV8NBpq5uM6er4ZIACrUi+09SH4C
pYpXPKFGGN7VsWDnMGbqo1/ZzWyM1EC4BOod1XlwkIXHxMNY4CZPIgPo+Dwg+2RNzKP/2GfEfbz3
7OfbLDmVHNns3dm5qwB2ICnI1lkruIBhgJg48N5sT9/BVxAP3nx4s4tmAysJiMrcNTpJflbSCWIk
LdlVd1lyT2ICoVfdiy6607PscxCF1zR+lBUif6ZvYNBa2ONHEAZ7nQ3kMwRXk7QfsHs5jQ/GWsAI
C0995hmPXWU+yn7QMBCvR8ffySYYRxFN6YcVCbyJW4TCsYmIcL0A4h4Ez81cdFgWgu55uvYE6axR
MRT3gV1Z6FenxT6wmr0+tBUfAYVi8tkkQR/dT5pdPdWBr95XEXLpcjSYOtAN6lgghY+qyAgS+QRM
BfFQOBjbJovbR31SIbAL2/vaI2SBfZz3A9+/N3La1VtfQ5uH2xKe0OSslzZaQLDRwhZt9Vnp6Fp1
Mk6J10IhD7+UVSQCEJeJcKAlhl0aK9REBVko9843m1jd4maLNoCS3sncTtaRcbTAOW1l4kdNsx7b
dpjRoHLe2ERAmJvc5OgFYnoihHvK5tCF72XWOm6UYWVOIrrHjMS5BGbjHjRL2clWWeTORdaEmsOR
yGdpjJCshBg2WGOjPCEfsgJ20h1GoB/yuWtls722HJDtdEJscSz0/afnc2gZjz3MdJhfYcEaha5k
4Ob9g5NH+cqv9PAlcUn0onWM43Fuf3ditfg25ON9J1LPX7j9gxJPHdbNNOymg3sxF6KEGhF5Npyg
zjKuA8rMzMgz7T2cDJLZckBpXR1f9g6kNywib5woRKodZFM0ydSCbaBd1XZ9VzrF5Tpv7rqOyjY/
D/V6iZzHV+wibzXUyTmsknylBRHo40jtnmShsdEH9vVo4yP55EVlsurtuNrKMWhx+bGAMylbrZd1
T2UVfbUSaOJYC2WbApejsyzcEk4qlFFW2j/7WjtWzr3nbvy0tg+3fid25lNr94NXUs66WnLm5Fme
LsfB0jayU05WM2wYqyg7xQ7McoAgcGINF4pqSu6LoDKCndFX2R2FZrxF4wNPwXkWVvb44vAwO9uZ
J57dRlnJ/kY4yMwmmF/oUAfe4yHQlmMM/0ZoPgddO9f+yMGhEkvlQZANo3vBJBRIGYBiTDpJwwPf
8R/APgFbMHqP99v1G2jp4WrwlGYvi1iHcbe4tQdlQtGsRwy9m+ekctjH+3Ufz1w4rXCSXZtAIiwj
Jbs4rpIu60oJvzcTLvfN8I0cL9xBL2zPMMZsMqv4qhpx4rwOKX4588xQV1+B94sXSxtRQki85N4N
1E/38gVqNrFdXJx+0iDWaU65kVVziI0SLjy9OIpusfTwdyomXXu7+9Y6fDK1a3c7x7fLlzLVGix2
+/Cu49D4onphs+5ZQTZsW6uXfBT8IZFyWMtRFwLUdvIsdSVHHaDRSE1nqFfOk+uUR5qJHN5CNjFI
zw64LHHsmEczPjAnMe1Hf4L3a2Zd8MN1QWchPuIvVI9gjRDOHxC/fPh3Inua6lpB60fz+G10+b0i
EB1FwlJHDQNXplM5Fii3urn+bGaNtmicYvxSN+q+rQzlj1g3d+REoP3XgbhMxrgmRTJz85T4w7OR
y9ORgn7O1bBbW62J63xmZjtSsOM+t1hhxvQgC41837Umm63mpId+Lm5TFA+LG83KCH41/rjRkMtQ
gXfuZUHku9mbQUSqqxE2Ca1UKFulMts7g4DBWRa5m4Y7KOJfbl2yNimVtjFRXrhT0pmsYhrjH9jg
ngHixM8N9t572e/P/ZGqnJV4fBq6ytj3QHZQCoy9ZTAG+YmAcn6SNdWBnZxA0bqOjnNT9slRFwz6
Ac/R6R37nmKpj6p1MuDBHStSXggP16C4KwXBWDv9QHu02tR6ipEUagNPhYGj4sQOGLjoXeA21Skf
o+okazrxvhWHbARidA4iC0UwLEeEHZHO862KxzF9twF5MYSREq8oNM3kgOy73sHSwyeHLdrW1OuD
O7Pouik8g68jZ10K49oca7+/Nj1C9difFIe+GhAEn6px3xR9SUTIiS9T0fVEoFXeOsflhd0O7aWG
rLWKtdAi3BIZL5mwSmKSqYUL5G9NpbL7jTcS1ku/QJTlSwwX4FnV8/CjM0z8UDIQxWaT2JuhbMx9
nqhIZrVjuIUFVzwA1zDgatkEwMMg3/LLTc6da75mYabC2KElu8LMT86YcmNV1kbVJrNIhfNnYTjF
bnstsKdGzqpE4cmGK99307axHXUDpLn9CNIEOJndPmuYSBwKNcnhvJfdR4Pn62Jow+EY6vb01Ogm
3FvRfiDXnG4GfGPu5OXgdxZKl0XYT0ZbmbgnQCHuZbJeFrhZudemHMhlhv82x0y8YIWq8FpTWvNJ
N6NNl3TNW8Lvc58Ct8LSPmjeIqPHjidQxHWUj1Jb1GXvsPVkVM2wODJS8Ww2pXfJSnB90agec9WL
gGLl3oW0bHTMUUzO5pbskkWWfYyDbZxRA/Yuk+IWuzhxLyquTKtST/OdV9b1q55aSEemlbOXTazt
vjSYvJ5kK/P0O1Uto0fZEsrad4b2SU2R8onKcmUUtn2ox94+zDm6blHOVdmWRdgP3qKs6mR9mygH
PjVbJzfAhhW/3O92k09z/+6eTUkOVO3bgH1IYp1b3Q/vjCpsFiGBlXidsG9ehmaEMXz8Ntqt/b3p
+FmZkFwXaEKfyzBRPmrXqpaT8b98nVeT2zqwrX8Rq5jDq6RRDqPJ4xeWI3ME86+/HyFva2/fc86D
UWygQY5kigS6V69lBE/9fLd2vToe4CEh8o5Gxlob1WTrD8S5By3PDlZJOr7mKfJlFtWuA6V8kf1Q
6vzuhzH5YrFEetK7r00WhY/VQNitLIf6GxJQZycegjfLFyzWc/ZgYnTHt5r4g3RQbPg0Is0cLtEY
a0d7akt+H4H4llOmPIBN+5IpVMLXsVvstTDtn+wBYWM5FTqOH4EO7csQzMTaUG6vBff451R0S+kA
x6UPn8NUkow0nXOJdNkyn/+qPjW3YRH1C1Kb8UKJwYJLQLhsJP5bQsXl0X3gL7+/TOlcRVTZuvYQ
rO6nkkd/ne9+DZ0FPcg8SuIjW03WVjEOW1GNzaeLYAlVhV+EbQCBTflvijU3+UKQZ9n5zkgs1JjA
cFQVZFy4Qdpz9AiivCDMFsF+RPlx1Iz1QfKTRmoiDnez6536kLhKywJnPpT2zfHPlHsfMoP9oqDY
GcaM/985bOpoW1sQl2twVEaJwV2ge9pLK+LvYWnlJ3O26tG1lklvTdtGQaOGWmkPgrGiyaDRmDHH
fD3WyrIj/18hJ2h7DxXctrcgk+sReYtF9H6LIN0n3Gw0xQ9idlanUl3xkw73SqcuyfC1sFmjlnU7
mvsU6px/mUZJRf/oHZGRYVsyN9K8N6hHm4dG+3nv+csLdktrOTVpD8wNuYS6EE/JjI0bwRIB52va
vTS1BppZc0w8amIhvLVrNwd3pXzGPeH9ypi8ZVSk2knRkpkyxcs/05n6LvHtH+PgvBl20L9BjWs9
mLXQD3HmqKc2qtA8TEdAkSVkILpDUSFy5JTxG7YCjUD3uxkQaV307Fo2tpYGj3KgUfrmorYQzeE1
xibE9s5Y92uCdnvhxcu8CeqFEajJT416s9BLf3VR+DNSXbJbSsKuIJymE5RO476GBnMzuX35BDSR
ilVe0N/SIcWDSayRHpvSsz9UYcYrSAvGS2sDJDcGExXBeh36nlghJdF8qzrkh0E8R5XrUEFbRWd7
RvVplOWMxVRcTSXtFzr8eN+aSbmETeK/ak1kbizVZP0Kfe+r6fpPAiKCL4MDHaCaFU9O0uVPKuRC
S7a36UaackCpUaejJuMsuxQnI3tPIrAx3tk4g3vQyh9QA73XmU+xC/wOawOevr06JdOFreGwjKGs
/G4WB3dKqh9ZRyF942nJNfWVasefLjZzrfYLaskREke4iNHeGI3Wf1LKYa+CyvGPEzSuSBXAmth2
U/NpddlWXpeAODcqa9QnWFbsB5H7/Xmwp99NAbzrkAUd5RT/9HvuEBNMomb/oWLbtLw7332g1aoR
vdP8RZtY1wjGhA3KBuEbSz11hRBZtr2ZrnCXaciHkOakwQMd++mE5i3OVgLrVCdU70AwDbMB31Bp
SX2So1HjfxCQdpD6TKI3tsHncnDax9uJSLQjqpc8yYmagQxh32TXFhaV23s7I4XVJ3Asy5e27IM6
laxpbcMgyXv8/noHJNdXRJMbO9ix4YupZKjbcANc86vWdMBHqzGtdkU6fQc4PG1bVWSXouKHUhUG
yddRg94jEd6PkSSzPhaAVioDYiwiybCTWflSRZ3tyffnjaAC1Nb2+/zgEbzYlFreXImqw6gG4HSV
Tq6/sv0RLE8F1rr0rPhJNh7VvypIqPPNigRxWhtGyilNbg6uYk0bI+7apdMUi5k4XIG88yQbX2/S
cSEPR++jm+L1JAL/rfAd2FMERWVmMnlvkT56ax1N0bU+m16PEjG3l7eTo7WR/ihz0z3LqVbaLVqV
cBmBj/LJSK2bk+2W+rE0kmkh5xSBnW5zVEQe1CZ48E2WJlNv1se+GD1tPZZOBd1pqi2MWLgau8JI
HNW4oCpNDhVegQzq7G/I/4JsLLVVkMJbK1gIXbTW7fZQ+V6lVVhBc/lvv6r3o8XaD189RdV29jVC
XdzcwKz+6xyyX3YN0dgfCVW9Fmr2IDdDZLH0h64lh+7oWfQ+TOmtH95gOEaLot55c/9//WV/VxfF
S410ENXm/qHtWlDk85GeAS/XU2p1lIRg+TAq07aoJh5Mfxad0K8Zx6mvDrLLhVPpUd6ytb9vyPDt
qrJSatIr/fv/uryTA3pj/SyFRt3uf9eT96Vgm/QasWcUYYT9QdCk/yQC3m19K/YenNkMo/5CfJSF
UBrrp0CQ6pH9RuJxY9cT7zbVzl861vk1+41AN16VMIsocjOpLoEP9DPRlS+131lXiqGTc+TVbATm
fhuVbxhk85KAltc96EVn73vVo+LZh4DhXrchNIis0mSE/3gu7WC9oTz6kAJJS9Z+lLFar6kfH1ay
L3MsKHXjVjxoVfcAGEV/rIfaeo5TB2J1r642fL3WM0Fz9VDZRrII4FV9li5/JgzAOdkqw2Bhemr2
MqDVN+lOdNVnK6l5JhZZ/BIrPXrOwtl38BohPN0M/jmDZIIyo+xxsGBTA+ewz9O0OXSBvWD90JzG
GY4nG33eeCWW8+H3ndjJrnjeoIVzYxPUWoL4hP8bCvqzMvnKYlICeJLyotX2hj+cbqaMH5pJeYpK
W99Lq550Hqgu5DbkCTcsgvxn2QDpfEfJraKswPOfp0SbHli8Ow/1bKKT5B3NUvliJo0Dw2tZrlld
jY/St4g8FA2nVrmdzYjmuDNcpNSSVsqzoXf68/R96FUbvZ6xUBc2TAN76NQsyIg8G9WVtxx8zi/V
p1bFs5qPICyDlZPbP+xImCs9ztheRwlMmJ1pn1UtFtcagsGrhmCU7Mrzjv347NEMjXOWg9Jt7nJ9
bU9tR7lljweEjnJg9+jYBbRPkRY9qzX6VixoJrAgM9BDDt88K22Cqs0wIHK7z5ROVhD8SHo4l6Gb
iZ5qYVwz0xw/JpWtPuGjbi1N6gW+pDy8oDScbl5aQ0zNbYCdR2wU54Y1DTfj1AEc/tOXw/G2I0Na
UcbYmMpCTacFImOEI2OWpT20pv5gh2gRYcoG/ZactFJaLCoUE4qbo5bCfL6W4wkYHHspD+XMZk1+
s9zCalZt07CD460Kqb81ne4H0CgO9O6binrSku2zuEDUBoUDzMNrv7eBFnbKF1IT3Q891vdwql+z
VFX3MDG0wabtLFLoEdl+N6/DE7E6FlQQ3j0avdo/6HVuvHZUMGSppT5auWq8DljJbMmxnoobOabO
nvNYWSeQyfzP8+QYUgn66595ppeCJg+TcCmSUiyNISejNvrtDpR5v+E1UD4XhicWxQxnspVgYRIT
jO2Zfjkyv/XgohZjm+mPCrwJhx7GpQcNPMyXirVZORnf2mD+L1eJZXRdlJyBmcJOPQ9oUCLbGluh
uudHU4vQQGmu4QatHF6F87nTuL8MgRK9hRphE73Xiq3WJMoREBO6YoFp7eMqs/Yi7X4fDXaBOGof
bo0im4E/s8t9VB7dp4WIZ1NP5sdnluuLoTLsj8DR0YJOkmEzwOn6MSCDF+Zm9pXXVPOgaxlcpDye
X/iaHm0efIsghDipiqfuxa9DwGlJq669UelelDgZiJyLfClHO1VQj0g4wsgdvyEGJpZ9ayRPFuW1
L9TJEwhWzelwP5NwwKsX84nxX1CeVh9qP2mPmYe0VNDFyrKUpnD4z58bWA6NZiEPb45zJ0yQbxp3
0kb235tqCq6g7Si1L+s3HvviVz3HHKhs+MGSt1t0kZe+lLYTAKBty6NAZvVgRjECUMpwhhZ7uCJ5
OtOmor5nARSQXbJBznqph7ACSYsI9nC9jcoJYc0KoUOI6H6O2uPxnVbD/n6OyHTHgxfWb7Ir41Fy
1soekNBcCgxA3Tl0c7lwMzd3M1OC90iFGiWQFcVyAFw/7FLmXD0sbdmIxE8oVqqW8gR/n/VfdhwF
T5VuuhSkWwg8ACJeaZCivJk6MAy70boNetTaW6dVkLl6g7WvJkQJxjm4HugglcI8KtZpHmavoeNN
m7S1of2xYU6O8wrOVdR0lyOM5a9QwodHOzfqxc0MqVLSveJVWqjD1GuvqmEU/K9wmDRlo0QuKRJ5
GJPLcm+eImirQ9w0SGaUrfZgK+2L71kZVDFN/xrBZLqvB1g3pRnbFuxOOhTSlZoNr0UIFYNvmtSD
zs7OoMA4NCBhmdpW/9pHrgVrrv09n62ccMc5jkcYBrFgVzMuXlQ+yolJ4BuPYxAe5BhqZda1cpS1
HCvK0nnyYTCWY1BSKs9N/lMODWaYvGo8jYI4GpfQi+QObMfSLx/bRVwTEZXXduCXI83uQtEq4Gho
7fzV78ddYpGqpFoAqpmQ+GThibMcQ6mHrUQ8JEc5yM88W2ZeHe/lqOKgbWayot5Ks+iIE+SwLsGy
ppH3L91Djh7ZqfxvM6JdrMIyKruntkaW3Dan326xRv0UFA6rNoh0sZI+8A3gMzXTtE31+vrblBPl
uJwdt7GKwgYyZERkvH1p9+qe5QAxJ17ZQHqs1DgarTssFZLpq8Y3PP6r5s6+QugHBZ7ZyY1AUqsT
wcVen073ZhoC9aTHZorUt77TZksOyv4E0i44Hguv3qB4BqPfPJxrVLEv7k7Ez6MHUbfzgkb51ZWg
20j5gtTttWRVDHZ6lE0IoeKxu2EfZeu2TXYbyqr8KRqdmY/jj488VJQ4O8JNyu91HC6JM3ZLPQog
0TRj8RZVvN0HzwqIx2DWevU0JSoMfLOFAONqMuCdZPXCVqM4oi4PVUNdFStfJ0EeTYoxP7HMa1gl
43qEEXcVw6sTL1nq5CujK4p1YnLPLTOHTHugkje72VrtXUKYdY+ZqZtXeR635AWOOAKkj+a1gBDu
bI0+kHMuIbsouJr2Y9L8kl23/imFsyQ0xVL+EbKvcwvKelGhfAg7DdY8D+5Cc95FJVMgLgF0gogw
Gqdm3nDVcyP7oXFD2VQ1TtLVrHr4/vimbn13Nznrj6/sz9yxOmo6930LY/UX34fQQCvUjyFymu3Q
eg1Ko/2tP/Dt6cOtp2ZrqVW79kxIVFmohEezinvowypz02Zd9zQ6Wf8UatvQbcyr7GGFom+JcyoL
Z/L8dBnnqkpOyRLw4TrdE3x25qPG/v82CiCI4qMo9JZycoieRweUeGW3Y/LWDtVuyDP9igZGQmGh
TeEKDwoti9zX8KvshPi6fa47h+QLExDXya6FDdXpPMFmvX/xlPFdjgWEa0+6LvJF20T6k9tZb8FU
/9ARs3qJq8B+Lu21UBoP1tfOeVU8H1GMecxOhbN0k6KByBSzc41pA1mJ4GGBmU0+hJ3/nEcfhTxP
jCLKYx9ROiw0/WLMO6Nq3i2VufGsxb1xklagNsSC0Od4UAo2Swg81+fZXw4Ws78qrL/9id/2D3LQ
N6b67IwmDHwhoCW0LRaTO7h7u4T1uexL84mXlPkEXYG1iEev2DV1aD0hhxxcxjLaykHpFmqDuRIB
4fj7LKt/LihWu8o5emm0mykZreV90qDVT66vxyc5x1cKd+/OFzbna/51YWkGcXxM6ujVtjvtUlu1
WKlJ6L9Bl/LLq43pZ2i8FApyCzMx9lVz9emzmdUzIEEEfMRrZl3V1nRICogwM4VNUAFC8ho5Y7Ps
Hdd688sMWUNU3ashexZzgxQbNScKCJm8SLNnz2UhoUfWUVrSw6mEs0APr9nJWV6XxUdYc785pmMV
nLZgy5xULUgtp99RDVwu9ATm6c4d9F3mdBcQEQPMtbKNfC84aeqn9Lh1SQZ5aVdkmUDGqQdtJpWX
/fbE5iSPq2EFUX13KQzBFiRNqs9JGJAmqtq4F8Lw3/v6xc308nPqVXRLuwbSwSipiEGmFMWgusYj
VEHm1yvLp2JuTL9RF+EUljvZZ2gaAV+2Qa0bPFEAWDz5BGFBdxQddLaMSa8SogcKM6qTBSvrxZgb
2PchR7YQRpd9QkuMC2QSxsUJnSsbF31/76oMSNgj7aoL1gULOb0EKs4PHnpmpPMU78dkJ9ZRNorr
EeqSh0VXcViYwbjK2B1BmvyPkxja3+7key1WoP+YYdDuBjKzO7R9v/Pc+DlA1kPcc5qOmh9G/IKL
7pmCX5QEXNX/mtvORtMN5ZfVeWslUKtvo20bi6zJrOcxTLyHSXHsY2wIbR/BpzTDqoMrlAvI2wfg
tCwUSoXzicacu9Zia9hos6mQvIMlyXp3Dd/ZxZ0WPEDVrj8XsA8uoM01tlaqGO9ekL9SYmg96kMe
I4DLNzl3I1EWI92XDwi4YgaG762yLjP/z0lGidSUNdWgtwhOl1r4zQ4ttGuaxuDXMAYXlJIXGOUH
+8pPUwVV05mW9VRV/lF21xp1CWNdi4c2SquPPLGRFB16mwTzEL2RibnNHnSdMKKTtY+pixg9yZhP
QjEweIATWqflGHwaY/jo92DyFB6jF8L4cOjN/bDdIMwz6HNwMwg/q2ndx1b5EeaazUIDOtOwGHy2
Lqb2AN7yqKJZ+Ax/aXHqND2CmpTsdt0TAho7Iz6BnE1eeL0cZJq7jsJuPbmNtZHJcerblj1ZnrcG
1PthLGu0EedkOuJ9grq3Or9Azqtdx9H6kKetCpR5oEACyjRfpX1ADrv6FCl8VI7dwBs793aTz7+o
J/YpBE9UBJ3kSaE6jlYW6ICdGL9ZnRqPCw0+0zgJjW1JbrLYhFCob3Nqno6TRR4hgRF+ozahSVkD
Eq/npqOEYYj7A8FVSFd/9xXRqUFDvZg9LLPr1qyHkx38mMqhLgt4tPrMe4mqUblYXnqUVmKY08vM
eTIPuV2PDFSRQUI4xFQTUaJ3LGry9FFL/aIPgSZ3VxF+ZK73vews5YfvC7RvSPygIY8qSF+P36m0
RhIJtuA3uGOiGWBUAc0duoc+GurnSRlGqLQqKCdms6My+dFTw9WoaQ3hbQO0JvzM7HIM3z+Xuts9
B0CreJA/RUOP0WfVKjEgOZBjSlgOp9CsKNJkMBQJHon2I/HG5JhQUrDmuiS1EgNxDJgIT1OVmZey
RfNEgsD0ofqVq2MGfwBJNYcF7kr2a92wztn0v2u1KLeGaYF5G9CXrgtCrkJ85Vc8PKQh5eQ8Wn/p
fjhSFwMZPVwONYpusErncRKxCBqcvWwo3wCQKQ9x5LAYbWdfzc3f4/9yvc83mrb7PV92yum34RoS
46DK9SualrOQXNJ9dZBnch0VAs8EtCLcEgC1w0vkKeFXPcj1RdWZ3ktdUfENEka9EB5H5o+KWRjY
anFQYhEuDNVO93Vm+Vcop5Cj8EJWzEPjX2VfTzXEknvZWHc5OjlUMHAfpvDv5OVUbVogzx9jbX91
YVh6hOvefc4zYxPygGC32qInOdkgkXnu2Q/tQJAIFEN79HXRu6exBMYA/f/KGklA5mA/nhpAEls1
1FEQIZHyFPb8hkrWTa9Gorn8akRGbs2v36dyGBAasJKTNZuKpywqt4heofwBYto5T7K7yQdvB/l7
uPJZK7zzjvcB5RuoLsyTXM/6RVmud5aDskuaTdHDtjw1rwMCfluvT9DW6lvtk4jYqe1861nPteDk
hOIlGVwHseYOhel84OK6Fq+RXUEObTbB2NWIh+cJxaiYFCYoe0S3CUeDW3xFDzNA9IG4vmJ95kX4
rlqj9SJErq/BihUPgi/gxfBnJK1Th/CdK9aLS3LibJbxa9oLBC2aflgrtXFsLUhnuhnhmUNQA8A3
Tg7jDBKFTSrYTamagB5gVPrBlLysWQBepdWPOnwQGZBLt/IQVPHLPTg7+zEECsB9K4bvWluxvciz
Lz5E+Q+s7Vne6K56bktLX0qPElY5dD++N0StlsIlH49amHZ0akdfwfoafBUoEfTKdLar6OjXIv9A
/C4ELZZAyWv42UdvurCOs+NqHbs792VIDoEv4qNLLf+Blai+MeqxXoQB8RFIv2ZROyAuyJE9pBW3
eaRT5uaYhoKGi9Hvh5LXDL9/6wXNavj2q7K8mmkYbzNDUU5er/1u1LR6suDk2N37G5CXqTk0uzHv
dSoQ0HBUpuLSgnH+5WfJqrbV9HseEdGza8BOVF0m665ln6gOan+wJy6s6pn9NCtFLHSIW745pY4g
jjX+MgIfDcNe/SL0AvkOBDWOloVEhJLU7UKlvPotMnI0TJEUQTABsw7REAazQpZuNvUERo4w8601
+LT6jcRtsXI0x92O8ygCv8rCNitU4edRFkPULTf8TygEJ94mXYP/rEyu8kzlLGpRoOYOTGd8GY1i
RrxxAUPPtxD82pd2GL4C6Gp/+e7OVBvxk2RwtkD4rXy1Kad5gDI4P2UawX0rzPINchn+VQUuuRyR
MPmauPWWGr3mV1ZZO0QK7S9xGNTLPKqna6JHFHUrGUpdZTieTDUpIPho9VdjTtW6FKv+tNsl67/m
F4+AHxmCVchbpIiw5V7BHUdNfErx7WaAueHR8kAA67GztgTfIzD+bq/kL4BGtWhXOU2NKHGDJAmM
2DEpEjOBdH1u5NDdRBcKUJULb9m/5uQpVRVaBVk/r4/iXM+NAHOy0uq+W8FUWZyJLwFhk8OacJN/
jUTs6c7SR45S1fLqsZNohl2BIsDl1lhFwOqob9ZVn4JXnQf6ygeYkQv9E8Isf9dKs45jFxZCAKuz
i2ohgkzssSP5Aok/GXFYhuXhGGjzIRJ3m8LvzrcRlLSiQ9f51ayTw+G//EP3MhJguXqmWEdER94n
1chP5BSBlM1m1ARiaxg8HDS/C97VVjdWBE2mrRzlTV0tpqLtT3KUpDrMXYr6bI1V9Tyfcmg05U2e
MmqnZiFNecqe7NdKmgHLm9sppQk7xMYyK2fLb1Ddi4ZoVUA5FiRlKsorf/rkUT+r4Fh9De+7tO+N
nHc35dG9jwXLVnjNiQyPCZnAa1NmFIQbnfvYBo776FLLldrFdLz3m8OAtFwKZkJ6sL91H9MZldgQ
iSVD9c9Uvear0e2uX0i/YW8aJGV5PiebPmzdUz0faW78+0j2sVX6PfqX3/80CijBvZ2vSIOTD5tr
kujOvhmoJ4SJiApZ1zNNcykPTXNi1SEPbw7Sl2SevoBFHaHceapsajlfHv5rEukSZ19qaGaMoZNR
KKDU26gDqJuldfA4ZUFAzYbGsrIGplPlHsnHPwNj4gRnyueX0u3e7yVwzPK8AG5PqBqi+vksjamf
QBX3h7ufEuvRXkTjx2BZzq7xPXXtCHXYo4Y57DtrlriV9uSms0hf4ZsP93GzzBmXrrLz5n+zdTNA
WpdwP1WT3iJWL7mbT1+Dwq4f1DSHBjuK+mddaz5kv1+XC2scB6FTms8yL9WD4JoJTXnMXRjUuNmb
VS1shWVHaIgtqUcVtroB0tmpauwDKMubt5zC4tK7JOWLNMj9Mau3kIMhxXWSfbIxUrDFQHh5qqih
v+hcMQdP5yrZBTqNJkGexOOXlSv7rk8oTQ3GV9/Immup6tUVWYQ3syzHDzgTYCdcV2Gpvjavte90
r8LvDI71pOteJdb597FtQDwJ6/uFMm13GduFvu6NUmd/BVEUkKWftdE6Rz1Kh5eoBqEZquyeotgf
XljqBtuWFfhKjiqiSE9i8r7JwbQyNJZIB3AJabuMpnqtGcHFGDsQjWblnWSTtSS5EXQdm02neDHC
IbN9H5dHTtVuVTPV9wgEqO2mUSLEOXOiq15cdgerI1ax8H2lRZAI25kbefRXn5vqlNITmWQhZkAh
opvgfVwjOjadE1xat//dWMj+LId4qtZ/DVAwAM9V5aqL+wDxveCSmXl84n5Z/tUvz+mHxfMIVweC
BlwBKWtE1nwCyXNtkKz2mTR44i2zoFbrn7If2W+xSaMU7V5IhM/OwO/edTtyqR66n072yXP+8ZVd
f50dmZ+DZldiaw5TolDNDFkHwrpb1D/ikkqEdiRN1xfFThLSS1se5TClIvUbHfWw5Onj+MYZCi/z
bOpTAIfQuNI6pTzbow8RsRblSO0p6CPcRk3WD32HOvbEjQJWmU9Xj9H7qHMb5SZKetLMfatYQd5S
oUgl4ndDi3/qM7RJDibWE78S5xUf/5EE42OF+M47WEZvb3fQGUqnYKhqHleVDrqB8/OzTpfgIcVB
Og+hf6pJR19d2yafxj0huwUKGtDS2tHtj9JN9nLKlxv0ocw/q8ROHiWkgTWKuNJDBU/6eEc6gEH/
q6fQPhE6Sx4BC4sbXuJ/P8/tOgKh+z9n7QeKxShX3qMCC6aAQHN4qFV/tJcA6IGGzQ2Vjc0qn1Ke
E3nZUq6otPExo2D1KI8a2TlNNptzvQnZuc1Ochwxtua3/81LTkgyMupQnQHN/eskcvg2KXbC5Igg
ADuiQ+K1YtO13gsBXuUQmoNVn+Rh1OcBFVZ0jvwgeWhQ1ADaz0ENUKHQkfsg8omGxL5yiIiOoOd9
HrwfjevHqzmMWC5k0lFmIv/npKQcAhBQoZZAoxjhuunrfG96AwQpFKhW+owmrdmf32jYbvafYaH2
Sn/+Yw4RPNXoH0PapsF/JFZpMiz7ykoOgxY3webO5NYYaKXMF4gtsiznP+btDDAYDdDlZD1FnVN/
1T5tyzKusqltvT3FZgjcPuTp1YVC2UXOrHict8Y1F6k560pSMaL4Knrb//R5PINXInFIvM6nkgOF
g/7UqJNhvPepqv3hJVODRBhnkv08V1cC/DhlRMw0tCJ+VBz0POZzy67aNXPSs+2TnIPa3Z4okr5D
iAMlCrUcAPfxvOp8r2OFWiGjBWFHy4VRi6eQrrZIds0Oo49GYxkP+2CeWEoneegHJB612BUP99VY
Pa/i7uZfi7P7wH3B9n+7iEQ0CwBdaKF0bHwm8A3BLN3qA2eGbXhu7P4xQCB03/KaR3d37qsK540I
rLmTlpPU9SWf9UAdr/oxWBWo6j9d0mPUjRQkyVRuRwsq4qQrlRMsqyhehd34jlq9uhxav3kaULN9
SEvFP3lNp21NTaR7HQLno3CnYGMUTf2omFa/irMoe52mik1zZ7lvaTt0B6VVwUeRIHGBadIE2ZAd
y+qg5ZF31P2AwbYzfw9KD10f46OphwuVjbE6q80Wc2IxjmLn7Nqo5M2WbBSeAmgiNz+6MUhiYKhR
vym9SlCx4NsrYafmXgQUmwdRqGzMcXJfOqVm05rrhwYBS4eU9qMXnR3LSqB/pEl4G18bqHsz12ku
0rr1I3LNXlA5koCY5lo78cW3I2svPdQ0Ta8u5MsLUtfW1nQCNUAP0QSSIOpwcz+7mkEE2uckzu99
hUiVh8lIkZyZTyNP2FbtuCGtziea/yhrboY8aXZlGBaL25+AChtrA1t7MZFTDZZILxunsOk297+5
tY38sSB8+t9P1w8jBDIZoPk/14OH/fbp7l1/PuH9L4hNl5RIHNjb2yVzthsAVVg+3K8ZOw4MPDkZ
uPtVu0jxHyiF+/0J5QnrKP/9CW/fFvLDUP3On+52bt0KWO/w6aS3PL/8hALitPsf2c+fMGtu/3+3
r6VHnqlOht+fTs5GomuvBC6oqPmLkLOLLP8S67W1v5/eIe24GGolXgHDq57BHc31rmqJ7nHrPpEq
exa6431SfAPHXu4DsNT86r3Q8mVpK+he6R56bRNSAo1TXHgwWc+5TkQunJB7rKKErGdqIm+mzRrv
DMqmAoxhWN548687iuYbAqBrmQ9FdbA9umXy4+7vacQPeeez4HTVVYvM+dqsZpr2bBhWIna1pzAo
9CcosY7u0CineLbGyun3YcxXKwelm+1DWc9qO4QHExe/CaGjcKE8ns8hG70ph4esc8p/9fmJWHu2
Iy63q4yxIObv6wt5GTmrMSNUQewy20tz0EZxBtx8s+SsoYHOqLIr6Ej//L2h3oM+0NxH2RVD+LCF
TKJAWpC/TfbBGf6rUFNxkFbaoGrp6OI2Jrs02yIOOiQh2b5/JhmfSdC1t68EsH+5UeMMGL/xZfBO
hp/nZ6FoFLCOQXSRR1aaUTrV1+VWmo6VwuRe6SAQIrOJV395e4k67GqqHe8nkB6y4Qp+Pv6+wr3b
TsqYYvx/rnAfSFGmu12loAgF/njWQ2oHR7IaZugjK4S2WXSsdUsxKKkPkh3LecisJ284kHV2SbfX
1dnzkEoY1LC5GqALVuRz7BcldINlZ+TDhyV6lIoHY/wWF82pdjv/lzeRq8kR0KZGkqwyS7Ngkbr6
AS7Y8LuDwjeawcpHmHkuDGFt/qpT17PK4Fe9UrrE1tRAhpc/V9vYYeccHKVzd2jB1btB4c41CkfK
sLDy0vzv/LjGI1Ctsl0I2Wos+Rujy3ZyZDC8ueIIIVu4EbtsPN56HcNbDLwIHkBU5PwXNPwv58tI
NMT7FS1dtxrLk2WVz+ls7ZonwkQr2iQKJ8pdVGsRMVMvuKgeeBDwxQoElF26TPSsOU3CVp9iVbzK
fjdIjFU81c2ep7tGTaWxyktH+QTPqq093bdJJDN96E+F3kK625vhjp+G9iC72SEe+mpQX+KrNYUu
ZWB22kD+6lFnuWaZSBCSjG966AczPQhRNtQoz4dIZPkb19L2vRYUxBfDVeR25cM05tmrZ5M+awfE
EVzHTl9LBVkFuwDfIc2upeQqLtRf0pqUxoUh3TvJmXC+WE+wpC/hRuZdPDduvgVZ0qALi9En5Qbm
9uYq52bx9GoGkXqWFp8EJmI/jI/SNe0BAbaE6neED5SXjP3njp9CqS7MUkTE6mmMQYuWqoM64BRF
v/umjHouGK4FQGGLsJ90/H+sndeS2zrXpq+IVczhVDmHjm6fsNp2mzlnXv3/EPK2/Pfs/YWZOWER
wALEVksisdYbwl79a3gKNJsx37kDlmv3/tyYEg2tHPFDOr5EuK0Aqy7i11YaVOT/ufOLppaT89RC
3dt5gLReeQZ4kY0ivEBXH18aYyGClNSJz1re8jlmBVsN4TOZCk8C05TYNijnSy4ogWl0UPhx7HAY
PIrRkfo3OCTveQBddTW0+lTWcfKqK3awH7FiJB3PpKwds5UJxmIlJhm5jMl0E7B5wGFlj3q/u/Ii
aJjiEApfHifAhyeeLHtEpwaWkOwoUjCjV5aPIWmtIWrUaxNpJWrLQbTMeIdXYrAbbPdMnfHWEl1l
0+HbHg98habpDiXtvVLjfK31OQVIhFCfpcYL2SawEolgZxtCLgDB/BPL7m8oOwD7CSaauG7ll0jH
l9B0x4kz1yN7KHHLdhqzeqxV3cHv2snfKwv6lDKV0ZUGsyigS99Nt8hnUZLJz7lvUmrRVZVEtu5s
OhSito40TniSPFiiJZs9VzFbMz6U3Xfya4vbSkUabXGb198jHaaCCTEcv3CyXnUcJEdNzqjcRb23
CWTLPfuWli1sJUpeA1P6kViW8YFn/W0dTK+uElYrb43R1YCvWunqoPqwcMcRl6Y+fh6xtXoK8IN4
aiucoCIrfRBdYaWPM1gbIKunwaJJilVGJn0pRvltjA6t3gERnUZz9JSf6v19LepxU1YLt3oxbjlJ
smwsPmTSW+o07dPQYlCIgPNrY9gK8ItAm4mmlhvWyvSbAunuunplJ4aVU9RDn5iCtcRdUfhoHxU3
KTGnzm7dvZn4+zSb0NFTVDw5ckIf6deD3Bj7TqrjmW5I3XHSp1jIld9hFD/iZTz1iQNQhP4YT4cx
rM0Flk6ETKMd0r0D2FVGRFuVkWi9D4s+MYocHOip1NzLVRzOm250T5XpWcc6s/r5oI32Oym4nde7
40s+YuCQuVWxhpMZfPH0EW+J2H6XIDQvUnXUD0GrhJeU8g20XtV6T8PhVcF8wqOyMfPdtAPX2AWX
+8Gq3WPFg84eMmNhzyLbibajZPozERIH1q9gL0B1WZfTY2RCbZqZpOpmhVFXfP9Fm93Fqkh4ewIj
HS4Vgma7sQPKI9gB7RB/L0eUlQQ7oKYFpMdHzQlWweAE32WzCU6CHTCN1VPk/8U8sYpu9FtbKYOz
PEIVkCoK8a4ROQ++0TkPdgV8xDaR56NnkEn6IJODEeg0JvpMu171Tj2eRSs2omhTdSiX+ZjApXPT
rS7I9PbHcJqQudivj7hIBaphPvh4rCChmbAx0WrzQc1G+xpbwFwYEz2VaUhLFz77Is4qVBtD/N81
CCAYGqsIC+MhHIZR+YIl7K8z0edoUfM49PkcDEXw1el+amZWfrFyM91aENyWotv1gr1jNTrFXn6t
sI5ByiDpgq/hKH+Hst9e/ajJToM2WDMRX6UaUhGZ1Z0cTU6urqp/iH7DyV2eAwoT2Rq+Z45dHEQ/
v6012plJsw2NxPsS6hTnp8uROilex0iwrUWTq8PL9tfVdZ3dL/F7Dr6iMLPHrPrX1bU8Ss071V1V
SKmERZd9YEt7JiObfRnDzFiYUS8f3dop9kWG2GPXBdHz2AJRII2SfcAGn0d1r2OEriaLRtdcpC49
TECms/shaaRhbbbRwTGbP/tFrC7rL55u+89tq+8VHOq/uH2BDlka+cdCaaDHy262VBPXeu3V+OwG
tvIj1LIHUHHJq+bxZ3VlJu1DbeyOqFPAHNX96g2s/Nbj2fuH4uZfsebSn+VSSld2TvJdC2r51Hlj
MIlmul8jyVuKUOSQcHRy8uopg/29avXG28lQ2c+oR/VzVRn4EuO1ivj44IJqG3Vrq4XOhg1GJMSC
Xse0rGfdOMRfjTz4lieV+41MwilDoOOjUMelzM++P3PaI6InWThrTORvYIzMoH6s9CwpPxxfvmCm
1nzT2uBjbH1jI5lOt5JxHnl0Ae9l+SNyEdljWxZsQAdXWYm+dtTLM8SxTYpv6S0CuUJv7sQ6aQwc
5oYsePDT0DnngQGKeTqDiV8tmjgLlrWNnMjSR3GM/4CzL1WK0txe2TcaRfRwG61deEmhXQfLyEK8
iHJ3wzp/Tbn18a7epoj1fSVTlmEf1KvYbqVZKMXS2bU7dR8PAOUiLyvf2/AF/LH1LS4bd47YuHLk
H2YedYSW5+U00AzfE3jI76HZhUuvZB9gDkBUcrlDXi0KrW+jnsPIaPwveRe1q8AO5a2UG/KDHfpY
Rk0RfWs+aXAwn4NU9zbog9qA98zyuUmURxGAJFGCW3MB5KyqyrUqBSpvAfUioJjA66ovFpjsjRQn
+arECMZqIv8FxX91G+tOt7R72fhqDs0isNLh1S17fWOr+IaI/lL+hrly/NZg57ZugB+tFScwv8ZJ
YnzVbDIKfSxb66Lp4rch/ibGIjjOK3bO2gbLlvF10KqF6FcMNqphlajkvHr/hYTyRrwE+R1rEUjB
WjNjaV4aPlZn7CX24iyfmvc+MaD75f8Rgqe9Dp+i0Ref5vYg7Xfo2ONoicSfOJQhOOUiyLU/+tKk
y85cRLimjoAX0e/geBrAn8BGZ9v48alfraHc+l59/NTvell6bED8t5E5zCtYy/Ou615ToyqvxcRc
tNHw2f/ugvVeXTGnuXVRZStJIsGKldjW+vqgLHIc9a5eZmjLWu8RPGkdZ5Vren502OltYMX2e7nm
/0lZ3N16ppPvk8xvNxUqn0fDRVGnxpb45Ei4+EVoIV/8sEITwC29x0RpUYgNeRgNVfkEDCA7l6Ym
r0yldWdparhsrG/vhTxs0EhgZ2qa6Vn0iTM3dowdzKCTaGlO6CFllPjFsaIgFcRder71hWWChWAi
xwt/GORHyODerh6xeU5cfSjY6/lzANDdVYwacV0srAB7UNHUIrs75EP2LSsT+bHSy+aE2OIh9lxU
e1VMzw3fiDaiqetKN0vz0L2NBt241p3IfaB66j3VarMQUfbI80up8xwvw1YE+IXWzGCM1Ak7PNv9
Uq9fAr2cR4OGHLNFpnDUsf0WzaaOfsCNHy520kbXlL2nUceARB1dW+ZmUaN7yaQEt6qMislGzvB3
tUyjeihtssB6HBybSbg2qo3g2HLzF2Pi4HV1uWxUv1yapjLGAKGbi26Y8toDQbJNAzc5i4OiF9FC
LkwM7bQsvfUF9ZjAVvJ8XEBN4IxTsOgTZzA4y42M9TIPcMSJPlfy3QVqL8oM5GE+Ltu4pzYyafAk
TpPsQkhN65j2hXnI2bVNww+U8+yomvsziHfcMOyPsHB/qk0vvySlNAJLqvxznVX2BkX4AK1FUz91
CvzdXMuLFyXMA+obRfsBltfQNOenVoZP4VNayjp3qMG8HerEQqGuTa5FlGFp+r/722nwUx+5DRxX
mlls+D8Lw6vUkwOeGUqGPC51gAXHbNQUsJHhBwLnA6ouw7AXZ/eDZSjJWokaWNTYuznTwec5BNbj
dBpq5VOrUiG+G72JflWCpy/6bsG/48ToPbgvlWIZy7q7kWCjrTFbHUAbmcGrqkgS2oGysQ0rL3j1
o+Q9MJ3qzI07eNWnKnhcvXiu1ZMaTh7FlLGo1B0lw24ugmJ2sCC/YHuQheWeMnDbGDuYRUZvac9m
qCuLJBqqc6yo8UaRiwT8gmYeijCOV37ZKw8WJLF5B53krRutB5LsE5Cfxy+KVjMXJnvg8hji61o5
h+5YP+gVd5CkUOSDglbtLrUlbzMW8njO/XRYDBiZvnQdu+T8C785yUE3ckoAYdXNSHDJ0QJ4a3zw
JpqU00CFnIm2OADJC0E4NCMejdFfI2INES5ibnNEW5VQbO3at6HSk6s/SV8rfZcd+rQ4i65w6gKB
YBzDrl6LLnHodLU5kyuYiTn3fnGmTprYtz4ibqG/10cabH1bUE7I0yVRdbb9NDuIeHkMpJVrjBVA
LM1ZGyS29mMRFrs66xxS8I1/tCtNW4Fviy7o4tsLNi7DYzYYNQVjrZjuuTnmTJq3sBt4Z3qkK3sU
WxAxSCa1EKWso5XoDJXULm6ntodCs0s2bdjLgwoETWE/nXlN9dh2MUhw3SVZncjJWm46hBH7XN8O
SVls0ykzGaLIuBqdMr7kkkhlq96TLmfJ3JSr4gs+wj46oaQWW4RJYXOmPCoPa3faRM0AFi7brkBq
zM2stWUPM2MCfLSFFOzYgOP3NjUtv3Fn8CWkQxgn7cvvsMYCXWj3MGYyX/sV5lami2kZYQ6riX6x
mjmFgWv5M4ynEBOcwBgforou11JsU9yPBvUxMM3y6vMLbta+UcxdFVJAiyLBrnRi9dEyU3WTeQZM
/inYxtzmMYXaM4XqeZLNFbBuGxGqyHW8ayTg2qKpWzWGl06hbjqLkhCyQfJj4qOsaThG9JJ77Hqa
UTW/1CEPw/z7lfdoRErCr5UfUtryzBUjtE2uYmaT5gpnXrlmm4HpKniaZRUlxVWSKn1eNVDNy7BF
o6lJSB1SBHiHRH7M/Ia8RWhvvDKzf1Kfe3b7sHjLEyOfW1KhP2ig5FY1OqpHM4y0bTMk2gYLhvYk
VkTqJ0WUy0U1u+399zLj6ZR715Q7vq1YJKB3phX11snnwyRSqAOL2oo9zt/tgj71URErdn5Cans0
Nj4kxTDT+xSHnSFZJugPodItaXlyDeo8ey6a4jnrNPU0uG36zFVmgBsNMjLT4ChlSN3ZWrkTo1ZT
heh3Gu1GjFL1KFB3ck38OZlLGtZYVeS6+6o5gaEpwL9r8ZsdyAdjcl0xLbYnnut8SXVzkhsNmpMT
VgAzW8Vle15DCIuKdlZpVv0xrlxPyj/KOO5nuoYklpx3b1A7nIMrlb8OdVMNyziLtdmngU9Ns6zY
bUGOFP1jkKEd4mAhmIy6c/Br0tCIr7NpDQ12+EXQ/+CJDEHmvvuJ8uELhuL+FydBJxheUXcO497Y
VPBy4LrY+TmhILxAZttcm/rgzLm98bZPhwaCwd5UbHTkeg17cdGZWZaDsfQQUZk2XO5fYzALdE8/
dFXlPrleN31R1BpjRppJ65TLsjGwvJiCcQkw16OmI7cxNf3GQccZM+TbUlbuNCdfap7F1JFd8QOC
R3NrCjXrppvz6BOsYvYT8CK9MVrkMRvPTJN67bVJ+PmpFuwben8GJLnH+SFAdMBY5NHQfci58phS
ZXx3W7OaqZbpvOBgNszx3E0e5UYOlghP753EQifQH9BsDcds24PEQflEkbJ5XbY7HjVs8OyMKpYe
ryXDjhdZ5KaPyXQYqCxQabiKHtn1Do41bmWGjr5vOkdVyYwR327o07LpJgsgQp28EOPlQEY4a9Er
rhr3GJKXnxd6b89SX36KLNhXJpIM64Hy08p003IulIWEcFA4EWDrLJ+s44G1ymOFv0qsvlg6f54d
qWfRkkmhg7x+wlO1uihoDu/KLC0XXmoZb0Ob/bASI7nmTiWdkIem6G10fI/weZiykVeqydW3xG9+
GLxnb9xcGrwvgQWEWhPMUWy+4DbfnTJITMvAtkESOxaWmUpXbUsPurWL3uSAWxAGQ/J44NvyVRn5
gcQHBMe7uvVWpgPCEr234IfDP0YrJWUTKaG0IQH4bSgRNk90BMgL9NB/cVlQiEzV3HrFR9RdY3WS
rs0ib66+mR9jd1CxIdPY+pfJd7lG2YWks3+xwuLaSX647fvA3CPijSLkdDDis5e/Z4VfezOvgy+a
Be3PTl3Jmrzug8L54mdut6w1udzbbCDOHpc4DxsesjQUHFa4buvncmy8eUcuErZQEaIU7fjRrG4i
C9qnfNaUZnxXJotVxFPSmWvlOZ+oYZXJ9quP1u432w5QVukgnHFDCddmiTKKKxvdq2MC1yp1v/3u
GcO69AoKd4321Ka6A0tPunpmuql1xBYGC9GRIVLndY3JdJf49jpCk3yf9VW/MW1p545ZulQGZz/G
VTuTSXqQiGn6VRto5ipzmy++ldY4vNvBrEqH4Bu6TBfbKKyPnC8PUs54wCKDvnKkut4h/bpz4Def
CJjMzGEonNIBXHoEDKT3/PAqDgiUKXspQpV+6ookCVmxxDaW1HaUY2cNylHu8i+9nV8KMyUbn5VP
0MfjM8LO8nMmKS+oFFonNcyr42CUly4EypMnYbgPnI9QbtKDjOiEE/bD1rNQQAHen+kH6eQ2MBV9
M3nrQGWswaYjzTQ1pcE8T5mtB1Ntu1Nj1hDXJUBtuhQGi1Ju/L3qNEelbmw06yfE4QRM9B3OeET4
EeU+GKkB+QLRLw6QscDTixDRdvzqKw/9KSraw3OPm9K5iMPnWsmqE4lWvkljR4Wvq9oX2U7DGSSL
ZF0G7Q+bSsgVm2Dt2PcW1EbdD+Y8bWQHzq5iENH47oovAnDlMfpGWp+ITjGGrRNE+ezWDlSrnw2V
GgOqS9tl3tvFS6GFzRIbzHwtmqZmcvtxFPRlvRH+m5MP866GBkqWTUv3t1OLXeve1WH6zSdQxT7y
9AdKwdLc77Bd9J1dWg2XYgiNs52Aau3qpe5oP9jXFTM5rL91utFexjqh7JQh81kGb2PJ9zCU1PnQ
hNXPTn/sbAuVn8h3DgVlphkqVO2ijyDPNCFW5IHUuBus8Ug48XW+JCh5XtLpjDL0JVHjAhInXWKw
zSBKdR2/laIpq3pykpTyWwSqJ8Pp7KmM5JZ7ELJQomkF3ngcbJJl3OeewIB2D0mTzaFBmE95Jiez
AJgAhfP+Tze5cWrGkcZd1zff/85MTkSIAYfbw1YbePXfnnUWStlDEP8s3Nze9QXaj3aDvw2sm2QT
6DCs4GfCTC7RJmPLPay0XCvOo11akC3lhhyOd3HqIttkPKrvU5u6nM/Xf8M9hOJchpQCgofjGVHm
bOkGgfzQjJE1j/VOfsrja1nyADrZ9V7bNgw3rY4jfOg59XkIpuKLE5dvqpse5YJvehT3uK0DZyLL
pc1NC8t1rTH0TeOO8gasNE7mmRovFcMqtorJaoC7p1tGV1CZ5rkUQvJSlUvzw86TR2XAJqjKZBnb
GmnZGWH+k13eyee38M1rucLOjzIkmoJmUw71yeartI5Uu1v3hj1cZMv2FmhAq68yBUrVTMKfqXmk
kgV0nC/zxexr683y0TktWqV6oMDUrIq4zsC6lGCjSWPxzFVdskpv5mllRd+KrJ/7WRl/yH6JCUIa
xM8m0MBVi/TJfhw1VFoMsLy+0ynU9IejWuv2k+04Cj/ZK7JcxXvgG9A7bbnYuXpngSfsPhQv4ofS
toDiG5UJEL4J90gRh0syN8Mpccx81hrGt1DJvSeoiMNGQTh1jeip88weHanI1PuOjAUAwjQZHoZE
76D9lPKqTNvmFV3UnYgIzBrEeEF+Tu2qbN301Ua2vHiLJoS5Vag/HPhfRpT+avOM9ISzCBDyXzY9
SfdBDYZDStp31geO+2ToOumgst9N2JNOQyG46EEL9nV8DADqwagp62VpYFPt8V4uTBw/t9xcpJcm
HP2Z3dqUv6fRqrFxnDH0J1metEjdjIeimhtpCaRC09tu2zRkr0dbSd+c2ProQJpeCifUL5nm/8Cs
PYUA7cxycNRzeHwoLDiyucVEalj3bZQ+eOqUuc6a6ruJeFYSNMoHu5yPQg6s5wLpp6WiRG/2UOYL
6p7OJZkOYJZRUqV2tHFNSZXQ96iUxViCWfLd0rmIQMcxgeaHFLHvfbnUm2R/+WGZVhFhMXmli31b
+7ZYbGKu05z7tiPZLHn+0s7y9Ch5FQYEY4zwU6vFB1AXXy0Ak8dAM5aZXz0iQR3M1VE9jJWz1xPy
uJZjK8ccU/f5OPjKwqjrfuPElbrFh2Q459Mh2KQDKRdQBsEm95xgoZuN+moO6OmXff8TMtzod+zY
kbV6Lsm3z6rayZYdAkn8XMbeuKOCMPd1ycAoKtc28gCILS5MhVyNZ23cSErnfOT5virxF99RkYGx
MYHR5Hw4jJBV54lGOTo0tX7RGREZenmwoNQ1TTuL6uYRsaBkI/ruB1hhf4VUttotO6vTZjyNHHVK
Ba921ZGGsfTgZVKjXLSJoV0ix3dWPuRsNzHWVKTGAwSjdOMZON50aoHiT1Afu1JLHlFU4Lkalz2w
V3q/FX1KAvQFdVngoJJ9YStgfSgqaahxsiOzHzyNp2TcJt5lSRp2vp6NO/DYvDsuFYwAUv+hAXvE
g2D0RaooO3SQcJctAsybpOjtq4yhqWypLZsenObhvZIrDdjj+EEzj70kOIAZTrfBSMLCBuaxKKxR
XWi+4yLu0j14ZMMdw6SEP4aSeaxBKLrw1a5S5mVXnqUntjO2EaPJU5MHevfZxAgAc0Ofh7y4Lp9x
+SKJHulPfH5MMDpzFN7Ti91MTsrNswUZ+ULmM7kdCurSiwKFsOUwRYmBsKjcU51/Fw2sXeUlBdNo
YVnleEFhyplpSt1TZdHGy61PNsy1Gts6+FdCxAC7Bf1sAJGcevIujOaygYF7LTXloXes4tA08a+z
GKkFFLqRYUT0GpCyiLmd8kvE5yqW21XMnfBYGvgZS7KRrxPFcWFVcuBj4Gyb2iJ/n45HozS5ASTh
tS6kiK8/P4s8wVp44KLQjbEJFJLSsK6ir7YzEo0VsqWhrbJNqlyKdGR1Qf2tRzlNF1kxnBrkgC4y
ygZzzfW9q89Vr0nNxVQLO1TzvfFiAyY68KWrOmWBrqDObdrV906uJus61N9av42OfvuDJHh5ipsh
Xzm2i1pMgANR5SK6Kc7QVEYmR5zeD7V16ot+IHWK/UhvyiZGExZ61VL85qKK8tXA3mJm6FL9wu+9
Mq9D13ss7BKntrB0z6bMhyKIEO0Jor3Z4EasNga3lqkpDh2iHrAgnazPZmJI7clbp91C6mL1olUP
gRBnks0Yex7e4Jt2k0w6bgsrjPLFCKmEXa86pfowcBMCS+JQ+AqPBb7ZrBRP1m4CTmXdYL/aq+gL
TRJOIq7D1wq9aPMQZegI5KEXLxpL0Xd1AF/fAcz1pPhm9cB2eib3SfaE8uMSmKR0nR7U3aZSXrXY
KQ5lEri3ppEnyTwcunCFgAseK2nbS0vsWqV1DEz3odKz71AnwIilXbfjuxbMOipVVyOLwMs58bg2
HBfAVSm9+HhbPXRDMtebsnryhqF8yhL7kiMmfMo9qXxytM6Yt8PQ8AtL07YVd02JIly4tXsysrw7
tvngnlLs5dHnDF+9JCy3geznEDe86NWMyE2Shww2YjSCRw1GnlKZGHUljKvSSHqUbV1+4P6xEd29
1aaH2M9ANrHRBCA5+og3UME0tCpewIcwn404QsBbRTscRpX5nFTkvgGayQt7ahqDrKzzjNu7FFnG
cwJLCUioEi/FXNVpvTUK383yNrcBOczdXkPhl2Ce8KpVNroeOmksFbV9gGg7/C/RVDGpXKLML69E
cNqBSdeRHb2Nyl6Ukrrx8/Vtbt+7CwR/5LUI1iBTLErfdm+jsVk1Cwua/UYEy0EH6KmdyrDidUdf
mut1Ha3BjW4My2nPrTdYqyQY84Md7TMydE+4fbWK3D1NTJqnpOxfqM85xwxlgQ0KD6jra313bup4
C6Xd2VuahBqL6KuV92KEmXXrarUuOukgFVw5VwOkS1N9T3VkZ3f4a4v4tAziBfvnAMN23E2stOMR
L6BOLIcxBnXULhKl/57mRvue576Kj69mnOGlh5sA3aiaMtelMaLnRsYqzHRSdUdOvZ2HTu+9lqSO
Vxo6BysxqlTYftRFjLvINJrpQPqqrL14ga29NO9VkXgb1c8QLe9I24WJWS4qqSjXoJm5b9neOOwc
bCqMZWhYf53G06muJIU6/yPgj1M9UfJVNLG9POMBc1vvxeTPg7Q8LCRkgF40Pm1XN8aIaGpJRqef
Q294EK1wTLNTATpPtMBYGQcNh55ZMCmmjyUiT3bfo3c+rYpBp7aa1LUWoSlp58GVfx10aWtJEALv
3Tzw57vYBUw5Bd37Yx3NRX8IzPmngcwL5VnhJsP6HixCyEew1zHRmv/9cm7LhtEoFeUZY4IV/O7h
zR5NdzHWTncYlFQ+yirprkYFOBiyR/YHxCaCyVFIHIrJVkicxZox6WBgDDtaOAqJPuX3WZxNReYW
e9pPAyJYjKLai+nHtLKYhuevh44CQhbLERD1bdWK3DKwJ4pSzQwk8yIaxnSXVcGvA9zAdEfmO92J
s/vAPe4+8CnuPwi5Lw/cDMF7sf59nmjeY+6v9B+EfFrqPvcfr/IfX+1+BfeQT8tXnvTX5f/jK92X
uYd8WuYe8t+9H/+4zL9+JTFNvB9KO+Dv6AcPout+GffmP77EP4bcBz695f/9Uvc/49NSf3eln0L+
7tU+9f1/vNJ/XOpfX6nt+SVPh1qGae/Ao10wfQ3F4V+0/xiKKp9ZKTXC26xbu9Gj7M/2bcIf0/72
FUSnWOq2yr+Lv7/q/arlDhea5X3kz5X+3Xr/7vXZzLD17vSQp/P7K95W/fw+/Nn7//q6t1f88y8R
r14P48UounZ1/2vvV/Wp7978fKH/OEUM/HHp9yXESDz9yz/1iYH/oO8/CPnvl7KdEuncUnsfJCPY
N1I7KSQCNtvHvw9iJBqGYqdqF9EtesRZJSbcY023DPdiuKSAtHVibNm0znvItEafe5UBt6o2pGsW
xAio1f0Tu2CEbKdWnMNcbMG3TONizhjo5o7q+08xLvpddKJWY4kilugTh6pHLcPUAYHViO0fkIs+
I+oRnwtbired7WD43MHztc3odkChMj7mKQqkU5QWRTjJidHAkoCzefLh1ieG1Uj/wI6OhIjVIC0j
lsr9Hp5zrsrLW6CLquSiMgIbnWQDfkk2YrHDzh4cJmaqKz/Cy9VG78aAP98VZ52kAXX7EHbP1BwC
qzgXSlycFaXR1p5eAF0Xs1utGjZuAbLhj9lW7wBMTps3xAVZUUyszBxbIqO+3tcSS/udVpHU9Pa3
9YKkaA5hGiPL+9dLirC07/qjyoPFLUwf2aJZ6saRyx4SM35B3uRQfzOrRx4ZivofxvWNDP9qHLq1
wf9tDyjXO/jV5GXvGkwSnWL6fbgAJ+JIjr5LugZUhZ0XkE5TlD4ya5sXln9rOErggIaZ+nPguAhc
kby6zRCd92mSNUZzih718o85t8hqKJddnKT7zxNHZfC3TShdP60lmkZmHsl0G1ulMvCqjzFaG+XO
OwVN4p3EGWAvD9/W0lu7QGapazN6HxBxnTNGxxFm6RR6n3lbSGsfbDuKyZsG+k4cRlJnO5yR9Z04
wzBt2CZSMhODye8w0XR13UshnDAjgxyN2aw0ax0ZeBluYz7CY02hnlpJUk6it8VMbgmmVpuLgdvo
FC7OulEm5a16BxF7j6DiZK6kHEkP8Bq/Yu+jkeI/YjKkkrD9X4PamOkbXbXf7/0meEIVPa00o8rj
ymsxcn8xBw9DUHUdEibTVf++rlszhaoH1dBeioswLE/lHSkTFLZsdycORpbhWH873nu7yKQ3gxNC
tnCKTUC2YHw94Hw3xp30xwJ6kZMwiLtYui14m/THgmWP1quEQsNCRRl9r0+HMMybvWiKs/vhUx88
PWRj2YjN7wP/1QL3abfXUHtnlSFtl7LxKftDwhYRB2Q1ufiyn15CI2V3FWIoIQbIt0V4UGNSm6GR
ji6tvYMKMKYz0QZ7+qvTMvwnjBbklegHPebs7jPusaUwthTLiLn3mE/N3OthYzj1dpSjN6lJqWTk
Bkpuehg9BgDUtrZF0kDmE/ZatNpGREDgcthzO/7FmmDsaQa7LjfjEkiVhYT/BCdpJzhJMwDqycfc
pPQ4nYrOehoRZ/cYMaXqV1aPfdM9VHT/XTMQEJX7SrE8nty2Hq6jY1z0OumeCjbcu1xXy+VQxum7
pxuUlABYkTobEHmbSlBy5H4pDICrUYH8WljX7kyqh60AGwsUsjjUle3ODcNJlvc+AVtOYdUtE/Bb
czFwgye7jhuuNZuP/h+gZ69uoy3Ki99ugQ0s7ipAMReDK3fnFI6zY+eqpzNxKg5osRtACCo87W+9
JTTtvlCNlXaPROzUxYZziqFuhE3sdBDT7aIOAFiSFsjNqkcxNEVQXR69GtucoDqVObrP4kwc8iGB
bZvqoDrc6tdA9Pss9gA5oOSsr0WwrGnYQUc+mqi1VZ37NH4JXcdCfDgGcirFA74hf/WFlLLOYsCf
zv6pP+nTl/j3GlH7RNoyP9ROHh3R/o+OTWktKofUJ6Jev7rE4Fh0I3iSSsm3iNAe5NEeupmIqToQ
1NQ9cYZPnQh+4LRW0tZVsBancWN82IGarf/oEy8V/szRBT+Ic4mUad9rCUJ3urNLpkNvKihS3tvi
DJ9gfEnMavO5X2qd3d/19Ybv7iRMn/B0n2Juq4pe0RZzxKEdoJ7MxUhRDPKGqnJrmMpF1/38pf4f
0s6r2W1dycK/iFXM4VU57xzsF5btYzPnzF8/HyDb2vY9d+Zh/IAiuhuQrC2RQGP1WuSbQxUgu52G
5gtZj9buytcgyFUU1Adw/WrxqiEhf2cN9pMcEZdueq5LFo2lSbbW7rjRmJRcH8M89I/yKhvKz1Pg
2hvZG6bKPwYNkGQe7r9C4t9XN9sAzBQ1HB/1CeG9Oa6D5Txyxr9erqVaZ5W3meDE/2PcLfjn2EhF
hcKJNmoYFdtqNoMHRa1hoa+89J3s3SdrNLUfiGt7lsnRrxvET6mTtJ+8PuFIJ+7DxzB2uWdasXK0
Wzs9/jVPB+nXMRxq+G74Ep80tXH2g1KSf4J2YNEinnOKkJeYzh2sgJs+BnoJFsGu3+JE8dYpbF0L
h0Q5B6ZZsoZ3rDt1ouGw7mNzs8kQTdXWSe0q+5tdDrh1ZZi05aVh7+bEQ6vtjymtcv74CrfxRsxx
RJtl975lUQiVIu7gwEq+ld1ULbOLl6UXALZJuexy1CyCELWt0Gjh+RpR4NKMaFxAqjVwcP5HU6DX
i96rBbf3QrriQYPHWl6WQYYKbEVa7YPRrwp7bQwxKDev6TaRlmii5CB8kk1nQiCB1v2D7AUVBDi3
iEGEDUREzvwrglUT+EcNeW+typsVx47BuZYkSVWbsmz3i3EtjVBnhudJEiKlIkga/3vMbcwtphG0
S9IRx0awU8HqwSBUGi9whSS+Vr70DUp0vzq/PJVSKZuc6iiKYcR9zwiKdQyVw1LeBm93xWKCGTcU
jpvteh8VDnPySaSL26psblPdHLdht6luwQWCTeRrs5z7ejs/Ues/LlxO3A9zgl6MnjkBZ62UFKWO
31XLBq6SsNMfR+GEGMNddhrIbBk7KrZ1jBqhd1sYfcWxSnR0az26k96o5C+SZ9CYy67DyfzFDMYj
wkHqUz2te+pjGpB0QBaE3LlbGCu/s8N9jtDFKXNg4WJPVCYreQmx+NQs3AJkJ2Wo9aad8rFZVIb6
M/Tqvw2VV0MkOBgm9iqyS5adaqYREF6iFI8u1cYXvzW054lDz6WROOYe1JT2HNaOC9t94KM4XUIV
pprD0hanrxaSr3vLqL5Vs+qyXRU2MI0BILCu3s/iHFY2ZqCZ+6htv8leJ85sZWxE6c6/xoo5b8Pl
lZxXK5R6D0tXehyToaJ+nfWUxudwZ9YAZqSt16jWbD3f285VoVxK6nTXU9ujNjcG5XJsMu0wyyZt
ADgVQk5wIQ0fXMJfwPVxCLL+55UM+RBtJNF7Xqj1DvROfdBViCV/qw1KyUHZLaLiyLFIeJSmVqoS
NhlHZ7aaCwr+X/qEMri2qZxTRh3oMZKFH0aMWnm0bCc4XieQntsscw7d9er325j6hoPyOUiXVlR+
5yi1fOIEqnpSlPQzZ/39yRQ9TbXGHZBJpKxERFnp1VMRdSuoz+d7Ga9VM0LEIyVS0qlYdvOgt6Tu
xXA5yPdTDcARWt/XF3DT7JzlFrX9RlkuB1IlCzvxiqMMBkUw7/WJSiH5+ihEqPvJ5VgS4mqnN966
pjbOjgI8VnadAFLluaUqR3Yrz2kWqpk45zxQ1LefY/peM85KBs+4X3nG220Mi9j4XtdR+wvhtIyc
9GsGBueuEA1HmNpdqGfWehTqpTebdGRmgU5CgsqP7MpGhoRm9DSCTjzcTPKKmtHRJjlzm4ezQ/fg
51D+/n65a6ROrbk/emBdxVuQzeiYMKjn4XbwlfZosfcsYRvQ26M+1jt7CKadq7Ut9LSYUt02qFqR
fXkprdcxcrjdcIgIFLdq1uEM/rlri38ZUKjUfCaRstM6thCySfvAB3Ul+o2q6Fcj5S4/3bfAv2yz
GNHZnfdzsHSbRqpvNXD5f09tpZ6boe35x7QlpS87Y4K/EV6QdJWgOPOudd7Ak9ZEpNMOinfNfYEU
2XmF2qw+NzGSgc6Y5u+5P5VrN6C8nC02RM+1unAKVVt5ApmPFHR+tARyU15J2wwQHVix8Mim+H0l
u9Ck4fasFFqeQTx4i2GvsmY+wUvd3Wth1t/rmuWvhgHFm5vNVqvg3JT+VpoGii5hmRWUrsbkjntp
lE0MMcTWBtAheK67+1tjP8WtX9yDznTYKloUcRZN7QG45wWr2FbPmQWajRLTVQy95q7ktPq1a/iE
mthCclgoMVP/S3W137VHU3SHFgQrFcL+SXptN/wyTN50kUNBwN5ltV7dS59rltvOtNNH6YuUdgEC
J33WPM17GZAfhuHFs5XnCKa8ewCbzbHwQaSKXga1wfWq81JECLS+2UvHaAX1vVe73Q4mLdYjIvjm
6EJlr2pmh+AFYTIWHFuw6QKAKbdYOTsiclUShtfRV19YA8dQDG2tBIG/8YYQHoI0KO5ko1pIQ80t
Arqyi6DxT0dTNlDTqGqwuQXnwovkxLAKkxLqud+zJKNW3AWh7q2HrkQg6LdDjrAGsnax4kDGZCob
G3rtPa9j73MN1RjBS6kKqT1kudAKlrSWt/7NjXAhhJeyP7VttWtMipfDZN4WnP/D8hT0976h830T
V0ZyjtEAvONM+acl9otBZH34A8kA4ejLtqaCATAp2eK1r6TU6ccePIEQ0O4Hr3XuJ9FQlYsKcE12
LNUi5z7MLOfe0nxn246Js7jZTE3RTlQ4HaVJDpWx0Ngs2lwPwSgym3RqQRBdX+Zmu72M11Nx3MNN
c/RCp99TmE1xelrObzZL7lVmduQjRdeFjYqyffNh7JXmKTGdbaDqM1iTPjimIEyXkeyaTrJOu6DZ
SW9UjV9iXxzVg855qfj2yii4VSC+Z0OIaAVTV42Wb6DliLayO8cVKEot9M6yq9UgPpX8LTfC7sKT
Kr0OQp8F5mGYGtYyqjQsZVHX4PllN3cg7NQR3DYrvrZ2WaC0AB3QvimdfMtN13jisIE7OUQC/0Q2
9NsQ4n+FI3BcOkh93/0Va8ITgBYLsXmKyjvLxxXFu96qVWfj2ItGXskmQorq6FShX8GBjkcBbrXo
jaSFcJNuUjePhtfGb0PSevFzmXftW6l237Uu2rhOVT2Ug6o/U5YOPLJuWClGofE8gvZYBdbgb6U3
Mtnvo1piAMAgeEL5+5j4wKQSEVyTQ7ynBPwgnXJ8XH1LXXZD0hKW8aegVmC4FtFKCbH/DLG8alnq
KuWn9igbiq9UK3wcrL58pJhzJpekQnY5+0m6dFO2q7lpQoz6O77ti60RWtZFd/TvfoYg2Tho6d1Q
cKdkOQk7PmjEu0400jHmub0PxuyltatfJjEgz93yXNvx8hrf2cEhDudzJylKBfm8vLo17b/Ypsz6
v+Juw+KY73+htOPKTIMErLQP485kUjEsak71JtRhDKKRV33JOclC9v9ygwWNdmHkn6T9OoMc8lfc
zfYhpoSrY8Pv4bumVjqLDF74wyvdhsirv99NbpIbGlnWLf5roJzxNreMM0LFWlfcVWDqRiNgObjJ
dORbm5QbS3BNyz7UJhHgYQCNN9swGmgYfeiLgZ00yjG3pnad+FCWg/IAcNB66pv8m1JYw0n2SLnq
G/Zm1qrne/OEcMguSorxlHeuhkoOlRqTHevom+b6nbTJps8tSC5dvVjLbqnMYHerft6Ts+X739Xh
K2joiAo1rUMrsMg3pjd15yRpPOpUouCgCOZXJiVxDUAonOsADHoQ3skrS+dpU2gd7Mh/OlAZI3vs
W2/Sbs9ZDA2FCNHSH83AQZKcIyvcEHKIUec2p9goyFIbep1YxtYTBwb+txRhkmPWpsXRGeOHyLSy
bfzbJO2VXYfl4u/LkYp2rHzQ19HS/yHo92zS9t+nLH3v1+xtGWwBOblrbfDyc5NGPUQLVBqU1Jgs
IrsPv+fAPCki+sFf5t2AG+tt1op25WtuelcUMAlC7qfvJrvS7mzWaCu778olpfsehw/tfApN4Nmb
OqSUyGmccfXBKC9lYwQA1PvW8IFrgdkG263Pp5t7guK+W3Q+HxO6yV9ujgh6WDTW0LxUs+KRpy23
Y+hIZY9KCfPYFPMn2ZPNUJriSzPUa72ZikdpUyOIYOrZ5ceNyUc0m6PaaC19pjBBf6JvZ8Xoljdb
lrXuYuoBq98mGpOvvoZ2+XVWysEOlMnFCzmHtOUe3LJ+OsYbaWNxFC0rPWp38IzcFeWExAcyS4+9
Z49neDPPsehRJl89TrDwbyBNm1eyKxty+N8BysdkJwlLG8u78znxloOkqaXaeguzQb+sIYamTnic
QJL5SDOOpX6Xgo43yzm6tKIn7Xpom0fWDgfZc9XZBKWoT9XWQXJrIY3XplH1O19HKszoYJqTtnBQ
jYs5xYsmq+O17SnVJSotTmeh5t2ljmZc+H+7AJ4d7aW3OUBRezP8Zyq1ZQYZCsXcvXnIzaj4ElYU
rrqwUkF2pCjrZK6ckwlDycFrVHPrkBS576mHXEHBor5ZRfSVE676hxNvUdQINtxn6q1D9dx95+n2
sqgCbHbXeYuCtfmpa72D9NpKAuN9OvEVR2vU3qlgIfcpEjcrQ6/tE2Xz36FUCCmg0JD0FqZbc7PZ
cLTvCrWj3pwIaVfGqezhsv41jNrN/890//aq0ibeIfsufR2AlK/F8WUrmk6cvMqGYqNVDOD3dDPJ
iECftE2nq/xBRay0yfGySyHoI3h3ay97t3mpksnhAtkWlEsdOmDlQmY5e676lGJR5zNU9t5dwwnb
1OTVrtDV6JIPLdW/lmE/kA1CecrzIVdCh3SBLIb1ebS6pyHhG6yMzdIaOONkl3+88qt+oFqVl5OX
6eu6MimVEcyqumHRyCvRyJBZsLN2ImsdzdmPWS+nO+5o0FyPYf+VYpVDRVnlWwC50Zb68n5XRX6M
jI361eI7tstdB/qdwileRwqQtp47T2vZbca2XyPUlG9l15+HeKVaRryXXU8X5FcIXRwnbpWvAUxW
lBtBvVWpqnJG/xlccw79WqW6+suo5T+7tci3yq6XeD5UZP1Pr+xm96W5ngL1ez/PHsyvtorqUGqC
9W3zBHT0wA7G1lAs4T+zypRePcuebLIwE0QW+vd4MPJsPTp73SbRT9rAoBxGNa5XYrFOYUw1cAhE
oZl0mEg5XL381ExKlER0Wlv6utQHuGd/u73KMsqVnPE6LZW1iyn3lXWLVMyyT/viYCUZOoHIxa5m
8OdfVQsSBt37rMyDtZ61MDp0tZs/GYnxFRHPbFsGATidLijOsnH9sT0N7p3sTE1Vdaub01ACbWnV
SCyNXTXsIDR89fOKYkKv1hee7iiXVsh5cBoQ3OUpbEuWZnywl1UemIvBhXwyajvyBoTJUTDQ9vu5
R+mS44v4U6fDUWlb7pd2CHjQJSU88T11Gd3Q9nBGFN4XaIK+aGVfP5nGlBxYKmlrKJ6HLwnL49Tw
vphk6jipLVWwsLr2aM7udzmOfQCPb8pOHkYqHjmP6Eyeu5F1pSRTxydTs7XPVJSi3QlEZC+3jrLJ
2AqFTsljSuwmZRNVlH2qbYVAeO64MA2Xs3MuPXslN6FuLOTa8mCp+a161ySxelc0/qc6CrS97MlG
OuPEXwzUxp1vdkPXzVNXGnOFVKXaeK/2bMxn24+mRa8iKjhDMrf29NHdym6mWC+oOi9RY0UTQ9DW
mFoc8qnp4UleJXOYNQt5GQRu0ixuLtVt2bTUGshwhnwI/HmJ7N/CbG0PNsd5PMWiCcjC5KvaGN6d
wu620oH6lo/0SVS82WZOxWFZhw1/6wH0kLwMBe1OLEQtxAPndG0Ek8+1fw3qOHLT0PqCEEtgpiUq
uoHPTWP7GTpojMJLrZAqRs911net0O5pgMvzVI+NXZvp+ova+z+9UN/Fh2lAGY51grugli74OjvJ
to5N8wcM+/sm7kjyQdLA9tHf241T3MtEfqpX80IN8vAou4EWhutKhZrMTZyXZpzRR0rmz7bvlpu0
HUk+ek79LuxFpU+fKZmFlpWvMMc7ywqE1KFQx+jddBPIjL3muZtggcyi/rs0u9kQbktjXFjZzmaP
doC5G6ZmcWX+2Z2UcRDyhbivl9fwELgV0uGQ5/4e89c812gNeYF8cZsz8JwHhzqIbZ07w0kJigHB
e6SsrEG769AyNxHzxSa9iToOJ9kUdf6sjIGzTZrY9s/SBjUIGBq9rBdyBCCTiPS0mLXK52Sncf5T
Iv6K1jc1SWU6bJLfxVz8AZ15Ib1WFH8qGrXbza2mU9UgRkRhy0lQaUdU6f0OlFVgUPrYAMy+sI1N
EqgtexY0JYuQuuUQY6vUib0p4TOD7VrX1FUQtD/KklS+klboBFL3QmXFL7F3/q/IvnfDT4cUgL/a
BEPGXw43dyh+vU0jo6VK/FU4/s/5/22am+0qH/97RG7BrMJvl3cTiXcTCXloGX17r1aoPwZmbiw0
palW5BiKexTG8ntHXIEvoIDJvpMW2cwhKnL1YDsfQr20ndgP7a5Dfs8wVlPGbczv1nKknNp01f4y
kcuSJjPrQxQvLJM0chTGmzm2Am+h8Vw9l+6w1mRXjsvKtOA4UzU3akDZOGV+fXeKQITe3pl8dep9
HW74c7+9Oby2648NScfr2zBVIQKmrBBydh4y0k6dR6JUtyr3IW088wzu5SB9qjAVgwNRhzGxOhJd
6WjLbljXmuet9Jh1+JIdnL9o8As1aOcawx/1zoa85yRn4a7QPaBmc/OD/Wv3sLqcHTfZuVFnXVqr
SHm+ZhyBao0KRAdmg0s8m9ZFXrlBbeyDtn26xskhwZD+k/v5vMv4Z5D4ZoTDT2LXNka0sMWsMu42
lcCFTk5ZHK4vqcGVEVGVtRrEaePQdwEleGW5k120zhECtihFkl03g+qj7p4QDHCP6Es41+avrnRI
W+/F0aacwhjmQbB/RjykC/Rt6gc05uqHKObMyyx1Kr6GqeZjpqHO5KNNBvMUbFfpAFuH7Mo4ObaN
WXuYJJivY/+ar2nCdls21GJrqJ4fzaL/2XidcxxYNFACD9MSxVS/HEKyvEIIATpOK26KegN3OZwT
0AxWWhWs5AwfLuW0Mlp6fBhE+KEhjTSriEchvokkZpmhCd/G3omSaZJsg4Vaejlk6urapwrVPV2j
Ji+AwcIOv37wWHJQIcbDes72mzpBluEp6xWz9pXjTFUh6ysaKykVZJg59YPQR9cOyVhGp4g6V9jn
jUOcpZuAHOcudiirmsvKOnBma+8Cc3hUjIEqa1iRF8bctxs2UNPnhCwC9afTux7AicA3pN3UaX+1
53Y9X+1Dpn+wy/gZOMk13kw75YyqIpQsI/RJQ1VdaqGumyZsj9tyig6z0N4dHKQFNAT0No0Q2zXY
uOz4RYUr6Q2gZj35dsIDSoyt8sm+V5Vo14lYpA/cgxv4r1CYzg+N3RuLpoa1By64BYzdxhdD65DH
CPoIOnOTEle90Rdp7CWXPirTJxSX7irYxD8Bs8o3dtAoEKx55SePSmbyRyXFfmi0c+CPamJ2pkSz
PkNdjYBQhQjQ4NZXU2CHEBRxkl+ftVohl5YBz5bBMkY6ZFc2pUMdux+gyBOEgvPlFiivFEHpXAzf
btNLs5zkZhvC6HPnfErHYt7URhNom2q2KVpU2K6tECKtltxHG5ZRwmXFSXUaO4O7eObF6YYEUrb4
j1FgqeKD4Rmr6yRyvmuQmfRvmmLUu9iIo8utsQtQ1MO0vFmgR4ou8FiilTBH1jMpyWAvbbcQedWU
7rz0NU1Z3Rza5DKMrGmwtfqMukPxYlejvCxqkB2wN62M1Pz4LgyHVFxXdl/cOhkOgT/1B091fjbS
JrvScet+CIkrJV186P+eRpl9c+kjq7WU3tvg/zqXI15Yactwh2bzHmqPeRuNTrioBYVWC7M/VABu
uSoVzzjmoQf1lqTaSiCNOiec7ywnKyLZ69eTisolY9SCP8o060cZAv1ABLMSAkxBUFq7MXUcVo+1
8mkYtD2Vc7Bxq+HI4ZfgLhf2aq6+GwlMHVEc6peyNQ9N2G0GpT/EjVV8DTO34SlpKC9RbFarsVGG
e1u1oq0Dt8bRRXpi2aVTibSdDvl9237JGid+MUrFuS8oJM6he3vxOY95LoKDdMkG6gcgzWqDbiDR
rCsemsZcoLn7rUIr+DlB3BblCmUpexZiRs/OyI/MTbrVxFp75RgLW4mSpyDs+qdkzOKVm/ntNs3s
/kktivjMHfBVOmUzBv5nl9XiSfag43C2jUntZqySFloymSsm85zw52Rzk3ZbEsHnqWs58JsL1jCC
xKeHIRvMiejCfLJ2Wn1bpbABRZEy8BD+pcQjhXG0tIHY2QJfenNUTfkFmRcHimWyAEoWcso0JvcS
aQXK8K5qs+RegrCErxE96Qvi+K5RU3Uxtaw6HKstOS5M1AVY/fLRKczikbU0xRL5nG9lVzqMgjrh
OHYu0tRYfX3SW+f5Gi8GBYqQSw3Y9KRTH6fLwWy/xl7QHWUIJxnuXTvby9sATW2XKjfJU6OZi8Rh
EZyUUW9BFZz6ey9T7uI6UNgsAfy8IFnWX7Kh4fxfTSla8aHy3BoONQtoFNVb39cMPkS/WVZWyBGZ
eJimegK3cYzsj+jJRjoLEXEL+99tU48K39hQ3Jso68J2YSdkT+1CN7Ke4sw9jmNY3aFRUi1Rac2+
/d8RGXOMf87RaRWaJEYR7KokbZ+aSXn3eY+nQvTqvAt38zBqS0UxmyejGNunJH3XzTR5lBYLjRGU
DK1hI33R5DkXc4QnKWjahzTWgTVX5oW9KcrcWd9/HXhkh5YSv7eOZ2waz4j2RaLal46bgT24/rHm
MVdTrsvlOHvK2i0BQKL67kKHOSO2NLf6ywT10rWr97b+0vW+86F788rgfxubk/vbwXmbzXp7ko2n
wnzAQ7eAyvGXTV6pHYwXpIJ9TkFyAfCcMmR1VZglV1djJ9CkcefsMtuYD3MJO7YkZe9QQOKZ5Dz3
2qzspr4Dqp/r0Se1MpaQfoZfAU4CB4vcF92JkUgsweAkPcSuRnSxBkW/JDDIUNzEz+SUBeX66rTj
1tnbgfoWUtLAUY//WjTcIjx77rY9AjarwpuN5yo0myPHH/1CdnXIwe+jJkGkp1a6pWG8aXrZPUlf
DcFColThRfa0ciqX7mWOuJXfw4HjHqdESZYAAJAXmezp3FezsURuKfzqGM6GlZL11rclrCI6DFn2
pISvpRAEEwFyZCKESeoRRic5kqV19HWurE0+OdbbMAzltk/WYQD19wxiuP4nqtA5nFpNebX74Wtt
1cmd7Kn6a9O16guQuu6Bw7VzmhYof3c+J5l6GixlV8+HbAsU2F6D03vPqI/fV7Wdz6DslXlXgrrW
U1JDqmiscIRz6vfVmMGUwWZg2EiHbLQyta9xDoQfR0jDlrfxacMhCvJHXQMDhB9unBwVrdHt2BnX
U3LxOlXnjplqjzA1D8ukbFw+9DlYNE5tQsdljMvSDYqj3VWVe73M/LI4aq5FCtopYWRUvnUG7Nwk
3AqkhkZg4BNPqcIYkMXp2uFJ94VmeGbG31LfX5J67H5kcX9vQkb1aZ74wZhGVd63XlLu+sEmR6hl
+sWIK3UVahzYw9n9RQ6a3H0JC9F3xxqyRajm9UveI7ReO36/qAMUwDkf7GEU5TfXTGa9axO7eyYn
IbTGwLZLb12EAYc85jfpdIrAe+KDkS7ZIHf+in63d5Y9w27cpeEOIM7E1FAX/+tc0lkps/vnXBGC
J6aheWdTDJZzxfpzkGbmSqbdeqtLUTeK2p/5ug/9flTcZdbBONSItXWrw/0xwwezgyvCek612NlU
fZ6sW7HW7uMa6luFO3AvuupozBey1pz70lO0Un8akwc5UE7mWOUeBY+BZx5+BIIqqrUy7yjnUo3x
318peCmDiEePEfjXJtBbC+homESbrm+6hfR4ffXTLbvXGDVrtD04j/1tcFyyswjgD1pok8FttAbj
dtRttM2AsXIWmHJ/FSZf0J6roTZFyDJxeY3OIsC1ihYfZijyVFf7ZKkhMOO28zdDUEyfjRnuqV/m
roJpV5pV51/Nf0TLSXKR0/sjWprDOP7HK+A2HlW337FzsrYJbPTP5hR86+16+gZJyKMCAdGrqccW
xVWWSuVmzfanm+eFjIBmcTP0HtWcflgCaO/ejFgblwYn8GdWkzCvqkpbnGW/Azc+CF4ob/jG0hrZ
rsL8kQflBV0Z99Og16gdVWS1HfKp2xqenYPTdMqp7z19PRdD8wyx+QCvXDN+K2pD3HjMHySGtrAO
L7rcm597gC3wk6hgvMSnZtXAPf7FjobauTVL9Tlw4YIdLOtnfIRQ1C3+ZhfxvYj3HeLl/PID/TP+
9roB8/wVL9/Pn/H/Mr98/7V4/85UrEcOUJ4Nz/oeGt3wrYMFek5S9GHcBZV0EYT/Vr4jZaB/Qz/9
nzE2nQMktz0LTsvawR4Ub3zXnz7D1wYVW628OTqcx5WwI148fYaRZ2n+tucU2l3tIn52zX5H9qRd
ZAiuHBszqetFmin2sRoMBwGPXl9Jj2yk49aVV3VjMOQvdxF3hy4cx93NPmmDRaYsVJ9QXYaXKUv0
T2XfvLicqv6AbzdTHPjGunnYjWjULEdoWDZp6dVQ+9Ggp1WfZFdeyUYZOC4PzLaBCYVHkkKJVjm3
Z9kkpdeeI9HIrm+N1hKKl3Z1s9VmRx5b9gNljjeGGcwLOU4OkY6phFWWms4aen9H/dTPBlJvdfBS
uFZ06gdHu9qnGIqTMbWR01RRJGFvYF76AfqXJM0OldOhop6C5tp6OcLdcLcrJxK91M05lCLPhuC/
y+enMWJ74xVst5zpCXWQ+clFu4CS0h7xRWGj7GZC2JUFR2RT5mfr9xS3TU/t6EGBCywD5mOvrpbB
6FJRkOoX6bUjUWcFSmytGeH81EHEJXbDLCbbpaEa3nscTm8avIQ/0uTegckwWNg2+IhZ1AlCq7/u
UtYtegHsoFe7zzoVbsMW5bnwAgWU2GIaA1K+MHGNO9UJQQZoELupVXmQvZHUyJ28qu6avhqv1wrP
2JWlp3xmI0AgavipGsoCSs8rKhPPdV6OxbbuJ5bMEOotOZwczxZlWzlcUDD9GP1XvymWYzmZ8N2W
yjpQs+iQaMP82FgxlLMQy+1G1fLWbhs2G3dEMVZTgvG1TQThY5uHez3uxtfJjbUFG8AcHQa8c5Xw
REEAz8yiEZWSiifG7wYRyJ9d9kfxQfEq+OjhArpQBtW/NE63ZC3CqUmscdtIAjRxRJc6e0jv+nwV
jwb/JcMR7JoFWGJS8Gu7bPT3UhEa4k3i3XHgVh9N0CVoQyk99ZJhuGHydlG1VEfkrqs/yIbF/Z2h
alAZBnCXXe3QDphKed+A3H4oUgpTIn2GdvvXEDOqBvKG4fvNNEPSuVMNEtq3aTgnRdiGJ+N1aAMx
5TKdu3yl+Qgh14BxzsmsG29Q8VeB2r4Vlh5cXMg8F9KsJjoKGqb9rsFqyXm/u0GCHdxUQkJxpegC
rqzm+zqpPWXVxTV7pCI3N3OvZXduEuTXJkPqBGFoKLBtoCiXAmTlVjXQYbOabrrLgt6m+kZzPkPR
vCnNoPheDO17UWvjq+mow1rR4+aEwttwKtqiWg161z73VeavOCKPdo0Wza/kF4DRBDXFF4M2vYZu
91kBa0KZID01sFjfZMOTmbfmswp2ij/v/JqjzHMfzt6jDKrEV4aaB23hRDAt63m3VdQx2VQm/H3U
vowvRu+dFJ67X2wXHkxjBJwTRahOUpIJL904tF+qiRK6wkndhxFmseOggQOYQGp/qUi+GZ5TvsG8
n+4CJ4i2TWu1n8SRkQxApRcO3CnvD3Wv6096VL125F23AbmAXS2IX1tP054F4miT1E50QPSXIkjI
rJaIfelfR+VHpSvTPwBKuftRL/4Yek60M8rI2LmNrz60AdzeEI/N/4AfgkBL+VYHbgruptHvAwfZ
6qZ3kJwF6pAXTXz0BIO0bPxpVk9gf7LNJKAVN9v1yoVk2m35Ql09lggMNT5ixzAxOr/n4bOxEUJF
Xq0q8/EQzA6pxb8vZV82ummOB5Uykv8MUltF5dg5GMaDFVfMAoAxBCMEVYIKyMyItP4S1JH1UNZj
fx97X2LTQFY9zcL8FEz+o/Q5Xms9hGWv7uocTOpASUG8TKzQXPeFrXGGJfoBLLNLbs0FtG+EeyYc
j6W7zSpY/qZS13ZzzZE0xewO62CNE59mBv+NgGXf3TdNBOxfHS6yB+Ftd1/aLhnmPNHX0iYbwaeA
VoF2QciEqaSt9fX3TFPawzXCetez4ECGYoZLtKd2qwBrgXaMwD9WuvPA6X18l6oeIjOh+5AZlfOQ
Z1Z7QFM7Wshu4Iz6HWqKpPB6d/7SaMNh1EG6KF4y71rFNDcsOtRPABChP1X2zag8kHnqH0anSg6u
pXuLwA9+mGUilnxCw9p6sivWJi3nZosRBuUXPYnTVeNXDa+fIgQASvDsNCxYHIeSdTWr3WMXqg0n
tkV/5wu5Aihip6euAyU4mUr2HgTINjsORHW2DbsAdd4Ppd8kX1HxCxZ9ZiLsMUCplriNjhhEDDTD
6bNn6GLRwupi56Ej8beeRuCHlI1rm7ZqqMYAeLCzc9049ix690HPx+iq4h6h2u3OnIfkTPk3tyJ7
TO6QWuSxyC7gYRJiJlVQzk/Im6mkRxBkGx3Xgntl1N7RT0ioOORH7UBk24ZO9Y+pTvsyFyT8vkXF
cDcjcZCF08LuNedltpHHjbr6fwg7rya5caxN/5Uv5noZS4J+Y2cv0rvKzPJVumFIrWp67/nr9yGy
RyVpJnr6gk0cAExVGhI45zVsqv0KhrSIV27tV28gkHCG0HPEh3W7eiuSBXsh/21UrfyElEiylKMS
G863njjYjsyTkHxZOUmGLKqou7NZexW/aavCCrVUXpzAhRTpkp3IRfdo+spSHU+Bee6SIsSzZsgO
AgulP/Qi+26qZvSuasAXw8jBV1azqLsmyQRQ1kLqIvWrs7TrEYj225ZTFvpC7evu4sw0MsmklYxb
sJgdcvjdgzPTcWWoj33UWZJOHFwnKR4nuIsHTKa7RVnF3W4AE7fBHkm9xE0Yol+hnWULpCzAlPmA
cmGzjdEn5gnpG9G61HuxUIrUekCORSzGwfK+dG15wQXC8Rc8aq1Z0JZXvQuzGOZImYWbTM95UvZ6
rACOSvB0FZENMaOx70hT6dPKh3DFOrE93Zpl54lNYyLI5FCW5mOIoo0Ta6p6UOMany1kRheJ8Mo7
eUjn4k3FOz/cgnG2Q73GOMlONTVQHyFHti5NzDwSB1RIY/jROdHTjaUgfT+CA+NnnBvXqHP1a5B3
5RmCIaqu/wrV81mDwqQ3jPbxMz7EirG06q7YaGHsoxONYefudjnuiGB3RvN2KXlhLEfbU131f2r1
hLb+EOQf6bnuneZDic12YTjl+OhUk8tfavQHdrbuqm/yb6wALFw0KCF3ahZQCYNiJ5ufHbcmxavY
rbO73+KD0aqrCF3tlRz2echzUhhGdpURw0kLZzWMWrsUhputB++gCr97kIfA4a31RKfuZROlcg3F
X5R4hrp7UPgWPiBzmW19x8Fdfp4lY6hpwl7XIvcgx/UNxJd48ja3CfOwXATZpp68cSVn9ZXRPVSV
+oIlaX6SocHBa7aro7OcBHYvx20k2BVUKM5aTyJu1HCu1KueZCyy/Nw9xbvip/7GsHT/QFpZe9Am
5F3liMGuv5HdUh9r1an2lVn3G6/BK1jNo32dF6aOyYvwzmUD3791zROqJEi44iWwMo1ZpAprwhUy
sNWevKXzZvFwCQvbeAlCLTr1YNCWhWc5b3pQcytUq4hddm6+mB72J6kTLJscxLymOfG+TnXtBD4t
3EZR1F/ypinWqI2qD2TrraVR19FLWYYa+jIpuvTW+EXBEOKPuov2RazrPNuccRt6kwevhEMbcHN2
s1GwuyEbb3kI6yfju2cmzrKZ3OlYxp39HCbWOigm4uivbLUJ3VQz04f3TJCV7pB19chE4EKuUwKZ
p485sLCgGIpLW0zVvRf0X+X0whHWKjWRZRdUr+MwvSPZrO9dF6h5WwzdWbftbB3gtvtklpoJhTUL
v9YW7tFyy1P1+7DrrT8ROXg2rTh/D/O8XKq1Jh6yYfQ38oo9W4/bFW10W89K2mM+NVj5UzkMJtB+
LfxqBt2diAWbKK6Ygar4rlHxGv+YvWd0ETjvVqjzefSWftLTwHgMemAYfWK/9zpQFgX1gb2BivSj
6ifsIhEomAo1w9Aru6Ho/Mxoj9w52qVE0YFqbZdj9s1zyhADKs9ZVloldr5Ls+8SxJL6Htdk8jVg
qBtjGypYhMveIWaHFgDJXspevYTUbkMtxNvPPCqucFZoFvvfkmDNw1/7VrZag2lXqp7MsE4uo2Jk
M1VteJoRZkUu9lVtjc/s9YuDL6JgLYFlv8bDOS6BaL/GC9YL/ykuxytDUVGRTM2dmkT+JnW1AAt6
PXoOOl3ZtjH6B7YXxc+9UIqDJTC/lL25lijsO0aeSHOv6wrc1IfkbtLmIk5Tf5NwD0PpkkPfI1Pw
if6QMeqdlON/oD+UwUgOMiYBIrKjNqkL1IBDbR2hYxeHtjtn0ikjK5F4Lx3u7LWwsDwp3hscr1+q
WUCfJCAKZ/PQ5MOMN20OqlFmCoyxNc7yTMxnCPpfBmVKDjL0Gc8zq9n2P2bJDgrif031GvOnWSKY
vldTbeyEpkWXNo3tVQ7dZ2UWqKzLmDz4UBt2onBxtYLEc6mrrmWBC/cPnpex7Ka44y/8MQV3sK1b
ts7xNk5ey/MgTTYzceWnoKJ61sqewDu0Zh0qq87Iq12F0O0icesAw835FWJeQV5bXuc2e34Fo+js
Vepp5J301r23Jg2mnTZU3139o8ij4ZtZZPqStyG9UFo2DwEGYRuB3e4l0GITj7TaXiupy85S67IX
S+1g55Si3Q1zMzMrpJdjpzrIXsQcOqBMQX8a1TB7Mdv0ixv11hlOd/ZiRGzl+VUdmoCvjZrwqvWk
Fu9g+JA3CozoHClu+ghz6CLjppPnIDQgDU84Kr3bfbEaXSt7wfbdOBZ9+Nd0L0ViLERF/axbyX+c
7gNqebem/DYdEXbj6NuuWNqpDhpDD71l7JLtifWRvYDTRq91++YiavTcVLVy9RMK6akTvbZ64BxI
8TR42hTx68CudaPaNWgpPpOFq1j1VoweDnN6FZyHBnf2AX3oXT1ikaT4Y7dqgsJ8mULrzyLBnaJM
7qEms8SeSRjwNRaRlZ8d3RhO0mlX+vHOIb7v2HGY/7Lo/RGqSjwL+zTygLBW7b5KyocIdWp1Cyeg
+amJd0y7xyrqoWzV/BzEFQxDz01XumGggDgf0rT9kiCXsh+7EuPAsYnSi4bi+DKy7XYjm3KcOnek
o6CIWOnZ7QLVUK1cPQGF1+nj0+CRRYj0+g0HwpIK+WiuQCPNCQUEt9HkTu4GHmovZpMsYjNu3gzd
Ug/e4ChLOcv3RbtMTWyiZa/6NiLv90aiJTylCU5qcLwbVu9RuhprrzjUoWqtSGsGmy7hCY7GQGfB
Y2QHZhu30xyh7hpA7gn8EFmSjup/HNTpXp9lclasvZ1F01c839EoW5J9jJ6dJgaZhVfqR1qD1POs
7xEwBNLG9vSoZ9jQDoPhHw0TPhtSEeFaseHcm1WOX9FEuplqOvqI5reeuzClQR9pS2wTtoNX2Hu4
29a5Dt1y5Y6JeKuEeZEvZITBLoYLiTUcD9JCnYAa5F50kWdWXX5XlMCmEPhLvKwaFwN73MVTUp+7
QWHD2almd+qsuj/JszaL/jqze1M5qiFQcQZ8hn8bijt6f+ttu1lXxSpITMaUzeI2SHcuVla3slnP
B3RXiuhNdhYzXCQPF2PiJE+y+GUrxleWStmd7MI/IFsJ/C22spMlSHK7Vhm6yiEdKCcHsfCvmNiZ
K4yagDaFsNllzJvPyLuvFVVQLsal8BYvPVHvOqq3Cznic0ISIi3l2kMJSvNfFwlT/ilOiMjP/DIy
LmfFnWOs3Bg7ctnx09V5QeMSRmpxz1aifa4z5y4cO5Agc8vR0mdFDd2zbNl1/t1LZ02OMe2ebRzd
8ZosppM5NwvwzIvScHqgE8xUEa1ZCt/tDm09dc9xF4zLFJ+8vZxLxhtryciYdnLuoHLDHvvA2N7+
DRoKI16Ha4Kc61Dk2rS6mmxkbx97JtDH2V+vxIKzSi0sFLu+ePGsaDepwv5iGYq1SgA/QB4Kiif4
g9dbHFWOVcx+/qQOWfPgGOKrjMvrhGONOqfbTFcrg3vdNZPzZWgNjbttU12CMHbPljAt0hAaGoJN
OqzqAVvJ0gn6KyzM/qrM9PyKx+SkukDOfsRNYQYrCpcmKzRGyA7f1DCryFBgmUN+oSouwq7jJcOs
5ChjqRFHC+6Y5qrcNxHgb41V/Lp0xbiPKWw+9fl031Q9PkENucDRrrsny4aMiEPAqZ9bt1CAmkmF
5qxsRfDV8DJP+qNsjl6Urf0kGDdeDAbRaVtrk0nmjhp47aKYTzGP3xhVF8xLGGLtzO7RwPUWqyYK
AOHMOFxtirepOx2ywlbeG26pZsqKnK31DpFRvl0gIt+b1N1hopY/85CojyjEzg67xNEI+mPE9UbV
Hs0+y4PVeA3KUjuGLLOPOjwZpyVDLrhpL8x+qB4yJXN3wRgN2yFKxqdUDH+Q+rf+iCzuI+glvOaF
kWwckBcHkunhFQlc5GSs2PrDyR4sdWi/NQKLX9uzkrOrAQqoa1Cvip0aR7QR6oXHuofbHE158OLe
OM6JGeD+c/CnU1dG9bZMN9SH0Xyc+xtTi5fuvNVkeb/EkMA7kb82nFVvq+EqVBR71aaNfcbBu2XP
E/FrCYpy1+m6Db6GDt+sAYx25gBJkZv1TgapaDm3bjMIIJu4VrcYUOpatRp6J6puTQ9455rb2VgK
C6+xSbkbDx+Yu1TYNETTg++y4URk5SxbcgLVQ3U1zFtVVSnalIVtuyyTurrKIR7PsP2Ua9ZCRw34
wZwPvkB8w89idy+beucn50DdwXi+QrknrV+9mKgv+AuI8w8q/+T3wI9j7JLC/FGFu7JWUywGClRZ
9rY3BXt2S/45cUP8kMi9PAZ+qSz44TdfujL564qCGsi/rlijm7V1p0xdYxUqdoYWo2lRVd4bQswf
laVX1wAmAXaP7osMj7pKeiWd3K0zjypsfWuKUHtitz1h+i5MPmviHfq4qwEs9wFnqvotS1fy/2Fy
6gdLZ8sLnc7OC7jYyfBzE3dLZUERylqm44TRUm9Up0iBcLoZ59NutgKSh1orbbxDGFMggNIsZPBz
jI5y79YsUnUZZqQdpTOwJsZd1lCoivhNLkwwms+jnQjqQBM8YD/3133VOC+NNX+D8leMxdyz34d/
3lqANnc1q71VYLT561imDbdWL9v7nhKuHM/rNkoJ7lq4OHWlHU8qr++2fGXztwzRk3ZO3BpQYFZx
EWP/iRDtvenb8QJrs+lrC5KUJ1ia3Is4Tiif+rAVf0g1yjMpuHhTZbz1sNFmlettPsd1UZ8uQyvV
lxnefH2b9ddxPiSlQx7dLz7aFA0Q2ZJx3Q9hkZYja1H0l2/D3KQqL4X5Jkd9hpuRBY4p8nT32VEW
JLAiGwCjvJp8vVrtNPCuehZ/LXp/bXBrOCf1gM9VO4YPGViepbBAoY4VAIY+yMsvmta8YHoZfmQ6
1VDRctd1tW3WagVbQMM/CKfGVEoxP/Qx0N/ccgzI4KTDk+jjYZUVpXHtkIDZiDqq71oBo0T0xkzo
7LvVJ16+C4Z26RQuFD0KZlRY+qC+k901fFCcYfqPmg3itiQdjBRPHmMTl99PrYWPjgaMK1MKcu+x
wPwNo0k+7bA5tODx3mDmyeEReZZ93NXBsqr7fMddCtnFOjJWwXzDlYemiYrg1o7NKqsWeg2T/B//
87//3//9Y/g//kd+JZXi59n/ZG16zcOsqf/5D8v5x/8Ut/D++z//Ydgaq03qw66uusI2NUOl/4+v
DyGgw3/+Q/tfDivj3sPR9luisboZMu5P8mA6SCsKpd77eTXcKaZu9Cst14Y7LY/OtZs1+8+xMq4W
4pkvKrl7x+NzMUsV4tlgP+GJkuwoICcr2Ww1UxwrzHd4y+kFmeBddC86yVZfe/YTtHfwRrdenZUl
kpcX2ZGLAWpVmaNr5iDUZXTJum304s13QmfvTEmzkk20BrNl5aTRaTCK4q1dgahO32KdYlAyaclS
DlLjrlu5pEL3RhY+Z052npqhumqGV+xcP+8Wmp5DH5fBrHSgqwXeSbZIqVbXSlPGdVa78cop0+qa
293Xv/9c5Pv+++fiIPPpOIYmHNsWv34uY4EaCqnZ5luDcg6Yuvy+GKvuvlfyZ2kKr2dgirLJtDbS
Yj7q1Bc5it1EwmaaHYGvZR/FzJmRB7PTWjx94g+gedU9HznxKG4PP0aZc6bkR0j1LQNVXrVdFn40
vCToVkwe5QLZAhsMGSV8CZqkfcgmBzIvY3zFq8+RaZAVuf79m2HZ//YltTVHCFd3NKE5ujp/iX/6
kgpAj1PHVvHbVNXNRjPadGOwNtyTxkyeoz6/OEakfs2clAJLa4bks4PoEriJspAdhWM8o63rPUI3
jg5d6o7reCix2auaR8xHsayckuCha6Jkf2sGc+lA1g9UErLbVokwngmSFg7mjx5ZYxjRc497rMo+
Kw7yTCi6ffc5V876vOhPg5kvX1eO+Ix7A3BWpAP5vgPlOBbZ6B9tmOb5rR3o2Fjybm1lrzUP+RyH
QF5wm+HKGZ/dSZRm1hLTef+/3EWEmG8Tv35dXd3WdFPY8+bZ0a1fP6Fa1Wr0zCF3d0pYbvpUdXEP
Qv/HcSFUkmZgX4o12jnyqu5UNC4k/S5v3uxahEc96bL70Iyyey3B/TPpXWMvY7dDB/PDDwoMSedx
Moa4bUruomu3stmOVnbfF8IhiZo0m1G+uOcVFHXzsltDCfGQwYCmHBt61iyGSkGXWY85LUHUkyJ1
6mVsa8XJTQp4MD+dNggO76LJu3pqDdo9ynjH+8Tc8du0TtNQxtuh18NLHiViDWy0v4/4RawwYoyf
/I4UFbt070Upeihmw6S8J0HwTVEBnyvCOaE3PT3BxXqoDK3ZTQCjSHO28VWQ67zKM7gy37kAyow/
QnmDyGHUpC+GOw3ObUJR+jAzU3Chn/ObDlqhRxouVPg15rPg22TlZfyVtArEZBuRJV8t7aVh9vj8
ChPa73wW2xNS7fK0nkL3FpRNgObGofnTjKn9+kuw2vGcDkzWbhMAYZYHP94ZzqjsKW7GKFgrtb7U
nAALAEj0JyTwvVOiNN2RfDMEeFoybvkVa+ifTgE1r1Fjnw6fY3KXRdtKti1hfYsMv956ebMP1SJ4
DtS2WJnk3k/5ZDhnl/rwUp+T3W06G0om5huPmHxD9dDYY8hNfdRrqVdW1niD6Utk/uD5WPQ5UDln
IP/YueRZa+BGshPwbXTpK/j+pjcVS6NKx8WoRthfzYP1xqXMmoVfwHg3p8nt1TNoyb8OWYYBDXtd
e8s+dRKLukvVc6QBy0O2fSPHWdqHOjbBxW5i527MsGYfPCv44vawPuLRZLvR1ebVHtBxc3M9/FJ1
OcQjz0nAxxjKI2Wms9F53jM5mW7hRgdqRONZ8SrVX3d4R1LWBEbmlsVFV+ANIEmLdXY6lUcZy8By
onWpFRcyFc99gXZExQ7UX7PFI7EDtnM3IlLsrwuTRZuSgYuQ8+QUeeYGEUSahL/m81qTgyB8wo9l
nQQJb2wEtmxtTF6wslkur7VG8ORGNf4MyyE/ml5lXWpbWJcxAk33908OQ//9vqTrQtUMV1N1Q4PB
bfx6XxoqL2383ja/Dp631mcfBW0+kHlr2fZzZiJu54FN+1ewdIZgVVEe/ykmR7egw45xrhiojcyz
ZVueBQOy8uqUUnyadKQFm3ZD9jthC2nF5yrgticP3ZBF+GXIc2QVVBUhHkbJtl+5sIr87ijnyPht
CBCiZ/SsfBR1ak1d5GYGn03H6Prv3ye5nPjl/q1btu46puW4mjAcuUz86QlrlhHuxopVfFWMKFva
ZIW2eVngLQqQ6b0zUbBD1+4ld5z2SD4Z/YI57kQoJaqFOV2SSfGuvml87wtrxKeW/QvLifpgikF9
jcpiIeOBp4c7sqHFRja1DItQEBxPZO30kxEM1e2ypVawIG/U9DyZQbpJhNZjvJCEG+H4Dvfe2H7t
kTeKZ1Dsb/HUXxpFm3/xx9hZ9xgD7RN0F19DNb8BjCO0Sm9x3Mzb14R8sgT6/jY+Iy4Bw26oROg4
HMPKyR/nuuSqyEJjI5vK2OQXWKm7mHxXgfCygOEddPk+avPiEYNsKixN/TGOirb++0/L+bf1EM9a
m0KYyedlCsoYv36rq7LWHaqYwdcuaHGC1vLXyaq9+ygt7XOfV/2iMdv+fWgD8AO+a8FWdrRnNHI2
WGL372Y3JFunFeHWNNJmXQcgXXTwJUdtPjhU1o6yKc9kLDAFtRrbPkQizq6sd5B0UfnZlHghXxEL
xC524ObSl2px8rSxPxWYZTw3o3kJqmi6IEqUP7vC/KDe0dzJVjAnKZsiqI+ymbZhv6xcu99X88zS
Z6vmT7q9lb0huPG1nlb1xndFeghmyBkYyPbUzXwia9aOb5dN3dcnUHtALWVE9n2OKnuBjLjDbiGr
UZpqo/47N31rru+lwqI+Rm7zgedYsYujmmRKopLCiFWG6nE3D60bf2d7kDNrd7TvbKTcpoVp5PZd
XhnnKjfHfTl3yF4Z1xrL/i8fvPxgf/6ZCnKUpqbaumqwWdN+Xwj3SFF3vevrX0bhV6vcKkDUmkp/
O8R84VEjcV/yKrI2bCmiO6t0rPt0QnjXRmBRtqiDJxezM4CDsgWeTaW6de4Z4SKrwdWMPVJm8oBW
VHZ2bO79fmMoLEbxHHdQnSLVMpw7lsT7v/9S/9utWpi6ytdZV2HC6rqu/baEjA2zdHQt0r7Ymvda
Q2q+a7jL/HQYetT54DtqLOQme5EiLn0HaqRfGZnnXstU5JuY7T1GSmiQmlnuHUontA4qEJpdl0zT
ndcN1abAmvkK/axf9PrYHItQIxdvFPUO0DUooWRaO17q7Q3wewd5VqhRdzvLfpz9p97P2Oc4Cmvx
f3mk/duPX5iuJRzNcHTTnTfvvz3SWMBN7NnH6kuUph9ZdiE9790NUWSdwxnLI/E5pkjjFYpH5uoz
Js/i1hEnDYOt24QSjZqFPI2mGUSsl+NGXkAOlh0o2czZD+84UrQe/4J6dygMlMEYoLXi9Hc3+Lc8
VYd6lmoak3VPDhTcAYRRAaAHbpioL7bUMZljdthqd7choL5uTX0e4qO5skBrdkQGts6uVZ0+Ccc0
DtJsCCfi7OqrZrMzEdGFgEVTHuTYPI1vY1Pw/s7CLIN25yvDpo9EDd3XabVFO5R3IOWdL4GaYE/v
AMYjQ2KziTXfjMZ3v1i93SxhLqAuovXOtUoQYxVzB2JDpIPzILuArPEvxeQhujl3ZCNrvMYbMQM3
g/yuHdQ5PURHNBWvBoDIv/+Z2PJ38Ms9wGJN4wJstW0HEKL+e2YAycpEQ8v2izWAHC/rkOQX7gLr
SOntl9Lw+pVZ19YumJtKD4Zb1ZvsTvby6Ma9l6zwWJjmU8YSU4ZHC+wUD7dvqIHaL60G/sPJDXUp
O12BDYvHT4XD3Ovk90HfP+FOVJ7N0rTvTD8UyxZl5W/A3GFU6ePbVBeg/nBN2WehXzxVSvUqB3RK
Vi+sdmzukXuMj4E/JevEG5SvTbiQA3KRuavCDcajV2QuPvEej/750vjpPbEPsJ5Yxei7QVdwI5PE
Sye1SPv5PZ8vMkdbVYvq+3E+QP/5K1ZlRnUvD0il/ByTgz/nKlFX38Z9xkSEUhJril+u9fv1SxtU
ENtJQfX80bbVcwAn5D3RsReKyyHb57Viv/URuvG1/d41cOiSTq1Qa/Ksd7vEDhzKIgv4DlwJBiOI
nBGHXgk1oc6sa5cNaF4nUENdt9x3BYU/hEISfia6j100dP8I+lw19kcWHn3w4ubNoyPAvoi8fnEh
CNxNRuM8AmfT172LuFuIG/Hj6FcdNnf4HkVIVyxZuIAwH9qLHDtMOHglleLBWmWsr1EMq/IpWcje
2yFvloYbTfcJG8eTOWj6VvwQSpF6J7/Jn3yKrGCkPW2xYr5+huSE3+b/1vztci2MvlVpCmsh50qZ
lc/rpViOHdQCS6PcbtZdn+tXs9AaChy8rD6fDXNM9qqFK25nfz8uRzN846rU2LwZ425JuLs89XPv
WW8t49ZBblo7uRIhL3udebQ8KwYfcArjYmpEkw4JYmItBopaje7lIfcaxAy8MF3OaJpbrDGNaW9n
M1x4HtfOB7Vp4bfE4vI5NbJb5SymdtlHo1ijbvRsOO54b6tTvdT6rt7KpjwMmdYu+s5J911TTPcy
pqXAgxVIT7Il48Xo7nOnGO8+Q60ZoZ/fRtdMN5urmX14GqXiOsHRiFTr+Iat1wf1Rv/qKprxMGjB
uRnt4c0sLR00DepNOKT8PKqPudNArTyPaQEuH8bgMhr1tFwm/tlD2uzBVZXhsfYjsg2UDLd+Nw2P
ohz108w/dNwuK8lP4gEFzgWkIGO7XHEgo/Bw0uJHwTMCXf7xnu1y8agOabu2tF6sZXN04/A+G8ul
bN1GjKW2NHyhbGEsk2L0ySUg7GVXG90z9GMoOlZ/fbbDJtLemYbV13vZIQ9JD+xz45r6rGXVVws5
WvY0tnoXJEX5oLmIZ5eN2d/FtqOdvRZAEiDS8luCAFmKrONrnqbZNkNPcWeqefGM9de9HPAlFL59
COxaCVGjg9fhNsbd4DgDuadxuECBTc+QARa3ERormaMSG6fPEXKYX2S4qFkNyGRDdVgsVw5ZhABr
8sEc5vcsqY6aj4h8kNJMrMbbZ1mvr1FrKFHWJKFjD176TUdAp4yt4TtGRQCLsdR86CYfeZy0sXZe
pI7cex37NiThN+da9h8WRWXJrrhmWTrueR6nKFa8tjC9MOkbEACs878O7tz8jBWpwcc4Ey03INzc
RUAt9w2rvqVUDkgrG909FSBmVOb2JVB5LEvFgGlMHuy0FKei512eih7FZ1Qbv0zOTFnSlOGcqqT0
DMxEhMEmFeT3smi08gu8IdBHgZvDpWnbd6i5VpKVXyZA/luvnoqtbCbiUAwe8LBhLHfTaNQbORlJ
yGUOz+21VxTknbx4XMt4UIe7JtLM52JSu0PSG+ZKXkar7LOakC70sh7pgBbdycS0DNiC3vBuYGO8
KG1pUDSN9xi5f5FxzQe7Db5bGhsMb/FwDObholHUnYth31qOKlTzYtQWJV8Q0He6VSgodvbD+2g2
SACUixi/tWUfO+azpbb2Ymjq6a3x6xi3p3D8akY+vPVKfNejbEeZxAeEqfyZw42MSOhcSnbswYIy
96bP0+oj9tN7Zej0+8kPMxjT5nDNgM0vIUx4mzgWs7av0nq7UTQ5a70hqNdelCwq9BMvrqlk3kLX
YAhWvKWbOPNRyY/eRaC67LDKSrnzek25G2x0wGJRHmXoMy7P1N7r+aNYcP7WYQS6sp54sW01WDh0
TfHFSUJkewzFex4zPQHR7CpXNy/8e3Y4zkKHwkEllpjl99nZFME9JcpTpOr9UR8046I2vnnBLySe
ZdnWMiQPKUAbbFqG9kApkgx2y5LBVbXguY8B3AJ9iUGRtOEzSh32Je5K7ld0Wl48PPr6R16G4XOh
imrljCmeR+7Q3A3zoRAR8g5ZtVO9rLlTHZvDfCY75bDS0IulCYlvLWO/jSuTAdtL6wnSjnaqhDod
ezctMdCpo6dpoAzuA774CPHNaAzvozODcOEhPUW91Z/WPoix2yQIfOUmSrSFCVT6aAuEYzUYaR2C
lXq3U4zmemuiKm+cxhp1mIW9NuDbPTcZBgZVwc8kMtPquYQouMYYLNg6vlU+ZzpyltzVbdxiaIrS
wEjUyRG9nJuhbdu7AC3ppWw6bVceWGBGtyaKiu4RXiL4o3lwOlnqnSj874l48uJJ/QoU/I8IiOb7
UJfewq9M+ympRL3KHSu4h/2Xb6J+UO8GpRxI8o/qIRn5kBKrQGIFP5+lpYr2CsM23qn8t7e0sTlD
yjNXfjVqbLK775oW9H/y01CqJPkzYmW3iLFGeCnDMVhXBRDhP51MpKvYSvgFqJHlnvpS7LBZ5AdQ
GNZLVmb6ofDG8Tq3yqbgnfKD7BkUcLJQNH1CxFRNn23fABLtK9VB9rpahuYiuvZA4ukV3dCjcudO
G9mkahxtexJ662nM0mf0qIxF2irxyc3r4CKE9ic3w+41DNJ8V8CzWVsIU776uauR9itUVFnodbvg
JIImf2gy7iCmj7DNHLZLozrCZpY31O61Qe92XQy1upW9fFlQuU+qBHwWl+z7VQVM6cVARu9i98ZP
rwspMF3LOXo7bAT2jJba1Q84juVAk0ssu2IrPPtILa6cKq1fkUt/hZnE9zPql1S83W/O5AHUmieZ
cE+2Q2BiFT5PChyQWjq2xq9TkNwmWU6/dKrC+eb3KQIVdlQ/+PMrpSL4+ZUAwdWvWeW/WoqvfKRl
99MrwerdTYq14F5qghKdi/GyRC8PVdps/ssmb8515LJYf6vKU0YThmqROAOA9O95njbzikBR4VPY
UaAj/NnGR1Fl4iUV0fvkR/UF4T/xEugxCNa6ehpKlj796K3kILjY2BoDtb5NCZrxEBmgimRzBkxu
UaHT+eC4hDMo/QptEn0nr4hEJCiLIqZIN/eOYXSJsaC5auzKD2R/wnOee9kuSPBZYLWG8Ic5hSff
TfJFELGlzMMBdmk64IyVWE9yhD+8ovnWPcr+ANsRXrs5y1ao8ShKRzU5jG7w4tSuhWCKzm5ctbZe
pSszkNA5wS2FHjQ3ayWLdnEcReCNaLpJOSCv6do72TQaC2Zo0Yhj4IyP3IhfhPP/OTuv3bi1dFu/
ysa6Zx+myQDsvS/IylHRsnxDWLbEnDOf/nyk3O223PA6OMBaBaYqyaqqyTn/f4xvGNmdGXfZXcyS
AyUmnYyu4Lvg+hFf3jBLj8tZFCPt+c/voKJ97DzMnVDblgW1GgOXkPhQzopMRpOytnpWeMO4pUA4
aXRvJwZGLwWO1RCmHZ1bIetHo8r4UPFvxWjn0Wg2RnHjZS+qbEV3RZXHdyUh1nsrFg1txAhjuQ1L
VAZMvK3lUFqPedF9ljtuzG2qNVe/tqCtFNM+kdTu89T1024SyDgD4HCfSw3yxkQJ7GLoJOSgD39/
OvaQZm/VfHX6+dWKFoesbRnluSee5NOIPHt5el1M+aGgi04AF5eVs5wi09PqlKI+fbJ+/EzbruOj
ZWe6u1zlC4B+CqPjcXkNmEg0NceVZEWDO1AJvFEhzN0UhC/4DG+Xn4dsgSZGG4C2LceWB48ono0O
Xff9qeCclZNeGk8yIbonn3zFXa6l8N7mrZ/H/tPWn68zI/vH69n/2vrwKnFoiy3SaXqt8m3dSd42
CsLQZYE2zau06VZJg2Qj2i5f/TzmK+206lpFWy9PW050ulq6emp225/HTGEBTBvVciP66Ts6cPCY
tSL45vnyXmiUsSbRQ6quQ+sO/nvuGlnQPqudeEA/FiDCkdYcwMAkW+VFK7v6y58/3781/DWNNQJt
NQMXOmXb5fy/NYwyg0VOqDbBM6CaMD4Y5q7WsgcMXs2rYbVbMdbKF9m3hBuopnYtYervq2Aytpj9
81MO/d7JEQ46KKz4kM8PElj/lRGjBF121bq5/PlX1j52TTTTFqZGcdPQLN3SxYfCmaHIfhjQlfoy
jcMqsqcaiQgPelKQ+WyazY5lcuz0svfjmDyYRHyTZ+eoqd49m1l9xNqH3FzBYkUbAfNUmvbPPnp9
JxWpfO5hht1LY3o1Url/LireIJVImV0arLBNF36mnsemorQ56ORr5wk3ecO2FGITObNsLQ/LhSgV
enKrwvxvpBrKr38FJkxCESYOblDuNty4j+VD7EuZaVd29p21ivqUjyzCAM6ZnUQXrzElJ4xROmE8
WRdehB6vE8UbsC1zG7QiA64Wk7kSx4eYW3MbdiNSI0v5m19Rsz6Mnbw3lmnAeTZMncYtrdBf+1sY
/RGLZHNCgsGYLpIyP9FC8uescTbN+SFV/fzkFdjiqbHvPxxfdpcrfl67HEtEDk420YkjnF/kw3U/
d38+N7fxFmG8isDW6v2dBn/9GAj7GW8DZZpaH8mQMH2xsfSas/MlmFXdAXP/zXIIQdmwZ7CfwOdy
cnmRXiZpqrZCfQcxb7iTi7KH93EjopyXlDq+Pn7VApaZn7C8iOSVgYPCwz8uL4IJbrzEpNstJ0Xd
xmuv6PWll3NMKGMyK0ZpEc8Py1ZT67kDCbpdfziRpeDkneVCg2+zqyqwbqu2MCH+xZMbaGH3YCbG
eOEPctemHQCy+aEcnjF1xffv5w2qt8zj69NyDp2NmmXNKU+I5THKBtysHyjESmjyKVHKH1vLseUh
ns9+uHg5tpytG93cCx+ATj/5xVG2W+ojY3IrlKKgdP/Ph+XkZMHk3+T6WByX/Z+n5QjqMn2NgT6y
TSSwNEkbbZ4cKPODjMQmUtr0Ys1TBZQ+8Xlqsmv/PlNAx78hT7ZFSjGfnQOHoIRmNDsRfiwv0pWp
fCvazXJuuSpMp2oPGHZkLjVPN/7TT1W6cR96+o+fGqWD7FqDQFWSThOQXzIkE6iAzzWiJIxzhX3F
W2pdl91eHaVntafRoMGIOHWDml3TrPlKBLJ2AXyvX5Ytw9NZpBLkYZSFzkp2Qie0nIgoRZB0UZfr
Zffnw/KMCvTsz0My/RGnVWJILk0vndEqwYtTM2sTyIZ0Xo79fAgMP3D9IkwOFLjjI5gxQgrnreWh
lrwxd5ZNGmvJBnzrNWqD5BT5GZAuq8jWFm/DqoqKap1CAgF8AbKaOtyAN69988scxEffZfd1Q2m9
H1V5/b5bt+2tTbKRqule7oqsojpUFh2ReVwc2H17yaLpRH0qOfu0GSGzCsvxGl17GgbVWLeinrbL
bk5+oaNPY3wtg9r/VDGpUuxEf0qmscNT/cuzjO4mxcfDjLiJKF2o9Qvf5sOI/vDJM/Jqm/es0PI8
KIBuhnfLBcDoRscMPONmCO3uKIocyvFgFy8IVucXsArJWmVou46wj9SbdtQnZzmBmu2WYk7z2Hl+
AQAH5m2cIbAPLfWwXCBKsNkSdaHOIvK1cOPU07uH3mZd7YGRY3FfbWaf0NdhBdsRHViMx45Zvbbz
QlX/pNeox+bTkRUjODdYUqV9ZaytQAyHWf+MNQ06nhRIx3KB4g3yKjPhey3eEb+I90FdpFiH7eY4
5P4PT4k6dN9peRS3xLSNl6os6aChEn2u9WmthI10BQkx3o02pa8CmesuztThTgUEedvqp+XccqRS
zAIBVWC4yy7llVtd140DsY/Bvg41bRPLSv55zOrN8rcwhrZzg2aqL2lS0mUchXj/88KKXmVZnj0r
Gl9qgoPk/RAM5b0gk2p5ZqbEUNoKgW2iRksl6b69tocx+IKd5P2NUD04gL0FRlQjTuQqJ2XmGhXs
BqmDypnp4FfrEisf/tvSft8Ylw3Cjt43/nVqlP9/rvn9R/A6Wd1W88zl54+QfFX8zW1Z/f2uTHiW
JjNv0E3NsD/elYXwGzs12uFR1yfrGiftlYSR8llpifDswMhsl90MsohRqdT0KpqXbt9SJR37lZf7
Uhfz5zELN4PZh49RilDt/3NL0k2bidAYbZet97Ol8TfdU0gqv66s58kfnVPDJMMXlZP2cVnG8qYu
C2TeD3rVwwYFDCxXmrIzdXihy9bPY/Z/OLZcZ+dXgk2dUUppnIG1SfYh9fNDN5UURxPbO3RqsR+z
KdK2yuCZm7HlzvO+T4DOBuQy2JYhee7aJllpdWUeShvmqajvI1NKmDga2T4MwpThmd1o7L4TEKnc
4LbS8CWG35erKFKka80ibG3ZrbwHE9XNU4Hyc9PVVmVckiErweGFxZPaMv+og4aIynk3LPKVr3nV
g59O+i3fP6als4ZoNAmHym1CQQMWo1bsJdsA2NS1pxF9Mr1hs+yNcWtfl62qtWRAaET+xSaEbGc5
KBnpM5Avb//z4uX5FNI28vzU92uX5yYtd+PlYDcQjB76GkZeTfG2fiiXzFX64okqtYlYoUgOy78k
su07mqs69eWwe+yajCI0/yKDSAUX2/sAFCwzxXORhl+DaEq/hVP0rFe5zspk8PiAWohUya98mC8I
uU88hqJkqOttVH3zdOl9c5lDqWPMO6uMbe3qGr/Ez4lVpbSF5/6cSgFRJRYCA992avV0Y4VTuWfJ
YD3Qyb7VtFD7WggvBuroaxdNC4qLX9bchOYTbTBdCr5Yj7ac+XszrLpN2TPg1NG35Tzd8WA9JZl0
0Bt5jo/w+rXGCuWSJMwresUuvqp29IQRrYM8qIoDvWZptRznr+5GJBh/nnGv2741661Z2NLnAL7O
ckFCxNVa7bXqAAI+eshCakjzC8q+XrnWOFlnDM7atS46ukbzidajJw1sS7pVvdo7TmlaroxU2DdR
jwkHdOqnusprCGuF/yhYvhS+Mj51plmcxkoH8TRm4xNOlHDThFqGaYCzYQH7VSKd6rKcrbBlmXr2
BAhquFQkO7Bq4qo4nKbt6EvwmtpwemqiNnZlEnqOy5NM21+30OUepLqXbsyMsNvlB2PN2Zt20K2W
J5ELmawazzL2UNfqcxWBj5nGCe1JPS/swkh7/LlLlNWP3bLwqiPVr3/fXc6GFVWR5bnNHAAVlj5V
55T2qK2jTRCBdwj9TvzY5NbXzRHapXdQcJpL69/OLc+QPLHWYkNGtrKPM88Tn8uhrqCKwMRDS0tX
IaaH1KnGPslnep5XyERfmdGxGD1xH0/W3fvxxDYoDCJ2tprBu2U2/bocr5mSuGkNswBfVXKTNkXj
BLMaRhpJlEkDS78aU9lfkPISWRFB/u1atD/wg9dm1piH900idczDsu/RL9qSDArGh5ssvB79nI2Q
NuuSNKH3Y2VpnEN5kg7/pv+Zj/nK7Yjq3mOwYPqKEK+Lwpeq9+/MyAtfu77cEqacB06RvqRkmEdO
0V5ZvIvAyeMI6IY/vdajdzUqq38hIOj7VOXKszrpA+AyGHwDlXkHkD0kYM80oR4mrCDw2Nnch2QP
5GdnUYebN5eLlq1aa4izsqzUXY5JFa4eRwp4jXR5DZoc4RbE6Nty+ufzrJ50tCCY8nXnpYNjQ2LH
Dhv7a8ko9QtrXBnDraLsMztqz0jLINmJoL6XAubK1lR1X4DZXT0fQaUjrfys694NWOHsu1rMV4vR
yvdT5RhMiJNmi1Yzkp5haGnudNVgopHjgXokTpaCWD3bj5iI4LdVefkbIG/dwQ/qz8ocIbc8UBzo
blo/PZNhLx2XQ8ulRgC30gPFuvp5rRkQjqiIYJdElVip6uhf1bSZCNgyRsLzEv3cRHK3Vu08eyC6
S8UerPkv2oBKp2YO7XRxsYohD33Lh3iGBCr6ox3CZ1xeqfKVH6+UzxmymiGpW0OqxJnqWy7C4GzN
OwnT0HPaTwnsub4MN7UpzdENnDETPcIqSYSoi1iTwk7U7NhIT8O8FSllevKLqtnlhCS+bwX/Ovbh
bO7X/VqGNoCAQT7YlG8xCM2bgSHLB0nwsOwuD0KzMmP9fhHwRaGSBcKlVmwobq4U4U0HHTSxtOQJ
VZJ6sPS2XqkGbmyQHsDLAqoDOOrSGyvRiIqdT4BsK1a93VqH0g/sT1XSuomhD8S44OLI+m7cLLtI
0/aE3YkH4ociOtp41BIA4dRmIv7UzL7zsPa+kCsfumk+M9QkrdpkSZidIAcjt4YMvC0nv7tV7Gl0
gwCDvZzQH9HmIpg/l8OaPtT3VlY9/Ty0bFllr6/COXBRJpNIiVPrRGi6xaIfax8wPOGq8+5ybHmY
CmYuDrZIUiwt+IFAjW4ranSuQssO1m8B7WHZn+b9ofYRWi373MX/ue+n1ZMuZ2DJMvmzjMQ5reTs
jQUiXNFMsF5CCxHEunGHnNnYBFYRHg0z9c+tNffEpKZ6bPMMQAfw4df2JUni/C1TkblWlWo9Sgx7
aBuS5uz3lXrIzTTeJmVb3rHqhEKSlslLRybo8iylK67+yGiFttBzGVq3fy5OquJXBxV1Od02VZnK
tS2EJvNx+rXmRRk16Cy58L6JfCY0TJp/TClHYtN5U2u/fknjaf1ZtJC4IzLg3Tg8jyrpfUqN81kS
Snht1WFPWBOphKWnMSPLL2FU1fvWXmlmEW7TIg/uguwuiZtrrvn6QZaEdqBaQOZMXiRu2LWIdHR8
I6ya9FUuj4DJhkRm6ODlMPmCId20T4ou6atmBDFH3a7Z4pCh4q1VuH6agOQN5WDM+iBTxuAF8/qz
qsD/yrTP0SviXu1myh/Jy7MRIwFZVmnBEm5lZSdZ8ZRtWrWPkj2RpeTTYwUHIHY0fFMX76d0NKN7
ih6Ax9W+voqRsDCvwzEVAro+SrKJKgCIq5MRJbtJEc+ueo8ILStIXE8o+QY3nrzpvUTbTOJbq6vZ
vqPUsjYp4bsC1uqGIv3gmlXB3Fu0e28Kkx12YeQ8E9KmWOQOFGE8p8S8SSG/cp3ThooFmOm0dAY5
nO57uNaRRMDkGHDPx4EM9kSNzTVSK2mNNrDYjJqlOnHQoy6Im3Ilw4wjnALcjdSrX+McqmBnZOU6
873MkaQyXaW+WtxFCBZRPahnONvqucGuFithS2hE4ALhGQ5oou0jIYuw2Wu8brQ1g/sYX6ebDCol
R6Ln0EmW1R5U4ApkJ3qDqNlPoPbhSRSOMVAxiKb2WyqX2gmFz4sfaFszYM5klHmUOV43lgcK9n7j
p6dU0z8NkaEd/EY2V7GAMMysxXcjxW6ItzRq2kAPrOrSE7yB9FQySI8BXNoW00gVecV9oBcPQjTp
QYR00z39SIX9CrnL+MzYuw8s8ueJRreC7JxrRvRUSclWMfue3K2wdnM6prc6er+u0p0kMBFoFAEZ
dYT8YeaNnK7rmnNrHCaUGusZOLohd/jcJtZ0DnI0NJJJ4x6X3anwCMKVMddtzEEXh6KMPuWp15+9
kaJsDNbDUipvR3H81mI96jAkW3vIqnCr1eFeiar2sjyoJnDHocxICQwqdGGlrB21sUbNp5mngobx
tUcssxqNgIQBk6Rc9MBu701OI5/90hKfcJI6VhAcS6rYBymVhv1od88pFvezrg7ItzXeRg0Nrqtq
ZB+zokd/icRz1VUwHLzJUrcDM9lVqppuKGnf5L5cq6HK7WUchrOcpTcN9spr1iIBxscPwWPUmlWc
tWS1p8GagoW9TXwzX8F5XhmD/9VQte7vhrVfG9mMaqbOUhu5sqJS5jf1D04VRVaTKi2L6HUgGQqk
N5mDvZzflomSk1k79jvVJEWloMjiFizMNolSO1qP0mrBCBcTVI5oBCquJRtNMeoNDRfWBGGT3uZy
Zq/lKVA30zyQZXEfuraRaGs9FWQA5cFTM8p/889Rfi2BLM0ThNeKQH6PKeQ3myuFQjuPcQB+TwGa
HWAuGkcUOyty5CNCmRJ4WIS1eE6GL9ihFuqRfJ4Qaa5aODSF5f75nmErv9Qylt+GXHYQubat0Gz+
6N0fEPmrHd/W7zZTfLgnbUWAd/7aWcFsWhqb1aTbsWNEkFqswXrTpPhb2zTDqe3taZ/r1raUTRYE
1OR2TLyGgycFCM6a0NwoQQlXfoIm2XbBZzRg8qWegktcmwriji48p62abFuSOMR6qS0QVfkk5aHn
qEX0ELblPbcIe+0XfUqiWSK2law9hQlBj5EOtU03Yqhxc/U+au2WPxcQorY05LXid/s0rVU3EHLn
jr5SkdVlYiOadyvDSNZ1bx59rF/kPqROOpAGCajzzW7CYCvC5lnNJtCKRX6XW7p9UH3l0IfSPWyw
6FPMV8JRLPslzYEFamMrH9Hl6LvMZ3TOpSTaCk+tjjS9qlnX3LZvYtSvfNlwwVXJeuzhx1Ze3J5U
uWnQ1NqENsjFsSnb5pykxDEbft668IpjJ5atkCKMckN4gkRzJCSptB6ntz+//8pvUwY+ifTHBE08
XTVN68OUIYeUapbCz75npjzcdJVdEK/l6b1L0+S+DlTWHAUla3X+dBZlHtwK2np//h3U3z6Dc+8X
jQofRI2W6sc+sCKZ9YDtd/qu5Mk3Ut2aE+qNBLpc6qNShRSzNKfVuDoj9NiyvPH3wagMa+rFyJ/7
3NqEQn0hmKA9D4TlgoYZpWMCUyAaM3nV9516mnpiQf/8aysf6oDLwETMgG5bqmLPjcYP8gwlZq2G
rsn8HlZ8+ORYfLXbXl0RPAgkxPPLfWYaSGSm5pMI1lTG98DTtS+5Ney5L2LqJYeQO3zRX6SucCht
2ofaHBMnssgmIMzAVXjPmGdaykNYKvJ6DPIdfCh51dT+UbFgT3hEGBp1uiI/xdgP/lSvKEta296i
kNY3CZyVlLxQwplmzHfy5ElDtjF7aMwBvepjiXx0XXoeJBY/7E6mMdIsoY2MZZlI0jaPaqeMxpdM
p3EY4Ih0Y2ls16M/mJtcWAGLvLxb1VFX4oYc7Y3fapsgF9Wt1jcpjIHEXA/kdm08XY+43dtMBYXf
UzqbGvxuWrmqdL9xvYJZoR19xRgY1OWLpOvizMguVpJEfK9iERxaYud3zCgcKTR5D1jl7H2vh28t
kypcS8vEdBj3IHiLXVE3qIkpaWy5HSsHGLoh0OBvskasL4AQrerI1cqbYG/MjSydtSzplyEJk4G+
r3t/WPcgzLgFiOzehsq+s7v2VYBSTJkxqMpOwRB3U9RMA68IkFg8yehmD954stUi3gVlrzhjp4cT
pYjMFWXijkSf32imRKxsCcuyl+0gc2gLSLdh9jnTETCQRKGkR/I2mXhlysrv34CNp/d1rhs7vasn
t6G+KwvlBsD9HHOEmzCfmvpvbgMfDEHvH2UdPIZJbdsGu/fBENbKns330vS+G1UYMFXpMic2JXsT
o0DaKHLY0tHtuothiO6i+wr5npF/zBMQAOgANoPe3Xdz4CDOxYeUN+XP37TfBwhmALaw6eYrhmr+
BpjR1H6a4qGPX/uwvSIbVu4VG7l7hcLY9Ri3V2NbJTcNNDR0Ep2rqCOONMVS3EagRpA0Ur3rWsm/
DFaLgjY2NUSQUXdv9g92br2M/lg8+DTU/04sYn+8tzJX0VTaHJpm2TrfvF+XY4YS1mlNZMGr5AO+
mUAq9rn52CQRNy7wpRtjUAcnkLx8j2eH3guy2HtowzdmYh8yxRD7ZaXSydpZqgf0etle7UnLylsW
Ewr5FI6PutJs+vqsKcU+oiq3VSx/BpZgrIGYZh+qfpIdzau3RAN9G1GKPWuxhXClqc5R6lVbCq/x
Q9pV1KQYfZp2ePrzO/dBwbZ8riydlZElCxWtq/1BLzOlLeSEIY5erVSt13Zs+NxPPGzftXWrhUV8
NAbFWOOVeh0lgqLa4SCNtTimQ7XGvQSAuA/O2iBXJ5EGBXxr5bNJcP2NZkl7Egs7qdE/YfYlDRKz
xgr1YuiUddK5VCxgn0R+eZky70srtwxqHisWfK6PHr6eY9XCIv/zv5XPz2/vN/ofbqGqxYfUUIwP
X6KqT0Vt+Vn2mgghr1DS9hfcwDZB251v7kMmPdc0jFeIULKzPfn3ehO8eeWkurGsik2i2/55echt
6qaQe4A9CJSV2K2ito1vGaq8fWHVz0QwDyeJWqrVpOtQqi4EKg+AKqg94m686PxuNzrAoZDP1s7W
fTLtE0m/GeilXeLsOTT3RGokpFmS4wDVILM1RxQWdldZeyyNdu3RANdiXTkSSo6Wv+lkSLukhLWI
UjLs8YXJvYSi0s7zo8BtCQ1xaj+bOwusX6Y7kWbOqBsSoSYpqBQMOlewD9mpmalHfmqXRNgDBEeo
wi8mWumTNCblivr/Ff1iflGHh6aZwh3rOZ8iuIGpO80KUoa7xEUIrrqT9sgEBYln3b+2Rnu0y4os
H0ZrYOAOHbv4mjCpcyYEreuIxBMnnTn8hqiIKi6zCzNI+2gZeXikQ5Q7TayLnRJ4w2G0xrchbFVK
+ply8OZEV0/NXoO2BHVBkdAhNGA4FaR0eCW5lA1sv4GhcCOYpmCRo5ogA/eZ64y6mMtbXWc6RM8c
h64CKhYlnwy9ItNyTuBVLQpaCHLwxijHOhjrs9690f1urgmzBweMyB7WW7/VvSr+hND/4FUUYPPx
xUok/8Sip9wMPlTvCmmdE42wIyg8y0cxP+CQdkhoLU6+V7zAKHqt8IHvlFxcADvrd3rbDjsTmmoP
l/aqhkgqB5F+y9rqrBtQ6RvLv+nJ2boBlurWSnpHckT+ZvrcC40LhXPzKVMmwxmp6x8zWb0MQlHv
RyXYjlYR3/SseGCejc2OYYnicR/0RAgFOGnR6+2MkLo6eFJuxkVqryNu5UcU7+PZb6kDTZZd3/jk
n/3N/NL8bY5rGorQBOtH01bQG34YhzuSKfnU6e2rQXyMGwcj054UX5Zlt4yhTBmullXygaw3Klnu
hRP5AE8MxV8FBDNujXD6lg6h2CYxwPlIAB7/QknBdMBk2fs4mss/zOO5/51IiMQMAgqPIc4/481w
YiPrSX/xDEfVsEn7/WitFH8E35/240muv8RJttMQfd6BCMgJEMzaMwwSsYly5W2h5uAa2ZJdou3F
QIMFfFn8nNZdssI6xl2kDdDY8bP6NBQbPDHqFvMA3lA/zI89UK14zvvM6qq9byNVcafuIaWtBHdt
iNZyBkIpmLLXwULGYwxds/U9ujXx/BH2qvDSRd14Dg1x00xF9a4E+D+/UOPqhSL3LQcrhtKq+bD7
vw95yn//PT/nX9f8+oz/PYffaPflb80fr9q+5pev6Wv98aJfXpmf/uO3W31tvv6ys86asBlv29dq
vHut26T5J/1uvvL/9eR/vS6v8jAWr//z19fvaZitwrqpwm/NXz9Ozbp8VVAC+bcby/wTfpye/wn/
89cNfvt6TLqvpA78hye+fq2b//lLMvV/GCgpWHvoCiwz5kZ//Re4wPmUJf9D8ClXOK0aeAUV7rlZ
XjUBqD71HxwyLHlebTErEcxY6rydT2n2P0yweYbJbU2z+Zbqf/3zj/ADAfj+7v1nJCBUHPOXm6HQ
Le4hkE6pzrwDAj/cDJNUqyccmSPQ/uK+j/pp7aXRvT6OfPkDt6gNVgyScsVAPm1U2SANVsUBl1qy
W2fgsezSTO4KAldrSohT0+vgQlGgM4JQXDa4pZnUTB0j6YZTbta3vc30IgVoiakNrreFLy040ayz
MIjhhUpb/td8f+1rwx3JK/nGVp5YokUrL5y4Uenj/FpxsLE0HLBJQIrSpUyEd5O/RFUXQjQC5ydq
3Zl6O9jh/TLWemIEiIl0wplK2lN63Frbkb6zW8f+E1xxxUkkQfShnZD7RhkP2E/zGAV3FNQL4vS6
bdBE3c5XzeeZJrVFE+eOtf/GSm5bI19Aa4+FdSzsk54rkROrAxPZBFHcRGXfNHoWxcQ6oMDT6k09
sOSQM690sM6pLvNL2fHAya6mICbuRBrivalWL9oYvgUERKxyWJiGybptouuGnBFHZJdY+7QL6M4Y
6tn0Eg8OlBXtGa/PsXbuB+qMGPj2WdCFQI0QFnrGBLJWN639EBO2YNptuZ9UeswVntjLGFAIRWdx
yEnRDH29OSrGC628+KR1+lmjln5exmKsCO26KhimKrhtrmyU6qobzBgwPXlXhte5hH437liAGbCb
jnw8WbccPRPSVovCJx3OBS1jWKIkCpTAnQOcWVPau5NZQ/Qujh0TYJjd1g6XGTbF2JGl5pun5F+r
QYQgxIxra5vpVegqBCpjNFeSjO6rqZvzhDiCDrl/FRi8d2ZIvj02G4Lq9GdT4T6Nhu404OY+ojlf
2aBRdhKrzFVP1UHLpfHBa4PCqYfIjeLePo4TGU80A/aJTxiM13qPgw021WAZvq71ADdbojmbrIEa
K1Hfp60xdRjUyhodHffN1FKHXZvkuWuZvdiWSM1AT1ShVxDcUndUuJmFZNIr93ca4gOUsIowtdT3
tTui34JeMvewzlcVWYenjEaQ4/VDsaHGooCX10vXbviceAl/OFNq2pWh+zdth3evH9R2PxVdtYo6
8wtzWQwRQzE6SWH465qsJXdq5M+DHRZuB2HI1fEU0Ej53mceTxnqe9vIrZVPNzGV+lMqZ/dToPCJ
y0IM4T76ttR0sjg21rIKwFjpQK1WyT0RCnQ6cdus2poQHE/in0prcZuPxjn/Gk7G6HQDE7yReUco
pzufW6yNZVtWyl0L8WhVj6m/TUKPRZ30aoU2a1l6vg4V8L0SqVuzjO8pqZfrtJEx7CrZW4rybaLu
xN0QNaNdeLIjmxtL8Vl3WOiDrEoBb1szblEsP/LLarf8lV/CiBCkLFTcjAFpnajmS2nmVB7s8oqt
54FmJWFKOqpXk9Q1w06bYxM/wm0/0Vki3AL+TANZ/jb+oiByjHsiwmY3JeV+C/mALDl90ZRrxu/B
gaUFYHKaos8eaFcXO4ybuwHk7k2bWQOUNdwDhn4knJFA9WZQHACOPYsi/YVkiemgEKCaDV257c2O
j5/X4ClR7YfMkBP6CswcslgxN7IOvnnInTYu+S5RcUKd7yPkSrqNjGq20vzuUhBguFMFg5Gim9ue
aTo5ro4/bpma2NljotYY/tNyW9jHuC23AalMksz4IOZ+naruKjK2Qi+a2f/lZ2H19apPtHKbw/Rg
8fCUJwWz37Gdw5jHYAdqgfW6IkBnD/Enkkm9FW4VzzHg/a+7mjlyhrCrEfWnSWeg65uHRgDli3rL
R2rPcDGlwbErFc9F53Adaf6YnYrduKdT4BekrkXjY5FovROydrr7PCVwamKvndYT8+8OI2dqChfM
3sqcRWFAqGPXkg9alMinzIbcpM2hMdFlGhvPabE0nXEPGqtGfCvn4dpuNfISgOjYqflNYoqoIpXf
Sirsv64irhxduofDXUL92R8kw1tNpviup8odMKzSab1IWlemsjKMCa98To57A6K+DbMnSGoh+WYR
pljZV6IVxmdUSYa193ZmK7/IXViuGy3YIrilIlgoO59KtmN77R4pCuFvEeAilYQ4X3srSSWJBQPG
WLGS0KrQnQgr3yiWh2JbyPBx7OTsTfGdmo98FBrVdjHK3WtqeBa6lyIWLdudlPE9ZiJCSgMULLDA
q6JGJju140aM5MlpKbkrsKaLNHbzHIRIhAm2827LytvoZCG4ms2HqDC2GEifZ4LAGiUfYvugxdiv
dvtG7jGJqBA3hGGgjrTu5Vxp3NRUp41opP/L3pksN85s3fVV/AK4gb6ZoiFIUBLVq1QThKqkQpPo
e+DpvcC6/5X92Q6H554gSIik2ACJzHP2XhsWpDydNjJOD1pjcSkuSEWKfZvbcLj5jhOzDlvBxMOM
k4dO2U6VmgZ62jwsBT2MnEMOaGLhpXH2k5wJ4zaRZFbcgo9ijKiqC6tw26V0E0e7K53qKPXYGnBc
alisKS85gz27zjz/tqcWEbcdqnn8wRT/xcEn4GptFyRGuUTyVruiXX8LyU78AQo2P88cKnhghkT8
RmV9Gs3S9FrjLVvt30DrFH/sXntbCmeBM1qf3yBXrH7e9hcpv2FQiD3Fcs4DrPyYNzhUueTp4y0F
VPD2pnYL/8w8ZQULHmsaAiAVe5M9dbm2rcEQg6lithEWTUza1cnoWP4k0my69tr/WlzI2PSChJlG
KngHpWmZjuh0uNU8uSkH7VJP06uAN+5mi32bDBxcg6bd1nGahPmCZw/dF8zn+q0bLeF2jG6sVKww
U3oCmMh3J1jsU11a+7BI2qUBiL7lXe3miiBNhlzmebHUczKsIQc36nEKWi2qVHcema+06ESK4rHK
0peqJV9kMg+irBZK4WaYOFA5C/tZxwrmcs6FsbwGZkr7Wks5+mjzH7KFuDdIrtecaqPidDJhCMTA
uWS7eklsed6LGk0S1LNSRtfNPBgl2YRlHWBx4YI7Y+FFj1yc4j1LtNtjSb831310xOe/+zgAmHKa
aJZz5J1R8Z+NbdhN1OGJO0nJYe2HOsoRuUSZZRAFc73PyVmc8G65ZVv2dNVkcoomeldjA5Unzur1
lAMIFCPZTFkHWo2FYdQnzb83Ap3/37vXPxjNbPrXDyINqi3cWCmryCG3JErzuIzWoTr1ugIRdd9v
75vrrevm+oh+bH8bOVPs713XW9fX+Pua3y+nNDFXyWYV1CTbX3hUNaICnyi2OCc01WRMSOIuTSqE
3SU5ptH1ARbe+ZB86pNl7P1GaX9v1Om4+fdf7PfjMR+9hWsWDTKtiropqaOutLC7Xm9ed35v/rHv
+or/2BdndL57jUCq/aX+d0+FuV6h1IF/U0MG89NUQh2nN23U7ZtEpG3UgPvavOt96iyvBcgbLJX8
ot8/a56odVTI0J8pH/AzF0vXbcz2eZC5zK8lAe9Bdd0nW0l97HXaNf85Jq63/vGCnQCxYCIeAEda
NSTA/9dGtqYmUvfNdV/WG1hhkKFR0uAtXF9KXI+x6wv+vZnE5psqajNYVoBHo9RW0fWW2Fa+WqCz
+8Vk/Jz6jGOmoMxKL42z1ays1cMWUUZmXZwSpc8NmjT05v/+bEkCueTft6/ffW4ymtfGEPtytfBN
4FPFB6wudXS9ZSIoj66bebhFEyOfUGKSSiAvHZ/oejNpTb47OwmNVhJ8rAFhHKfRdWNZxBx5zX5G
Vcaw+nbGogbHk+FtDqcOueF9tBJiHl3vXm/J+119ylvZu953plywEh2CmLYd4Jb6XXJQndTZlLgL
e1bRd3Cfaq+Xmu7ZUKKqYyjBjfMTNEQokDM9Kv2NvnbiEX5AaJBH0cVdEVnSnAUtU+kDmh3YgQTR
BZD85wolS1WTPSzsEm5Ik3i0YfOQyA8ul6Mm9vGSxZxJ36smEdGzVSBxulEU7l6RJKumyI/9Zv7e
49uO02j6mkA7rGx0N4xcvmvHAmRjptleTy/6BDx6dRNB2XzP8ulN7NUzsWCUpuPyTlVrrpDmxtzF
YmndaKag/onH1IDtKxsLNWhZPY/L9D6BKT7oDZz8NOngxRWqRurtinl3rv5whj/rXOhPHc0cBEik
Q40yST/lOK5+Mfsp8QIISmQGMJNGwCqt+q1jx57DVcFNkym7UzVmhErXofBITXIfhDq0CFZYajb7
4UckeBnN+zG3TkB73OvN753/eMz1r07GAPf9uLo337vOJmlIc26vfytaE4n49eaGbfJAoOx9XHOk
bXbWRMq+ud79u2FZ4jkFKc/dqDdRznJmIxi9NU+pHJrNgtbOQSwHGKSJ6KjcL/I2Ha4v1M8cx9db
nZCbSHTbcjKX+++/xVXV+pME9vq6r92X+PJqAoviieO++X6J77tVb6wu7unS7zOVSxne5+K4Jn0g
CruKmqJM2Lff/N4Udt6HszmfcuyrHFAV9ej9VOBg5xyBU7QvQZW/+77/cL113WBVopfegX0Ox8pi
rOC5100i1g9woDIDyX/tavpG9xTmeWiv+b6u30veWMSKotxqMqQjKFeJwZUU+2Dtv9T1dzDtjD9c
f9cELwlKxv13V/frEkqGNzgKi9fJEra1fbMSdR/BqkMtiIbGA7yNZAbFAL2FRI3mvFGPNhMnYx9g
mJfXKMe45dA2+nvrex9MAJuSteoUfq3HfgJrK6r2y6+DlZKPjE6wtcwMdASZx2WWnSQK4TgVtxMx
rxhWGagmPuX11lSWa1hI8zHR1BaxSrOGxqQeWbiiDeHUIL4kywqCmHkv23VAJJri32+wm/fOcCWn
AIT57wswh0Pd4PvopDbKCwI17Onnms9jNI9r2DSyCsucC6RqZt1BB0FOZ62O+uv1MRfJgFCP+0ux
YC/rYycPclDgRe8ZKHetZFsjvegW4BBfwz74Xzf5QG45ArYdgVdKXX9O8hWuCpiNed933fQDqVad
xdet7EfY9XnXP4B4Y6jC78gVACgO21F0q5+WHFv/w6P2F/r+j9f/dX36/3Gf3ae81vcrXG9dn/e9
7/vu98t8v73vfXnLyRon1Mx6K3+Nv1/5+mCrnJl6/H3v389JEZEfCaEMvnf9fYikWlRNjGFwx0ab
om0dpwgTlXloOjI2C873erWyYOTSyxKfU1najz6KVyg6dKon0XVnvS0v8zCkBz3PzeM2J561xXVU
J3Xm6xjMXPl6yFyP3OtB+71ZLBurS6Yeui1v8FM9YFPsIhvCME1CLv/zhkZvq0p0zFUt5bCduQ43
8EVY/+/v5/om5G56mlWzOtj2GiSZVqLosnpsGo3l23aDpqNUMkwYLsXmIQKxl51Svcst1KeoWst9
Bpqtyr1SDA5pcbhiBkUM0fU1uIpDfpyBiISdUjAupVOIAO8PVev2bxv2/zcW/i+NBeRTu7jrP8E9
/0tj4Wkv9P8376Orker/T62Ffz/1v1oL9r8MXsoyTVNW6FYY350F7V/4Hm2Thr7Dapoglf90FjTj
XyoqFMNWd6iHyqO+OwvqvyjKUrOANE6HgbzN/5fOggqn9h+dBQeONkwbxBUw+eh+/EOyRt6FqLBe
1cAehyRU4sm6ydrxudSpQFrLWweC43HqyTHuFgJ6Ul0xbvL1PG0gNkbDtMOLVTo14yQTH6t9iC0p
9jHcbGGN8lyrk8XXMewEMUTJjszhSXZ+53lhYV8WVPHQ4nmanqdulvUtIMQFG+SdXRb5kyPkQO4q
7QWpFaHJiyYdlG2M/QWirbEKLRxkoDcGEeQo4W06rV1Tu70ybYGM3cBlNZofSU53Ds3iHKwqMc6A
Vl1TB7PHFC9QeKMu50sdEPAKDzbOIntZFr9Ds0s4VeKEVZMFYtUdIsMTih6E1/bA9fq+KZ4gd3du
OWnmsRXbMUO365N7AwthgQALB/NUZqsRquny4qSYSyp8OjeSEY6LnZ0b7O0eBs/+XdJwcfedFiZ5
7hxQVOt3McGqLmplZ58AfnZiRUBfM/+ealUJe0F/FSIsapVdxKBn/Y+izm7WSUpfB/qeeU6ZQcta
DWCXc1I5qlCdWQpsQ+1Xh8XMoy9ZnZTd06gApWl7PagzVHVqpx+qqxtnQWQdq0mk6BNKoKCsl/Vj
mxCRay8Gc9AzHm0lAAD8qBG2cdwK5HSsH+1bXFnJZGW+Y5aP8ZAZSNt6/TKveglWcp8ypTEJGYlF
S32UzsJcyUMSQ3aX70IL2WleJjMdDtq4tj4IYeOmaOrdvxUUIzklcU9sGTBBsO/pfOh2cvBW025q
tvZG7qzXBaWGpxliRJQnW4+Ud/xiIiMWVcF6Mmv6unAIcsSiCPvNofa2LDZe43FwBzXWTmqXPNKu
0pDF4a9tmzRoy+qemOX4rJktcnIVicmamtt5FcjzqY4+dJYmHvlCSbHaryv9/NxITuH1DosdqUhB
NUy56W/NTPVT1LMniUQ7JN0nwCXHVTFC35NfSX9cwxOrNB8rivIb2MHVgzSlpavLPbpadTLf0sw4
go4l24aocp/glItlFntOUpNw3JPRYrfrbbnL7veAywTha7qUj+DtgmwcnnSHxJa1I7oFV9u5Ucwb
Bx18lJHsfGwtzXqIAaw3apmclCo5jnrb3WTLMrvaoGsnItf3+ewYIJ2A60Rf1rWMsT8P0vYAbUAc
NwjQZyhIUr1FVib3HEDlE8kAdPuy9aFO4s9ytEtftWSZ37WyUbSM1SFtHfpYpZm5Sqa5eTuzvEVY
70sN8ciSIitnNT4r0k9rdZ7bjBA7Eftl3hohP1QK1NRfgY9JDq6wWukRZo29w9RfvMiljuHGcW6Y
b1/kfeZoa+MFOVhxqcLkzrLMc20u+XlB6ISlWZYDPVejEeVx4Eg0fJy0mQ90pkggbsYQ60IakHfX
XeZtoZmDoFKr0udOfa06Ig1tFF+VrADDSyzFy4mPhl1q7YucZ4Yg636exz9przEXrIj8ympKXbjJ
zBvcxIwZjRY4mF+9VNbNMG+7ClN3XXmkLN8xi7Ru6sGJw8LGYrBmeCzHYYTwYY+PJUSaKM9MuEXz
Wnkz8tBAylukWo2T8f2oiCh0eDOtcEI5HT97UxySIlFDKSnEEbV15Q5692WNcODRECn+IEtpMOd2
ee8TaWufZ5zXRR6rh0wTFIPJBfQrJHcuOKKN1aR0T4DXGoAMnoJUs//oTvzaaWm5N3w0N5NAKBOo
CE3zbrUTAjoRwvK+lwtfLd2XtXxsq6+yGMaXblTcetH9nLriUdbzESYl62xRegumtwEh4alT1DKQ
YnVfkcqLP03Fspep/dRGvGmtX4DISXNurYViaLodhr59Q0ci8Et1pi/zGJCrP1hetC5hCbXX6ssL
cmxEwHvftSd3NN1LAbNc/d7sNhopfvtSNf8ugVV7qhhOY5dPgbWmuVcXRaApVu+WhRLSm9fcUZMw
ZrXg7yDluUMCq3alpCBS+bVZFwpbCE/cbEPOvq9UyKNejouDBNQW1o2uS8u9raS0orbT0pF4PVoY
aquNgUPrDOr04BAZ5hfd2/RyDXrpTc+Sl5WGdGA0jnZaHRps6/zLWMqFHoy9hA565ZO2te9qsv3C
XBU/dB0LYX167NfRXYXxQFpBdk9IJNWLYepZH+YGqDg+RK9nD92OR1tWTs2Ofr4/bjDKBB3leDFw
6FnOQRHJvrhXkAAKJyoUImyJcO3xvxOdKcu3NrTBy2ARUAPJWD7aVf5r24zEnxVDcjc9kBjpwlqm
pG+1a5T0RnVX6rRIh7LcCEzdO1e0GJkUjyzeKnKAaXUzyd3aILb09egIwho2DefjYKZHdcgUV6my
KkDd9rGmOG8HajGIWUG+mRsGVmPhKOEAK1qVAdbau2fNvWnmyctSSsdyoUcP4Z46j/65WlZ6u+0s
x0IzGHyGP2tpK89Vf5Tr8geKpOYRG8Zb3W6/Ky1OAlTCKmTEzDdqo7+0blNI2ikndjWWpEgZu3eU
cu2xLdCmOkBu/NjIc8/qLTN0rK18UtThJGKph2lAr7jF13Af8wE05OgPjmkGeSVlP1Zxos0bH2nt
iQBRpEym3hJHhomVQ0z6k50tD32lpD8mxEeV0apuk4/Gsx1LcF5st+ErebOU5DPVp94zwZHeEerQ
BQ4zGA9xq3wU1Px8MYzFE83J2reLbvBJiBlDzGall6d9/IPl8U91HYY7YIzEYuc3ZqLqHxPgOH+2
5pgOiXJnt5l8TlPoJhTGrQ8jtX/gmPpI5W0+yXqpP1djg189IQIs7Tb9ebK6twkfI0uYZGI91CaP
hunMbofb9QgWWqEDh2uxoS8YjcbyqEO0utWmPS98k5qjmRwTsqq+WqmdXcPs8ic4GGM42Vi441Ez
LvnM90HCi3lwOjU9aigBGwHeFBkDQyNxter6ldryjZVaJBQuLJJQtx22tknCORUrzk0AFxBkq0hS
Ns78cbgxIVSWxPa0aRM5FGCer30pw9Gm30uNld9sHwmpQzFCDt0Jr3+AnOCJr4rqZ581p5Ea78GM
t/JGK7rkbLf5R5ZYppe39siPQoZpp7SYObP02czv93nWVCLcKei7WGlleACBX7j2HswuQW3Swroa
ZeNxbPp7dT6RQGz/tOGfM9/dnCfUGVqQ1ltFODlMhzQZ9iKa7hGy96XulnZ9AGrUVNrmS/uBQ+R9
HgjgL3suM53GSvuT97PhpwMieXKI7+2UWVL/ps9G9wlU7D1WsY2ScU01aG24wBGJKmAdHjS0M2ZS
vy6UwHwKWCriGCML+jKv/cXY0vcYKn12G1vz8pU09TnV0+2dKPEnjH+/CCytHyttOq202RiPGEEw
Z4eF3t6Ys51dFA5LdxnnITTnH8as2AD9mJXWntNQwFW6r3hf7Fp9Zl7sST9vaSkFsvRHQylybm1M
SLmc155ER4D2p9kHiiX0wyrps1uo8+BVW5zdmzqWzkx6tUc9Yh6XghFq5EuN6eqkzOKzsYXw+1lZ
j8C839q6D9pGomCJj+pdTN1tDEIC1As0AYPG/JLpr7FtD54lq39mZAMIM+zBp4U8RlomqgPLhE+t
WhAxqmg9e3iLcpORZaJmr9duAEsPdEc1Ahhjf871ibPejVGql7NLhYye6RI/NbPU+1stiEINiTnc
ICCmr5VcEx04LZ82KJUgV+uGMZAQ5NmOX01Zkl0mHsTNJ8n8d8P4TI21eaDZJPt1seVRCrvO4ohT
c3SpiG1DJmC3CFYSQHYbjvhxmaPrZnayJQLk/K7UtJn1TEk8zNP072EUeWsXTGY9RyIxHa+Y1NLb
EtrjhGVuvmwNLWU/GCBRPOcVIcpIODEivinrJg7j0N5JPbVMxVgqD8K07mUqEQtzP54TC+KLkeq4
Jo2Wyrw8rpFKISaamVsSQzXv02bz19AuUlCOlFCcYiMsLx7A4q0oyuyMNd2WHPBrIuhYrQm7dPrQ
GhZRrcmIOKF83FrrsZ7GwEp/mWISN8NnOjkJ64f8Uhqj4Q3ZTK9e6c/1UiSnWDJA+U/Rin8oFIPp
nJJGT28VCVZmJXLwrnZ+sS25csG4BEmZ4yu1oSlNW/FaYydFUKJnj2LGTdua3gRzBxaQyB8V2qyN
0X45cio/SXlcQ3aXRFBUJKqIOF/9bJvepZmsTYO074NI7B+VmrVufVX0Ge44c0qSopxGOZb6YdaG
py13HE9K7Pd8qY8rcfVHuSp+jIX1rudmODTKjTWnv1LDqSCU6W9Sd5uC7GjhSrmIYyZPzbloTfF2
GYf1fRDOATmRK8+kCNrYif3EjCN7H9lSGWMuwgEWJmdR5RRB74qMIPGyPrfkc+uGvIYgScIunaZj
hV7rOEKW6Fc7pjeiMDXeaDOPrAEpDFOvG9vGK1JTOiSLfNHNxYpi42YqZz3SxvZjwiHtjZnxCF+G
5rRMkc6IS3HO0lcx2x/mot1z7t5Xo3iLtcaMHBzOyiLf6SaVRSb21xeiQKgcW5xGbUznqm+4cEA6
CmIZTYe1valJqZ7jmvM47bBntdMQe7CqhGfsh98oyplVEOUDJB3n2HHUEwmPnKXUqddSOxZtYeIX
cYpQCOkyzYs3GJV+QsDSBoQgwH5U+Uz9ZG2uUqiTD1ul9zH4PzHwPGSjxhynZBJZxmqGu5jlSKDN
W4zE63I12Cfkzq6XZsmVE+IQKRrbJDlToY9P0vApjbvK37FGj1aRxCKwu7OXFVufsBZ/LYmwvX7+
UlJGVj32MysrI9K11qADsxmRk4IdMHi9pkF9ridG4ckKnq11H9Ow5D3pW/lOFMVFHbPBG+d59WuJ
eRRzmWelpc1UkRp3kOmeu0gYfjMb6pjXk5app0aINeNlXmKkPJP0WMFtUMZHNLQiEMNMkLoFhNwu
7uRtAHUPrsLj8voqmyv6CTO9Tazis7TRggIw0A+SHEoyc2UV7hnrA5yslk56iRiXUJ9QOMhy/GLN
Weqj3fyaq/ce1cmTqn6Zm/OKAj05qOAM56lNXEF/EBkF9u0ivZTrTA/ItGZ/kerTWPR+nC7KmTjg
X7Ayj1XKlGlTrZDW/z3S9p+j4vcVmez6KL8P1ACj2oaKum7I0cYxP9Z0oOIe8XuujUiLPhwqEq7R
DuHQr0aQCNY23douXqJ+NVLr3N5BpnR+qlTKyMBtcYkfZipjiZ2czd4uXKeH4NGqw4F4OxkEdKL7
CU29UWjzZVjS1MtQixyM2A6XjLxtlam+N3R9EsjFyKjdUzvXA6Pkx1hj210N5XNeipQS2r4GoDLC
cWmeY4nksSy3iaHTlPYy86jcqF/kZgBhbzZuWxqkSS61QVrFtHiFAtRQIpDiYvWlSp0G4sU0qqMf
C4hO2Po1T8rW3nVYAbcc1seuWIJmK+5F1Z6Gpf5qWeu6S5ocM2uyPalYLs1Lag3hvLRemXavDvB4
AAPFPazNPuizn2oq1a5sFLS1CP8xSuslHRjQakohm3rHeX3I1yYql/KrGTgcVDJA9bhdiUGbb1Np
gqwUC2wjSHonHKJ6U33IXeJBQXpqd1ZsSkNWxJrsQoRfEKaNH2u1HCcE4K6j9bRVN8YrlnGWaQTS
sN1C+OW6UDNngdVes/7I9E87Tz+pG5LG+rQkxNwITeMH6n4IU7zTLvzqh5Pe8cspbXPQrRGns/FA
jCJl1qn4qOEkTAsNkAqhVEF+mEilkzXEx0SuPu2uPWFeqIJiMCK0IeiD0oo0VwmNqmxO3jTIJx1t
zQ2LqrOcS/cNUQdUey5JhxF8ap7stMHYNTiHnPkNk6NHzpEhaR6qbPoy1TJnWmkij1ruamzDOiUK
6C6PFJiiTJV+ZbFGwFOhHwAqIPMZyUxlmIdGcYzloFfa8sCgJrmart13g9l7zsKIO+kps9a3zel+
b7P+hQLkpdTNgJCtILfn1z42j061/M5i0dKvXm+lTPslLe3ThqoXDNXnJCuP1jb7soMyDc/VVOCZ
zGvqR4ao/HEsPhapQdM8L58KeSaxOnD68DuwULnTVcqmLBNOTmbWrpEoLxpewBVAJq4OzifMl83w
XrfG88wqYK7zQ8FgXtTi2E+6h3DI3VIpLEsLqnBN1RXit1vDPSO+noO7UXIPqfKnnTo+1VFYElZm
UbYpXg067m4e948WqxB5avmTLbU+mk4fb88vysD36UkvP8EsgVvrbrVu5sIKBQNV/MpJpa+39dD+
GlSEqEht69mgrLJUr6gIsFkpTu8K5mWDTN2zLr5W/VQBc/WMYl/d2OVx1UM8m59dPL9DjEYqozB/
rEkANpvq0iLmlrT7Qt97b68Vn71GFedwTCW2RycKYA1R3NvMDyti+FEICxPgJQPhSZ6Kp8XoMy0w
LauGm12kLnCx3qWFP7upIT1VKaugONdfhfYihB3B1jq1NU/fqEEPlaRQDF3+NDoi6UY4L520Jwva
23tqI4EzYm07aTlJd4JqizOnf/pKu8N4unJ6OifAJWhEsIdraSXftvXXSh3MrJog08CkVKMNN2F8
bLdSP8mlm1LjoC1L5I+Of/vVGB97Zym8gjTk0+Ckt7HoU1blxaHY4iqQsuxSTjETU4o5VZs1h0xi
6MXwD/O+msMO6+iJgJXO2+LlF2qlnxW6vy5Lz0iHSo9VeOEpiL7ttYskiqfngtZEekTaNCHljCvW
iol/tZVKHWUpveGsk4BKq3I+on3kioeNc18Uj7WbrQQA9XENZITTSi1a28/KlposcuXeavQTPhaV
hNeRiSc2KlIYPsw0mU+L3IKPoGEocei7xiJAGFto89XMMG8WEWqL7W6qJFEwLynwWxFR68yBRsL+
JuMlUfiW5zvTUD6q4ne7I/bslA5BR46OSsrZuV8VXE+WgdoBa/sB8n3BcN0dlBFTHg1T5hhw9CVN
D9KKmVY15doB4snjFZIiOfpwSlqKn202sVJPpCCNkd91RoNkDIiLcYF7IzcaIUhbbXOVW5k2pspB
hQrlz0CuV1XehTCPW0OAVG9RkpAtJw1SmMACBTGNnRl5Rg0RsRFLyHVRP6rLKPnENvU+JPrG0+Lq
daUK1yUJKMgCQh6+BwFMAkYaZAkGLUdp1TAznXu51Z+VFBW5aqfZrdmlqpslheYNk/GIrw2AT6qz
bBHTry5NngcTNajeJ4w7CXXVWu0Cue+f7GKwGQ0cy7d8wLRAG9fTsFYJ0YicV3nDFYKsu41GM2en
7aCt73WZuYiWOvc69FxDYba2Ji1HSizfdM42BcmgHsVQMUex7T+wQEuvYqwCflLhiidksq3XIAPV
A5vpXk9MV+k4DIcKICPMnkAmXphEZC9z5FcmuGDmG0tEKjURZiDF77GW0EqoLzvG4iQcFmGGU2oX
Odl+9kZpclxr9d2UdgeIVC9A+PqDZsSFZ6wFi7y58aUy/mjGDeeGAvZm0hzyBNYiVEm+cMXEerud
Xqn2j/48fuX9Gi1a+TkPcA/UGrm+ZL7rZnXB2h2YdRO2E/kc+bT9qHogwKZTPZGGLhz5wbZqRh6q
+p0xMx/+qVrzk11RwnCUGQC1QUEhQWEuVRthDbnbwgItm8X09XHmq04AXXUr6M4dSASC8qgs/VGx
Rk58SXL1YUXAHCPzeoop6WQLA7dF2oMrqwOKqfhBiiF5aDEuF87dZUeqVNh64Zn7Fue406ug27ac
ZpigoEAf4hHSJqJ1i1p6LxcwUIGR6Mmfcv001u7WkmPVVxrafqhKHgmPVByoJ4kelmt+15Tdz24e
OGKLd4PprrksN3tSFvVfr5FwjhimlTEqT/diXxtoW8B05nYo30wwRFDYTOZccvuF5YBlSskqhXKX
Fgp5fFCX+Y3uYoBe0++AR0rO+GfjK5kM/cteis6XG15lTo4lxx5QVEzvgSqA7KBkSpwHvCOLp+wu
H6iAqmzSfY2HAIPYA0BCMM8C4KEILDO5bbP+Z2+JAFviK7M8grpH+25crFvJzEltwofmykrxPI3D
D4is0f5aHbT3qgZFRY1v0H60TufRsWCxtUQK19ZMn0N0pOekvLRW9cNR1/tZNh8dkElDHOL0+aGq
1g2/JCIjX12r0Mhjv8cwpGeMPtrOhQhVhkh3YWbS1UZQMEh1w74+keGX1RtLnYZ4toahMiuVJ0gq
z1lf/VgodAzo8BdruinN5qzN9UuhP/Ot+Zylp0zugpF+SLc4F2MeL/vvBWgejkB+4V/eITmUa/Mh
Hvqfc0NVa8unieBV1trL7JY1WHHc5fE8H/GVAWIrOi4tJVfGPfwdgXVLmb59gOT21pJpqEOR0xX1
UTVtVxoM5KPbvZl3QafVB9rZ77mh9dgx2ofeeQB9cNeu6amz14OZFiFZeKU7t8Yr3uwDSkSEwNVt
242aSzzW81IBfHVQvORUqiQMwG5NYHhYFPnrIi2fdBW9ouwH6ODJvTaKR4TeiLZIR1yG7qwX9A16
aHSpiHW3mfRLqyYHgPKfUNwBm7YNQX/ZK7VnkFgKmamWOqgeoIOLeRfrPylsnYt1Un3UuwH60aPs
JGE1E8/FKrncYDFW1KHuE3MJBo4RScFOqyshqNzTmKfPas7EWwIoh9Zd9M0xjqWDITq8dXRdGgTP
zUJXSfFjm+xwchKfYorAu9+BYTdcoK+4DIqkL2YBZtSn/cAfpPyjLqh6cE2rp7sZz8O0k1Y06wfu
xnMnOXeFMHCe2C802n/MovZzYwG3gNDcbOU3ZbYNV17/EMWA6LXsH1ZOeVcxsYzV0yx5s1IB1olv
2kk/qTL8iF5BwRc/q1QfGuYvdYkhPMtA5TcftK/f+8U+KjnA+lQlq3H+XemVX9H21KXN75i4SIyo
9iD92pT+cyz1l1W1X/qUujvFiM9qMJ9XzGGQYE7m0L7Sx/y5MVcc45+yET/oW/9HtPgAKnEQhnig
53yay80TK41W9BVOlV/kKZTq9tlMR58m1SFzil+qTB/Y1J6qJAvwd/ymDHPcMF2N4qOT5Meu6N9L
znqpam7GNP8Bnud9HiTLSzByTcI6irK832jBQsmjvKl2h1ZwASqx5pUO6Zo4Si30eWbyomrKfc1v
otn2J+/VJVnQS3uY/uV/Z+88luRWtiz7RbgGh3AHpqFFRmrFnMCSZBJaOvTX10LwdvHW69fWVfOa
hIXIjGAyAMfxc/Ze+8Vkkia5ftYiv0/GZ+ZLX8Hk3dahdUso4EdWMYwjLSSLwpt4Hm89iebEKC6z
7Zwbu/qK+3TdpLD/je7d5qSSiP3lJPJNzMw0NR8yHX8rcutEUh39PDa4HYsJJ9iba7g3bhxvTJqN
lSLNMq5uI+Uf7J5hitkOd/Zc3Q1Wc2pn+9bIBe1nrpdeeNJBetOJ4Znm0lPDNQW4QvhYigzn17xt
Sw5tVk84U6sJf1SQEztQsX96LNzBWLXrEDXdWnbtWZbL7qtpthl2GHXnTlbNAo74xS+maL0cLIGV
3wfhvQiaXVThbIvpX7HOIFlTuoHEWNC0QsQW5PaEegLmVtMUq/DO6bOD3xbPMFi2vY1BtnTthb2w
BXhNJM2E9O7JToajO9mIE+jwh9a7S3TjPh9pAanpScmlGzNgIHGbu7l3LiTg3vtG/d0eo0OIYzfK
55uAKaqe59s81R95Fz9ib/ejCD+LUm8QkAN/Oo7u+KM0KiYpwrptdfoYwOdF1ifqz6Hb9Y2+GbR+
j5zpm+rENk/918jjlIPInzm6/THhqyKDDHyGvydjgSmmRTllN+VxbK1NbISHVKmc0RiTDXQxmO7P
g08vLmcYnZbEkpNBkVIjsWJspc3XNCDbU6NUhDlF1nah7NeUWYQMPAljCje9Ei9Mty5+Ya1QB5zY
4xxiJ3t1ek57AlB49/ls0n6obH0oRMPhR+PJJWrLdr4mXg+Et/X9aTeKO1nj9s9AydgP4xy/oVZ+
kq6L0ZpS3exol0frslosENXOMEC9tq6/lcL5tXxuOskH0/bPUR1dIuG7q2YhXy0fmDviSYG73sSR
fzOG3SMEpRPbjkMQxS9Wbu3avnxVa1xdF8gM4SoYHfYhyAsz1zsbEfPn5YfGvH4jyYrtXvxl6ahd
qVw+l1b10EU7Fa3tYZOVxZOHpMQhWyvN/e8WkA+qWvfRnAk/8/3NzAYO3HNCZ3jUjBHnV3vu9olL
aquh92RoraVDU8RoaHJT7IBRtmgwawIcES9j/cLOOozDoVH9HWYl2oTOMYBDOhnqMoX2EXzCPpnt
o/PedzSxp+d+jjdjPB08r7tz4m/h0socyi+8jd/pth5lwQw0MiEE4jr1XxjRHMIg+woc7xJEATFw
sj56pv6cA/mI8X47dBFEXjo4nb3mA7APgtydZpZIXHl7WnjrblIfKERNMF3EOGXlSaRALtBwOduZ
q9ZaFcrYAGVdiPA50gVkA0ygCsD2dADG3Pq2LJmhHt9lTqAF0x+YsvpOeq299hOzPqXlwbdYHlFN
XFzMndjf+1Nh/K/887/FlYCUuyg1/9/yz2e4El9af339Eyrx92/9rfz0xF/SZfqnLFCQLuHTKC+X
vh5QCd/8y4ahokgiFArK7MI++hsqYcu/pCdw1jiWiW4Uyegf6afzl+/Bv/LRi7oeYLH/mfTT/L+k
nx5xrBJPpClsafqIUJGG/iMxTk1kNkaDWxwjcKjrq2r6ql8e4JZjE33tarc5lTa1yHpGw7E26hLd
yPLk9ZXrjZFPPfYjMfz95GhE+h8vX1+4Pld0XGfHDhaCUjTI/1NTb4Yhy9j18e+7HuxiKwNgW0j6
ghmO02IxLKjFsHC9d73prnYHOuzTzqjtu2TxsAmtUcpf7w5B6c80F3m2vtrRnIRiRtgwMMplVUHb
x2B1MI41mJ61NXLBdbz01V0MGzWbRbZWDNCI5rXT7QgH+YTEN+tp5Q/DErYk2NwU53gW7Cx1zVzO
r+Fo+piSovCTPTt2+rF6wec+UEJgV76zHRNQtYxuJytB9D0au9SZg0NkQBPOuyWsusruWrO/H5yI
gd80lOtJBEh4jGaDhmNFCpK9jsg13KJOYooSxgfXISaCIKZz26qdT6oLVrDovYJ8O41hgiIXjbtT
0p0Os5huX4c/V+9jp3XXtAbrGbnB8JJGfbTL3YrJ4egw1qt2FkNAUAbPeqAhReoyytwM4UsxKppb
OREBNPFQtaAqMCoy1vwnLxT9Lpkt/MyCcSTm56pqRuZx7IgnE01eb5orkdOZM6cSrxYK2nXZ+WI3
NJQqBqm4LWt1ac4vRvQ4tAl89WJbEC9Bl5kyjyJ9k9q9APzcDRvlk8QdUbYOnoGlWrH7DN2nXAmC
2+KGlkiMZrBzdih0DfAdSEEFAxzLY+eQRN6FKd94cBzxyygMuSliyz/VWXVvoxV7sNKTiw0KdoQB
IoMpR2gqZwdYqKEss5xNIUTHrnt+VL6mnNI0DElW2MeZj7tWBauxoQTtbFK/Y8xnaRkLLuPgQYpA
fh+Wd5HTJU3Gd8Ai7YE0ZqTC3vwRM+DDHw6YcDmD5iedlflmssZ7wjQKHNPMdyJCHtZO5PwI24XV
YBOvnikOmyCpjoihLOaNzV53tGFaS6Ldhf6RZ8x8zeERsx77yzqAsViTKgc8ednxQzZqfYIdvfQQ
wi32WtmccLnvmI4cZ0aHVSPpMxjoN4MH30qPLnDMwut7YpXcJyvuv2edAUZ5Lh/a1kS7OLNT7BAk
s6xh0bCmY4TURKDfFkHF4N2AfK9i/Vg0A73qMV5DsMNU7bobRsuciO2hkAAL8PQKeAmIh6tanKmA
nxuTMWhsiLM5H2rH+RlbHfOgFAq5LMnvbsNrtyxiS9lPTJ3K7xwdlK8dBkEzlqCuw3Lx/EzY3hHe
2pPPOEVt4rh5790uZLe6vxpHBL6dAPTMWZgDvbpp2ImW2UEJH8pzmTMXS/GEzxc9XriPZ/+QYcsk
VKrZI372EQ5XDyUS5Wqa3jVJ3isYFdZ2cvDl1bQx1iB5wf5GoT4ijMqF/EgVlbYAsgpMtc4/pCbn
GVEXrvegx+G+Gy6AgL7YZLQH8GvYMJetnWM5cDtS/ZZxmB2UjcArRC7SzgjnjMKktxMBtGWuV/kX
iI98PfnK75cqxy32IMIouQmB3VAAJ3u/wX6lBvGzno5hzkgqROAgKpsNdxGhwOHUQJiF9Km4I3Gd
iVad70mtNfaRku0mMEFxoUCwx8a970znZ4auvgwpSePxfuzj9nZidoF7rAlRfz8Fox++akU+bjXF
I36f4thwjJndJHczRB72ska9mmKgFz1dtpkNiOunPv1e8weM2oKZVvgZGusGVBFVOaOJRTObZyjs
oscpDAx09qycsBLWFcT5TZttQ11xNEY2nIcAArUjX2Eech7ERgFiLgS7h0ia5lO28sKOeMdChTgE
GO7MQ83WGN8DnoMYZgdyN7q+fUHh5g4TYMXB+3JGlpceCfth8jnPq2M39ewxyYeqAq5UhGO/u84v
I4ezIwwX+k0WM/qKUS5Vv7yysE5pQDo7eUWHcMiexzxIViPjn32RQiFLkDzcAytYJ1DEKXaD4yxY
N7ufVY1sMZjtV39Rr4ypMFapHlCFF76F2Vn1O4tlqnLENsymo1KPgPPWjRF0a0Ryej0wJuMQNoZj
MTEfy0Xe38xINSub97Fb90yJixDzo+/rD7tJYLkK2ml1x97PZPQIvaj4jmTjc5x2xDTl684YGZVU
DLRN/5REtT7b/p2pBKKEIs3AIwXfmtIcjl7UcZWJkOnlwKBdC1EazMF1Zs/ZwcgmRHcMSAbXMekX
zvm9QdgeY11nFZjWMp0oNWRi2aFMw085nmGOjit7BO3RRMnDNCb9Wr82qDR3BjXIpprbniYo8BR/
hJzt1jliX3bjCfuFsl6n6EjvikW0CGz6uc65Fs0QcPeZmUP5ITp3O6S/3LCnKToQTTNpsHIJqMuj
RrtYweubLlVHz9WbJrqMxIiYjruu6m6TOWqpX4pfhS8NkAtsyIuIgU3BRSXU0x3GgedG6naXSvJ/
SCVeUTaQwSls5zEU8TYxZsKmoxnsvL6NZRXuXLt+BR0t95Mpb41k1+ts3BvavIuTJmIAUc9bnDUG
aC8YpdKRj4YB4stdwu1Ka7eULzjkgo0M83MizFtVuE+cOe/mIpkC/jDucbwveSr975uUQiLVibdV
1iN06o3hMIZ1I/C7Tu+iBYpKDSgDeFg9lMccy/epXG7syPrIuaRvTM+7jJhXt27Koj6n2UNUVRx5
kf+BoyHfVuxVxtC190Fojqx1Tr10Vt1nswcZEQXTN9PDoDHg0zdg5WUrWl8Wg8jis4oTkF+LBK5P
DZsqM88fzTTpYTyAyk0wPccVbgb0Fhjy6l3g/wwm2HuuCNDZslOmb4wslnriMBjGd9Z8vaMJcRcy
wtld7e/ScGxwMT7oMelwzfIx9zW1x3BuQkWWTevOiqdlV8psnBSP3MiO7aox3X5em8v6nSAIYnON
09Qq+npX6+bRXgyIQ7q4h1GxIoGJlU1wAK7A1H5EfB1uDKlsLhIQD9BUAgHjM7VZmKe8LRGyIcoB
krjMNcA2KcBnhytJAVfDs50IiVIjvlwleMq2+v2ogUHLyN0NY3Q32ijvJoeGhZjaeh1hJz8Qurlu
F8mdAy0DgakH57Nlwho/TdErggC6VyRt/AYuSB9FdQqwWPk53P+eLbsgzz0iAv2UNBZcJqTatJYI
sjEENaFvZTsYcc+Jn/LXTlTSu240LrOfuse8uwpVndWV+hEumA0TeM9WJOKrdo12m+aSsbBkKqpq
jGC1CBA60Kpo454ojlgzbg86sCqQ60/RYvrNgw9HBy/JTLGsnTzccJKYtvcIQaU5DIxsbYs0AkT5
fQScYdAZvuWpywEvO0vuELgT2Ji7tpHv3hIMpAsUPpHvLElU4XwqTVNulZd/5HGj98S7nWYDA7ei
jlqQDbAEPur+KU88oMmsF5FZ0pUVxr60spNf2y8jhLC0TkGLG9b6t9hSL6KiRH76MZgLYjkCPOF8
8+YUMFIZIKiUnE4izF5nv6MRzawNmus7dWC0Y2d/UxaSoJPS3CEP++rRjm8x+AZhijPEjH61Y3YW
HVbtynyusBEew9bGebxsIpDB7CKpXebcVbPuyqmnGjXVuvARHnIYMbgKt4VJDWZWeFGLMX0wardG
RtNvXc+sQa/h1A6yUq8p+oiCALB4zP3HZpK0tJabIfyRKY+sKQTOO6suXm2MhfnKnIW/R7mJI85G
ehsSYu3Vrt7bbNwcJk87lVXfqCjQiuYsNgpWD54UJKCAXpt8Bm02Fi/0wun32ZuomohKjuunfmBo
UXaqPxtgXqfZE8epO6g5I9Usbj+pHl5x3uPGkvrs+hh2usTZ5enORAuJh9s3V6lf1Zsucp1ThwAx
rvFkaLcbt4yoofDnmXUy0hKKb/mGj2XcZqzlv09qZ8gfrNpiqjf6dNqWo9BqMI1Lp0z3Y6YmLM+l
2Kn+Q2FmOkJhBcJiGs067LKbbGQOkUjDZ1mx0PvlI2e3h86fHSFimdai4JuYvjd+uAGoiKMlTi9x
MMSn6T53CZuC+26vlR0+lxPe5zZpo3OXz5Lo6qXkS+gMyyTf+ZF6DRUOjUjNi5eDg8Stz5KoyxN9
I/i4fHZX4R7upuQYBpAASu2/YlekXhC2/n2YTxFSVRaedOvLbyq2PqIUMgdq7xswp2fyOzsMKvM5
A5LtogZjvj5DpFvEgg2BMRvljs2qGqDfZT0m5o+8QJ1ilXm/qb1fVw3i9cY0IyqwwLUfGCxwjC57
V8Ln/77Jqu61L/W4GxCR/36e/AnmolFfba83gVQL8TckXsa0rkX6drbFAxdSfRJ1iIk6pQtstPWn
a89ItWJ6ZgytiJbBKb3BLo99m67iAn1ESZfK8jDQkpC50+6iDAleZtT9rn2LWYxOwWw6pxih2+97
6SCJMyPhreA6BADP1XCoCpCZhYFag662gYJq6MC3IakZGraVTn2P3i3am7JWhxnVsqoBOPbLa39u
rs9lCb7x0BirLb5NfhPW/omcmkcGd2pHuliKfPzBWgxBYRFMPxzaLutpkWwmRBQVq1L6t7URhvtI
mlyZF15DW1v5ikEe3M3G87ZOWr4Pi3mcPjhxqGWUrkVsfsH3D/AgdvQKciC1xSprEFugAX+44pX+
0GCC5SopIqrdpG7n0/XGZC5/KDprY2uZs2yUlLEqmE/Xm8UlaBvyeL2s/XmaNPPK5RyacqaO5nIz
d0BbWsffpl5Xb6bY+SRmMtyJwBrOs+KgIjAUzw5L8QF0xeL0Gc6F7HOigoukIAwiq9mqZwynEB6j
agksf8caYHJ1iRDtRLlzf73JDThuXfnktkqvW1+81L7dceEMtnHjY5NK4nPZuMQSWG21b7RFiJPr
7HWS7ZVRk1bEkbd2RFgAhRHOjZkovWIgmk52+G0sHhmnFF0L9qQo0Xky6P90eiYzOnP1OZiDh6ho
1FNVURqY3rpCfLfXReDeB37MuhplP9vG2Ad+753iqhuxq83wt0fMdjh4SpxSCF+6yCZOC7FIiigE
4WKJ2Nf6mM0czITffSuIjWCiuCqrxH7TVWKtHOQ6q9EGW5yaNf9ZIcmkiR7WnWeOR9dxv/AAPUdm
7h/wGjBvsNU+GtieBVE5Ps6wOOai+AT1Kn4UNUQNObxNVm4zzpN4TxOMQVZoRafB61dsnsbbKq5/
mr4HjHBma1kSdkKvkND7ofSPbmupS2+2QGLzCeWlN/g3cfVdQCo8V3cjSaiP7EAsRvE59t7Yxy/O
ilhOM7wri51vWInFRdChfAlLIn4lkRrNgGKS3e2mqYv6kAbNAoEcg5vQSR7d4XMao/TDckbUcS3W
qtF+BuP76b1lMEhuuSqGm6Z1xTNiNfCOiP1GDIWrKiqmmzab9W6GLrhXk/ZvIqKFVoluxRp/3MYP
kef30XiqKlds+iqd9sr+1QCOPEo3GfYz5QgbEM/YZppkjXmiijUpMBLljJda62mLjQ0LvTd8z4xY
37mFfotgCa6Z0XDBXaBknR+qDV1L6sDlImxQUZ6mOIXKicc2sDtBQIPA0bws/+hp5pPXdGiBjeT5
+hS10HS6rzO/o6/FzbSgM5LBrjG9zAAolx5Tv/Rv2+XGgCbqa5eTz2cuiQljXQoOwEyYJcKY8CVd
1ONNj1Q/tKPdFTt1xYdNVnPPrn74/ZR1bbpWlnxpxxpR9YLLut5c6VmerHfIGPFMLlecOrrXC2zt
+rrNlf6k2Z5B0YioFXJgqGtpaYpruZA6cK/+fWONaCYDDl/TxMLYyajJV1cV/rXoCTR/9PVeJpJs
lxbi9brTKdnWqDwS+3EUxYHk5YMU4qeovWiP7wY+r/QPhgStaYULkKynYejTVmHUSLtlAh9QhXx5
/ZhJqly/O/Dn0RTp9pwwBdG6EeuHcT+K1F7jNIHjRb9g5Yzyq5+Qi0+Od/a8RND+mxcXC0DT8jEK
8dmIYfGNIPlLghSqLmmTs6J7HC/CWzsQKdl/9V1S81l97Qhu3PvQCoNtH0hMMNMQXDhaq002lSyR
pbUhNyyNt403R3deu62Got+X6J0Jx2GIDqiG9tFiSVyWmvC+s9V90jvptktDBGmWdYT09ZiGyS+a
WgyujFM6jrsqQsyChQZAa9W/pAmSfqcOt9OS98FYA3ACX8GqMaZ0G0/4zT0tpl2TvADj/+qmomBz
xBBrCKNP9vF3XTjuU5+kUeyF7Q561tqiucjy2O/Gmku00mOw4ltKBbBYw8QFYuC/RVc2/nYd+cJi
LfemYlPF/GermSQ+pfE/tSSRoD9bOYN3k2IAwr+qvhepj7Yzu8nrCXAx5yqiuTd3UKck3dbWmN7V
fkaPDrYGECy0sviCK5q8Gz6Z4ibFytN2yxo2z+duEuledfPTKADlULyC+onpXmsb/UhtVzcoomht
Gom4KyexyS2DA9SLb2z+cxjFspRLa9gxzkBF6xOZQK+UxOqv0aSnO/g1iai00e0m/8BbBM4Urj7J
n9kG78Ot0MaZeEL8Ua3xRKP/iWQh5i+VeF+CecgO3MfF8Gmyu14llqkf8zl+x9duPeqKP1vX8G2d
NqfhTDkYZ+ETG4HEvrQTRrIwjmACk4fkBFzxZtddF1X+LK3woqiJe91Gl3H5ousJK55K1mOJiNCR
1g9Ve/NOta+Fn8lVhuae0c+r62ixjTrH2as2uwyKVogvEdfTbkaA4cEIwa3EJQOuahSoo46EdSgC
cckSrmaFkQbrztx5zfjWJQRpIOl59rxsJ+TkbyrWLK5qDfIYF35WNxxSe2xp5gs4vQL1BwapQ+bK
R8tiIBD3frA1w2E7C3kh+HqlNUaeLK+aU64RJ+Z4o9Pg0uFRRwHbiK3J1MQMcOpOEhnNRICBHAb0
/G7a43dpMb4w6sl9299Y9pfhtz9tK7q1irJah0aZURh/C6P7qMNyM5FeSNcwXJmUBysaJzSwkIh4
CzyXz74RuW2tBdQCOEgx8oO55j/LZFHBOmU0H27j/Bp/FEwJV1lYXIzJdG/yMHorkh/sVEmVdNt0
26Yc3Ut2kbTYslX3ICsWYCpdK8dgHq+rZ03KmKHmp9o1PfZL9sYJHXKn4o+yaznTBhmsZ/mekM1G
e8DGNU+qDzirZtPhVKpSnPNVOe36gZaAEyEmDU0brRRtlsVH7+YJOsH3Mkn6TYKu22mt7ySGV5D4
gB6TtPxa5LTKRRenxJEjjeqactcuWOmUbmIxied5kYlPuzDgnINe9hzEfnMIFi1dmT6nDuRNIt6K
DQGkG5n7YLYTNCwW6J1QQGSuXLmEOgKKZXKyFvUj6fbAMZiZt/awkwW+PpzyqcN4KK4Oc0GUlqeM
RyxA7VPkWG/l5H8r0mqk6xb5+5YlXUfy1griX2HiMN4fkPmjEVs2aAkzo4KrUUQFlYQ6W+lFl67I
pVuB0T3pjJkCWkjj2A30jf0pEVtpl6hNCetC1eaHKy5sySqLje8aKYMbgIYSGhlcXFVbNQpn6zVO
vFIg613jByf7JmpMvsZiXEx0INbCyFgr687Oz73gTKuTF+R7SBOgS2ClZ1ihQ/FKbg/MesDKs4dM
oMB+BDyWBh4SNKdsblLw/vsh21HT3GnL2zYZ6ArTjjRvc4FjD8pXpE91Zf+yGgQZjEw4dpBmKQgJ
QeR3x7zOLtFzCh+sG84EeDEBqiX/DT5v0UdVfQlI/NFG9mEumEQjbt8YIrjr2rbuEpqD6MONc+2i
g3PAAIL4oQLJ2jsMSkB6YAfhNSzVbkariwejciwDL/quaSK5blVhb0eYEkZdl/AT/B9tgOGaBHt5
CZP52C8nlKZHFBhIJH3AJHXFdsCtOEW4TmhJq7fgerlyrVCAjGcPOnWaPZCptp7ExF4EGGQlM4eq
WGOD/KC7+aMuC0SVMXyX4agIw3qOS8U4CEyRvRSJof0jntozzOOFowmkZsyP0mRG5Ktw6/1Ue1Hk
5jorFFijZGkZLdxwjImRad5lVvLJhK3exS3CPbr37sYxkqemTCU2w/SxnzjEzJGBXcEpjXgWVW5W
kWeXFiBtpEbPpspTnjfJzqsBFI0RE8iIlHlUmA1nV8SiqrwSNPQqRsc0Mzc6hY3aZSpoMHlRV5qU
6/WYk2Ii3klh4NC0UEDXvbjEDDiHrPh0fiRuZt9aFebSDlpkQ7zM0YWXMw9E7iFJkKuo0OUWvAK0
Xk//Yo1R69pU3hoO+hniMoMV1ow9+EsY13O3Rb33HafsWc2MgpOhoduDIC9A3SuW1mHZO2Xm7Vt8
QftgqXH/3KilDE4seGv/8tyfhwZQbUhrITL6utBiHS8U2AIIdMbAdOH+XtmwdBFq3AxBtZ7yhdvI
la082Qta7x8/3wQW8+88e6muv379mX/c/f12y3uWSzNBWpweV6LdwpcRs5iZ4i0fuNxcf/fPw9//
iD+f94+3/pcf//1504CJlex1luogWdK/+Yde+X3h8ubDlQF4/WghI3HIZ7MjkcB6MWc73itsYTh0
2h80xaZD1xIAUZdeeSiorrdVIn/IKT30/Vtcl1wNbegzhB+CxWlOeBK+wS+fPiISE4pIqRsPu9TB
sMBrs1li7HJlNf7r3StIsfbY4OBx/AiWrQr10983iSdRhFwfozrwBYwdXoosHzTs9a42VXLKXfq9
6F7L/Pyvr1/fTxV0rH+/S3aFRv7n+0sr+T/vdP1N3wHMBN+Uyplr8O+nlh/+88/6/V5/Hv+7n/l3
zxFX7h2V3tdLA93VBC8PC+QTMom9uT6MluNU/+er13vX566vXh9eb65v8Ofhv/vdf/dWeQc+KrH5
Loh22hgM2ugrMTcI+WvpAS6P/+2TdtWw5/jzern8Uvznl66Pry/Lmt0PDvhhGR2A5pkF82ruBqWa
/r57fel6g2yQFplBTi1v9+fdr/f+PGdD/f5fFdp/U4UmnP+PCm381P9VgXb9jb8VaL79F8UeiC52
M5ACbfUHPojC7C9p44QwPWFd8YP/VKA5viQLCUkT8V7/VKBZ7l/eImXzHDYyyvNN+T+BD9JX+q8Z
f64ge8tBfaMspG7Sdq4KtX8o0MzWMPq65LLqJE1/kLp/qnsNJyakzCkVhbyP7NYKYPGEXM78ecLU
6tNlIgF04kesrLqxg7nEpeTtXI/pm5t/4nYmr91Uh6qcd5HZP/sOsnrbjx4Ybj4NrbjB9cEIeXbX
QU+8cjE7L6khCWQ1LX3j2s1nganSoGSpAdKNMe4EQSEQi5NImKB0VXBoqFZgUrzNBeghJypu0opA
36B26XvqW2ggBIoUA3sbf0QqUuO07ECQFHreD166c8f2bHVtuAlnUOfGDwgN4U6mFpk2jcJYbK1g
/1iboYwpmgSOeHXEZWiu4PZVWy+d953oXnOazzOaUv6wYm8Y8bP22U0OihgYzBCruR7aFR09C+w/
8RxdvvMC/VF7hNg2zk13tW5a0RGbO80tmyCTk0Dq16uJ7WKdn8vB4B9ghQgc+tC6QDUwzyqhe7k8
IpfGulzviUbax8w0L8RXCYI7+H8uyhjiE8g7/gpH35h4Y87asCXKn1lsmMcYd4Vbhvf4PMP7sjb2
RTnMN/PElaohixKbXm3eh7OLG5Ll7/fDrgzq+8lZpWbs72xrirAaxM6z6unUlqp3mCf10aUvg7cw
KIw7bCPsEAnhZW/uBXfXG9wvxl1llU+9/T33R4WYQpEI6WUSAXpYAmTJrX3l5DxnNjU+Eb7lJDYS
HMA5LIE51eXGdkubOt5if1MVik4Eh/e6NVLvZqD0u2km7IS08c8umUs3qIsblsug2sRZH92PjYpv
4yEDIdVl3qqNug7osjUSRlfc+yBaLjKF/qAnUrOnEJI+dNv2qWhc54EJfu8zVhHNi2mU3JgfoT0H
T9cHlkvhOpT9/QLDFUMiX/rcW11pUpSvGfGFtNMwgiXvc4VTib0lDVFtv4+lJlXJbl97WMffkyGH
STI7zkOP1P5U1gVx0IE5oNc0OxoRgKSMkEAkSXyGN1a3fS2cJeSq3JpmCMce/sGzJe1bX5JFIs0B
dlxjPcFPmH56dX4MB6YMmI9p84Bx+FYOnOKZjwqBMe7KG+VjRO7LhwhQtQyi9J6mhHIe+V2004P0
V17Rz8cswWJe8z0/4NXt1zH5Ux/eHB4rRqPf6duviWO+88d2eNGqnA/RIrH0tK3f07ncwlWy7mgo
dUgcAW6OhguklE3fK/5knOzYr7beolPKUxvHgxua7Ot41R+svehAkCWO8g5p1U1vSou3KTXKe+3Q
BRobnR69wMWSp3X/M/80SGt4TGdtozGqz1ne+7d6RJUVCunvszH2YM8hh6OLXz1HEoF7wkdnWhhb
WjY9JK9Gn2RvvfiWc2GYG37mRlyvmtCZ70thTpcoBRpm5Wg1PU62Mxs4kOEetrUs88en0hjGp8Ky
Dp0LkHLQBcLM5fkhAovaQhPeXn8C74eP4xZvM/KMNcyN6SFt1PjgOu1wKeL49Ocpvst0H5rxOZaS
icZYVG9mZSMH80oDKAkPJ8SK9M4D/lU5U4mhz95g8d0FZaofUM+lLxMsT5kOH5L20QUXU/FMIt1t
THDW3fXRGA7hBg0XZgzOiXHCQsIKRI2aT+ENvW/zDQXYxmtc93kah+6+cf1X8F1o52WGacbKHtqy
wCamERdJkBoAHPKL04zZxaCTU9odGyegFumqYh5yDqxnByw+9bxH7rYK3KfKkc1qyoL6i85Ax9Ti
pq+VtZFG5RPWlBaXgg3KHd8f+8C+jxgMBAXOtPI1dAz9ZBTkTXdcLjekb1Q7VVXxoZL2XYig8qfn
iTsvM40fIw0recxUOL0ZxK3R5ids7vpwUy4xcU1XW8dGO/jKlt5iJNI3B4w/2ycUZGxfvHecI4Ae
OLxWSAds1Mdh+Q460VbNO9S14JzFSIpE1f7qDc4nS4q7asj7V2nAzTVjkR/J6sY94mtQTqER4Aok
9djXzOmDVgGk7mvnvpl0QSQcp3BdeEyN/bzY9F0THCTpPq8KD8I6V218HuPiNigrHz4m8rkoVOGJ
f3LyotyMQjyb3q3AxxPuhPFTbpbdg9fnuDbN6KkeHNbqQFYHYJvZjZW0N2nt9fdgW1Boekn31rgG
jZKygHPdxS+jboa1owp9rOoYf0pT03A2+YuurzKzUalBRZDPxzA0O4KsVDPfu7J7EOEMNer63PIQ
H3q5rXLzFZRVe/GWm+s9QiO4XPZLnPyIAYygHDazyz2oLEh454qmLlG2Wzvk6jsWLE9mo+WShgGw
2LIqWmFLGqKf1/eZGA4q1b+EaYo9OefQixzcy0jPuQzK7PQfhJ3XbuvKlkW/iEAxk6/KwZJzfCEc
mWMV49f3oDbu9cHu0+gXQ5KVLFPFVWvNOWZMPOJGR7eIichCrOx7OxO5x5IDH8xB/Wo6er9P43AX
ZYLuSxljFks4sfdos43GDa6qgC1voZKzQbOuuSGcMb/VWGUXbZjqG8351icKIouTwjYXhFOkhqyP
XVplSycW930QJ0s9CfTdZAbMoj1ixksSZUyzfg39fAuXz1gPXdrv7L75YBGe0PNo/nU4At3CZ/Zc
u2ly6qzh3ar9pdUi7wIrzTwxZTJajfdxBwXA6HB9mkrxssiOwZEykXc/3TF5IGmIFZUZpBbRk2mG
W90GoSKb+icg761tG0HIg1B08/Qb2qJM1I3uyxzGPSR94JuMVDdKs+FcWUm985inQfuTLxNiW9gJ
NifSzNi4zlBv+rgKIAcnq8qvPkNJ4gnf1icssgTNQF61ifwaw3ztx/6TWRufeq6dlCvOmgiGZWu9
elW07XXvti0hlSVZ/+22Ln3LOm+ZXzmPYSufSHnZSowJ27oFrlCN3ynhmws705atGp7toPrsSiAs
BFIfKTVcs9dXYhQr0C+LPopuw6kEn7ERvejWQRe8lQBoF8VXGzsczKpdQqOW27AlqlE0OowhmHU9
jVCbWTLRROEsiU0WzM5vK+YfdfaJIvBlslDdZd22GBtASHF+FQCFr2ev2mTrz6US98g+7tDc+xsi
sSxX/PSQ4frxKSA8rDLYN4c2VkHtEHYkMU7M/Ihu5GiCz0IkYXczSEKIm3zkYNXuOlN7T3t5K0Kx
x82EhtvZjW65S1mJCR0dHhAjIXbVKvgkbYm+r5VQoiciJSHfdWRNuf2DEU/5CiFPtDKTmqxP7Ba+
R5cCWNOG3FLK4GRfG7ZczCAQZDN8s00HdQm4MavGagu72edcD824qq/reUrXRPKK+gkWENtzJIWL
QR9o1vc+6kwyUJqOODJkyr4ISNHz3WvpVzTiSSEE0ns0ai7NZXcMPWOdhy94Ygm29rtXSF1HwIqf
hRLVVmrjg+D7uFJNn/AxmrvcmK564rzgOfFF9IW+ZCM2C63GG31EaGomabFUHuxqHNKQz9r7Mc2P
uYBXUXiiIQIPjX9AkDaHekRjDbrvFIonURIsLlx6ar5J1o2dvE61iXcs4++WhAz7ZGZMvkFjTXZP
MjdfoQ0j39HtVzTNZ7NlUjR6EBNGkJkW3xFTqz+7KqZf26KbdB7d3H9zPf0j8b44A9wwPeetVlB8
GGAW0vvx8vGDgc+VoTB6iyJvIPi2Nynp6ZwnHXyT0CpN72nUre8OktEY11dWhVkKGW9e5ldWEe1t
HH0zi+YzsuNbyF6ojuzqXS+dEgjnyOkL4bfgXNTF1ZuTcCxzHth69rAro+hEwfzClHTuKN9Jxzl7
lX+bYfMHJDVTyIZX4UF4qOXBqrUjpRHy8yb6inTG3PMBiGseLSHx012bNAv6xtdN6hzbCf2MvXAI
owMjtio9eRMUaOD6puAgmewWeyLXtP5G05ObpLLebAE4l/Ovo8HSK4eJbrRsseRZO8AUEKJB56Kz
T5r8pusC0lsmF5kCbtomz69Dh9BF5IYNSlvMEVG4wq9Mf+rNSlGSYb75br0eZg4UbYnEF0chwWDB
kqIBPsvkpDuzj69lZkC/1LsbD5YvXlAsse2+1Fy8PZ1OnK0Euz3Ep7buMMQrXSdbO1zpVi12Y40r
XSvf0RC2e4uhw6IAzXlmv0+bkPDppi0NqiX2x7rHZ+CDdT5ZSbAAMBzduE1A/7v5SUcJ77gDaWVm
m8CyvM/wLrn3WvPe8Yv4IS3N5yDg1I7cXltpQX/obJlvqLLk3vY5pAq/Re9vFNdWrZ71yILDCtcc
QeyIwxwqZ7OC8BIx8u1PDCzFnZY9kK+E0dOurFVmRlgnOmCcNYSzkdUk7IZxVfvxwRojwMQOSUd1
l9hbbUDq3iLyj1RMi9orrt10RDPto2AXgXtM+a8dNf5SJpv70ezCdSWya03rjVVte9d970nUFfnG
SXySGq2GwaNgKOOx9C9NbXhzGrfds0/c25iTodPBVoJQ8RonpXFocnbxhRRQpxoUcJnGfMEH+1SR
aUBBPG4gJtcvMm82qvHWIxv/e0bGs43MeTdMs1+GJWvfm62hjCdkedopj32zwz9/UZuoIsvYvSX7
l6lZ4S3rxrtz5gli2JhPwnA4XTYZztPGAb/lXcNWvh0DFng3EyfZat26SAKP5ipob7GiIa8Qi1hs
0KtRe5SgokhUileNH78QgsXwxe5PfSF+ohHxe6viYlelebjWa4uNdehvZItao5mTmDApIFj7vX65
kRDs59SYyN+d79fnMNgdcrn/1/0uv04EwSfBUG8vD23A95UxzYi/nvLySxFQEVqDuLo85eWmvsYB
UYOEmGg0LwMzLI4CtQ7W/JJluSfv2d73TXlORhpJRf8d5RSzaiRZ12Bt2UsNgKWhqX0p1bWlGny9
BnJxhZSpdV5s7E1pNX27yfhdm1hEWoT0Eva22fffE3lQ+IKiB05ixzxa1r6C68iojGETIdGTZXyP
0IQR062aSj+VY4yI8muaGHVlUNww55MQXMGhidFIMKIVSxcM1VJ6lc7KiVwvnX90I1K9y6Upg9HX
9bW7NFq33bW9WF1+efkRKZVvpt5+rFOwp50Rv6Mlcw7wz3ddb6GKIpE1G9DzDIbygaXBWxZWSC7w
HN5WG+3A6dpD4ny5XrHHP1QtYKHstrR1gfYN4R0zn544x4h1IYoOqZMBW7WpziYjf86sKdpM7uyv
xNPD7CB5mzys4J0ZGkfRmbi25h/Gfy859P8opUK+xAOoTq/DWcbQY1EYyX02EzGledZc+8tw6MGJ
e2WET1kfHmWar+B+n/BVfCIgeXRRqQFes43hnJPCmOZXvQkhS0NirKMJS6aTqROo51jGVajVa4vx
ndGKVVwSkTMQCYZfA7xxwLHBJgXbycz4ZJA0W4Ygk6c41W4v8u2R8APHXStfe6tJLl70bnGOB/+r
Gr19LNE1UCLY0KlIRMeVmN22un10i1lZdYuvHo0OOFsYkyRwLXShvSlEOPT+KPERkyPVq9voTZ/E
yawZZckp7OjRoV8QjaLZAIK58OtVdFekRrAz2/7s4zldaBaFVLaZpHWEou2Ajk+16gqzF9wFFFFt
rXPeN66NILlOZ5LgkLQOyWL9tmNDzYw25c90OYKLOnsogeIxgzvY7KK87GEcGVkjGnzWtW4LH4L9
xXDwjWvLbUB5Zuoj8HDWNklgr+IquzGSvSkU/hCz+kmrOcNNO3ijJ4+GasGV0xHwCjY/g1+eKxb+
xUDVgkZ0bxTDHHfdVXtoUuvBq1Drtld1HjyWlSNWwkpRPrklXqnr0Sq8bWO9jkFwT6rGTFaKDmVy
09ooVZWs3GVkRzZ1o46KVG3zAhciJhbiiPPnoPXWg26igI8jOqxR/FBZ2zZ3Z0kVuwAKDg59mGZV
A2EQsrTng6FpHDQA0hofEYqzjnQNTo36NaLt4E3Q6D0SXxr5aZXuQeGPQQmUfCZl7uGjpGJNx35l
9CciFt8G8ucPpuTgLMIG8Fy1g10fkaiAkZlM169xNNtzbFE9khExpJzGMs9/TlLUA0HbPiSw0Vyn
negR9Yxr42Wisu/ekc+6hZw8nT4VKmEkUikjX8NlZQh6PDn3mdEYK1+0yHoGKIBCe/RcXHRWVB6i
sSXBvLWPIobjE9/lrrhGbrwo1HjbhZW219WLZcmdpp5bN8bWU6174udFZt0lBcgb4ernHmUH4RLx
bAmwfxrNhL4TrMs6uS5r0lny4JQFUl9M5mjSQwG70n3XE5iF5MbU62e0ExWiFbAaonAwODqsaLat
EJtEV34XhK9tVX7qTro3pXY1WC1x8E8eX0SzowrxYL1VXnCrI8JfEeO6cXR5X0vxbNnJEVb0fWgQ
15dhNsvS44TSUDYuRo1mb6nynYhg2Fwx8culiSZdpe1rZPkIACfrI0gcaB7gnZa5XT5EUXqfT9VP
xEJhTPVPhSAI9chtNlNkXf1qkAEJ18XHFA8fAYuCruc/nq+fVFsdyBIgQK56a6GBsU6tpFWUy6qk
99/pZb5Be710U7K3oaEar401JDt/mh6kp9+jX7YCa8236xG/3G3meW8V1NSlnP3BPcNT3uB0Iplo
54+PbU78fDgy655LVVIwfpSm8IIjRDAD87HhFNCG+rXlMzBE7bzQx2JTTu5mjNkKJlN44tS3odt2
myGp0exPg1NYhUWQI/jV1M8t1ZszFudy6qGyhrcovO8ci6JsolPc0vaw65XTpzf4Voj4jrXrAaqy
tBEw+tYp1nFYxqZ7XycOcY7j3oYCQsfXozutv/bCv4siLNVebKxdakMx4yT7GtOim/HnQiDn0yYr
YgmwK1tkayek4JnK4Xb+iNu8evAzH3EoKwIxyhtDRZ8kz6DaqkrKHP6EiCk2sQ++LFbw2zBUJf6j
Mein3uFKAdS/mRpWTyDTezvLb7z4s5P2eLLAoCxsW3vJ4uzVBDrC1spfeVP61IRYmvrHvih1HhZf
X75IKuPQr34oPh7zGL9oOGDZVIh3au+mduB49qNPt10zDCDwOvuPRluMYniGFZAxxaJm1+C00ZHi
NJlOJ0NnX+SkV4zHeK6OIAqOGM7o9RL9SrONWvERRBVO6ugm7vUPLDcs8n59E+qK7z16srGs+FYa
fIBNQgd73m7j9kHSGOpXTiVoCKb+mf/+HqNdvPSADS+0AV9yaNE2mj1boWfvRs4dS8d1GiIrHsGr
vw12TXdHfwwiGhxd/0ON+9Rm9zY+sQ1h2qugJ0SCYwtukAkqmbET55XY01YtCF/qyPEQNIDL2PT9
2L0jkIh5m3QY78KK1yfSqd2g/+KEahgfOfJgsCcHUo6Ck922j302IJkT9XlCprlTWGLwxh2NDBpA
5rDRnoMjc1w8tFypSyXNJ+Etok5n6DaR7IRiKMoMRodFmNCh018n/R0hztPICGaRpyhK/XmFrAnf
Grp3xyS82esj8nk6/crLqEMzD74Th0qzGAjXZR1VqyHg3NoNBX13g8gFTC8j5x/kL6T/MPbaOC1I
ngZRPAMR7Cc0uEM6bZjnK4X2GFzfjatFDkJZNbde4aGqyEN14+oL8rqIwyF9UzYNBDr/eYKRbvbq
s63JAB+saeQ7F167mX8rDbqkyrxX9fBcmf65C5llZLX2QsfWFgVJCVFZ7LDlaQsHkr9RcEKL4/Ej
jsZdPMEEZZv3MzkTxqaOPStzvuVItBW0Wk4EPRmW9Nf9fRB/0LZ3+QrN8RGEJJjGK1GOnLKz+Gvw
iE3KXf5xUZqup2rZhbp7t3Ak6kIcd0+R1a5LxRvoIgEgqaGrjLFtredlSPiZt0La3i30cp5udnC8
6tzc1vhLN0r3PylvHknObKmEtFXYTmRbZePPEKnPnHAyFbvUrn5sELqDBi0INqIAQ4lL/0n32T+1
8nogSCYNjqB2sZGU/bVWRuaq7WZCQOtjbEkfXbjBi2hFsdRaZ9eph2MnABhmGLiukNGyfUCa+CQq
A1paH/prJmw46OW7NTmgMTvyGILuVAwW6kgP3pcia2uBV4DlmTBUeH5MbdhgSXgZ2vAg0grsBmue
X7JBSyMs2X71bhmMk6Jwr/KBJlb3TdgEpFH2TXpiLHo9fwRzOG7iGp1wFyUb24HvkIqJsKvxPJby
u8Cmt9HgN1j0+fXqSVfMpZ3YpZkXxx/VcZB5d/A6sOi4/e3k2slhqaWj991Kj/4/cz1SuuCnzitA
bjGC7sktGvNNXufNoutyB80ZmscKFGJh+EAk+cSbsHsv2jFewHf09dl9bLYCtTysZ+nesqF9iIL+
HZK6uxiVtzaJvNgqYb6SJD5uA9USIzs0bzKjv6XHcHujAfE5TjNOTjqcROJ0AkFClMfKZ2qAz6p4
0w2RRVOdjBKmKWuDcHgwumW1k67PEKdxKEEzb1dNxOu2hCnn3UyRcL56S7CDcWGNtCbMdqE7qwTB
/wrB9FfNyGzZF8mDC7d+YdAJWDaAiBfoyhte2WAisIKtAiJKk282LCy8MxTGsDnXvuvFS72ZnvAX
Baw9sI17D7mkU3jjqhXDZ+tykw2kzQNwt/SGQ8jkZUVjjFuHO2W3JMpEyAyi8tj5RK6hRyewmZwQ
XW+gNKCmrwwNTWs53WE5CVajPoWrqi7U2vCcfNXHYhYVUEzaz4Fr3loDAIMgpkvo6dg33OK1DIEc
tE9tAsE0It93h3NXP5oNqkS33oC/prZ9cCt0wx0LzCGfsjPLwyZmrA92MeObzOTJ3CWuRrxgaAl8
Jp2Jk5eTTOUQNKun+nfM5m8ZDZxofXvTlCiEgGr0ebZPx/Eq6mW/y7MpW2eWs+/JeGM1bPbU0rdl
y7An6aMT+VHVPs6GfZz6zOgysQ8zHeWpRxniEFzmGtNyIKFuq7UpcnEz3hSSEsFqho3XtaSExwoJ
u8OGfJLaS9m4mPOCFGrOStblkbCBYSlCGipm4+lr3NvGocs63NfpxFpU4m8Z1fgBxGM6ZaLDGV8i
pc7vwOdMyxpmWNCmA0NavhgQdsoySa+KIL4P2p7CAzgL7Vm6dpaNawEeQxylm4Tp5EI17R372E0r
hI+zmUktoVnZoSvK7RQfpFHc2AWDhYp99kLzsru+C/3nQB3o4ZSVrX3RnSNXytkSlIImm9OM5cvr
wAC3ggMi3vJ675gfWTVBbivE48vBQutqdsUHyPdVKZMQsIjLGquZaj3SEbHC5GzDmOAUele5zr5z
C8T3qoWRYoHMTRzqzQBgwJJH0WxzP9H/FDu7zYlaiwAA6JyjnFIa69IIGDrMnRzmkaGrfxRaKI9t
pV3XxDajE3z0RsHMPcjSay1Z2k22qfiTdmEZRrh73KNmARefQtohSCP2aW0skRxNABXym7Gdrkw3
zlYMdxZCyZu8SRl1mMNCxxfE2YHYRbcjsqpN2TE17rQmTu3e9ApzWYdw2rK4AgEchIwSNfOx9su7
LlLYcuAUsIqZj3FQb6YZEWkxdNx3Ok7WxscXQM9/IyS5ZUEx3WTaGXVfseW4O5mpdkZUgPJjaM7G
1NGXYA+HeCdG9Tdp73WUPHovNPSPmfbUW+PeLNnu9aHtLA2fU4/4NnugfkpmT4h2L70gJg4t9ozy
4FQohJA33HYdqAA/5T85mQOVq5c7a8shxoBp9HNneIzfCnOD661G3DLtyC+47cbQWEShD5g4h+Ri
lo5HH8k7z671jRRUe0YRnfImc89a6pIpbSOCMsEYBe0r8V7xdoT5yGEe0Kg4Eff3SneQnYgi6sAx
lqnRegt2FCDnSIlk8mGdsw7XMcEq0nN2bp5j8We4rGFj6WDrGnSyOd0eEbLqy0p2H05paQvbqnFF
di+s7RXzSfxV0quXiZvEi9wU3jr321O+9YJu1TfRLtAA/Qwp9W/adls/AylZU8a2MVsqmvK1CZeF
mSWmP4PZKOlvwVpPWbFtpKBNR+Ob2DDOzwFpsmaBOjuBcDFU8KfSFkkoUpOd5cqfUE9oc6U/COG9
1Syl9joHSnwdH9B7o4sogBRaH2PcX/u2djB0EshHfNFe3D2qMrlPLNqWUZ/g/O0fR/4ao1NvY/yu
bFWtAeEC0BbYrhwXzW1RZOtyFBzqHTSWNE/ulJk72xz9D7goLJ7+quC/xnY/v08t4JPVhJu9K11Y
wmX6ZURMeYRTPgTBsEM28doyfgcSyELk19AGk2hHJS3cyUW93THvLssfBlVPqIRZynl9urZ40Nsn
Vx9Oc5bOJhhp1/UdcvSihNMSZ+/OiPskcYyjb4ivwCmoaKn9qW+9h87ZRp3pbMqkvxnH+uz7Clhm
HJHwHrbrgCYuiTeG3Hqp/EoJpmHzSQWcCXJ+29o6xi7MyVylm9rVAsIBjXtF7gJTFQaFIuGkHTwz
mGo2NCv43yj46CXEwlRiRso5eVp0NJbxAAHJcxWZXpyWvGhg3Qcpw3kccX6yrfJOrjXOmPbAfrIi
ym9R5vKbURwpDybCK+Dbi44+XTH62SHUzYND3C/BEIyqTBQhTscBx1OzMiTS2jZHx63pdFj+vRZl
pLB18gtpF5so7BQLwxnVdjRNbHYS+pttgHeIKTZ1/WkS2lcTDtZBVuW+EX56512BOh2i4ihDTJ9l
4tDvDO8d89vJEnlTJtNt2MIAAkwQDNFwHqYFXxF2XBIisQmPByPrBF0HI8WUd6dSgZPyTEB7sReK
Re0owBiyfIbHIF5gOdw1pv1R2ulLmBNSYSWj2LCqde6dTYN1awLgOCKNqpnkUHCWhbJPTs4CmVrE
OaAGXgkXyEdoe1hdn1M5DbAKiEwXdv1R4qU45BUYy6C9UZWpWBgoMcs5pLRqNJjSqlqFob2NFBLJ
UVbhuq6tRaFl52CEb61343itu0TYhlB6grgRe2cS1zQO6GEn07aBiVyzGBNKWu+UBYwojnsxm+Q5
qeMdAWMlKbB7eVXGSfAV5YzYhrrCouFvNSfIgMbIaiUMbd3WQz9HymwHOzhrAMJm2E/Jlzs5j6Nz
r5eBeWdl5d7vwYoPoX4fM4vaDXPu6ojVqrQdHfh1cegY7B/Ifj1pcIpWEGkedTqEttVNmzQQ2swC
0g+G6b0nWIKX0NuzDY51hoc4NkhGY9cCGU+3WjJicjwk6LvSoy/iJ32SEXBp9S4zeLMRK03h4H0b
GzpkZD1uca/JpZ5ZaNbgJJC758s9OhDBUvKWIalY5n2hbZi9N8sqZgzEJfDfsbiRdQ58pid5gaCT
zq71a/IW1n3+EQg7fcqC7DbOzA87c9aqyiEQZdhPmmCd1v6mjfq7jEMBRa1qCCyed78aTGUH07l6
1urWX8dE1AcuvK+sNGxS3yiMquYLdhCFqY9d3lJAjJXBmbI79GUFYx4MAusUu6kieiafjNXXRNqX
E1w7zDvOr9hTxdmK49eq5Lyc066GvAVeQKaHnIN6Z3rWQaBM2ps1tXVfzhz2tWtSPhET92ayGQZo
tXQqHJuiZIoRq5fAaOK1n6pXaTTBMqCFh/VDffdNRcCWLCJiehURDzFNu7qgQG57vKmuu8k1jtep
b0lSQEiSiYY3axT+MoQCx/tPGEO4x4rFxp0J7F0tngXV/crFcy9CSOj13Ca2Svy2bake8thXGOec
kZ6TjQUgakccUTwuSYPDaAN7JXrtsTBscmRLcGWVYZLlPGnFRiDvR9IZ1evQHN8blf8ockARSrk3
ZSOsreNP9iaruDvClac0pgTsp+Kp7fncLBOIbuaSuyBqerwGocRe1T+IDgJDvYLIP5JK4SFDkDZh
qWmwxz8/8Ida0dGH9c633M4Pl0v0UxBr/v+3Geze08XvHcf5GX6fpqIUWjp1pIqjnhQ1YZW8yuU+
Ve0gtLtcp4/vjcvfVwzSil9drsdjxK8uD/jHxd/n//MbIBc41/b/57v48yb/vCLnOzmt/3lLaAXJ
yq3xkBydxuT4mN/j5dX/vJHLqxlYIvLd7wtXWkoJcblrnTpT8+fz+/Pkl1t/n+VySbhDw/eBg3Tv
d2/hzBbxclnuQewbe0VSO8sMNKjLJUxs5Z9Lv7d500Tw1e/1BJEVXbX/3vNyKZxX6t/bJJxHHELW
7nL7n2e4/PbPg39f6/dxfz2NDSwEVmeoL3WHPjpp4bpO3RBe/76R2tCYQFye6x8XS8mxuv59tqIp
8PsP9iNZeGzNuxSShNdCKdNqTFbzj2TG0UTzj79u+716uVQo98olwoXEnf889HLp8vjLpcuT/F6d
qELZ+xSKdst/Xuf3fn/ddrma0ciiAz/f+6/nutz2bw/xVQ0BS9rRkg7I9vfF//y5v38babfJtPzr
af7c6d+e9vLy6eQffNlWW6d0FDAqyjLd0kiEmK+6AXBae/7x11UxKDBof/26F+BXvU3izx0XASzt
8qDfH3/dRsIojPUBeN3vK/z1Mr+P/eul/u1+uk/ELqrO/7xb9IX1AZTp5ebLA6yqZwb415P+4/d/
vcjl6t+/1vy82o2khf/rR/Bv7+tfn+Zyx9/3ernP5bYIBdm6d+EXxFiR0fkiI9QZoS2KXjH6wMLd
qJtQ9fHmz3LRm0+aDWMMOIxRPV5Wg5IW3iFKynIPw9uFWTZ3H3KswqlGS5Etm2Nq80kM+IKuvytc
B1umv81xRIZ0JBGwOdKtayy22E617vTU3vI3n42U1pnw8gdBvuSOOLltOnQPpCjRctRoabrE3S8G
EhRQL4SbKuiupV6eiAdFWdZSM8t8vBmr7svCh5yS4YsoTbH3YA5LD5DMgmwcAfjVKNIMEWxzXXz5
2fCgV366iWpEEflQIi5q7AU44nht5FRJYXrK5+zXBo8j7pkquiJ7JD+F8xymJHikH/NzrqMFYIhN
Jg/AlqOgFGaKXuHDVcFtVbf7QYwuENJJ3FoetPWp5505bFcH95nShK2NSnUk7BQ6hod7mqRJKjFm
4F3OVp/PdFWyV2Gnd20ZUPGY+WjrALse5SBSULwvhOk+mla2L6rqhEoXw7O0Xuu+PpTlCGCg7eK1
zbmdCuUqCplIQRUOV+zYS9Ic92PUXtGVYI+R0AbUBADEMNHx9zMFCJQVb/qaz85W5i7wouiB2Ibl
VBn47wNSPCs25tIbr4lG/JEuH4zX+a/M1BmPdv5VCG1oGWc8z8xw0StojMzOroxORIieEvYtTfRc
dz9JQAEpBBXBQJrsNiCFSKvUThmMv7XGA+Ts8ElbtNMr2VtrauMnaslhI2tRLjMlv9z4Jg8Z2qML
5LEOreStqY3jnaFhhoXKQGWeTUs3SN9kR4gW4/t8V2k0CKqWfCdv0vutpbKNh0ZjbVj84SG6RmCE
t8Ps3Af5Ia6GCc1niBXgIAr+0RWJ0LifmUFipg89wdiA75Iy2NlH2o8KiHBphtN8BBmJo05ZNH0z
wqZMlowHauuNXJDgXBrtZ50bw9Lg67dEBtgthhGpXBQR32UJsqcD3DWMKfpVgzfEknJYgfDcmFaq
baeUQDJHjQxFcmaLKF+egzhFzE+QIZq1DvWgzhvmtRyUZKtCTd2yHboR66ONjk7b5KEMbkcdoGTt
fVQZQRIh+Nmx0zaE982BLdRlunminxAdI5JSbD/6wtAMLwTk0Fofphe/JpfTsXa69u36wN6M2Iz3
pi7yGdt/OylStM0xA15LnJkO5gBCdutRfZcanVdSpRe1ln6mNdGsU01hTOOx2mjeE+Q0wLgJoW1N
RnyW1RX0QrTyappjuXtF9lWs69fhQHciZ/raine7tih7MJxDDL+Xaf2ImD5b+nQqHb961VV3ZoZG
bJ2pNpnqnkoRQJmWCZ3xAOoaKnj2G2TmLvyQ+Eg1Mu5I3GhnW3OYdK2DsrSeAF/VFra1LGOPJPNa
rEiqOZieTtwogFvdRHCZZeMzXJ33IKwbpsblVzK9TAYUQxd1qIgjZvfGo1dHjxjhi2MRK8DgR+jg
wun8dzW03op2FfQPYKwlBbkTGD9Fhp5aOK9Jb5/RZT4DCbiCehkucx12skB/pyYrWc8UBlXJqwB9
CK0pQoGiyFnEUxHtxg+HTL4ge0iL9k1vC+ZCaryxEo1cMjyDDp1ETBKs3RaDsLqDLF+0NFibfhVy
TCybskUdl7wT2oD+p0IIg81iXw1YsLBp1UvFHjES1Owufh9ZHs1q0+Rk7KBGUes+gIAzj5CdIV+Z
RctCoNFxyLKXHmzgSveJVpYN7Qgp8+fK1s2lrcZVBphzBfxxWjmNoCFDaBQEx2ENguHJSYzbbpib
08+dw9S3jsmDkwgiYuOr1NKvPDY+ZY3tm4brshXkSLZujmOmpVwjCBUUBEIab47MJk/2RUelMOTo
Ook7uhdJfa4lGBPYWFVLo1PSsDJ63nBkbHyJ9U4oo1kPmkNfk3AY5laEzJDzZroh+9Zw2JO6EvEf
KVKHeJma8DNbAdxP9H3DVN2VLuahrCQDhsaW6e7r2nmXMQnvg3UDpC9fWSLbRbpLAm6g1KrtCWt0
vP4AMm0ROjPYgLPuujUTdO3A/FaOxuwGcd+IvqEYVoGpfXo1A76gG7YmmZXW2KNRciHrDs2DpU+A
WHJrW1rG1p76UxoVj8UgNpaeIUSPkIeMdfYa2xxmWvniizI5dMsw8hZ2Vd+hAX6A0/g0zlgWq5EP
4Ek+y8F5Nkp0NbSGc6APTjicAFu6BIpAgEHKqjvOqayQ0ZSSSWrJUMaxJBmUKFRiZ9vHgDBilGqv
TO3f/DB7cKr2anBI+BI9AtdsJ63sNR04JhIlN0ZLbWB2V9GEiAge+1o0NLXSyriJiQ0wG76fxBfa
2Y5dN+rDjFlf3DtI7MuRYFP7bVTDWyiZCboZklCP4EQVM/HN08/ejR/NengFNfydMKTtQhMEeLxv
rfyB+SoTOVHeVbhK21hjOp7q/DAjkqERpJRT3K2BObUgKqat5Yfv0pP7sMWWQ3dzXXg50g/lfktL
TkS2MThvFRKGwmL8JJBbaOSI1oUoVsHsEVLFbUrM5EJHGLHGFLUdQDS95pJYtJqxZjkwpsekFi61
0SoJpOHcrBlEjrfsl4OZyOUau1lHXVdBQUpTelT2p8gxHon+peVN7UX1TFwkIKgxe/Ib7cjKdx83
AZEIrctHH571ijLBNrYq6XdDGWzkDvL2BuQe6ah0UJbx/zB2ZsuRI9eW/RVZPTd0MTjgjrYrPcQc
jInBOfkC44h5nvH1vZBS31ZlyUptJUsVKxkkAgE4jp+z99pYrhY9Y8LXYGQw2MriHKpZvdAQt1iP
zmpwj4Qg3yctQFiGQphUuHt75X0lCaDmuIfANFTPqEKOptvctipZyra/Fo3/aqeICVoyepZRn/yQ
rov+ALPnsp5oalmC3vDEtTGzrxYsYs9lZfRUNAPIDv3ILbkV7TjtYT56eXrGG4DaBjMQnhlul/bZ
aWjLTQmxULWfX5KIBgkuH86mQM9ppXBHneSrmI0raZP0SK/bx5BG/K4KmKog6JG4FvAYoDvP/O6A
dCsA7OO9YoNZseSSLZeWG1l3J6tyTw3BU6vSQ0ufhHi+GK1bpNUyuX9OY9SpypfawpoIKuosTrLk
NEqJgyBFZbVqTekuajzs9FmYrKb36KlJKowRM6GhXth1Fd413brxnOaBBxyV5NX91Ie2PYJBXkL9
sHfKax40MbKbc9tXNL+LcdRC7LLta1W7G79TTDXCkb9FMkeALjQ1UF15TniDrnHzUISVaAJLn/EZ
sz4EqWkMgqNTewUIXFLUFzzB265AB05tDIELXyfEnCgkmi3fdn5/GdyIy6UM7wyWn1Xdcq95XsyY
sDwSQ/wt65D2uMG4PLYevVqdEZy8GwOqlKmqKb0xCXmh2jDuPbU+eFeKRZ8mW+f6Z0qQRVTZJzOM
n6i1n5RjFUsbkggy3eGDrhTDFkWYs3J51DjjCtTmm08AdCSdq+ZHtMedEuk24aRFT8IDvVu7S5k2
OaRrC0UN5pDfFvnhN5mtojnYuVEtmLtrC2PoH+28XxsmkPAx1Xi2SvbBTnuLDZVhrxbfWvTGmbm+
0xLLtozZLiWhwhS0BEqhy7VAh64MlT2iIHpnp1wu7bhE9mow8ZdcNNq36ZlvYR7vPYfpYBg0h0Kc
00KHFRUgJk5SCtHJBmFVx2rpYsqJJvtUte5DqrVfjHYsVxzDwVsjeSdTA4ElVqN10/kzAk8gIil/
DFV002bT3WTRnOmK11JoqFVdRGMwZB4LgWR0KLxHRVDDotR96k5M+WhlMYArtBw6CAHEKYxXph2Z
AIsws9+iNiX5tB8BiDnmRljjg6ljXoq4AwPOcCxCf5acfdkISlYJQBn2iIHhoAQhj28AJl0/JpK7
NE37cp0anCfRi7M/pCdA8jjjHGVSjtWnOrafNRgDAhsZclViL+uDZmwcfWAMQAyzyMkpEGzHWKRy
jIEKH+j4pGbvbu/BZI9Z2DTrABPqRxdY76ajjRvP7O7hU6/Hhljr0U/ANlZUhLbL1Z9ro7umMIEb
GMQUVCTChUj68tj6thhXLJyh/WKo/XPdJDvBNpejqV9D1PUEP8pV7DK711yuEmmbb7ZSXyHzJayC
+d4y+103mi6TB+OutF2kU4aLqBj+GHHY9vyCdRiC8EWAtRtUzGDcHJcGokhpdIo6ICqWhouEB3EH
gLNyTxjpQUOgCO4GaFdSPEZJdgp056argDflc/xsQwAo5uFy4SSz5S9aLfJ6OtMKeCnE54gkqUin
CJQWYjKrbq8y63/Iuv8I02Y3MdR2TOMVfScMQcLul+TMkpRWYeubegYCXDyFuCfd8NoyDF2MUXrq
cCxpzCgJ5XR/RDb6E/RPD15z1wpCFV227vB6gRLr0HsZKp0SWxyFweQz9pu1Mw0YNXR5Kdh1dIAl
iITRb13RP5qd9qi7bbbxg/EOh1u3Am1wTUnt6brIA3E5vSj3TtFrR2SSSih4s2GhiSiwKTAdiS8p
MvPV2Ns3yMYWhDBvGxmgH8L1nDyWOEBvdCB7XJPLqgis9RAZ7MQ6BG/4DQjAMR06zze1j+nSqPH5
+eG0dlu8p4QB9KX+oiXJDYRSc+sN4zYfvE3eJZheStkiqWo+ghKup23tqS/whFNgzEEbVJXsvvqL
Hu+ppO29NitPutBFIdORZlwTw5G4oH4t9yUrLTR4KvocZfASNMEa3il5Hh2hbJFrIroan3MRJmvP
JNXEVIusg/BW42pxIkZ7on2JMybsHtPOlRfxqblOhRbGJcK7IjTOlTu+LZrFV078OAxzVF+OoLUA
yLfsnGbpqroA99dmiITcG5F/Fp70F3FQnBs/2FixHWJ6HQ5FbMJ7Jdw1iFo2beiRy+Yj7MfHGBUb
DFXXJZ9zfoho8LQschfxZtbnbNy4kKZHklHQejbwzmKfUWjuAb3y1iLpCsC0DoMBj15IGH7mXnLU
JZomtmA223q7IG+93gVD3iwUdfaiys3P3sLUkTwCls62CN9eJWoWOQGeG910H1vFZ84MaCPz5DNK
sPr2Xb8poR5OPkLVkj/mxInFoE+XKnB3Eghs+8qtSERF9haa3sa0u2+QLGfPxecVskYZslqnnXxy
jeEwVhpKjpJdfE4QR1cJdGVM/yTTq9g1t9rcCg+K8ZggulwnYdZuQgSMDsNmAqX6J+5R1CBGgcil
F866Ii+G1xEL2/orKGh7I9Ef8aBqq5Dp35Mw0Y70pXdtgk93eC6V9Yx+5kGmLdUm1BUbncWy9rxw
gagDRRJaSslugYKXexPNbl5uy8rZWD90UlFKw3oa0lbjhFZ3OSePpqB11ZJ4XDXCeungfhg+IMkJ
rRafjOsfsRA8+JOzM2bdm/CDmlKYEBUEI4o9LCZF/F0tIaFNjuuxIxoz8K/FFwuvB2uzL63jEHTX
RLBTcyr47VEPPk7oLwFo6sVo5mc76R8GdAobwhhuIyCKlouOTDGTFYxhV2wC4SFTeI7WvfGGlPpN
4lyudS7M2H6SgXNvOjBu/fAUuNM2brCgkAxSV9wtPtZpBR/f0l/axn7XJJIQ3tceU9UGNy7NmIjn
P6h5ggzMbl+257h0TjULgCsIhqka44c3b16V5h+nCq2GkR9j0yHduKs/inKYtQJPSVuiZQiQa/UA
dXSdgPrU42qhimmz3N1NOm4qmwly7jXvmeiuRdBO8AFs9jTtvUzEAZEFUZQaJhYfqb1iYsmBaSS9
p9EXBYDBUMZsyE7OP4I02EV2fFPhLdZj+zNQFX2qqipWIjH8zRBuzbE4x048LKsy2RfdgJ9EB2yZ
22+xUd9UJpNY1yamJcZ/GzXWe+Bl1yq01xzCoQ0uEhpCPfXHTIN+EztIN0LwF7115zUa7gzve8q0
B3P2rOHYedDi1w6Ngz2ZBCToBTWXibYzLVZWY3zIttmbbngPEcff51n82XjzyQ6S19HongEbs4RZ
OI3rnPcc9ucx7k95FN5joXijhHjTZ5mzzLuNXYyvbeH3C6XzINdSNwagSBbVZErkze3PTuWwHVgy
V9ZIa1YPzRtU63QTglcCo8J5pnpME/+ACvoOYrdYSF37Mfn9US+J5XWzk8kSDhRl2+Q5EoPeRFXT
rMM+fAmTSiy/S7v4sK3k3SsKYjjM/Jpq5QIJG4uLgzvGw/wBemzK+rWH7dWho5fERnGwkvQeMeQi
k2hIMtQvY4+FKTC85yhCFWu3kF9gEhK8R3ywXiCm13J/65QZaOhlMw2Ezsow3ky+PJBA+uaI8hXp
+KVLPbUOuU65Q55xO8i11q7cLD8RRu5vzSpayp5MDKllSyuazppH0GDSTdvSttZ2C+mHR562tpOl
Mrm7UFF2O7tDYT7rqQeFxW5+U4Xl3g2S5g2YJnblVHRcxdnJSp4gyKyCJL+tguYl6NC+zpfgNJbm
IqM82vgOFwq9/DN2P1KdpxdPNmc6txev9nR2CQRFJKWxtqPikIj0vgnMH+ngkKzSBJS1fbFVJB0G
AtJ5l4X3qBd4Dus0ZWgeFzt2Y/dgf1+KJvpg9/vQq6bZS/wgVjbNQQHJi10cq8L7QXnQ7oOAEsWj
UX/UlFhX6KjIMbVjUEzmrtIEbb0I9F1klv4xHbVjLgvtzF7zeUjp7U6t3FRFSCiV7cxBaghxMNTQ
GRdJvMsqMt01BgT8ABhW2gf73sXYdg8i9NRumLRzwa6cOLKYJiYRyV3Ys2kkqNEaa21ZRIjuC6jH
Y50aN1qClrkkM5lJhGSjpgJ9m3rGdhzdcm9rCjn+6KolDrD0ThtrNDWQObY/v/zHfyOjOuK+nCNi
ZEKeYZUVJs+qxmYbn+bbJCCKJBtelAhPDH7ajSPxVJXuuM9lSoy7kq8OfWQDA/VCWq224/1sJoNC
tRUenT549WxtnqakqrcdFXrV8wzrKhqQYXNfDPlb24CACh2ePhORXMLo3K30vqUkqWVMGA2V9I2n
uuyQS6IiqPGmaO3YYGGitHd64ws3MDcNFXbqee9WJMDmOLTQoSoJF4s8YR68J4dlSYH96+eSLdAQ
baqd9ORH4JqYX8DajyzCXuvtrSk8gqkHveqaz258bpEi4BE+lfOvC+cJjOWQc9kHr72rnpSAiKGy
HcmSyNTH6Djpzl1aXIoIDAPKGpLAcbhjZNpXhaClKS94GBeVVJ/VABRZ+JC87ORKYORMd0xpGw7V
QQBuxgVhcUe4GfHSenPTdugeS5+M6HxEsobQjdva2med+HKJCNvo8FPQiZdxQCfU8dqFIYuaK8uS
C3PEeAdC6lJF3QtsZMqhIcLWaKXffTjVpyZutj7tbd1mp2z5Lg9YWMgurqq1G+gv4ShPrv+NCio6
6NXsRWDDWYQqY3mM7tP+ybOwpXSKPVrgI4/NsX4PTY5KOEeZ4UbsnSWyPBgy2yjUjefYZbWOGyB1
MS0WaFD21iDgpKX74nTizB77wdHT5zpVyVoDDbzqDBAUvgYrTJnbcJbCRSgy+RB9Nu36TtA5pEmF
TpO2J8bfKWFWgqW5IJlm0pzzYMfxFmUQrzIPFrOwja6ctwlDYtrTqvQ6hiudz6vqmfHWDOzhNAvC
UpaoZew4xtqbugcjySlUrRJnMaSfhUXDyi4+46i8rdys3yXj7C5K8IyYYt+kDUGlPoOpeqL5JGX8
1tLk42mTa5hN6ZglebD3o24uoM0ftoP/lW6lv+W7q1s9RbPUm8jb5tGT91rSYcG4pFG7NkeMA5gG
MVT6CTQ9ipGrB+YFyBzNzlbX3G137sjTWhZpS3xKZlfU/Iw9nK5X+7ak4xdObc+8jAvGtXySMQNy
ayjvFkMVt9cyZQhU2zUfTZ8ToRidfBuuAijy45AgR+5pa1JLEUTRYaFhN7UNSgF2gOzZU8PYHUcp
i5g0JR6b8JQJ/eIWwtoKvS033UheSRlh0IizdWASITn5PBx8X9SHnn57rLA0RPHw5GT4QPXmkakZ
n382AZujI+uFJHslOW119q0pxleHsPBuk+lWtezLLDw2kvlpWc3R89agHSquYhhgwAIb5J5sIF5c
lxhVe64/88Y+TN3ejllJkxBUN6kDOzxnEUtYPt6Iep4JVbq2aI0U35aMK+raxF7M4HByFLkstF6Y
B+aNacONxjbLsZ/SBNuYNDJvSYBFZkKJsPsC3yy3aF2Q4ud4l2TgV8Qjt7CVVKTOCmGhoiuP+Guf
G4dz6xmNA2UvRkPDbb9Kh6fK4R2XNr/SjDGYDT7E5pqRjKO6Z9u1DaTg6VHRlDz4+VWnhcIVxaCb
T2UdxDWUR5AIa4/fbRTjxipZQo25ypLMetYOaQjLyO92go37QtdSbW22ItsyLIbynG1cZJhB0PH7
yjfdEc1dSghhF43P4BiORSc7qAlRjp4SawUpaNjgAQgM4cQ3ad8iJeTLtv33wiKwUCrSZZih0jh0
TbcCYEHb3Ck+zSbhFI3RbTc7dZWnnpKgUzt8SqSbkMy3aNCgrsyy3LXZocq4km0P1xQ3EmSW4iRG
4s3yISO1wcTZSVlhc82JwvgkXu9NN7+7Yfpss/LqElVg2+XtVDsknYUYy2vvDe0erxamg6H7wYMs
tRoKlsyEisfR+u7cM2N28E9FQbeuA+2HWwmFVKHSl6x3SAqEJgmFUB9BLJjpMPYCk0+lwz6HVBYq
Vva1WzNnrUyHMV7x2N5HljfeOFhxFiFbH5G1FLN+PmzIedwmRXjfaIm+qdStKTQKQ3186gYAVbVO
V3ioHpuOiYjT47vzsxoMEDGpzpBMHL1/CurmB2z0ugZg3oW3it0+m2Ceil03PAuT7UCLX20RuBo1
+67K7eDig/TWcouxAbVKX6PnzbsfwCPQdHunuCV/XbSfvaKhX0S04Dtfe2hoChDw5i58M3NofliP
JH3QbU2adI0W5E1j614FcoQcFop9GkVX4pxnWj50GzkVxE669K+Njj0f1Dia/0X2pVv9e9PpVCxO
vzNYe7ZxlsP6TN5xlHu8FnOJptgZm7K64x1FXFX4iqrCTraBBcYT/nisRbtUhy1UedZtWbvRTY4u
eWmV8JHwAo4FmSY4eeHk47UJmr4/F1izRIWQZQCdFbRv45hfeMJGVMGEfRZ5CBM1QwdSbMYor8nW
Zd+BBau41afiM6rRgjRBdG/qrrcMSlqvQW5D6CtpnGCgay+ZswxT7YNee/+q+Tumr8jYNXHuasZs
05B9SAkfVAq2RlV9LmdnDsGU09aHancJ5z9sum+p5sIun7/Cp/LR2XQe5lwCHgXqAXDBsEsRiC9i
JBA0iOKN0lzIglU3roqSddgrjIeoDSOuA/25LoJ+ZZimXPrWTjl4xsTkPhN9AVSmoqed12m/rjw2
Mmk/UQstqiEv9+VQP3SymLYmBqR1B0xpiIXP7JjpHCyQcsvNg4tYYVFqFN5fg0kcJRxrrIPKnp1X
nK+tqm7PXaHukowTmk34VQujOjduQ0BgCJKS1yOA1xrGG2UfXSpvpMlPmxFH4XvfGjBJJWP5qDWe
LKeUqDteizLztsGAwToHXVbJS8pEjLhTgZwY5bxXaJuOEauRaPUqB1oWYdrynA5reH4TV+0A4LwE
HuadgZKdfIe9CtsydLAFvFiNKIDcQA/tFiT9hcMXSy4wNqluDau6lm1MG8aBxDEy/xQ8l/ykYSeA
N9PrbiMP13hoW92qyVJCWBPwb6WhvqXd4T1snoYGpZkgHnMpRxS29cj6bE2fYiD0zoLOGn1Lhwt0
SpOPEnw8zc+G2k9D9Z+NPsnrxWMVI6ZouLjM+mGI64NbofDBp7lGZ/5oxHANiHz+EF2FT94yQMu5
pkUImCQVvFgkzF/Wne/sXSQ/N0U0PBoTFj6f6BM7yTkBUnzCDdi25C3gFEkAr6to1UfJA4QI5qYS
Jz8ycuR046WzmB7YwvsR3KJAYVVZev20bs1mpXXVCfBYskWWsR8771LUDIglvYjYIP6Cnl7E8j8+
p5n9VU3DSYA3oEolDSU4YEjOFlydGoKgehMLfFrxXJ0xR7k4UYClO64xbHbWrrSbvQExqU2He22c
jFOLFsgsbB4D4Q4uhU3xbn2ZsQXOGFaEljcTfa6YhwHnzSQ1u0T0VKng0DBLo+f2ZoqmOaL/ZLVX
40ZrGndVw1F2xYzDD68J8eVLn7U+J1pcGHunS3iUA0heJ0ZB2nGItW7ArmRqX77dvsUifm8gKnP1
m9u+5HMRYb+EiRNvnKkGV0sTMorStaZFTNAs/HxmDhJE4GKjw8DE1uY0d2iWET6xwt5ETfTI538n
3yv8kiuffgFtWpr+tavjO2RbZftfQz3c1ab8KpLmWY31PVMIKKSRRqi8bJg74y4rPbYDwpjVO8xR
NTzXjgBvpAeuWpClWLLlJ/UH2ZF1KErj3fB6MEsZOrF5mpU1pEiwUwMWlhX7bnAOHWFc5AtL7qAM
9V7Kwu052ovVht+ViRMblvVARAeyNg/3fPWVyfqZkGi60Vl+KQW5djw5WdNJsnV3qehOA0AJvLM9
w5N1q0IkdTrplz6FalnIZG3PNhcWn09pfjHQVOtgck8DkrRVZoiPJPWvmIWDGxhCN4M9/TSUnwoA
YRTu6dEBFBhnRHc3o62vkc2RrUrjp82crdEP/rFuinLj1+UdPrC1bpNrU8TipmJT6jclkc8t6IHU
LRtWeIxk0VcAcQ3TQrO3Mo33DU5ROHRxKG/ZhDn+Wht7LBCBe6CzsRzqbH4OhiS6y+whKKpbi0Sa
AagDhxGueny0K0W3fFnR83MA5i5KxuXLcIShJ634GDnl1Yd1uzCHgonVwBBjIIIG5dSWRCQAJcWl
mXQDanO3wTUBXi2mKCvqXZ6B+mjpCYcZ5J1myNYqmE4h/OolyTPZWi+aG19Fe6KIEaqjODIAMK7h
1zyHbBaTAb9LV1MCND4cOIp+ABCfPgO9MgKs4PpauNJG881pyovQm11KYPC6Mah3kwZ3CHW1RuRm
Dmu7v218670QB99i1RzCXjIO+3bROOTChljZuV9ybN5ofolSPTFB2Q6Zz6wkPlhsSgOfMmLwzYuM
hguR1ZewJ0i7NfaFn6Qbg/aAkzq3g4kZjvZUtS1Knaw3C7RZZT7XA7ybkoapnYJZabpo6WbOOZus
e8+K7gRrykYRnxdX09YtSLrkSS5UtGxzBmTkoqyjiG4kFrgIi4RZDtYKGSVfKZ9ip0AXM6fM6026
D3NQ1R2JkU1DVUKz0c0GJABachRD9elF3WdcM6sgisoo75KybblpRqww+Qu6+89wsL/aLl8Tt7ay
9KTY6trAvIxoNaNk1+4E77RkGdhjIKN5pl2sfCKwTz5Fctjp5N1iyixXWmMeQwKmwMui0Wl5INo1
XtvjN1rqdakXPDDqatm5YmOXPGH1/h3J+m0SvwtrBhzEe5q6VyxhJp9f/jx57qoCfYDVyXh08wo1
kvsjaJG2M+k8amASFgjtWoSzw9FO1T1eKxrcqXrUq+7Yevnlt7/819//+78+hv/tf+W3eTL6eVb/
/b/5+iMvxir0g+aXL//+kKf87+dr/ud7fv+Kv5/Cjwrl/Xfzp9+1/crPb+lX/es3zUfzPz+Z3/7P
o1u9NW+/+2KdNSE8oParGu++6jZpfh4F72P+zv/fv/zL18+f8jAWX3/77Q3dWbYKSakJP5rfZRjY
SpATwKn6x5maf8M/Xzm/hb/99vxWB2HmN3n2b172z+gDw3D+6hqWTWmnXMu2hfztL/1X3fztN+SY
4q/SIvyA5AMCETJkg8HffhPuX8lHE0oaCjoyf6rf/lKzw53/yv6rLRDaMXA2odYaHN3/PbbffYr/
71P9C6Or2zzMmvpvvxnOb38p/vFh7z/5Ycp2HWW4BqIcg+mRIfhFxcfbHe9o/u7/NeVT2Wp161xj
Bh+A0uNxXzdQIXx4un6bZuvUsrkjubZIKo3ZAeWHTCeS8ae+nL01KF343VHS6idmUN//cib/ebT/
enSm9cejc13DlVjWhcMJMn9/dL49iEQGjbg6Rg6oMhcnpq307pVm4983rrnw7mwj5/GYR8hTc9pU
EszCjnB1XPypCtexTzfKm/BXKTua1Zcu2iqahnDZgkvrhRQYcGom2H1W7r3/h8OfT94vJxcVlE48
hXKkw+f/+8Ov/CbGWWiI6+QOxY9qyqNzCX14Gcu5vp2EucLl794G+gJx/I/R15vbxjAPKbNwcvtE
SOUIOxdX9Jkp6BLo2bpR82pQVKx34B2z1ENEZ5bVvuvqO8YpRLySM5V789Op0OUx1ZLrf3hP8yn/
/XuSJip2XbmK9/Yzj+NfLxjTCpFeR4l15ULPthXxOcuuIntM7zHimWz4ZGDYSMx6Y1PESu08YhVu
bCMYYWl5/TZU5aMaxvIgU2vjRqVByxEEb9hSLMXizkkq1K48NgHgN+s/P/T5pvnjoXPvCO4o7irr
l6spK4Az+YVrXnlGLvH8RXejse3Tck7mC72l9LvggHqCmdkYn7o2GV7RRjaq36CQ6WgNGe6a2xfL
pz8NG+pGVKlxH24B2i9L3sJBi8yT1gHAGCXoFbPKgovSrDX7UP0A6KteSbYdS1pM7hxpk2y4Nlpq
wACmKZxiLskadGpquusynKJlDKF5Uzo457W+yHfSuth+Dqhd5OxpvYkAEUwUpcdOrtVcY1+O/plU
Hff0848Yv1nnpFvbCYh2iPXTSLrl3g61ZmMw/RWeDtjYz8dXF4sP2KHwudPy9hRBSlizVAzbGgU2
Q04DvKvedJef/9bH3W0ckf8H9by+s0xmv3rpIap1t2o2A/YzydmZc0QF0gUiNNeaIRokJ1W5H2q9
WvVa8Tniid6nYf1iZjylp0GJa2DAYE/ravfnn7f57y5Vh/a27Zi2oVtC//3tp3pltYMMzKtmtsdO
QhhIVFVtPTLO4jYReyXNc28JdJtj/RiwdySpGeRrDjeCdjG5kIBeti3yDoPy5AhP6doDBJpx4pY7
MmJCFcZ80n3+D4c9H9avdxhbTdeRiiWZ///9YQMFptCyK+M62RhkdSe482PnYknYk6aTqk0JpJIP
ngpISZWdRFBjaIvva/dNd3U6o3r4rfy82vWK/meduvQ+gnRtldmEgL8Nt39+uMa/OcuWoSwlHR1A
h/p1je5o7cZQPw2UPqq81UfkxGNMimhyDNq8RRGTsa/L1I3KxNEgo+Zo+NEjiRnN/s8PxBJ/PG8W
cXhSKJ2jsX/e/v/yKAOb0PBo4lNiMHtfztnY1XMSRA5ebovGtdY+pd2POM/EfTjFJ98c3GUD9+vy
81SOdQNPrE/OFRHgq2lEE7Qk/tXc0+8oFlVNQmsYaUc+nB6rbrbrhlTuzbC762KRn7NyvOk9A/Wm
h6e8kiWKVy0byaVKXqKYLf2fv1Xz31wiloX01bINaVt/WMloUeZuqXv6lfL6Q7R9dOhnadtUWXKV
RDbsnvjbydVVI/h6XXhD8ho51skYO2eNBWTaFBFe6BE55z6QJhr0FC3FpA3bCZPIqtTQ8/75ATt/
fJBLSXHBM4N/kMjNn92/fDZGAWVXszrzWtWNWplgh7cs0ttJth/F2MiLsmE5AJgEPC5je82YKT+Q
MiiQepirNrZvjWACpZMPH7bq1NGA+rWC4fkqdLRRPIBJHlJWvMfYTA4E6hPT6ay9EsiKfbXTA6vC
/48+MOM37NraQjWALSClO7KpmCtBRpTpsU3H9Eh/3sJkcpDmcEeHQR2buHPXKqqMnTYgwIwZe0yq
O5MUwXS3U5doANekZ+YtGSL2txa1RCcWxlVr5Y0VtT7DEuOeHE7rMR20CqhMLm7oszLxTocTSlLt
Jg0Ac85vypxnKn9+3sW8VvyylkB8kpwGYVvQoX5ZAqMEH5waXePqusVssJq6uxHxBWHNVbVzNGe4
09yup8eTJ8dxnJin9OOeHpPLGCGt6OsyQ25rcQMffysy7dy2MBlsAc810v1uH5VIf1U+Hgr/sZ3j
qi3lbtjuFSuHPgSYLmrDbBT3fua4my4CBatlzoNSjH7w4U1Wa56YPIGYGL3+ZMYChHC8K1Se3KP1
t/DRi02KpG0z8Bxc9JEs1qlNpLKZky3w52fKoNj+w5lCpE6YmOB82fovZ0obzJa4IWFcyV9/JmAa
1VAbvMRYCw51aYgVukW2i30FsyhM04PNCDxo6fQCUikOo5eQD1CMp8yS4+rPj8z5tWxxGB0xd6WQ
NGw4Wr8eGcRDM9Lhn1/7wsoPUR/Xt65tZ/B7Hr1SU8dKwiklyWUBr6zC05FkxFgiX1cOzcWfl29h
xYhERnyTjalZp0phTgjbTj+OnnuaB6NL33MSGso0b9mIhhuoHHSVW+D4mbXzkYXe9dZz7/Bc1Hpa
O2DsxS6WzZuWgTo15uzkiQDYxC7XucAkMLCDHsvJRWtL9B8jPXbC88VvOaRxAzRepjAMBi8AJBW6
wcaQeYXjIrZpNcy+PbLXVz1IA5qo4zmO3yLCFI5hu6a3JlbUHgwXcvMpRo+/6ZQFLa4o0o3r90QD
uLNEwTfZeoNQWFth7q9kFib/af11hfvL5cJ2SeeGsljVTCEd9cuCNqnYlWU4+lct7nEMaUBwUGvT
4iC3EnXykYHXZ+gNzUZOMJqbKLxxrSx4aCat2gNcQUUq3xVz37M94nyjvztNK1EA06X03ktJdxQj
3dhsbEa0KLrfk9pnbxN1yKHdXj/ndbjBqBLf6saPpimNO7q3zKgc/dTmt5EbX/SOPhQnTN8GUfUR
tmCA0EoOtMHsAPSX6dynDfnqlt8uzMiEWypIXAmHjeKWBu4Utqds5C11gp5MHs2+D7r8PHGiQxtB
+hqSO6BZxIMHVEkd2fUOPc0IKdFNEcCxdNSYbfWqIIhoECZCTdkfLVoox3/8m9leh1TgLB+YwYae
dzRC3Ckxeeg2BCYymEscGZXcyoSYdcg1ixqs5BopoLHzY/MOVwW+yCWzzWPm9LNwKHo2elntIjO/
GRg+M5il+19NI1daMtXbAKUtmsrwgl0KfWtUdFsZ1XLLj7WA4EQApXqPzViLjza2h2il59gzBope
xkMvY2UY+5bt9ZJpIHLdAZxbSdQP/ap0XdXr2qUeINd+uHqqmHGbLQwYxbR58FxnbQ3pB8lTI6Kj
gPdpi/Mg2qNmczRoKlq/ulhhMPNma+iAVm8tBgCti1RvcqjRqNns7isy++SgI8NNu0TfkjUwrKoW
2fektVf0pwyyWu7eIpWfRqR5yArQy0w9BgZP785R51q3XRO91tb0lqks2NBmcq5jhsOEvdK+U86t
qLwXpPXT/+HrvHZbV4Jt+0UEmJrh1UpUluMKL4S9AjPZzGx+/RmU973e2MA5L4IkS7YlUc3qqjnH
vCXVuLWJVlo3BgdESpo30SlVQEs134qq/W3nprmf3JkR1eDpL01XAa7XZwzjmGQ0j0hbXxmBJQhd
AbBygT45b1I5k4yT5QjGlHODCTMHk/S7s1yz/wl3fhmfvKr/45G1Ri+hTc+5ochdcKx2G4dtC9gn
aS85jfe56Js9nMHiaPpqQzsDdUTI+RYENdajdizIUWrPfeJiKrK96dFtGX5LU1uBwCOWm44S+VeI
7Asvlsh5Y3jENJrpjxeY3xRM4SFkFxbNe3C52WXM/1Y5X7Apd/3AAAILj+ocUnJVUTudlRVG617Y
BJCQwo5PlgqcBRnEF+mCx84Z+t3Y+BBes6a5YuZur3Y+Y+S1TN7WWM+PTQ4LpgJqt45th0NNn95s
nnXSdKSFcta8b0TG4RScA9n6KO9nW7/lXaff1KzGW7oXZYG5seNNalPyVvoCuVLhQwDK4iS6yCE8
dPR2T0XsvPdgijbCnYOkm5yrkQ/1jkAShApCE4xVQC46roWtuvF/KUaS+WCBDfc08PUtnPipA3fm
cuRvpimbDwQlstbG3R+3S6eLv1y4EvxO7dEUYm/nHkPQFrthyn+rIopuczd2e80MbxXzcK2e7Rfa
kOemCaNz4ljGQ+83Q2DEzVtRZ+azAwE/ZqR0SfSdS+8BH5+ZPWgcth/JPP9Woebi6AMQaHT+cCIS
C8c/KyXwSpTt4jWW7IUyEsVXhQ0P3p/d272WiVLySyYtuYRug/EljOGVFOFuEewxP7eo74baXrEQ
OJu4HQg4BmVeO+Bw+mr6Cf6KZOIJP2EGG1sQnUkKyXcRqxpWKQMso69xkw1u9TLaCM9cTChAkVin
4jUojqA1EU67cRtu3WxYWw7c8c7BK26AIg3iQftDf9faE2x2swhzYGjY26+GYb5q8TwBpSfgQCUQ
DR96tnSHf11l987t3WQCkWI3WyNS7OsD2yL5edNsJ2J57z/xUv/KqjxvbR8AjCi9Wd8gdJOHz9s6
RmQUPpiWFrhLbUKKuV8QWoiytnW3k8bb2tei+ddFgxkjkWL/mWaMEqLduJ75+x5rbFvURY4bwqQS
S4bncuFC1GXSSya5Yw5BbSSY2AjujccBwrlZ7NNIU5tCDe+fd8fJKXbMbCe7sj9AYOhJioZV2ScQ
kR1bpGtCBNpDYaOZZEsfJNOkSNfSSJC4X8QGCRKazkWHsZuckmbrkCtCykKrNshCFHOa/DWyo9fG
6RtU78yN/LLIN6lHhkSuck5AceyvLdwlBCnwZZmbQYeXp57NmIW6MIucUuhQ9pPYDygNPlO3/5Ol
fb85j2m5noHlMh1u081owwjGYPJmagv6bw6rw/1idgf5ee1+s1GaHQwEJPn/P1eZc7E83G/er0Uj
0EFk/HF9SKdq2+DKW1lueW0m4zlduF7wJyJ87S4pmSz2azNWyENMf90z4dpB9XkxFvHkEJFMM2Tq
phPetda87tjUpCm6xh9dOudxJB3K0tHLNC4axcxDS9shdsVOVuMNsgFqd/WIuXzEpjKmFTlVL/A5
km0EymGjmfn76Lc7JPuCebUDHHlAQhGORBM6oYbBAhldLACkq2qxRiWYTeqCN4p+xWFs9L84tN59
IsESjZA1Yu9AknT5vklRS5C/ObUZaTzDCNE2bU5epsq9QNrn1Zz7c5zvQVK+lxoWXA+PFfZS3DYi
6ldaNZzMKb/v1XNkg9qzIxI00SEAziaSAogVwC+AfUdaQwE6RA6IO1IoWdBB2XLB6WvvRwhq73el
C8bn/rj7tft9X4/9fO7/+uOv3yBimoPdoAH4+c/fLO60oK8/w4At2S1mnn/97uz+GJT9+ULaPUi1
SHy+fjmDa6Zbcf2naaU5w//mVVR3UlA2wCAdZ/Z6n0yi5Sdfz7v/K/ebWSRNan4ynSKlrUWTgvwu
p22a8g2pPGHx7WOD5FXd7zQFnDtZwBpmCAHmJ3rnTuRZLmbThGaa6nfXOAu+MramGsB7G8AtMTua
Kw/j5SoVrn7UnczDqwfXgF45zTBp/orTxNkneiwO5VCLA35lLNul8HVkA/Hz6Hl8k+8/vl/07IMO
HqjmlVlLjJqlldir+084C4qDStNjk8IFvD/uftf94n6zEKUdaEKs2+WX3O9HCvjPNZnrdA10+Pxf
T6CSxyPFbpl4DeUFIgRS4WndHlPxfBANJ89Q01tzlUMxRZEqgvR7NIbPohCkMS1rSBiJbgY0xtWy
0NqZHBgPH9L9jvvF6OhS36QRZS76ufShry1/HRqcAe4XfgUc4utmnIYFJwSbkeHXncCD/v2Yr+fd
H/11835titp847cea8yozzbMOOD3K3M5PDObdKylZn+5c4hMZgD/sNbu+KH7RfkFYLvfvqPUvn78
n5v3H3wh2u43ozuc7f9+CuXA8OAaGV7dnl7HJ1ytKGBPf16FcIvN7euPtQmKa8EpR9jErMVk2oQe
mvxPUNzXw77+qJbwPn7dvF/7z+Pu07Cv+/71wu8/+c9TRh8l82ydfUsiYPZpOH7+8YnxuSE/WXQy
RND5fMc7hQXIoOD+zsgM0yCOJPL3ClcE98/s6xO93yQ9hg1YUeVcfl6/3/310Pu1+8dLDFE002RZ
njBgKlnwyMW8s9IkwLFE3T/Ovty0BF/XbMT7ZZlrcGfCtluOgGk20/b7tKwX/n3pQLW7RHSNbHza
RZxR4uJrKZ5Kc/rnomk9hPZft0OE5SutRYAsDTBTBMyyw1h+9fJLY5FVB2EaEX0JImU1Bv0CC0ai
e+Pq/q7eP5eGwndr1tWLZFf3CRLFe96h5n7Nkw4pyf/DDX59Ovf7/vURyfthev/5v65+kvmSvv/p
9dEvFwfvQYikOqpqnnAtefCTa7d87KfwOKFfXVL7pqcqy7IIUqV1w+HsIRXcJql0d04IjWpaZph2
Ni4oyD7eSCQmO3LhyN6ilHxIzbk5M4I4E2defxM3aKPWySsfQ0NE+wy3B+gfIv2qCJFFbHzMRmtf
6kp/ESMgDLO7kP+5EALtx9przIBGy0eyTUgVudhulm/QGSFeyZkStXUDT7t2cBvFL3OjuZQI9gue
vhTnkvdRsVg99Hmqk+w7xBuNuIYViKWfdVMaaBoQjky2Fe51pR3zUNIac/Sffuw528FMl8A444fI
onkDeuKhN5HSVxHAzmyut02PLSok2XQL6qVmJKHek3n6WWpDdUxSOlC6zuaJCdOSneo7W7Ks2eFn
OMQmq5r2eDZ/zQyAtyO6zIXCGt30dhMDLyjt5jGN1BtCfnevSvd3GRJ1p7e9H4RiHPGK+U9QOJMn
t53rnRzS16Gwuw3DYSSTSkbIeCpvkxajeDcHGmYWxPtdGyV7YtSJTqzoViVxjhgsqc5Ak74JZWOZ
KEMfkemE21NvcMd6gDea8pcGKOQ8SJxfyP0C+qDwMxh1ktoQ7wl1uYC6GPa5kz3avl68kAgBMMK2
PyZT6W9NHuhkuh9RTLlbH/bIGonZrncGj9plQCPkRZtRZZwKU1xvrUXPgM/jF6FngBekOCb4C+C7
Z1umQ3+Lij5lppO/p7elsRLAIh4OBXOgU9F7UBky9mLWC4nG3nseJdBrzN4MjCrKdy75RoCOTpnD
oiCMtr6ZLVEYojV2JIP7p7oCotCRx6W0cMaXOFwHBUvXNSb1lMRNIHo0ca7oH80OwcxkEViHKCU7
Rh1xTW6estHjRKd57mW2w2hPKmDIdAj8IyTqvnvs+jRb94PtnfAUv0WDa+wBnu5rJPPbXtFD1IUE
whSC6vWwuh6nUfvZB3lmP6op8095jIdHL+LhmBgfGrGKqOAYJ6g2Al47dz7MiVrsLQea3W3wkbJ7
ILcTefFpYsOS9NrfhR8ll9Q33pjfUMGyQ98axojUXFSXqebAUiOGqqJBq9W4z7G0zFPxPjNyfuv8
D1OqJ0W48qOR2D+t2p5u0RSKQ6XUmRFecRELiZxaZdg31aSviNF4azATPZt1diYzKz21RDhgvUcV
2cfOWWnFCGWIOZJP9Avhlf0LnsHNqKfTpiyyJiAS7220PLlnf7pHFEGChzWdBlsxv0gGyL6C/W/Z
HAeDLCjTTPnveIPB8doappn5NZV580LWQBqa0y2zMP9F7aNHsnZTOQctETmtYqaiRu5SIuWAu2c1
7RrMvzuGNtOKYjN6iHGOnsATVTsIbtglFrWsnzirUkDJMDmvNlmHVRbpybFD9TwNJpKsFtfzYEKS
RdGtr5U+52srtK0jhde0KgszDYzaWo3SXYXAruCnpd8xX4IFnD0o7033Xatw55sDYnnNLf+orvwe
S3fLQ8qthc2V0V0vjzXYlSekB89mY9JP4CYsmEUqSFXGLP7Dz2fjUkrv0sdZu1eu9gPmPrZkiWVY
xeYK90RyyPIZ+WLh/TL16sVHk91FiuAr6QaVmM9pIb9jDLw4opl2OqgDzScRFlrgukJKs0l9AvmW
8aNh/dHT/Wj4zbsBaLecz1qsbZpmL93eeEnUz8S1rH012D9Hs3eCPh0I60j/iixtgilnbiIqurlF
vB7Yy76AyIG446pmX6gnD9nlBkEongannJ9HXFzkhfABWE67c9m15gAGXg1TD1ykyHlqvsSWt54Y
B5wEyYuEz/nuqgBh/aCIazkqopQrmHuDUN9mwok2Mmq7ixjKlCiK2ocu8KyPdnOKUKSugImvcbN5
OxJXyfnV3GiX0o9CQQpCIsGGrOfaWUCI63r5bLYeLS1LXuMeco6XGGAN549qVM2jR7sOI/AzpZyz
GZkeTPmovlttdras/IT3LX72IycGcpLWh7ptJDHVY/yqWeHw6KLuTwj3WavZ6Ykp+JWYdvOhtciJ
JbFvxKxx0NKNLJnGjmi0XeyTDRQcekCZfFQd5zQvbyUBDwz6+EI0QT8/Dh343Ps9RHo2R0IS/hAI
lhM+368KVWGnncqTZwsNhwg1lDkn8boN+cLIKt0lkr9jp4M8R+nUb0cx8r3oMWsaaZa+KlCRTVTF
xCMW6RUPU8NhXTDxQCO8HqeSDAeR4xDPFwy1tWod89i3nBhcR4Jz7NRvR3S4tBGYR+QAaHrj7iOy
VXCd0YtWJZy5hqKS0otU9bybaN0rRA89qBBqqJvrdLsDWDqxnzwsNPqwGK51W3vOkYx6tv23VP34
JkV6yHQnQShCRl+LreKhTSIk/Ol8i/3s3YpVdW4HAnpa5tSH7lFzGQI6qIpTFvodYxe28ra7q1UZ
0e8mmLCjK2o6+6FyxldaKxy+GqrwRlgAGCL7gO58qZXGd5rz+i5P2cJ79eiTA+wjHiJU2Z+y6dKM
j5H8wZ+c9yPvwpZ0mu+xA1ZF6bFcZbj6mdxbakFyI9HmnVnJ0iVGIaO80BDQF03oPpBz9g3jQMhE
j5iXeDTbbeMoWnM6s10ZYhzU23g1U6kSRJi/DqNNBUuL1Q+RH5PTgAEgnl4ykk0Ql9nZdhyj69TQ
/Uwd/olUs1xU1XkADt4DYK7RXImA2zvvDO8MQo/7HW8kMtzxh1W2xsZBOx6hO168UPbjBMkIlXN8
cv3bFA3O2izz5yriUB4WCjd5L/mGEoajQs1XY7bSg89eeezc9orlt91AeHtL2DXTQZ6Tl9DpzxFy
9VUt1LyblY/Jyw6s1P+d1FO+0we+rh0Cok3qtoR2wGSH0UCOt+1+0+2/VHV54Jujuy5FyeHSyz8M
c55ET3ID7FgayaTscvaSm4yEdsNGVyVz9zWei/k9jhxCSVMc6a1FvOI0ZN7RzhxSic1a2/kuTi1N
jP6+jQ6cQvU3vS4/XPKV/IT8tTABF6XsWaPNFvanOYr9k3SKK6wL6nrUI5sk75OgzdhpNNTSYABo
IwO40dql8grzgPSAbJcZ3uNcl03QLe0SfU6YshG/QmhJLbfj5KzjCPdDi7j3IS5GBBApXJEwS50f
oO5+esRwPUCxh12xYDbRqB+hMmKJyEY96LLaX42RRTJq4d0Eoaa45GnbjMmRkWBAK5vgPXv+UftF
daxZDEAy1Gujpw1XQd9Euk0EQN1bTyA0vVUunC6oNfyQlZPle4ZVPHtiYJdT7Mfk8K103zwhSqBf
TPjwQ/oqibhAQNzlm87VESL53k1Ovjpkpv5jKnK5zg1OKKD7y3IaTpQKpDNz4gukO/2uhXGdFNwY
h7W6cMNjnfk3VKBX06DZYtTlnpSijCDhdp0Uwr3VafVDGtkx6fHJ6YbZPmgzTseU6duuHfl3KKtS
NBHdsI+N4ilV2rD3F1PSpHl/KXiso9aQUNv49ryfjHHvcG67mmDzmnqkqhi8khbu9O60DGBsrU9e
hZ5dC7s9TFNI2eS08zZp6myTAafyKsAfJL3DDM4RkeNAA+j1E76E+6fEU2hXPxJLn6CB6lf4dj8w
vPlX15ffSj8zDp1pw9CUraLeHEOmgEIEmtEf8f7LTZwg9YtLozg7NTtgTizILYfighbrEC+/sxAd
zuaVU/vGy5DLAGJcwaRt9kjQE4y+dO8JN9kmV0Sb5lVHPJRCO4e4sNjpciBqDaPRBrXtX3rjT3Fc
8mZVBPq6xM470lHBHBk/qjE8Ux61B89ydk0azRc9QW3QTLchO7lR8aO2R+Nmxj7hNnUt16Kq5itG
QOdBWkQseNhEQjw3ldFZu1B1NzLQ+n0mSJuwn506t89G14kVLqLqbC5Il5SMtcpJzn6YK9zO5UBC
uMTzZsQr1/Pi3V2eGSW5ubEJKNmyvq7ol7QMOUTDNAioTxUPct0sxXimTZePe9xyn0YPd3lJQbSx
p+vuZVTtL8Or0LgPzmnwxkD32nnfO4BDeBcUI2Dc+1acrO/HODLZdRYVck9uyl9kiDsQbDwXnycK
kpz5qMm4GsE+C7Z9rPv8Tx2RkI4MhzxqRscHB/WoExbGE27Qt9jTTkxpKpBlPzWJUNMDdHBDEI0P
quZ8f7/IELue60J9GzOCran8itNciKDwavZnZVxgDUKJlJOSFtuqCNjevMCnpLD43jY2UknfgJ/n
yHBroxvZjPhJ4IsjoanM4ZCOoXVOw/rtn9ZATtJElGnHijun7MTjhq1CbjoL6Z9K9iMPKRvndcbJ
Jsh87zcT/4DFoD/WbfZYZ5lBspJjbyFEHZVF2B6pG9rZ9sd5FdamszYm7cke1R/21yTLKPFhTiWx
oBqY2TFecJYaG3chvjPggxeYxT6CXP13NcOCc0HDbHVbtMe+x+vC9yaQQ5UxEdOA/mk96SQm9lcA
DwTr2fSFKnrwdpP7wE7rjLjTot7TAjb3dcfNWE42OgKlHzR3oZvZuBHbElpkyuBjx44YSydfLuyt
Mj+WFShOVcw3Jy80sKmwGBtmNyURmg9L0u4GfQLqq0079AGDCOubqH7rM/UR9M9Tx25sTx3+jWOm
PbbWEzhW9zEjbFSTdGk6EIkkj+jTTWHV7LrYWXGY4iuKbPtREEhPf4Gk5bQ85521LaPCChwdoytb
QiLFJRGqcbgYYOm8HvBz9ashb6nnkXVtIwhmxOsm31p6imfRYD8XUQdpHKTSJo9dcleUjmvHIwde
c6kzJarfI79M2QSauapWgdM6qN0aoBTa0iBZUNkyGcLzJKObGQ3XOAl9rIsYYPMShxHnXbxrEt8m
KDwIW5Z5KAE1onKwiYpAKLix3BydnOg3TH3rS5HDjuoyC+yOkjjerHRaV/hUsao84fz+U43MWKO2
nHZZKPqTX2R+APwXCnZn/NVa3Tq7LS7+vqmvIzb+tZMkh5mjdDU1Xh+UDuPzbBlux2FuXLQiyNoq
PklGXggh4TYzH5oOleuPt3hODw79GS0er2PrvEqpnR1LJVvbNSDp+voecYc6d6lvPwCj7wmszK9a
jd3bWTYkUS3SC3Stb3Mfb90hAx42uA9F4QNMs3vzdWRJ9DsnecHdzOB3cOEEm/VPH0MWiTm/TLxJ
7MfN51poSZCFqChM31pCwfrisXeoSOAwbkNNkiKN45fKXPo0K8ob8ktrHy6O6VzGG4oxkjk7J924
9B5WqHXSNVrKZcsw9viTHLcFLzi6w9mciIctK3PjYv8PINrY9LIYnI9NOXNEKnbrS1GSGkZKQiN7
BMaXTNplEyyJraC9EDsC83uxhOIVMuZnYED845TixeiyAyFO8HZDb02eYrjDnbsEzmFhaKHBM7/T
330qKFE3vMeZ/D7A/D/0wkyfSKTy0NB5dqNWd0uC57F50W3M67GMyvUQRR+2yAbGjE8Ry8UF0Pff
QpkrYbEl97IJKU8M1kENCC7bvmTdn3MdYg3+SuYoOH/z5BDh0F6BKExPYOexI5fsG1VIEiyAY699
Bc/mbzIvAVFdhBZqptl96MIlrrRiZt8WtnvIOkWZhqF221WJwcDJ3vKNLhFK8kVtmOWF2tUsp1U2
NPYmSvX+qGdgkGPUTTmxCFO8l8syOyqiHCEIyl011M8ZicWIwM/gnpwAnTd5qqW9/eyv6e1T6lNR
N9JXVzWzXWi0PN3OZfhNSXICItODZpPL9mqNN85GyUlr3e/3FkzujouJ3TSC7IdV5QYzXARB1arj
6zbbE0PEQV+3UdbvtOZP0oBtmpLRvpXD8FsUztHPw3HTpjpK/Rz0rjuJZ9GWpNwR+LvXarUkIPqP
AwzQfSYb9qzWFNIllX952Y9WnbzC5DXXLS3TFaZgdpISHGA30EUZFwlHHOo/oWemay/KdGS3HcRa
gp+2cPudq9nrTPrs7TQ3CS5nBiggpOatFod1YGIff2AExxzckvmTaeSv3pA8+VNk76MomTb2QAHi
6EOx1X3YnlUhLlPr9kfJEEG/2BWsBSGtPz0Si5NRQHcw0m7t+6gnEr3hcPMdQKUFrOIo4wyXUKms
5wT+dt2TT45XhwJjQOPYSnGOs6E4Emp0HUsdsyAotFGezTn2TlZBH6lIcZ+IdP6daQt1Xe85npq5
3vdJElJzV3/uYvhw8j5KiRv5gV5V+hALL9zpvMgN0Dks/iO5uearmKbxL/TVlWLHhDjOHoLB+KDg
SjB4mvT9mik/W151G5yEZmOVW9u0Qp6a8W1e0W1eFWPfnKvRO4G8LZ/o2wLaThx3TTX12qV1smPc
jHogEd4JwdEPW8rmWEd4JHrXToDphyYcxZz4zLpF8eBNjD4a5+SEMBH1Ak1SChhm6HUm2z6zfT+K
XxQjCaS66EMIB1+lNXABVMV90OrGac6lfQ6RRYPLH231rPJY7kXcRFvaStg+l9ZjGtXg8LqbmU10
6TWVbe0u/V6zGcb2qr0R3hrtPDSfxyiT1zZZxIu+tjYtpqckk0WH0X+SbuoSW8VFrtkcc23xlGNi
Rrlp/4nZoyIcRj33MGrlu0ovVMnVCQD79C1LACJgny+NGHtDmfkv0vafc74Ix6gFAtP6y7c6oxk3
5bS4MOBeUcK1V1N6Oz/Uc9b4je7RdtUw2bh+/rf2B30DMYETWSsJ0iz0I0OWbq/mhoKkiruDQPMP
zecEkTt/TaY0e2w+zLbelXB9Xzk7GydYKhC7gCtoZvqso6yHerukdxEPePYNUAkk9O2mFmTW0OJZ
vfcWDNgYTa0F+igTIMooDGPmH7rXJIH+e4q1+FgPrPaZpT2XHbfMXqxVZ/hnVWR7rUpcJPdNfcAA
9zOp8T8bS850tcSgjB5d3mQikJmi1rVLILMd0aB4Wiz4tDW0GzsJVFrADIJLF6AQQS6kCnpLheet
BgfqA5sRZ62F9bPeWtNuNOJtF1vuU+mS7t2h1as841KU2c9uXhQ0g2yfymxhSo7gadirHWVFUF9a
0ig0kqo71lq8qyZTv8Zl9cZbQIjKTAmuLONmxbz8kgnlCnF7sa29BexduuD3qYh3aHQb8qC3Eggo
kj3HPKlc+wD14uxKT85wPptyK5O3DkNrQIwzuealM9BYTc6EOMarCE7HKfdAKYRTX1ya7MMHEpJ4
ZvGespqSJNOscfxEZ5l14wYGEPmcRspq5CTVWkyYODTCMr4L+MS0Or5lVU5KZKu9WLKTFyzPagUV
JNxBLScW2p8fm2kob+H0l6jjbjPE7C5o+aibE4fpdSKyUnfL740uW3Ks5xppno6MJpkHNLJlBzhS
mptBsH8A9GqMgzhjOsJb7me/igiwY+Up7cqw/5l8BWNFu665TAsfMYTL1DTPnHN8aP+FeyT9NmyJ
+wXtrgWD/0TfO3vWtL+56qodM8MB4jJbnVFmp4nOyDnXQdp6BMrtshSbsJNZ15Sw3atvuMUlb18/
b5gDxwWS7JWWINhz7BIYjYVgVSsJb0lsmzeZzdlLYo4cJEYE0bODeTD0kGTGZnaDu+HCHKmggMGK
FaOiaufpyBtTxzvVAyMrMyIOZFTptx5cI9xH/VYxsGrj3tnkU62tXDAkdKKI2nGpnngJqH5T8K9t
x+ebst57okNg67g7M5n7lbtwoOOE5t2UTjcRseOMwscmNqYr/wEVOtiIfDTzTRZW0wbN767iw1pR
0xig4kGoOXP9PhfpsAVcIA51ZDhbu8l+RMt64rohHJ5Oe4xa7On6oKYAHSP4zsF1g0HVGzbVj3lp
jRAbO21XjxjL4TI0j7LltD8uOHgb/i1Jf1eUin2AJCZ9kD0nB5pdHlnLygffAL98IH1D1xyaT5yH
a6NFk+WWmzRsj7Ug+7CVyOaGAb8ZrwlNYjfsvJ6GXDQZb0PFtqwef9HAzAJlq3gbjoW3MmQDUiJB
zm+ZnXWSo3GU+pxe2SdLtgKJWHmxYBZRygqzaETDtRPGCw39gU43PdZAuKN6sVM7fYxYshZH/KC7
6nlsBY/QgbyjfV4NcinPwCeEswmNB6XpnEKsV5Xy1mEDO0pioVFGbL64Fq8UCW9hm9hrLNq8oyf/
OFZm7zXq4ks5yhWNOCg6ifPTwqPoOvBYeqtjYeq9o7EsnoWr94HO56aR09xI5VD8Gdm6gQAQmJVL
/644Dqj5cNHGAo30Yp9MaBEyxDpUUQ3Oin7Gyplo9bZd2h0kcgtmmg7YoS5ZA6ESp8Yxv4XOzyly
ujc+rNeEmEXmFc34IKwedYEzse/UY3sb2+brYFUftlmPl9DbmYXfsn9mAyRDn/rDKZ7mGEPyBO9B
9PKH6WqbsUieC3MESN073W2uir1dAywXMRinZTIHim9E7zB6QWdATbNNEOxNbRoXE5K7q156GwG6
qoiRUcTVXKt4QqDljD+EZ/EiyWQ3KyvQ2CmdcvtDQ467iyBMMJSoOW32LpgMEvVU7oBXqYiqAAQb
vhVxB3oC90hpQHQu4d5vkgbojRehYM5nO1q3ypIEktKC7cZjr4bx9hIhVjoKWHFF+kbpVK8RMwOA
yojd60HMe6HFqERzrL1ZFq9Ipaejb0/jUTEpmlphHfoxq88NgpWd780fLnSro25axfF+rRKyPI6Z
8RbV8EdDgAqHCIrj4X5tmiEZTZrCa5C3ZxcmhuNgtO0EOoHGCNXKNJGNeQl84qmvnkbsQ0yS+ZhL
otIYSMFlqVwCMPVsNl5UEzWr2sXG3kSe/TCV8XQGtrS628tKxqvPc/oLIRZMlND50bJfiX3jh5zc
/ski3fvojjXm9xE6rqO5RytbTAUJzcC2ms+EMY+PVvoTWaJ47mxg8MofEJj1+qo4VrLt10Zlkm7d
/a2S4ntM5b9j/EBXF/U6J+XZ3VLbHhiZUX8VySGJpu+2DhrdiAkf8z2LTWSRvt/1EVMEsSgck/o8
2yMo5shEXT4SdVp7HtRVEpxiPzVPWsxKSRvqvecfSdHqPaCm+Gt0goQwwde40Z1Fr9IdB9t+K4zp
CXkeTBvYxGkyFzsj1JZwAoOocXG2Q48Asg73rm/36zRRbAy94QgWRjv6YUEGT5Stx4Xsa1dU3VbX
Y9fwqwMz49cI3/uBMslZd0y56Z5ydugIhf+UyDbmJZHK2iaLcLnUPMk4kBSyvC9a0rwjsUHf7W1b
sGKrZARjosqYWbJ86XOP0FKPVaLUQ4znTKfA2RCskfXEyrYTDfPGN2grjtB3hiZLN23Rk6qVVeIx
SZwcfarYpxCizfDVakGOClZ7wuBRpCRuTm+0VMRRFHWgi0Okac6ZVhZlP3m/SauTDJW7f4oaXRTn
zV3B5KXo2xrVu5fguqSnOwuycUpVBQirxmBEglDGNJ7rIbBGXQ+04gOjCxEcVXKNaciSrmaQ3wJE
vnXGXdan7q8xINZyM85j/1SZzdWLx2bdCC0nCor+J2AJci2yAWBT5htU2qZxrYfunNrYlovqO/BK
UAK2DajLgN9nSrfbjiG7PBfRhPLLehP4hDzsWhiy2ynyJxR9RX6eyv7XRAhSlIXZ3lLua20wIiF+
RXuY7BS3eAefrJMESjG3wCJYkWHm+caZDcpjAxT6IEXzI7L0iwnJ7NbBgbKSMTq3nnFTfTzTqIVt
y0KoDnGEoV4vdeZhzJ/Y/y2ax/Gi2a6+b+b26e4nIJf5BYFntYcD1VxsmxB06HjBXDr/w96ZLTeO
bFn2V+4PIA1wAA7glTOpgdSs0AtMCikwD47BMXx9Lygz60Zad1dZ9WNbPaRSIVIUR/fj5+y99nPn
kNDW1d6ES8X4dAd2iiLOFLifIMBuM2DTY+pESIhlX5dd9x41qrtK9LQISN0/jc//Q0T5r4goUphY
FP8TIspX2/3rOWkiqEbv/4Ci/Pmbf0FRPO8PT7g22dYQX78JJP8BRfHFH9K1HQvbnSMFV8DW+jcZ
xfxD2tSLHqpdaYPVwI7+FxnF9v6wAl8yUZCB6YhABv8dMgqLGlSW3yyhrsOYBfSK42JdZnwJJJvL
fzMtR5MzoOOK4iNIsHTni+qr0IRPiAE3idc1VwPihG1ew9iCJ/TegZmlwXmdUcrc0tTH13Mceo1o
JYKbC9ChLLMQRmZhrNqBcEzpsbCH537E2kbFERJ8FJE6QjQU82/E+kMU3iSShsosUciQAc78tomo
DnvRZFsk2y8DTHHGr3NPXEDPhtzXhEVH9YFhJpUTNhRy6+idd/ZmVuSQ+CNhoA4h4HoyYFmVw7sX
xcW1A+Ailbg2rXC80lE+Xw8zfiqP9KEoVmdAs6TrsLfmAN/jLF4NubCOQdzG+zIsb4zKUhu0DnJr
iYc+xjpmZ71mjqA5i9jzBc68ga9DOluFs2apyPCBTllARVYH29EOmjUKnWLv+MD3q8gwSVvIeubE
40PWu/4OKE2jKbinUiVr0b83U+5Q8eLlYpdn2RUo0usUePc4bOVU3zTDCIIkoXyXinOsZTASZtoP
jFIpzeuEHSDp010c1+lG1NEuRtL0aGsfsHzLlk5iOxlegBbc9gZh7co6FLV4rDs9XJux8WgJazt1
7bOMhzsXyIUmwExJ5k3NRGSKQurzMotkleBPU6ZxNdTBWVIm6D54Mr363WG71jVyusxuduhSMFx0
/nG51M5RTHSxB/ukfRtSGohuSRnXFYFemZZz2y3FqSmJWSOgDjnKCLrNKoEJxzQeO3kaImITJluf
osrNr3yTFrQGHl212fU8Cc5jo1WhvQGUo5h0J8IIaQzUHf40x9qnegay5aPTCS3kIanTEo0SIyJu
mbRVvMFXHXiOtak896pPcvWKNRtPDvg+r+ENF6EP5vS3qS3ilBRtsmoS0R4gXLL2x5908x9NUdQ7
a2ndDsS1iiYmBMy072tLXDN3uANqeq6ymCyR4c2Jcm9hvb+qOm7OTW6CK5uHAwNZf5VRZLgJc9R+
kboYhGUljUUJaGTxNQeWVYG7H2OPtce4P/NMqlOrvyM6gr099RNYNhkTec78qY/CbdH3L4LDxDHC
4LolZnTDSsDHbKwRi3jtqm7C67Ax7rRw1cZT2Pg4AYZts7daPWwqx0azUVTbvPDo2CTxQ9Y6SPpm
yq6utVYg8247p1A3CPF2uuuGp/gRfzWNonv49UvgSwn2t54/0w4AEaOCT9dXt2FI0Epp8ll02gLJ
XYPnV5P4Rgdr2FZ+F78O7iUkWegQjIu0ZG7By4QePjJYytlrmt6DK0Z6O9Qb7YlkC7/n1mtSAjsi
ojSnl9IavxjQe/tYu7dKjsfeahDckhJJl2fazZlV0f3Ql4mkT0LmXaDqPtEVnPE26UCGZh4oxMzR
HRCrXWCGd60+h4Kw8yaIuYX81isr5rKZtNeihiLqOeiSNMLoTVQRMBJwyiUUzzyY7Tvtdndtte8j
zZyNZ3obxjzvJkLZbRTNOPqEs/PCfu9pdHhN2kYHwydugXitn+hP8k1ROM4+b+ajEmgj8kFPK9MO
70cVhE9xATQpfyhiRVgwHiBqEAfdRRyRbA3spqnirxobhRUMNig7OPW57Z3tKNSnMR6evcAmONl5
DqEPo2PLSc/yj0kW+3caQWNW6wI5y8zkI2iiZWANsTfmHDrU3XXhu18y/ZUY8hmzJ+OlKeg2bia+
BoJehoKZySQ5YRuu+egVBQnP7c8osYdbZL/ZuspNskyLCv2itDYB7vCSaMpi8uNNQC8rZgZkY7De
+HhcfVXN+5EiE6m2E93BUPToO3cGePI6QW8eN0mxD91pI7umXWlsVCsHJEnmccrN7KuxRqRAU3vd
xM4TCWZYvOJabdqUTikDnJCUYRAMYotECzmAZawKQoF3MQww0/Z6JuXRkzIP8PzPgx72cJthctP+
2Gh2ybAJxV0RmOhf0EwpWhqnFk7GxnJhQOOlMRjZQRXdRgNdIhj0ZJvQp11JCxzwVD4QCzit8yBK
Sc8N3mTg6UPxi5r1NfUdpkq5umunejxahDSgd8bzdc6ZNuQSpdS4TIbqHj/tgvjv0DgyaSDEKmr2
tqyLdRgAq0iIEVH4oi85DZfURb2bJ8/sBVAdMjPbe0Zk3erYPuqGbQ31xsXOWv8CwguFJKliDk2/
EXz6lVxO/bNHBmVXIrfBCH2dyPqmPaC6NM4OZOw0pnvpOT07JKpKxwwektawT5Umic7oTb7kQ3E0
UnmIIUW6qceZp3+YPfWEY+cxC3mjRNlLXJU+7uDhBbxccbJGtRvqfol+UMhvpb0nVBl+tB0cVVKT
+tYeWVc5kRgggZD0+KCp7pBe1ZBE0WE1t8HAPLGaGYv7Htdr5mA36eAOYsp0F/aqOTkTzG5oFqtk
VP6Oj9obU6f7vpsMtFq8/wMg5kXNG5OaYzgkzO3WKO5OsViJqqdPWlRnF5Z3VWX1pi+DeFMNHESc
+gshdb9TY/Wl+kkio6F1ZCUFNnIHS4cLLIypyQnNf3nSbfyjGO3HpvezHafU+4gCJMlTjcgr6Lcx
SY1BT86LWZhHVC7XbYOl1mY7SkABbzRHRjYFfePp10QkhxDC1Abg7EoW0cEdi+KMz4BWoojelOe1
u8QysgMqyJinJX7SFWq5qRBvcQjXaw7Y4LFgBu34IhvS+oQqHq3Me3HBGHPDa3kC7RUe7NqKt4rG
/EEGHVHJ0YL+tCyajcm7a8wDfeLoZxVb+AvJi7OFfSXVwMHP5xkzDUzQtgieNCZFL/HltZAOabbR
YG2kF7CNuQK8PXUXsdHvaUeXFeD3ylOAG1xVybVh6Pti6ogx0vOGIPSILHJcsQzApijorqMR2yvm
0idF5AB9O1auFs7yTZUinvLggt+QbtuukAGL+sMMlX0LUZXJnyTmggHJaZ4wsCXxXWLhMchq973W
SbO1mvkuIV0vcSMwBNErkG9WRPUmG+MRQhgt/ziEtoxRjW494QkQ925aJyP7I5/vcoI7V8pOXXgJ
1q+ioEuI9Z0j60xMB+XTElGSHus23ub+olcIX8BvBbtGpDuP1/lItZJf+9ZIicRalwxhsytI9912
LUIuP3KrNUfkaacmxl5NQxI8qLXZ+0izeliNi7h4IBKEGDTDGDUqdKQvhjA/oIa8OaKSxxZtI0Oo
5MoqApqYc41b5VyaLNHlMNccNcv7UKmz5UHxcfv0HmK9quK70MmKLRIESsqcdnAZ+MnamptiVUPV
9OjYVK0DdaERGxIkGDCaNh4X875izHDbUft4MSV64LOPDXW8csWyuKeO2kPMIrTo3jUHi0yP5o5G
1rVfgCIACbCq9Ij7wQAYMYSMixyjbdllZ+C2ozYOrEj9dm7n5kfhqBdKXmo7JDRrWzMqhE97QZDI
ZNAykPBgnK0dWz1mHVDrUqf9DaAAjXzT8Pl083x7mIUh9F/oGjCW1P3T6FkkZ5QNfkufML25KyYm
kWmycWx7lY02EMl5HMiyE/0pNxirGik1eV+8ufroKbAidv/cmO3OSD2KVEfc6sgn9JvHvBqAmQJb
bUBYw/MeA+bCrdvAo2dd9ayA2syYaQ9NPrGPhped09CcKax79abq0SWWqu4XRB77mhHFW6JfHVpF
w7OTeBCnypvJw9Vc0dR4Dev0p/apRsm+OLex/urtFkCyI2H4Fu6FFF7n2u1ZUSC5jwX5oXYo6ZMs
F/H+q0KnPdKY/GhtfWX6vEeRuBoAYsVHnF8bGEixcFTJLh7Uy+ROX9g87pn110vFilF0FNftDWED
+1KRcGgh3K7a1tm4KdPKlsGBZ8YfCAe+cxDewOMdfXSC43yhE35q+/qdU9Sd1NPzgCvOJKuDRMqr
Ilck1w9EypQWPa05uC90tHdDwPFouuIlsZ7kD3Kr7mUd3Ltj9I4EhGcY0rCLxgiPAwnn76HRH4MG
3xA9p4jjjecsdKYcKYpFVBWABNyFJzP3jknBtFQwwqNNvEHLdJBh/BFYT+NMuh6nNw32ssbFbsng
yfEImoNuPAaP4RT8pPr84WnWEFiEa4PWuXUTkCHRSOi+bC2+mXM2KOFHsPx54WWGDFHG9XNiMJgw
AAf67YU0Zw0T27tn+k8OKNxm0yqZ7afwY8Z07XecNyN9Wm4qzYu72iEuS9onqyArDzlNsRLGeHYl
iqWhuaSzeC2b6pBiZHA1hsWQFdoItznSexMVe+USKWmN8ENYF0aeTd6OZGrDRb6rTOvZVs0B03nO
pu1+AHoIq+oGigc+OpU9Bg4awLo5YzG5CMI/Wvmjr6utkVXXEVgMrzU2NVKWua6T69cmKdOdZZuP
cWliBGFVto5hJUhiSR2E5s6bqupHWvM3WPCx/W0FdHe/9hgTIYUNXOo95X70RXBN/UvrOR6ZQDo0
+JTcoUZD6BWvayvfZGpkK6AQwJavKO1kCmVU9Fts4D8Dd7zLw5GOQMqxT3gXlz6uXevHJBEkVtA0
WF6aMiEELSh2RXMIYg7vTK8MoR7Siq6wNWQrb4SOIXBr1kZxGitxggp/wP+BwVu8+DODlpS1fWBH
Wp5zY/Afm8rZL6KGsL7RQ/3u4WcqBdQtLeWqcr0NEvYLNhF8YeBTW70NQrwmREvQBnmirHime5FT
RnF6RsRyyaTeQf4oGbw57sN9LePmily8fjt2GdDMIrtkMEGONsSzio7LjZGZ5nXittgc5vbYaRYN
Qgn0MHOOquBO+LxMuSmPEc6xVLY1B2VDrW1f79n7iVixu5skMs9jTweAjStFvIKceDAekkqgqmF8
ZYQof7oWI4LgjV/hzkA7H16V0Xg9Zx7rLtqqplJfFZx6ahvktnyGZnLczq3yXlCz6UPFKSKWw8zg
o10GrgSczsZ8i2NilRHrKXrIsqYZv8P0vks0QRQ5MQ2mxawKqjedK8q4yL4lxKPfebfSv2kUZUEa
Cw7z8Q214wfySqbyx7ahjEsHdguJvnvNu+cWpne/GjmiocdIDiSKfCBV9I+FU+s1Db5hbRXDLg7a
Sx2peN0Z1YuUKWkkAMnD1vxoDEaNZnJWfhhhpiApMezcRyfyb9j6LtpO4YibMJ8m41Fq49zbw7No
acFULd0qsw52RgKC3MVy1lfzG37vRZvEjK7zCZio+gPvy51ozMUIA4l8KLMbrML+bRJZRBuIeOej
4COhKD4ZWb7T2HvXFeiKbc77Dp9jv49r8QaChSK6JsSB+cFIREla5fgFTW+bCttcE6nxXoUgzQZA
9LN3TVQoCNQo6R7LhFzoIN3GcdNd5XQ8Ny4s/GjemwMBDIkmc9JrMeHKjJASu2YOFwZ7xFSc263h
s0jxH0HqIC0NEAOuf3Nl0ercFhnYrEEv3HoojS5Hjmp8SEkFotwK10XZvcGPhgNOYTPk4FUdYzq6
eBzWaBauppgGW9eHr8z4VmgBk/WQmbsyaDHJNLZ1sJrhFnldwnmU5mQyw9xX8leh+YD2nuIk6epX
2WWcF4aHHOvQGmVCv0qIeGTgzalkyD0bpPksd2Dj7rAHlhuujaBqMcvgHNiPdpcdhAg53c3ugT3V
W+U+ohXNHPxMKQ68hM128EB6ZK57mEZ5amJi4dE9bB0nhF1Hos4iv9H3Y/9Z2QP2KKYj7NwD3Sr7
RvWOfyRRadgETovYuqcuAIbe1TQq0eqhlmou3ljtLVqxq2HU41YZu8xSP92QVmAq0895JK0LVaOz
phL9SUztV+FZ5W7IgZP0vpde6dp8aIL2YILB2jh9dOnM6M5ODGbBZD2HgYc2HPN2zSmHWnDs1xZI
V2KS00udOz8TwnA2fqqv8UPdzFa4y0SzfETtYtN4y0yYeIQ1YvBjKR7DudzO6FZDvGhr1KC3ubnI
cNKO9Av7sTcqmgOTgV9a2Bsm5KdOM2tHRoMwxjQQeVGZGFCtTKBYMqFuM+1s7xaapJM9AdTPVRvR
j43ktg5IvnAydCPCbrFa0hlFQXjqMVMDrPo0mHLJmY6UTCMoSi4pYzRUD6EuDlhciP9I8mnlNWN5
WnxeNXNDCrKCHF+P4hdtxTrWAezcowqvc8DbzA5/EtWIiIW38nJkugvySZy85UvEFO4Up7m7k1Z7
sRE5H5LUQpyTUltU0jsNcfvXd0xwZ3T1KGOD0DBOfFA4EXLW2bg+vc/vL0Wcy9PkCHkSk+IN+P3D
LkiYFdt81FvWzFMfJf3OpmFFFpRQp6i3CFOe3F2lYAnVJTH2tGbgCyV1dXKWL3YUob1BG1ydJuIE
8hX5fGTV+w2HjdQ6OFMy7Wknq1M968NQFKhlyrI+2Qup5/u7oaOo8adjXrOBMZI/9oSPWiphLpk1
V+EQcBT5/usxztBTDc5IEjmbb+jJ+8g4+bvfd+b7O1riSyz8P35GFcq4uxYHyDZQ6ZhNroaA1G5U
OoSWETi1og2NRlyKv77EJcdWJisv9sIBGRc6QvyNyvj+1vsGYag2KZF7AL1IOvafUrjXKjFx8raO
S+J3ku755NUnYgjgN0EaQxjWO2ur5En8/tLzqdkOwnz/94+E65+ocus9hlNaav++gCHwX7/1/bN0
KiykcSzt/75gqBhg2IpijtyCIx3Ads9Rsjr9+0vQ2Pjbv/+dwHxQpBQTuc2nwF/QaYXojb3XGycA
rd0GmGa28Qv14OVhcVNF1MOasLRxoIGtivCqQDcAODZZ5aaet1ZvEfuuC3vTYOlhPO0zeQV4DXqF
0e8aljDkhsAwWHgy3FFRcleUbPzQ5Mz7PGwYclMjpeyluFZmwX5KeJuHsYekaJq8AK5QNWn5NQuj
O9SlPnImcK/7KdkTLVRsa7pSxvggIjyaBdUtXUjU+vDSmT8DL8AxABuseJrSFkfFBOqAN+VV6tiL
A1avR5cORDalj1aY19dGndGg9+Ita/RpisZlE8AF4YpBbKuwv5AU3V6Zc7y1qqnZ1WW5mwEpsd/Y
6YGhL7uqF51mO0DSh+RiPWtidYLeHNdFZh5Kc+qJR9Y/lFE8mSOitZR+EDAxjL53nBPJrHVr75iH
PcclXJkskjbzoD20XL5UFHEi+uDsm19qw0p2MlxSznLEg86wacr6U4nq3Jq3kSMOyuaoQuxN7tH3
LNznzOr0KmvsL0JyHhoO1bj7rtDN5AyyK1qfJCQ6eYqNWDxh2psQQayKzD/i420YnsClivT42E7e
Kc0etUCdH9nDOeyd+6DBgRSkWLCWSK/qmWY85/0SuYAOy6cJXLGNnWute/0WF8Fl+bO1D+ED49wK
q665iZP0s6wIp6eDzyBueg0RsSJ5x/poFg+M8l8c9HZcTKJubL6WPStrNTefQ2O/djxCN6UxssD3
oOS2P+KJHnYlHpruuuoTuaJRiXZoal+WR7d2aDfcZFISojJ3756OLgHxwW4FlonWLvAegHn6No18
Tm4OcEn3sQ6pf2Y+Hnm98GJr80l14578Tk6JSf/ZDh3lFedcOuDslWCwF9FH2z2KdAy3rlkQAJv7
R4GkOSHdl7WRXV4tIMWk+MrwzTIx0WjOplWaAHeNo4bd0h1XU9gg17Kmx1oEP2XkzldtTQ/KQoaz
BnHbYRgAMRYMirqvA1drxA0dh73b06bHr+xio/A1JolEXlCNcihY2JLMMghYJqqi6aAvzzyEksne
8tQxKLLfFUZ8bRtvt0XFKRVLabDyevfVkMMm6uSD1ad7ppTODcl+q1QTfxwKet6hRcM3RMAkkTku
r0dDxMaOyE48/lULS9t/0Y35zlppb8rK/qFJ7eIsy2NWjV7l+NCzBr0kht1INPhshxyZTNg8Siej
gTBJChv7TOAfXtRBNTv6NfC6UhdEOj1v6VXmKe/Sj4mQIjyXd4lsf3kZjdB5hmVUkFkaudAtSKtD
B8cgwuRV3NhjtMIU+TajdCPtj/QoJ7ieA3Uf9vbnUGjsE7CLKajLFVy9BczLI+SiJCESOMvaT9Ei
nPKdZ5nwIQ0Tzcexem486xwgCNthDAG8hsI7V88csnAcMLtHl+tAHhia9BiEsHczjpRF4T4yUXd4
k9L8DaApbmaY3J6ntjYO+FXSakrnJNmoH2Y/q41bkPOUJrwkfnPletULZu1bJynAy4IPjeeXVquj
cIZzR0Z60i1eB0HOZ5b0qApd66Bl/JjGrtr5slnKVIZ3vuHsowj7RGcoFk6io6uM01YgCG2WNEbw
zaz8A93sVyO2sf74bOZXGfrvppFvihKsdckiHIKMbCn/XgXyw/eY3PC2Ke3+S1TzXa0unqi2k0Mb
EDcdHT8uINudQbAKX5c3/BJB1ifBlqjqo+0Yp7FFYhv3Dt40b2NM6Xuro0MgyVIBELbpJb040L6X
KaQTQ7EgNu40PhFBgJc0M+6LLCf388OIwmbl6w6tkXmcVOqsZRORmmgxPIQjZhMXNbvEhyOSz1fg
KTehbRwyOd3Sp7qTnrzYeXdX9kThlpJ8Pvv8/XenjkQ1M0NmLTui2bzqPm7JpRWoEqyZktsxE96d
IB1XFEhURNm06/HGeyilmbpG5P2WeA6Dbl/5ImbnWc6ILk02V5Dg1N+3Hp8lhKX4QZvyJijDe4mi
056GZl8472QooDd23Z8169YwMbVt1FMKkKht4isX6Lgd6FMSsyqOwcWnm2SjtOOji9ueKew7qbwn
Y/LeOt//5ecfZgX4jtnZI8hxnDWwfEvPwufK1L0xDyyuA01hOqyjeZiH5o027iJSTTlGdvuShdYo
1XsaFfeIKc5N4K7xUAA2QmmGuxRvDzXIdWxGJwJrHl3TeakBOciCB0BteUwmL98gN36bItQMyDcX
YuSqZgyzMmifUpNvmb6eUhfIRcG4s6dl3Of1U6pH8J33ptv9NCNqHIH/mly5nM8JG+0+J4DDZDOw
YkY2znSskY/zutCX9EEQrxUWjbyB35FOzMTqVOwbzJHQZYCrJ8l2Mp1XNZvL9Cq8qoBylqgTem/K
OSUySzFxHan6R9rrlzbrzDVBJmc7bjBOpsnd0JWfsDkYvTv9q5+rbdu1H2py3gpVPpc5ZQGGbSX1
DyhTMMRKEMh5Xe44P3psAMm4zofsPcZXGTCdwKrHoKFsPlxez9DH1RAz0B8ra+vnVnbwp4coNbq7
tDKv63EjTKXWzPrscx5aWK8V+U2c2+Y10a+nyt4kHq9o3Y+gcIaEd4LbQPZNcLuJeolbIydWdcwl
rYwEcxQBIRsFYzF7Jzt1YxbMix2eGOQEKQzMgfmtiH60aLPNSV2VHZWP47NTIiG5ovN6cQ0zxnVx
TEfnfdAZGZ3Toz9Z7zTNQEgOem8EaBrsovy5fL5DZMh48eSaFlu9LgRQv9GRj3DnjzrWrD6SKdxg
T9eux6TNbyTBzsKbWEr7Q+R17rntMw6gglx6xa24xnO5GA5aha8YBjIAHOcFacDBKWWzpLVMx5iW
8Xe573WfQtKf6iJYSYFhLVvzudQhhYpiyQSrZmXdTwP3Fi1m66PFMUXqOwQB5JNpuZUIedaicQNk
HdYRZ9Z8ME7AWp8y4EO7qMrgePoXE2/BVc+kxCaLrppnJjIVA9IqfAwS+WrGzAWiEEYywuPO1Fey
9bOtpcgm6mP8k2X9NamSJUPMdyXsRS/JIHMW2VXFcYiuAqOQzldEaKaomrx3u03mVea5G2LTLRpJ
6RaO+KHEMeAw4V8DrZK4yH2xYnow7CvDfQH6MgA6I/gktZhPesmLEvO5p4jcE9sIfUFkd5RAaBQm
7xXhzaEhyWVNudUAKAPxUNnMuPuFMI1gMu9vJ5qruic4ejTRjNOuwMfPusKL6+xKI75XBMNvrbAK
SSjYwchHst2+ijm1tsNozxsDYVIbLE4QcBuWDaaf6ckJBER3YnqDDXj+ZBh0VbecKqrWvbVC7e1t
f3zirYChDwCXOww4GisgK+nTYMKYRL4TrZOSjYz8n206DtUGeRj+PRBvVM08cpaoY4l2KJzo+7Rt
zkeFzwqekowizzMQTMkAMk1aqkMdHWcIrQTJlSdTIe7X6KmpF52BPoG8BBPCkAoXTk7fas/M2dxr
K7vH3PdRRxkmZPcYZLcNh+y73pqvxjiyj4zMOhNoS9QVVDZsWDgvsBPCmj469Yz63XRXc52ilaKb
V/cFdWRsruBlP3W0hQaBdQ5jt4JSj5a6ee7aqtjY7mtQ/5QQEzYGIdIrUyT3RTLflzZtuoaZJZCv
4T7M7vwquprpiXgGbTEI31eyz4cd0M1fzUzgyUJwYVnGCIY9/+i6/S8RkEafh9OeoOAnx3iDhPNl
OjNpi6K8skuUM7ZOrgGPzNsgEiR0mvY2Gcpbsu6fF7t8WAY1Ewz0BHO7AStX7gwZy11fR4eh7W61
NZobZxI0B8kmDGMr2dKP9lciw3k32yZr4lRuYps9hFeN2iY9ttDdaYpi4yJofq6CvRxB0Valt/fH
Z9oz9AjRou9wiHyUgrFMUYcPw+i9WgL8S6+e+hKrO1qYZm8U8hZ5L73o6dNq6MjmkDnChqlNRG7q
uuhDxTJxnGuTDEafdHpriFzw92wkRt5eQA1AR8GZtQFevevAwKiAXn3kp++YC1eiL16HHPlT2L9h
DN6VXcNcvg4VBdVww0Cc2CkmB6aK5B2zWc8uv2Sp/XUWMvXoe3wOA8fPaC4O7UwGTAJyrpjhDIPx
sw5yFmfSDyi0aHW69i5uk70ewIHXo/UB0hjRd46XMiJR24iifWU99YQCrxkTIz7JC0BgRowhuLik
bhxTnem7oBQP2vts0wInKthwqvWPuutfZboO66a4yd2U2ob/ZiRLq8DL830Yzte22XPMFTAtS+Gc
GHcfskRuu2Cml96axJVYJET5YKvSm2bcyqp4ShJU0gUp9LXT2JvAnMdNF6/DvvylSjgIQR9ZCN7l
hzONGOgLsOM6se5jx+yO40BWaTvJ1/7Dr0R8yBTTJFqMvQc3xl1c4mnHkausgcNzpM2GJ99VN7GQ
yd735aqbYcy46ikJcTUGxfwghZGdEj6/FHx5uu1EDcZ1sY83eS+2qGT2ouuYrJUHy+6GNfOthznC
hupGZ7ehs26Fybv0RXLUQp9bg3jOZuz1JicAdR0n47RZhNVBqb17wyWSQJrXEJAGyIy8c9uqJMiz
gY04Qt218gPDHBz200AYiXEQte7vsoh7JlKNQk8zw41wLZnj57f6+H+E2v+FUBtJECE2/3ed9t9x
l/+qfv0LeVlffPxTrv3n7/+t1ibB0kRS7Tu+5HRFFuN/qLURcluWByXOtO2/hdx/qbVt/48gcPgw
oZ72fdwJSKj/Vmv7f/hmgLIFybbrCcFF/40cy+XP/0OrHZgm5TZ6RuG4xGkuj/x3rfZklRkZgxT1
i8CMU2cR/aK50EcEE7bIeJlNmk66SX0ca9bXMspt9UNPUWfOn4LDCZyZbcLxOSrSwzBchvrApKpT
rxYNvi65/PY0X/6MX/pHrKX/f7q3tpSWbfP0iMBaIn9+U5ZXrpQ1g3fu7WieMPu0FED1xfSQrYbO
6xTU163OloURJQ62EfPeY2msZ2JFaH4Y3YegyaTphs2FiZIu2zqAEBPyMwZbHqEerGDQ0CAnTAvf
DAgk+6utJzQZzJeIBEevQvmVQUmk/XBZbm6SyOOWn3GNrCECRFU/l+uA7WK4hFCaP1e5AV7HcG3O
S+/d33UIkGoQtUwIlx8tV1luUtXWfrkHfj3slpsa3PqE0GlrMlTj1v++U8opN8t9Wu7g9x1Ww64y
3a1korJcJ+HmIsqQcIAXX3Pdio5M0KwEA+jle/Y2VPQhI0SoXkW2g7CwhWRzXq4TFxI1w17F/CoX
O4S/RDW/slw14mepQH5Tbvzu7GTjkT0MkCX/Nf12+W0nCQ5mEb7JVuXb5TYSbMaKJlrICUvxu4rY
5GjaM2RAIBjcLDcnSMXR7cEhv2u5RpYMd4prV92UYSzl5ejMX8Jv0AYgvnHO1AxOtWv5jazkBvgb
3/eLP64sb/f3Q13+XgsgwcPp02ExKPVhucix4+//jwcX0RLxJ0L12+8HwO04aIVDI9kvT8/y2Jc/
vjwGx0i3bD275fvlKcRRvVsuo7BaBdWG3qfJXZvs8tkhIwiBNuV5jo1IROa+YEDcox9ZDGeS7zUB
Q8yrZLExCc00u1MSQPfAJL38c7lya40Usv5hMsG1GnQh8oWgpHd9WrDpl1fLz5dEVq1Bv85vzMz3
y+22VBgcBdYZN7fcBI442NTMwHoioblXUlAY/PWriJLX9D5WIOC2CWC3kO+Xy9Rys9va4ZFxaxk+
gVVigdGG31vw68s9WH5tyHcy+GHZxjYDz6LBuuqg5FCnq/eCQwbGE1iaQDGJY+pqQlijtWnHm3eN
YqLps/vR4KQTMZWmIn7LAOTkqNCDyb6ERf481DLdAHJelb67j1os3NiPVWOtZ7IHuhQRayxu+jHp
N3iFLSry/dCh3Re+/5iVr6KlEQPYGnpvyiF/MoefJe7MIkbXIjGpY+eML7ibtvSOlgbY1h6YEJrI
ISBrMBfnGaSrWBDY9P/XHvpbUvT2O9b5t3DoP2Os/0qH/g5Cfqz+36709wa1hED/7zf0j0Dpn3A/
uoZ46oj14XcTlHCICvvHpvx9S9/39z+7hfy9S7r+k8RpO/jDNW3U0oJAP9dyJRYo+tvIDL4vNoLg
DwQdtsm+4pGF6eCDWv7gb0/R/2Lu3HbbNoIw/CpBHoDgnngo0ABFgjZpkbRID0EvGYmNCcsSICoH
v32/3aUcLmnn4PHFIrlIYmVEjebwzz8zu+tnf90vr9G+32uST3Dnpdr+7rRvU8JCxEwJugBN0M9l
ecxqVzdc0j1XQlMVjQWQ6NIErJKXAprGLC8Vv8MK7lYA33LZ1I6bMTlaU/GnVAG1K2yFbibgFawk
LyUYuGJM91t84U4tWFuUtdP8Akk67hbFueZmULNJWGlWnBsmQsCofpMwLy1w8LW/UlemhaowlhVK
0zaqNca1Cy201m9GmtJocDaWgKnkpQQ2PeMzbT79MA/U66h4pyUYW3Bmm6Y0YWlUcS3yIioqpTAF
y3XKjul1LpfNLipqZrqied5fC/hDw1YViYF7In1gWGihcUVtyrZuW1Q+WUpmpmCZB5D6gy24aJZy
yUL8KhaIF8mB5iMLxpyHyJqwplrUcZ85pwzZOnGCwBQorsl/LE9hDaugoAsChgJH1A2VKI6TW1Rw
ro1Oen9/YCdcO8t9eqyZQwwEKDDPD7hcQTDQdVs6XRtrsrME7WGO1B8IfbphE7IkCVoOWVnkh1oV
DgTRNs3E7OQVEurKSONiIKIaB0XEHcoGGLCIi6p0BSM3fP6qBjJVNjtn0PBE0rho+JCNsWiAc0vD
d52ipbamsgAnlMDp/EBCjYHKHcHVlEy1AgV4f186AlVFVEx+EEkB34QfXzcFGyBOaTxA+cMtCK/z
aMi5G5bFT6sxElt7qJhbSuCaklIaDQ01gcX6Gz4hk4bB1xMtmMJa6wMlxyfmqQXKerErlAVL9MoS
EydvT3TQFsoz/Sz2xOo6ml5OCMmSrYT+AJMCDgYNl62j5bqqHiERSIjYCNihCVExN3/QhtaLUAsW
SyAgtM4wdtviGsugCFiGaNIlv8jEGVZOlHyNWAsaJsHSirIW9swBBtLY2BpyY8k0DdSb59yySxCU
vhPTd3+4bAGCmvqrrl1laNf5BDAPC1CLjaKu8nUF7JLnnPKCipqb3aWW4LGiBwdcxAbBFjmjuRLq
quAGeNDYTUWRlw6o97S4eGxAAiS/lurDn4Dl+dq5DtqGChs/wRka5gpyjAkEsmX7+7s5VvAwhsAw
MfcOU0H76nCuBdgUprZgEegG1VlWj9B+VqoF62AXPXVGz0Fr7mxYoMaqLTQ2x/gix/RhKROdmRNW
aEG0wixpygJ2lYhA26Viyq1ZhkYF3QLd9JmAzC02GgPak2pB0VUwLIhV5EBGLlZaaAtD04W+k2X6
pAlMdF7RUZfOSm3B6gLOCHeooE2ACj7vzuMCfErFOArtJ1ed+fi8tIBDazGnwnetaapgBniGJT6k
WgiMO5RKpj0HDRMkLiDgCzypRkBorT9zcgEaG9hFV0Hr4wg6EAvZBYVbTvP87jTZUFCHHqxHxXNH
aDitEzR5phtyBIwKOkQaFAFDFZ1YyEVDuQhwTLXQQqsAD2bVdG5WQBlZSSEjQRFIjCR4FUdbetlv
oCGNrYHPARHMBOoMG3C+Mya0BWuKqvEub5zVfvpiERE81c6p9pojIHhJTB15pQbtZzmlWqgLn/xU
SzUNobjSAliakIHnUWVqj5wjp5cRZOQ4DyMGSyRIV9GFVdTULUziAjIqVZEenIGSPXNweZkCgNGP
pvJQAkrB0makOqDLqGN9kAZHIHWBslESxzlPwTMvLRDSxMw70wlWe8odqw8kGjlnnig5779QAAnC
QkmVEdin3LRQKWmK8P0nQ9sdptGpej20VcM6M88U4maW7BIbzdLug63pLvj6UYETwiz90hJKSiw/
yQKXNXHSeVmCjwpSTsEY1gkwBZrS9CM9aZBqAeBIwx4lKZp1oYDIDjIB6KVagHmnH+2Y3apRqp9P
WGiB8gLWyTHE4uIoY25aYNFiYsLvnyGICg2lE6GPST5LS2qpBT/dZhjjyBcyWRCfNE/iEdxnQESo
6Tu2K5aNzmcBrPa5IcfQyOaPFmNnKgiugNRwSxBMkEyLOorOAyrwjkIvzjAQEQu3nFAjjSExueRD
HxNLzOjdNFnmUIF1K4ZZWbeqoZiyHNQwbGBJ0ySDW5QHN1XSerwZzoHmBEZQViCGYCuZpUkHByoN
CoAFBYFS0Zxdz66FiEC8AEhQcIa4mZkKfPNIqgK6z2zJYVJhRnHFMLVM7DD6zTQncYPrWmK98k0x
4RtedLM7wjLrbhu2RoZ+vG255K4XnGun9c+nXYkX2x8f+6WQ5IV+tTO+dx/WWfzfnySzz2GfY/bD
835HeJ/pv08fcP3WyXudP9X5H58P/bE7bi6uww+up8d81V2xe/LTrnvbXXXzhZa4zPH5SX58nDzn
7Ov/iuDxciHXd67Eco+cXLlPBYdhc7ngy24/duP5Ef3XqMLUrlTy0243/MdOfbqNG4dhxbK5webY
bQ/zp47jlXLJ+32/OQ2b96dEeBjakwp/1u+6j92xn0uOOzRiyQMX2A2b01eWoG+c8H7W/TNaH7ap
FcZ5Punz/9IfOKcvlRxn5KSSn6PxYZhrHP7CD4RIBb/YdheJAao48i+Wu9sNHKiXemSclBOL3m+H
bhFF4vyZWPLhY/rlxVEmqdjf1rEpToWIBSPg/eby+mwGIezFUQupaH9w4bhSc2zdS2W/7IZ9Ej2m
wQi5XC4c6/bbuTqmGSS56HHsOC9q7E+nxKanDrZY/rC5GN516XJqXEGSiyYXjIdTYtnToptc9jgO
/OYs/ETpsZv7ENIP749L0b5FKBZ92J8WMWRqtUglv+rfHrsFepqmAeWiP3Rp3poaI3LBHx897664
xWVI0zryfRPuIeT/2h/HPolU07jsQwh/2X8aNkkam/oEDyH838Px8qyDUB/E/qxY9IGL2R497Y4H
MmXqnJRX6vyOt54rQ2UZKb4vofhX4Q2edZdL34/EufT5f78YUo1HDlYs9nIHIkmrmmndRiz62L9b
7v8HrlAq+I9+vx+vdx+6RZmgIwMlFf/64rDtH70YV7ktbqNJxf/JZWC3G+LUXHiYN1gb4tTRlIr/
C+3349gnkGLiwuWyP6VV5TS3J5X796m7OHu4jynTCJhU7D/98YrMlkiOi/1iybddIRypRanoNx15
Z//ulLomjRbP2ImF91+5/1hYTL4Zxs1hz8HS50cN32ak2sTPfn24QjGp5MDsf1nybUzTzZEja/7p
fNzIbf8tJdf8Kza7vjs++R8AAP//</cx:binary>
              </cx:geoCache>
            </cx:geography>
          </cx:layoutPr>
          <cx:valueColors>
            <cx:minColor>
              <a:schemeClr val="accent1">
                <a:lumMod val="75000"/>
              </a:schemeClr>
            </cx:minColor>
            <cx:midColor>
              <a:schemeClr val="bg1"/>
            </cx:midColor>
            <cx:maxColor>
              <a:schemeClr val="accent2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2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422910</xdr:colOff>
      <xdr:row>27</xdr:row>
      <xdr:rowOff>74295</xdr:rowOff>
    </xdr:from>
    <xdr:to>
      <xdr:col>7</xdr:col>
      <xdr:colOff>598170</xdr:colOff>
      <xdr:row>35</xdr:row>
      <xdr:rowOff>186690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430530</xdr:colOff>
      <xdr:row>22</xdr:row>
      <xdr:rowOff>34290</xdr:rowOff>
    </xdr:from>
    <xdr:to>
      <xdr:col>8</xdr:col>
      <xdr:colOff>3810</xdr:colOff>
      <xdr:row>28</xdr:row>
      <xdr:rowOff>34290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240030</xdr:colOff>
      <xdr:row>11</xdr:row>
      <xdr:rowOff>38100</xdr:rowOff>
    </xdr:from>
    <xdr:to>
      <xdr:col>7</xdr:col>
      <xdr:colOff>354330</xdr:colOff>
      <xdr:row>18</xdr:row>
      <xdr:rowOff>118109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224789</xdr:colOff>
      <xdr:row>11</xdr:row>
      <xdr:rowOff>114300</xdr:rowOff>
    </xdr:from>
    <xdr:to>
      <xdr:col>2</xdr:col>
      <xdr:colOff>0</xdr:colOff>
      <xdr:row>36</xdr:row>
      <xdr:rowOff>34290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400050</xdr:colOff>
      <xdr:row>1</xdr:row>
      <xdr:rowOff>45721</xdr:rowOff>
    </xdr:from>
    <xdr:to>
      <xdr:col>16</xdr:col>
      <xdr:colOff>270510</xdr:colOff>
      <xdr:row>4</xdr:row>
      <xdr:rowOff>125731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00050" y="236221"/>
          <a:ext cx="12153900" cy="651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US" sz="2800" b="1" baseline="0">
              <a:solidFill>
                <a:schemeClr val="accent1"/>
              </a:solidFill>
            </a:rPr>
            <a:t>wage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 baseline="0">
              <a:solidFill>
                <a:schemeClr val="accent2"/>
              </a:solidFill>
            </a:rPr>
            <a:t>employment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112396</xdr:colOff>
      <xdr:row>9</xdr:row>
      <xdr:rowOff>1905</xdr:rowOff>
    </xdr:from>
    <xdr:to>
      <xdr:col>1</xdr:col>
      <xdr:colOff>2859406</xdr:colOff>
      <xdr:row>11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54356" y="1929765"/>
          <a:ext cx="274701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9</xdr:col>
      <xdr:colOff>80010</xdr:colOff>
      <xdr:row>11</xdr:row>
      <xdr:rowOff>38100</xdr:rowOff>
    </xdr:from>
    <xdr:to>
      <xdr:col>17</xdr:col>
      <xdr:colOff>99060</xdr:colOff>
      <xdr:row>35</xdr:row>
      <xdr:rowOff>144780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28585" y="2343150"/>
              <a:ext cx="6248400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41911</xdr:colOff>
      <xdr:row>9</xdr:row>
      <xdr:rowOff>1905</xdr:rowOff>
    </xdr:from>
    <xdr:to>
      <xdr:col>7</xdr:col>
      <xdr:colOff>346711</xdr:colOff>
      <xdr:row>11</xdr:row>
      <xdr:rowOff>1905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400551" y="1929765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Share of Total </a:t>
          </a:r>
          <a:r>
            <a:rPr lang="en-US" sz="1600" b="1">
              <a:solidFill>
                <a:schemeClr val="accent2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3811</xdr:colOff>
      <xdr:row>19</xdr:row>
      <xdr:rowOff>186690</xdr:rowOff>
    </xdr:from>
    <xdr:to>
      <xdr:col>7</xdr:col>
      <xdr:colOff>308611</xdr:colOff>
      <xdr:row>21</xdr:row>
      <xdr:rowOff>186690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362451" y="4095750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1"/>
              </a:solidFill>
            </a:rPr>
            <a:t>Wage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1600" b="1">
              <a:solidFill>
                <a:schemeClr val="accent2"/>
              </a:solidFill>
            </a:rPr>
            <a:t>Employee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5</xdr:col>
      <xdr:colOff>160020</xdr:colOff>
      <xdr:row>11</xdr:row>
      <xdr:rowOff>110490</xdr:rowOff>
    </xdr:from>
    <xdr:to>
      <xdr:col>8</xdr:col>
      <xdr:colOff>34290</xdr:colOff>
      <xdr:row>17</xdr:row>
      <xdr:rowOff>3810</xdr:rowOff>
    </xdr:to>
    <xdr:sp macro="" textlink="'Data Prep'!I19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737860" y="2495550"/>
          <a:ext cx="1703070" cy="1036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6B599A7-5ADE-4376-8454-B46DBD6CB177}" type="TxLink">
            <a:rPr lang="en-US" sz="6000" b="1" i="0" u="none" strike="noStrike">
              <a:solidFill>
                <a:schemeClr val="accent2"/>
              </a:solidFill>
              <a:latin typeface="Calibri"/>
              <a:cs typeface="Calibri"/>
            </a:rPr>
            <a:pPr/>
            <a:t>3%</a:t>
          </a:fld>
          <a:endParaRPr lang="en-US" sz="60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9</xdr:row>
          <xdr:rowOff>47625</xdr:rowOff>
        </xdr:from>
        <xdr:to>
          <xdr:col>13</xdr:col>
          <xdr:colOff>1447800</xdr:colOff>
          <xdr:row>10</xdr:row>
          <xdr:rowOff>152400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1485900</xdr:colOff>
          <xdr:row>9</xdr:row>
          <xdr:rowOff>0</xdr:rowOff>
        </xdr:from>
        <xdr:to>
          <xdr:col>14</xdr:col>
          <xdr:colOff>533400</xdr:colOff>
          <xdr:row>11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55246</xdr:colOff>
      <xdr:row>9</xdr:row>
      <xdr:rowOff>1905</xdr:rowOff>
    </xdr:from>
    <xdr:to>
      <xdr:col>13</xdr:col>
      <xdr:colOff>1045845</xdr:colOff>
      <xdr:row>11</xdr:row>
      <xdr:rowOff>1905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9054466" y="1929765"/>
          <a:ext cx="160019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600" b="1" baseline="0">
              <a:solidFill>
                <a:schemeClr val="accent1"/>
              </a:solidFill>
            </a:rPr>
            <a:t>Wages</a:t>
          </a:r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1680211</xdr:colOff>
      <xdr:row>9</xdr:row>
      <xdr:rowOff>1905</xdr:rowOff>
    </xdr:from>
    <xdr:to>
      <xdr:col>15</xdr:col>
      <xdr:colOff>605790</xdr:colOff>
      <xdr:row>11</xdr:row>
      <xdr:rowOff>1905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289031" y="1929765"/>
          <a:ext cx="199643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accent2"/>
              </a:solidFill>
            </a:rPr>
            <a:t>Employees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/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26E5-0011-497D-8F5E-4B2E56443F19}">
  <dimension ref="A1:T50"/>
  <sheetViews>
    <sheetView workbookViewId="0">
      <selection activeCell="M15" sqref="M15"/>
    </sheetView>
  </sheetViews>
  <sheetFormatPr defaultRowHeight="15" x14ac:dyDescent="0.25"/>
  <cols>
    <col min="1" max="1" width="21.7109375" bestFit="1" customWidth="1"/>
    <col min="2" max="2" width="18.28515625" customWidth="1"/>
    <col min="4" max="4" width="20.42578125" customWidth="1"/>
    <col min="5" max="5" width="16.7109375" bestFit="1" customWidth="1"/>
    <col min="6" max="6" width="16.7109375" customWidth="1"/>
    <col min="8" max="8" width="21.85546875" customWidth="1"/>
    <col min="9" max="9" width="12.85546875" customWidth="1"/>
    <col min="12" max="12" width="13.7109375" customWidth="1"/>
    <col min="13" max="13" width="18.28515625" customWidth="1"/>
    <col min="15" max="15" width="17.28515625" customWidth="1"/>
    <col min="16" max="16" width="16.85546875" customWidth="1"/>
    <col min="17" max="17" width="14.5703125" customWidth="1"/>
    <col min="18" max="18" width="25" bestFit="1" customWidth="1"/>
    <col min="19" max="19" width="14.42578125" customWidth="1"/>
    <col min="20" max="20" width="25" bestFit="1" customWidth="1"/>
  </cols>
  <sheetData>
    <row r="1" spans="1:20" x14ac:dyDescent="0.25">
      <c r="A1" s="35" t="s">
        <v>64</v>
      </c>
      <c r="B1" s="36"/>
      <c r="D1" s="11" t="s">
        <v>69</v>
      </c>
      <c r="E1" s="12"/>
      <c r="F1" s="13"/>
      <c r="H1" s="6" t="s">
        <v>70</v>
      </c>
      <c r="I1" s="6"/>
      <c r="K1" s="38" t="s">
        <v>73</v>
      </c>
      <c r="L1" s="38"/>
      <c r="M1" s="38"/>
      <c r="O1" s="43" t="s">
        <v>74</v>
      </c>
      <c r="P1" s="44"/>
      <c r="Q1" s="44"/>
      <c r="R1" s="44"/>
      <c r="S1" s="44"/>
      <c r="T1" s="45"/>
    </row>
    <row r="2" spans="1:20" x14ac:dyDescent="0.25">
      <c r="A2" s="37" t="s">
        <v>49</v>
      </c>
      <c r="B2" s="37" t="s">
        <v>65</v>
      </c>
      <c r="D2" s="23" t="s">
        <v>49</v>
      </c>
      <c r="E2" s="23" t="s">
        <v>63</v>
      </c>
      <c r="F2" s="23" t="s">
        <v>65</v>
      </c>
      <c r="H2" s="23" t="s">
        <v>49</v>
      </c>
      <c r="I2" s="23" t="s">
        <v>62</v>
      </c>
      <c r="K2" s="23" t="s">
        <v>50</v>
      </c>
      <c r="L2" s="23" t="s">
        <v>68</v>
      </c>
      <c r="M2" s="23" t="s">
        <v>62</v>
      </c>
      <c r="O2" s="46" t="s">
        <v>0</v>
      </c>
      <c r="P2" s="14" t="s">
        <v>62</v>
      </c>
      <c r="Q2" s="14" t="s">
        <v>75</v>
      </c>
      <c r="R2" s="14" t="s">
        <v>76</v>
      </c>
      <c r="S2" s="14" t="s">
        <v>77</v>
      </c>
      <c r="T2" s="29" t="str">
        <f>B18</f>
        <v>Average Wages</v>
      </c>
    </row>
    <row r="3" spans="1:20" x14ac:dyDescent="0.25">
      <c r="A3" s="15" t="s">
        <v>57</v>
      </c>
      <c r="B3" s="33" t="str">
        <f>Dashboard!B6</f>
        <v>Other Services</v>
      </c>
      <c r="D3" s="19" t="s">
        <v>53</v>
      </c>
      <c r="E3" s="21">
        <f>AVERAGEIFS(Data!F:F,Data!B:B,D3,Data!A:A,$B$15)</f>
        <v>93586.333333333328</v>
      </c>
      <c r="F3" s="16">
        <f>IF(D3=$B$3,E3,0)</f>
        <v>0</v>
      </c>
      <c r="H3" s="30" t="s">
        <v>54</v>
      </c>
      <c r="I3" s="24">
        <f>SUMIFS(Data!E:E,Data!B:B,H3,Data!A:A,'Data Prep'!$B$15)</f>
        <v>26277342</v>
      </c>
      <c r="K3" s="39">
        <v>2017</v>
      </c>
      <c r="L3" s="41">
        <f>AVERAGEIFS(Data!F:F,Data!B:B,'Data Prep'!$B$3,Data!A:A,'Data Prep'!K3)</f>
        <v>34629.270833333336</v>
      </c>
      <c r="M3" s="40">
        <f>SUMIFS(Data!E:E,Data!B:B,'Data Prep'!$B$3,Data!A:A,'Data Prep'!K3)</f>
        <v>4326750</v>
      </c>
      <c r="O3" s="25" t="s">
        <v>1</v>
      </c>
      <c r="P3" s="1">
        <f>SUMIFS(Data!E:E,Data!B:B,'Data Prep'!$B$3,Data!A:A,'Data Prep'!$B$15,Data!C:C,'Data Prep'!O3)</f>
        <v>42367</v>
      </c>
      <c r="Q3" vm="1">
        <v>4887871</v>
      </c>
      <c r="R3" s="42">
        <f>P3/Q3*1000</f>
        <v>8.6677819443270891</v>
      </c>
      <c r="S3" s="2">
        <f>AVERAGEIFS(Data!F:F,Data!B:B,'Data Prep'!$B$3,Data!A:A,'Data Prep'!$B$15,Data!C:C,'Data Prep'!O3)</f>
        <v>41437</v>
      </c>
      <c r="T3" s="47">
        <f>IF($T$2=$S$2,-S3,R3)</f>
        <v>-41437</v>
      </c>
    </row>
    <row r="4" spans="1:20" x14ac:dyDescent="0.25">
      <c r="A4" s="15" t="s">
        <v>51</v>
      </c>
      <c r="B4" s="33"/>
      <c r="D4" s="19" t="s">
        <v>56</v>
      </c>
      <c r="E4" s="21">
        <f>AVERAGEIFS(Data!F:F,Data!B:B,D4,Data!A:A,$B$15)</f>
        <v>90040.666666666672</v>
      </c>
      <c r="F4" s="16">
        <f t="shared" ref="F4:F12" si="0">IF(D4=$B$3,E4,0)</f>
        <v>0</v>
      </c>
      <c r="H4" s="31" t="s">
        <v>58</v>
      </c>
      <c r="I4" s="26">
        <f>SUMIFS(Data!E:E,Data!B:B,H4,Data!A:A,'Data Prep'!$B$15)</f>
        <v>22035033</v>
      </c>
      <c r="K4" s="39">
        <v>2018</v>
      </c>
      <c r="L4" s="41">
        <f>AVERAGEIFS(Data!F:F,Data!B:B,'Data Prep'!$B$3,Data!A:A,'Data Prep'!K4)</f>
        <v>35824.1875</v>
      </c>
      <c r="M4" s="40">
        <f>SUMIFS(Data!E:E,Data!B:B,'Data Prep'!$B$3,Data!A:A,'Data Prep'!K4)</f>
        <v>4391873</v>
      </c>
      <c r="O4" s="25" t="s">
        <v>2</v>
      </c>
      <c r="P4" s="1">
        <f>SUMIFS(Data!E:E,Data!B:B,'Data Prep'!$B$3,Data!A:A,'Data Prep'!$B$15,Data!C:C,'Data Prep'!O4)</f>
        <v>69183</v>
      </c>
      <c r="Q4" vm="2">
        <v>7171646</v>
      </c>
      <c r="R4" s="42">
        <f t="shared" ref="R4:R50" si="1">P4/Q4*1000</f>
        <v>9.6467393956701155</v>
      </c>
      <c r="S4" s="2">
        <f>AVERAGEIFS(Data!F:F,Data!B:B,'Data Prep'!$B$3,Data!A:A,'Data Prep'!$B$15,Data!C:C,'Data Prep'!O4)</f>
        <v>42482</v>
      </c>
      <c r="T4" s="47">
        <f t="shared" ref="T4:T50" si="2">IF($T$2=$S$2,-S4,R4)</f>
        <v>-42482</v>
      </c>
    </row>
    <row r="5" spans="1:20" x14ac:dyDescent="0.25">
      <c r="A5" s="15" t="s">
        <v>58</v>
      </c>
      <c r="B5" s="33"/>
      <c r="D5" s="19" t="s">
        <v>57</v>
      </c>
      <c r="E5" s="21">
        <f>AVERAGEIFS(Data!F:F,Data!B:B,D5,Data!A:A,$B$15)</f>
        <v>74713.0625</v>
      </c>
      <c r="F5" s="16">
        <f t="shared" si="0"/>
        <v>0</v>
      </c>
      <c r="H5" s="31" t="s">
        <v>57</v>
      </c>
      <c r="I5" s="26">
        <f>SUMIFS(Data!E:E,Data!B:B,H5,Data!A:A,'Data Prep'!$B$15)</f>
        <v>20065896</v>
      </c>
      <c r="K5" s="39">
        <v>2019</v>
      </c>
      <c r="L5" s="41">
        <f>AVERAGEIFS(Data!F:F,Data!B:B,'Data Prep'!$B$3,Data!A:A,'Data Prep'!K5)</f>
        <v>37199.125</v>
      </c>
      <c r="M5" s="40">
        <f>SUMIFS(Data!E:E,Data!B:B,'Data Prep'!$B$3,Data!A:A,'Data Prep'!K5)</f>
        <v>4442444</v>
      </c>
      <c r="O5" s="25" t="s">
        <v>3</v>
      </c>
      <c r="P5" s="1">
        <f>SUMIFS(Data!E:E,Data!B:B,'Data Prep'!$B$3,Data!A:A,'Data Prep'!$B$15,Data!C:C,'Data Prep'!O5)</f>
        <v>23724</v>
      </c>
      <c r="Q5" vm="3">
        <v>3013825</v>
      </c>
      <c r="R5" s="42">
        <f t="shared" si="1"/>
        <v>7.8717244697353026</v>
      </c>
      <c r="S5" s="2">
        <f>AVERAGEIFS(Data!F:F,Data!B:B,'Data Prep'!$B$3,Data!A:A,'Data Prep'!$B$15,Data!C:C,'Data Prep'!O5)</f>
        <v>38111</v>
      </c>
      <c r="T5" s="47">
        <f t="shared" si="2"/>
        <v>-38111</v>
      </c>
    </row>
    <row r="6" spans="1:20" x14ac:dyDescent="0.25">
      <c r="A6" s="15" t="s">
        <v>56</v>
      </c>
      <c r="B6" s="33"/>
      <c r="D6" s="19" t="s">
        <v>52</v>
      </c>
      <c r="E6" s="21">
        <f>AVERAGEIFS(Data!F:F,Data!B:B,D6,Data!A:A,$B$15)</f>
        <v>68427.875</v>
      </c>
      <c r="F6" s="16">
        <f t="shared" si="0"/>
        <v>0</v>
      </c>
      <c r="H6" s="31" t="s">
        <v>59</v>
      </c>
      <c r="I6" s="26">
        <f>SUMIFS(Data!E:E,Data!B:B,H6,Data!A:A,'Data Prep'!$B$15)</f>
        <v>12649500</v>
      </c>
      <c r="K6" s="39">
        <v>2020</v>
      </c>
      <c r="L6" s="41">
        <f>AVERAGEIFS(Data!F:F,Data!B:B,'Data Prep'!$B$3,Data!A:A,'Data Prep'!K6)</f>
        <v>40790.1875</v>
      </c>
      <c r="M6" s="40">
        <f>SUMIFS(Data!E:E,Data!B:B,'Data Prep'!$B$3,Data!A:A,'Data Prep'!K6)</f>
        <v>3843699</v>
      </c>
      <c r="O6" s="25" t="s">
        <v>4</v>
      </c>
      <c r="P6" s="1">
        <f>SUMIFS(Data!E:E,Data!B:B,'Data Prep'!$B$3,Data!A:A,'Data Prep'!$B$15,Data!C:C,'Data Prep'!O6)</f>
        <v>452175</v>
      </c>
      <c r="Q6" vm="4">
        <v>39557045</v>
      </c>
      <c r="R6" s="42">
        <f t="shared" si="1"/>
        <v>11.430960022418256</v>
      </c>
      <c r="S6" s="2">
        <f>AVERAGEIFS(Data!F:F,Data!B:B,'Data Prep'!$B$3,Data!A:A,'Data Prep'!$B$15,Data!C:C,'Data Prep'!O6)</f>
        <v>47080</v>
      </c>
      <c r="T6" s="47">
        <f t="shared" si="2"/>
        <v>-47080</v>
      </c>
    </row>
    <row r="7" spans="1:20" x14ac:dyDescent="0.25">
      <c r="A7" s="15" t="s">
        <v>53</v>
      </c>
      <c r="B7" s="33"/>
      <c r="D7" s="19" t="s">
        <v>51</v>
      </c>
      <c r="E7" s="21">
        <f>AVERAGEIFS(Data!F:F,Data!B:B,D7,Data!A:A,$B$15)</f>
        <v>63896.895833333336</v>
      </c>
      <c r="F7" s="16">
        <f t="shared" si="0"/>
        <v>0</v>
      </c>
      <c r="H7" s="31" t="s">
        <v>52</v>
      </c>
      <c r="I7" s="26">
        <f>SUMIFS(Data!E:E,Data!B:B,H7,Data!A:A,'Data Prep'!$B$15)</f>
        <v>12058694</v>
      </c>
      <c r="O7" s="25" t="s">
        <v>5</v>
      </c>
      <c r="P7" s="1">
        <f>SUMIFS(Data!E:E,Data!B:B,'Data Prep'!$B$3,Data!A:A,'Data Prep'!$B$15,Data!C:C,'Data Prep'!O7)</f>
        <v>76766</v>
      </c>
      <c r="Q7" vm="5">
        <v>5695564</v>
      </c>
      <c r="R7" s="42">
        <f t="shared" si="1"/>
        <v>13.478208655016431</v>
      </c>
      <c r="S7" s="2">
        <f>AVERAGEIFS(Data!F:F,Data!B:B,'Data Prep'!$B$3,Data!A:A,'Data Prep'!$B$15,Data!C:C,'Data Prep'!O7)</f>
        <v>45642</v>
      </c>
      <c r="T7" s="47">
        <f t="shared" si="2"/>
        <v>-45642</v>
      </c>
    </row>
    <row r="8" spans="1:20" x14ac:dyDescent="0.25">
      <c r="A8" s="15" t="s">
        <v>59</v>
      </c>
      <c r="B8" s="33"/>
      <c r="D8" s="19" t="s">
        <v>55</v>
      </c>
      <c r="E8" s="21">
        <f>AVERAGEIFS(Data!F:F,Data!B:B,D8,Data!A:A,$B$15)</f>
        <v>55605.9375</v>
      </c>
      <c r="F8" s="16">
        <f t="shared" si="0"/>
        <v>0</v>
      </c>
      <c r="H8" s="31" t="s">
        <v>56</v>
      </c>
      <c r="I8" s="26">
        <f>SUMIFS(Data!E:E,Data!B:B,H8,Data!A:A,'Data Prep'!$B$15)</f>
        <v>8142043</v>
      </c>
      <c r="O8" s="25" t="s">
        <v>6</v>
      </c>
      <c r="P8" s="1">
        <f>SUMIFS(Data!E:E,Data!B:B,'Data Prep'!$B$3,Data!A:A,'Data Prep'!$B$15,Data!C:C,'Data Prep'!O8)</f>
        <v>48120</v>
      </c>
      <c r="Q8" vm="6">
        <v>3572665</v>
      </c>
      <c r="R8" s="42">
        <f t="shared" si="1"/>
        <v>13.468937053991908</v>
      </c>
      <c r="S8" s="2">
        <f>AVERAGEIFS(Data!F:F,Data!B:B,'Data Prep'!$B$3,Data!A:A,'Data Prep'!$B$15,Data!C:C,'Data Prep'!O8)</f>
        <v>42136</v>
      </c>
      <c r="T8" s="47">
        <f t="shared" si="2"/>
        <v>-42136</v>
      </c>
    </row>
    <row r="9" spans="1:20" x14ac:dyDescent="0.25">
      <c r="A9" s="15" t="s">
        <v>52</v>
      </c>
      <c r="B9" s="33"/>
      <c r="D9" s="19" t="s">
        <v>58</v>
      </c>
      <c r="E9" s="21">
        <f>AVERAGEIFS(Data!F:F,Data!B:B,D9,Data!A:A,$B$15)</f>
        <v>53607.208333333336</v>
      </c>
      <c r="F9" s="16">
        <f t="shared" si="0"/>
        <v>0</v>
      </c>
      <c r="H9" s="31" t="s">
        <v>51</v>
      </c>
      <c r="I9" s="26">
        <f>SUMIFS(Data!E:E,Data!B:B,H9,Data!A:A,'Data Prep'!$B$15)</f>
        <v>7136444</v>
      </c>
      <c r="O9" s="25" t="s">
        <v>7</v>
      </c>
      <c r="P9" s="1">
        <f>SUMIFS(Data!E:E,Data!B:B,'Data Prep'!$B$3,Data!A:A,'Data Prep'!$B$15,Data!C:C,'Data Prep'!O9)</f>
        <v>10706</v>
      </c>
      <c r="Q9" vm="7">
        <v>967171</v>
      </c>
      <c r="R9" s="42">
        <f t="shared" si="1"/>
        <v>11.069397242059575</v>
      </c>
      <c r="S9" s="2">
        <f>AVERAGEIFS(Data!F:F,Data!B:B,'Data Prep'!$B$3,Data!A:A,'Data Prep'!$B$15,Data!C:C,'Data Prep'!O9)</f>
        <v>38135</v>
      </c>
      <c r="T9" s="47">
        <f t="shared" si="2"/>
        <v>-38135</v>
      </c>
    </row>
    <row r="10" spans="1:20" x14ac:dyDescent="0.25">
      <c r="A10" s="15" t="s">
        <v>55</v>
      </c>
      <c r="B10" s="33"/>
      <c r="D10" s="19" t="s">
        <v>54</v>
      </c>
      <c r="E10" s="21">
        <f>AVERAGEIFS(Data!F:F,Data!B:B,D10,Data!A:A,$B$15)</f>
        <v>49366.8125</v>
      </c>
      <c r="F10" s="16">
        <f t="shared" si="0"/>
        <v>0</v>
      </c>
      <c r="H10" s="31" t="s">
        <v>60</v>
      </c>
      <c r="I10" s="26">
        <f>SUMIFS(Data!E:E,Data!B:B,H10,Data!A:A,'Data Prep'!$B$15)</f>
        <v>3843699</v>
      </c>
      <c r="O10" s="25" t="s">
        <v>8</v>
      </c>
      <c r="P10" s="1">
        <f>SUMIFS(Data!E:E,Data!B:B,'Data Prep'!$B$3,Data!A:A,'Data Prep'!$B$15,Data!C:C,'Data Prep'!O10)</f>
        <v>254577</v>
      </c>
      <c r="Q10" vm="8">
        <v>21670000</v>
      </c>
      <c r="R10" s="42">
        <f t="shared" si="1"/>
        <v>11.747900323027228</v>
      </c>
      <c r="S10" s="2">
        <f>AVERAGEIFS(Data!F:F,Data!B:B,'Data Prep'!$B$3,Data!A:A,'Data Prep'!$B$15,Data!C:C,'Data Prep'!O10)</f>
        <v>41154</v>
      </c>
      <c r="T10" s="47">
        <f t="shared" si="2"/>
        <v>-41154</v>
      </c>
    </row>
    <row r="11" spans="1:20" x14ac:dyDescent="0.25">
      <c r="A11" s="15" t="s">
        <v>60</v>
      </c>
      <c r="B11" s="33"/>
      <c r="D11" s="19" t="s">
        <v>60</v>
      </c>
      <c r="E11" s="21">
        <f>AVERAGEIFS(Data!F:F,Data!B:B,D11,Data!A:A,$B$15)</f>
        <v>40790.1875</v>
      </c>
      <c r="F11" s="16">
        <f t="shared" si="0"/>
        <v>40790.1875</v>
      </c>
      <c r="H11" s="31" t="s">
        <v>53</v>
      </c>
      <c r="I11" s="26">
        <f>SUMIFS(Data!E:E,Data!B:B,H11,Data!A:A,'Data Prep'!$B$15)</f>
        <v>2677815</v>
      </c>
      <c r="O11" s="25" t="s">
        <v>9</v>
      </c>
      <c r="P11" s="1">
        <f>SUMIFS(Data!E:E,Data!B:B,'Data Prep'!$B$3,Data!A:A,'Data Prep'!$B$15,Data!C:C,'Data Prep'!O11)</f>
        <v>101509</v>
      </c>
      <c r="Q11" vm="9">
        <v>10519475</v>
      </c>
      <c r="R11" s="42">
        <f t="shared" si="1"/>
        <v>9.6496260507297187</v>
      </c>
      <c r="S11" s="2">
        <f>AVERAGEIFS(Data!F:F,Data!B:B,'Data Prep'!$B$3,Data!A:A,'Data Prep'!$B$15,Data!C:C,'Data Prep'!O11)</f>
        <v>41319</v>
      </c>
      <c r="T11" s="47">
        <f t="shared" si="2"/>
        <v>-41319</v>
      </c>
    </row>
    <row r="12" spans="1:20" ht="15.75" thickBot="1" x14ac:dyDescent="0.3">
      <c r="A12" s="17" t="s">
        <v>54</v>
      </c>
      <c r="B12" s="34"/>
      <c r="D12" s="20" t="s">
        <v>59</v>
      </c>
      <c r="E12" s="22">
        <f>AVERAGEIFS(Data!F:F,Data!B:B,D12,Data!A:A,$B$15)</f>
        <v>23286.416666666668</v>
      </c>
      <c r="F12" s="18">
        <f t="shared" si="0"/>
        <v>0</v>
      </c>
      <c r="H12" s="32" t="s">
        <v>55</v>
      </c>
      <c r="I12" s="28">
        <f>SUMIFS(Data!E:E,Data!B:B,H12,Data!A:A,'Data Prep'!$B$15)</f>
        <v>1762873</v>
      </c>
      <c r="O12" s="25" t="s">
        <v>10</v>
      </c>
      <c r="P12" s="1">
        <f>SUMIFS(Data!E:E,Data!B:B,'Data Prep'!$B$3,Data!A:A,'Data Prep'!$B$15,Data!C:C,'Data Prep'!O12)</f>
        <v>18237</v>
      </c>
      <c r="Q12" vm="10">
        <v>1754208</v>
      </c>
      <c r="R12" s="42">
        <f t="shared" si="1"/>
        <v>10.396144584906693</v>
      </c>
      <c r="S12" s="2">
        <f>AVERAGEIFS(Data!F:F,Data!B:B,'Data Prep'!$B$3,Data!A:A,'Data Prep'!$B$15,Data!C:C,'Data Prep'!O12)</f>
        <v>35029</v>
      </c>
      <c r="T12" s="47">
        <f t="shared" si="2"/>
        <v>-35029</v>
      </c>
    </row>
    <row r="13" spans="1:20" x14ac:dyDescent="0.25">
      <c r="O13" s="25" t="s">
        <v>11</v>
      </c>
      <c r="P13" s="1">
        <f>SUMIFS(Data!E:E,Data!B:B,'Data Prep'!$B$3,Data!A:A,'Data Prep'!$B$15,Data!C:C,'Data Prep'!O13)</f>
        <v>184359</v>
      </c>
      <c r="Q13" vm="11">
        <v>12741080</v>
      </c>
      <c r="R13" s="42">
        <f t="shared" si="1"/>
        <v>14.469652494137074</v>
      </c>
      <c r="S13" s="2">
        <f>AVERAGEIFS(Data!F:F,Data!B:B,'Data Prep'!$B$3,Data!A:A,'Data Prep'!$B$15,Data!C:C,'Data Prep'!O13)</f>
        <v>48230</v>
      </c>
      <c r="T13" s="47">
        <f t="shared" si="2"/>
        <v>-48230</v>
      </c>
    </row>
    <row r="14" spans="1:20" x14ac:dyDescent="0.25">
      <c r="A14" s="7" t="s">
        <v>66</v>
      </c>
      <c r="B14" s="7"/>
      <c r="H14" s="38" t="s">
        <v>71</v>
      </c>
      <c r="I14" s="38"/>
      <c r="O14" s="25" t="s">
        <v>12</v>
      </c>
      <c r="P14" s="1">
        <f>SUMIFS(Data!E:E,Data!B:B,'Data Prep'!$B$3,Data!A:A,'Data Prep'!$B$15,Data!C:C,'Data Prep'!O14)</f>
        <v>80627</v>
      </c>
      <c r="Q14" vm="12">
        <v>6691878</v>
      </c>
      <c r="R14" s="42">
        <f t="shared" si="1"/>
        <v>12.048486239587751</v>
      </c>
      <c r="S14" s="2">
        <f>AVERAGEIFS(Data!F:F,Data!B:B,'Data Prep'!$B$3,Data!A:A,'Data Prep'!$B$15,Data!C:C,'Data Prep'!O14)</f>
        <v>36636</v>
      </c>
      <c r="T14" s="47">
        <f t="shared" si="2"/>
        <v>-36636</v>
      </c>
    </row>
    <row r="15" spans="1:20" x14ac:dyDescent="0.25">
      <c r="A15" s="5" t="s">
        <v>67</v>
      </c>
      <c r="B15" s="4">
        <v>2020</v>
      </c>
      <c r="D15" t="str">
        <f>INDEX(D3:D12,10)</f>
        <v>Leisure &amp; Hospitality</v>
      </c>
      <c r="H15" s="23" t="s">
        <v>49</v>
      </c>
      <c r="I15" s="23" t="s">
        <v>62</v>
      </c>
      <c r="O15" s="25" t="s">
        <v>13</v>
      </c>
      <c r="P15" s="1">
        <f>SUMIFS(Data!E:E,Data!B:B,'Data Prep'!$B$3,Data!A:A,'Data Prep'!$B$15,Data!C:C,'Data Prep'!O15)</f>
        <v>37229</v>
      </c>
      <c r="Q15" vm="13">
        <v>3156145</v>
      </c>
      <c r="R15" s="42">
        <f t="shared" si="1"/>
        <v>11.795719144716102</v>
      </c>
      <c r="S15" s="2">
        <f>AVERAGEIFS(Data!F:F,Data!B:B,'Data Prep'!$B$3,Data!A:A,'Data Prep'!$B$15,Data!C:C,'Data Prep'!O15)</f>
        <v>40163</v>
      </c>
      <c r="T15" s="47">
        <f t="shared" si="2"/>
        <v>-40163</v>
      </c>
    </row>
    <row r="16" spans="1:20" x14ac:dyDescent="0.25">
      <c r="H16" s="39" t="str">
        <f>B3</f>
        <v>Other Services</v>
      </c>
      <c r="I16" s="40">
        <f>VLOOKUP(B3,H3:I12,2,0)</f>
        <v>3843699</v>
      </c>
      <c r="O16" s="25" t="s">
        <v>14</v>
      </c>
      <c r="P16" s="1">
        <f>SUMIFS(Data!E:E,Data!B:B,'Data Prep'!$B$3,Data!A:A,'Data Prep'!$B$15,Data!C:C,'Data Prep'!O16)</f>
        <v>31183</v>
      </c>
      <c r="Q16" vm="14">
        <v>2911505</v>
      </c>
      <c r="R16" s="42">
        <f t="shared" si="1"/>
        <v>10.710268400706852</v>
      </c>
      <c r="S16" s="2">
        <f>AVERAGEIFS(Data!F:F,Data!B:B,'Data Prep'!$B$3,Data!A:A,'Data Prep'!$B$15,Data!C:C,'Data Prep'!O16)</f>
        <v>38965</v>
      </c>
      <c r="T16" s="47">
        <f t="shared" si="2"/>
        <v>-38965</v>
      </c>
    </row>
    <row r="17" spans="1:20" x14ac:dyDescent="0.25">
      <c r="A17" s="7" t="s">
        <v>78</v>
      </c>
      <c r="B17" s="7"/>
      <c r="H17" s="39" t="s">
        <v>72</v>
      </c>
      <c r="I17" s="40">
        <f>SUM(I3:I12)-I16</f>
        <v>112805640</v>
      </c>
      <c r="O17" s="25" t="s">
        <v>15</v>
      </c>
      <c r="P17" s="1">
        <f>SUMIFS(Data!E:E,Data!B:B,'Data Prep'!$B$3,Data!A:A,'Data Prep'!$B$15,Data!C:C,'Data Prep'!O17)</f>
        <v>40228</v>
      </c>
      <c r="Q17" vm="15">
        <v>4468402</v>
      </c>
      <c r="R17" s="42">
        <f t="shared" si="1"/>
        <v>9.0027710129930121</v>
      </c>
      <c r="S17" s="2">
        <f>AVERAGEIFS(Data!F:F,Data!B:B,'Data Prep'!$B$3,Data!A:A,'Data Prep'!$B$15,Data!C:C,'Data Prep'!O17)</f>
        <v>38895</v>
      </c>
      <c r="T17" s="47">
        <f t="shared" si="2"/>
        <v>-38895</v>
      </c>
    </row>
    <row r="18" spans="1:20" x14ac:dyDescent="0.25">
      <c r="A18" s="5" t="s">
        <v>79</v>
      </c>
      <c r="B18" s="4" t="str">
        <f>IF(Dashboard!A2=1,'Data Prep'!S2,'Data Prep'!R2)</f>
        <v>Average Wages</v>
      </c>
      <c r="O18" s="25" t="s">
        <v>16</v>
      </c>
      <c r="P18" s="1">
        <f>SUMIFS(Data!E:E,Data!B:B,'Data Prep'!$B$3,Data!A:A,'Data Prep'!$B$15,Data!C:C,'Data Prep'!O18)</f>
        <v>41500</v>
      </c>
      <c r="Q18" vm="16">
        <v>4659978</v>
      </c>
      <c r="R18" s="42">
        <f t="shared" si="1"/>
        <v>8.9056214428480143</v>
      </c>
      <c r="S18" s="2">
        <f>AVERAGEIFS(Data!F:F,Data!B:B,'Data Prep'!$B$3,Data!A:A,'Data Prep'!$B$15,Data!C:C,'Data Prep'!O18)</f>
        <v>41226</v>
      </c>
      <c r="T18" s="47">
        <f t="shared" si="2"/>
        <v>-41226</v>
      </c>
    </row>
    <row r="19" spans="1:20" x14ac:dyDescent="0.25">
      <c r="H19" s="5" t="s">
        <v>80</v>
      </c>
      <c r="I19" s="9">
        <f>I16/SUM(I16:I17)</f>
        <v>3.2950885388214675E-2</v>
      </c>
      <c r="O19" s="25" t="s">
        <v>17</v>
      </c>
      <c r="P19" s="1">
        <f>SUMIFS(Data!E:E,Data!B:B,'Data Prep'!$B$3,Data!A:A,'Data Prep'!$B$15,Data!C:C,'Data Prep'!O19)</f>
        <v>16120</v>
      </c>
      <c r="Q19" vm="17">
        <v>1338404</v>
      </c>
      <c r="R19" s="42">
        <f t="shared" si="1"/>
        <v>12.044195922905192</v>
      </c>
      <c r="S19" s="2">
        <f>AVERAGEIFS(Data!F:F,Data!B:B,'Data Prep'!$B$3,Data!A:A,'Data Prep'!$B$15,Data!C:C,'Data Prep'!O19)</f>
        <v>39497</v>
      </c>
      <c r="T19" s="47">
        <f t="shared" si="2"/>
        <v>-39497</v>
      </c>
    </row>
    <row r="20" spans="1:20" x14ac:dyDescent="0.25">
      <c r="O20" s="25" t="s">
        <v>18</v>
      </c>
      <c r="P20" s="1">
        <f>SUMIFS(Data!E:E,Data!B:B,'Data Prep'!$B$3,Data!A:A,'Data Prep'!$B$15,Data!C:C,'Data Prep'!O20)</f>
        <v>78236</v>
      </c>
      <c r="Q20" vm="18">
        <v>6042718</v>
      </c>
      <c r="R20" s="42">
        <f t="shared" si="1"/>
        <v>12.947153913189394</v>
      </c>
      <c r="S20" s="2">
        <f>AVERAGEIFS(Data!F:F,Data!B:B,'Data Prep'!$B$3,Data!A:A,'Data Prep'!$B$15,Data!C:C,'Data Prep'!O20)</f>
        <v>48238</v>
      </c>
      <c r="T20" s="47">
        <f t="shared" si="2"/>
        <v>-48238</v>
      </c>
    </row>
    <row r="21" spans="1:20" x14ac:dyDescent="0.25">
      <c r="O21" s="25" t="s">
        <v>19</v>
      </c>
      <c r="P21" s="1">
        <f>SUMIFS(Data!E:E,Data!B:B,'Data Prep'!$B$3,Data!A:A,'Data Prep'!$B$15,Data!C:C,'Data Prep'!O21)</f>
        <v>98276</v>
      </c>
      <c r="Q21" vm="19">
        <v>6902149</v>
      </c>
      <c r="R21" s="42">
        <f t="shared" si="1"/>
        <v>14.238463991432234</v>
      </c>
      <c r="S21" s="2">
        <f>AVERAGEIFS(Data!F:F,Data!B:B,'Data Prep'!$B$3,Data!A:A,'Data Prep'!$B$15,Data!C:C,'Data Prep'!O21)</f>
        <v>46345</v>
      </c>
      <c r="T21" s="47">
        <f t="shared" si="2"/>
        <v>-46345</v>
      </c>
    </row>
    <row r="22" spans="1:20" x14ac:dyDescent="0.25">
      <c r="O22" s="25" t="s">
        <v>20</v>
      </c>
      <c r="P22" s="1">
        <f>SUMIFS(Data!E:E,Data!B:B,'Data Prep'!$B$3,Data!A:A,'Data Prep'!$B$15,Data!C:C,'Data Prep'!O22)</f>
        <v>114074</v>
      </c>
      <c r="Q22" vm="20">
        <v>9995915</v>
      </c>
      <c r="R22" s="42">
        <f t="shared" si="1"/>
        <v>11.412061827256435</v>
      </c>
      <c r="S22" s="2">
        <f>AVERAGEIFS(Data!F:F,Data!B:B,'Data Prep'!$B$3,Data!A:A,'Data Prep'!$B$15,Data!C:C,'Data Prep'!O22)</f>
        <v>39650</v>
      </c>
      <c r="T22" s="47">
        <f t="shared" si="2"/>
        <v>-39650</v>
      </c>
    </row>
    <row r="23" spans="1:20" x14ac:dyDescent="0.25">
      <c r="O23" s="25" t="s">
        <v>21</v>
      </c>
      <c r="P23" s="1">
        <f>SUMIFS(Data!E:E,Data!B:B,'Data Prep'!$B$3,Data!A:A,'Data Prep'!$B$15,Data!C:C,'Data Prep'!O23)</f>
        <v>77083</v>
      </c>
      <c r="Q23" vm="21">
        <v>5611179</v>
      </c>
      <c r="R23" s="42">
        <f t="shared" si="1"/>
        <v>13.737398147519443</v>
      </c>
      <c r="S23" s="2">
        <f>AVERAGEIFS(Data!F:F,Data!B:B,'Data Prep'!$B$3,Data!A:A,'Data Prep'!$B$15,Data!C:C,'Data Prep'!O23)</f>
        <v>39485</v>
      </c>
      <c r="T23" s="47">
        <f t="shared" si="2"/>
        <v>-39485</v>
      </c>
    </row>
    <row r="24" spans="1:20" x14ac:dyDescent="0.25">
      <c r="O24" s="25" t="s">
        <v>22</v>
      </c>
      <c r="P24" s="1">
        <f>SUMIFS(Data!E:E,Data!B:B,'Data Prep'!$B$3,Data!A:A,'Data Prep'!$B$15,Data!C:C,'Data Prep'!O24)</f>
        <v>19993</v>
      </c>
      <c r="Q24" vm="22">
        <v>2963914</v>
      </c>
      <c r="R24" s="42">
        <f t="shared" si="1"/>
        <v>6.7454723720053957</v>
      </c>
      <c r="S24" s="2">
        <f>AVERAGEIFS(Data!F:F,Data!B:B,'Data Prep'!$B$3,Data!A:A,'Data Prep'!$B$15,Data!C:C,'Data Prep'!O24)</f>
        <v>38520</v>
      </c>
      <c r="T24" s="47">
        <f t="shared" si="2"/>
        <v>-38520</v>
      </c>
    </row>
    <row r="25" spans="1:20" x14ac:dyDescent="0.25">
      <c r="O25" s="25" t="s">
        <v>23</v>
      </c>
      <c r="P25" s="1">
        <f>SUMIFS(Data!E:E,Data!B:B,'Data Prep'!$B$3,Data!A:A,'Data Prep'!$B$15,Data!C:C,'Data Prep'!O25)</f>
        <v>68557</v>
      </c>
      <c r="Q25" vm="23">
        <v>6126452</v>
      </c>
      <c r="R25" s="42">
        <f t="shared" si="1"/>
        <v>11.190326799263261</v>
      </c>
      <c r="S25" s="2">
        <f>AVERAGEIFS(Data!F:F,Data!B:B,'Data Prep'!$B$3,Data!A:A,'Data Prep'!$B$15,Data!C:C,'Data Prep'!O25)</f>
        <v>38496</v>
      </c>
      <c r="T25" s="47">
        <f t="shared" si="2"/>
        <v>-38496</v>
      </c>
    </row>
    <row r="26" spans="1:20" x14ac:dyDescent="0.25">
      <c r="O26" s="25" t="s">
        <v>24</v>
      </c>
      <c r="P26" s="1">
        <f>SUMIFS(Data!E:E,Data!B:B,'Data Prep'!$B$3,Data!A:A,'Data Prep'!$B$15,Data!C:C,'Data Prep'!O26)</f>
        <v>17236</v>
      </c>
      <c r="Q26" vm="24">
        <v>1062305</v>
      </c>
      <c r="R26" s="42">
        <f t="shared" si="1"/>
        <v>16.225095429278785</v>
      </c>
      <c r="S26" s="2">
        <f>AVERAGEIFS(Data!F:F,Data!B:B,'Data Prep'!$B$3,Data!A:A,'Data Prep'!$B$15,Data!C:C,'Data Prep'!O26)</f>
        <v>34349</v>
      </c>
      <c r="T26" s="47">
        <f t="shared" si="2"/>
        <v>-34349</v>
      </c>
    </row>
    <row r="27" spans="1:20" x14ac:dyDescent="0.25">
      <c r="O27" s="25" t="s">
        <v>25</v>
      </c>
      <c r="P27" s="1">
        <f>SUMIFS(Data!E:E,Data!B:B,'Data Prep'!$B$3,Data!A:A,'Data Prep'!$B$15,Data!C:C,'Data Prep'!O27)</f>
        <v>24061</v>
      </c>
      <c r="Q27" vm="25">
        <v>1929268</v>
      </c>
      <c r="R27" s="42">
        <f t="shared" si="1"/>
        <v>12.471569527924581</v>
      </c>
      <c r="S27" s="2">
        <f>AVERAGEIFS(Data!F:F,Data!B:B,'Data Prep'!$B$3,Data!A:A,'Data Prep'!$B$15,Data!C:C,'Data Prep'!O27)</f>
        <v>36266</v>
      </c>
      <c r="T27" s="47">
        <f t="shared" si="2"/>
        <v>-36266</v>
      </c>
    </row>
    <row r="28" spans="1:20" x14ac:dyDescent="0.25">
      <c r="O28" s="25" t="s">
        <v>26</v>
      </c>
      <c r="P28" s="1">
        <f>SUMIFS(Data!E:E,Data!B:B,'Data Prep'!$B$3,Data!A:A,'Data Prep'!$B$15,Data!C:C,'Data Prep'!O28)</f>
        <v>30593</v>
      </c>
      <c r="Q28" vm="26">
        <v>3034392</v>
      </c>
      <c r="R28" s="42">
        <f t="shared" si="1"/>
        <v>10.082085636924958</v>
      </c>
      <c r="S28" s="2">
        <f>AVERAGEIFS(Data!F:F,Data!B:B,'Data Prep'!$B$3,Data!A:A,'Data Prep'!$B$15,Data!C:C,'Data Prep'!O28)</f>
        <v>41698</v>
      </c>
      <c r="T28" s="47">
        <f t="shared" si="2"/>
        <v>-41698</v>
      </c>
    </row>
    <row r="29" spans="1:20" x14ac:dyDescent="0.25">
      <c r="O29" s="25" t="s">
        <v>27</v>
      </c>
      <c r="P29" s="1">
        <f>SUMIFS(Data!E:E,Data!B:B,'Data Prep'!$B$3,Data!A:A,'Data Prep'!$B$15,Data!C:C,'Data Prep'!O29)</f>
        <v>18869</v>
      </c>
      <c r="Q29" vm="27">
        <v>1356458</v>
      </c>
      <c r="R29" s="42">
        <f t="shared" si="1"/>
        <v>13.910493358437932</v>
      </c>
      <c r="S29" s="2">
        <f>AVERAGEIFS(Data!F:F,Data!B:B,'Data Prep'!$B$3,Data!A:A,'Data Prep'!$B$15,Data!C:C,'Data Prep'!O29)</f>
        <v>43107</v>
      </c>
      <c r="T29" s="47">
        <f t="shared" si="2"/>
        <v>-43107</v>
      </c>
    </row>
    <row r="30" spans="1:20" x14ac:dyDescent="0.25">
      <c r="O30" s="25" t="s">
        <v>28</v>
      </c>
      <c r="P30" s="1">
        <f>SUMIFS(Data!E:E,Data!B:B,'Data Prep'!$B$3,Data!A:A,'Data Prep'!$B$15,Data!C:C,'Data Prep'!O30)</f>
        <v>114130</v>
      </c>
      <c r="Q30" vm="28">
        <v>8908520</v>
      </c>
      <c r="R30" s="42">
        <f t="shared" si="1"/>
        <v>12.811331175099793</v>
      </c>
      <c r="S30" s="2">
        <f>AVERAGEIFS(Data!F:F,Data!B:B,'Data Prep'!$B$3,Data!A:A,'Data Prep'!$B$15,Data!C:C,'Data Prep'!O30)</f>
        <v>41197</v>
      </c>
      <c r="T30" s="47">
        <f t="shared" si="2"/>
        <v>-41197</v>
      </c>
    </row>
    <row r="31" spans="1:20" x14ac:dyDescent="0.25">
      <c r="O31" s="25" t="s">
        <v>29</v>
      </c>
      <c r="P31" s="1">
        <f>SUMIFS(Data!E:E,Data!B:B,'Data Prep'!$B$3,Data!A:A,'Data Prep'!$B$15,Data!C:C,'Data Prep'!O31)</f>
        <v>18424</v>
      </c>
      <c r="Q31" vm="29">
        <v>2095428</v>
      </c>
      <c r="R31" s="42">
        <f t="shared" si="1"/>
        <v>8.7924758092380184</v>
      </c>
      <c r="S31" s="2">
        <f>AVERAGEIFS(Data!F:F,Data!B:B,'Data Prep'!$B$3,Data!A:A,'Data Prep'!$B$15,Data!C:C,'Data Prep'!O31)</f>
        <v>38699</v>
      </c>
      <c r="T31" s="47">
        <f t="shared" si="2"/>
        <v>-38699</v>
      </c>
    </row>
    <row r="32" spans="1:20" x14ac:dyDescent="0.25">
      <c r="O32" s="25" t="s">
        <v>30</v>
      </c>
      <c r="P32" s="1">
        <f>SUMIFS(Data!E:E,Data!B:B,'Data Prep'!$B$3,Data!A:A,'Data Prep'!$B$15,Data!C:C,'Data Prep'!O32)</f>
        <v>307026</v>
      </c>
      <c r="Q32" vm="30">
        <v>19542209</v>
      </c>
      <c r="R32" s="42">
        <f t="shared" si="1"/>
        <v>15.71091579258005</v>
      </c>
      <c r="S32" s="2">
        <f>AVERAGEIFS(Data!F:F,Data!B:B,'Data Prep'!$B$3,Data!A:A,'Data Prep'!$B$15,Data!C:C,'Data Prep'!O32)</f>
        <v>49001</v>
      </c>
      <c r="T32" s="47">
        <f t="shared" si="2"/>
        <v>-49001</v>
      </c>
    </row>
    <row r="33" spans="15:20" x14ac:dyDescent="0.25">
      <c r="O33" s="25" t="s">
        <v>31</v>
      </c>
      <c r="P33" s="1">
        <f>SUMIFS(Data!E:E,Data!B:B,'Data Prep'!$B$3,Data!A:A,'Data Prep'!$B$15,Data!C:C,'Data Prep'!O33)</f>
        <v>107703</v>
      </c>
      <c r="Q33" vm="31">
        <v>10383620</v>
      </c>
      <c r="R33" s="42">
        <f t="shared" si="1"/>
        <v>10.372394213193472</v>
      </c>
      <c r="S33" s="2">
        <f>AVERAGEIFS(Data!F:F,Data!B:B,'Data Prep'!$B$3,Data!A:A,'Data Prep'!$B$15,Data!C:C,'Data Prep'!O33)</f>
        <v>39794</v>
      </c>
      <c r="T33" s="47">
        <f t="shared" si="2"/>
        <v>-39794</v>
      </c>
    </row>
    <row r="34" spans="15:20" x14ac:dyDescent="0.25">
      <c r="O34" s="25" t="s">
        <v>32</v>
      </c>
      <c r="P34" s="1">
        <f>SUMIFS(Data!E:E,Data!B:B,'Data Prep'!$B$3,Data!A:A,'Data Prep'!$B$15,Data!C:C,'Data Prep'!O34)</f>
        <v>10645</v>
      </c>
      <c r="Q34" vm="32">
        <v>760077</v>
      </c>
      <c r="R34" s="42">
        <f t="shared" si="1"/>
        <v>14.005160003525958</v>
      </c>
      <c r="S34" s="2">
        <f>AVERAGEIFS(Data!F:F,Data!B:B,'Data Prep'!$B$3,Data!A:A,'Data Prep'!$B$15,Data!C:C,'Data Prep'!O34)</f>
        <v>40484</v>
      </c>
      <c r="T34" s="47">
        <f t="shared" si="2"/>
        <v>-40484</v>
      </c>
    </row>
    <row r="35" spans="15:20" x14ac:dyDescent="0.25">
      <c r="O35" s="25" t="s">
        <v>33</v>
      </c>
      <c r="P35" s="1">
        <f>SUMIFS(Data!E:E,Data!B:B,'Data Prep'!$B$3,Data!A:A,'Data Prep'!$B$15,Data!C:C,'Data Prep'!O35)</f>
        <v>138448</v>
      </c>
      <c r="Q35" vm="33">
        <v>11689442</v>
      </c>
      <c r="R35" s="42">
        <f t="shared" si="1"/>
        <v>11.843850202601629</v>
      </c>
      <c r="S35" s="2">
        <f>AVERAGEIFS(Data!F:F,Data!B:B,'Data Prep'!$B$3,Data!A:A,'Data Prep'!$B$15,Data!C:C,'Data Prep'!O35)</f>
        <v>38332</v>
      </c>
      <c r="T35" s="47">
        <f t="shared" si="2"/>
        <v>-38332</v>
      </c>
    </row>
    <row r="36" spans="15:20" x14ac:dyDescent="0.25">
      <c r="O36" s="25" t="s">
        <v>34</v>
      </c>
      <c r="P36" s="1">
        <f>SUMIFS(Data!E:E,Data!B:B,'Data Prep'!$B$3,Data!A:A,'Data Prep'!$B$15,Data!C:C,'Data Prep'!O36)</f>
        <v>34047</v>
      </c>
      <c r="Q36" vm="34">
        <v>3943079</v>
      </c>
      <c r="R36" s="42">
        <f t="shared" si="1"/>
        <v>8.6346228416930018</v>
      </c>
      <c r="S36" s="2">
        <f>AVERAGEIFS(Data!F:F,Data!B:B,'Data Prep'!$B$3,Data!A:A,'Data Prep'!$B$15,Data!C:C,'Data Prep'!O36)</f>
        <v>37686</v>
      </c>
      <c r="T36" s="47">
        <f t="shared" si="2"/>
        <v>-37686</v>
      </c>
    </row>
    <row r="37" spans="15:20" x14ac:dyDescent="0.25">
      <c r="O37" s="25" t="s">
        <v>35</v>
      </c>
      <c r="P37" s="1">
        <f>SUMIFS(Data!E:E,Data!B:B,'Data Prep'!$B$3,Data!A:A,'Data Prep'!$B$15,Data!C:C,'Data Prep'!O37)</f>
        <v>60924</v>
      </c>
      <c r="Q37" vm="35">
        <v>4190713</v>
      </c>
      <c r="R37" s="42">
        <f t="shared" si="1"/>
        <v>14.537860263873952</v>
      </c>
      <c r="S37" s="2">
        <f>AVERAGEIFS(Data!F:F,Data!B:B,'Data Prep'!$B$3,Data!A:A,'Data Prep'!$B$15,Data!C:C,'Data Prep'!O37)</f>
        <v>41296</v>
      </c>
      <c r="T37" s="47">
        <f t="shared" si="2"/>
        <v>-41296</v>
      </c>
    </row>
    <row r="38" spans="15:20" x14ac:dyDescent="0.25">
      <c r="O38" s="25" t="s">
        <v>36</v>
      </c>
      <c r="P38" s="1">
        <f>SUMIFS(Data!E:E,Data!B:B,'Data Prep'!$B$3,Data!A:A,'Data Prep'!$B$15,Data!C:C,'Data Prep'!O38)</f>
        <v>169772</v>
      </c>
      <c r="Q38" vm="36">
        <v>12807060</v>
      </c>
      <c r="R38" s="42">
        <f t="shared" si="1"/>
        <v>13.256125918048328</v>
      </c>
      <c r="S38" s="2">
        <f>AVERAGEIFS(Data!F:F,Data!B:B,'Data Prep'!$B$3,Data!A:A,'Data Prep'!$B$15,Data!C:C,'Data Prep'!O38)</f>
        <v>39396</v>
      </c>
      <c r="T38" s="47">
        <f t="shared" si="2"/>
        <v>-39396</v>
      </c>
    </row>
    <row r="39" spans="15:20" x14ac:dyDescent="0.25">
      <c r="O39" s="25" t="s">
        <v>37</v>
      </c>
      <c r="P39" s="1">
        <f>SUMIFS(Data!E:E,Data!B:B,'Data Prep'!$B$3,Data!A:A,'Data Prep'!$B$15,Data!C:C,'Data Prep'!O39)</f>
        <v>15156</v>
      </c>
      <c r="Q39" vm="37">
        <v>1057315</v>
      </c>
      <c r="R39" s="42">
        <f t="shared" si="1"/>
        <v>14.334422570378742</v>
      </c>
      <c r="S39" s="2">
        <f>AVERAGEIFS(Data!F:F,Data!B:B,'Data Prep'!$B$3,Data!A:A,'Data Prep'!$B$15,Data!C:C,'Data Prep'!O39)</f>
        <v>38763</v>
      </c>
      <c r="T39" s="47">
        <f t="shared" si="2"/>
        <v>-38763</v>
      </c>
    </row>
    <row r="40" spans="15:20" x14ac:dyDescent="0.25">
      <c r="O40" s="25" t="s">
        <v>38</v>
      </c>
      <c r="P40" s="1">
        <f>SUMIFS(Data!E:E,Data!B:B,'Data Prep'!$B$3,Data!A:A,'Data Prep'!$B$15,Data!C:C,'Data Prep'!O40)</f>
        <v>49710</v>
      </c>
      <c r="Q40" vm="38">
        <v>5084127</v>
      </c>
      <c r="R40" s="42">
        <f t="shared" si="1"/>
        <v>9.7774898227365288</v>
      </c>
      <c r="S40" s="2">
        <f>AVERAGEIFS(Data!F:F,Data!B:B,'Data Prep'!$B$3,Data!A:A,'Data Prep'!$B$15,Data!C:C,'Data Prep'!O40)</f>
        <v>38110</v>
      </c>
      <c r="T40" s="47">
        <f t="shared" si="2"/>
        <v>-38110</v>
      </c>
    </row>
    <row r="41" spans="15:20" x14ac:dyDescent="0.25">
      <c r="O41" s="25" t="s">
        <v>39</v>
      </c>
      <c r="P41" s="1">
        <f>SUMIFS(Data!E:E,Data!B:B,'Data Prep'!$B$3,Data!A:A,'Data Prep'!$B$15,Data!C:C,'Data Prep'!O41)</f>
        <v>11077</v>
      </c>
      <c r="Q41" vm="39">
        <v>882235</v>
      </c>
      <c r="R41" s="42">
        <f t="shared" si="1"/>
        <v>12.555611600083878</v>
      </c>
      <c r="S41" s="2">
        <f>AVERAGEIFS(Data!F:F,Data!B:B,'Data Prep'!$B$3,Data!A:A,'Data Prep'!$B$15,Data!C:C,'Data Prep'!O41)</f>
        <v>38165</v>
      </c>
      <c r="T41" s="47">
        <f t="shared" si="2"/>
        <v>-38165</v>
      </c>
    </row>
    <row r="42" spans="15:20" x14ac:dyDescent="0.25">
      <c r="O42" s="25" t="s">
        <v>40</v>
      </c>
      <c r="P42" s="1">
        <f>SUMIFS(Data!E:E,Data!B:B,'Data Prep'!$B$3,Data!A:A,'Data Prep'!$B$15,Data!C:C,'Data Prep'!O42)</f>
        <v>70977</v>
      </c>
      <c r="Q42" vm="40">
        <v>6770010</v>
      </c>
      <c r="R42" s="42">
        <f t="shared" si="1"/>
        <v>10.484031781341534</v>
      </c>
      <c r="S42" s="2">
        <f>AVERAGEIFS(Data!F:F,Data!B:B,'Data Prep'!$B$3,Data!A:A,'Data Prep'!$B$15,Data!C:C,'Data Prep'!O42)</f>
        <v>40323</v>
      </c>
      <c r="T42" s="47">
        <f t="shared" si="2"/>
        <v>-40323</v>
      </c>
    </row>
    <row r="43" spans="15:20" x14ac:dyDescent="0.25">
      <c r="O43" s="25" t="s">
        <v>41</v>
      </c>
      <c r="P43" s="1">
        <f>SUMIFS(Data!E:E,Data!B:B,'Data Prep'!$B$3,Data!A:A,'Data Prep'!$B$15,Data!C:C,'Data Prep'!O43)</f>
        <v>310244</v>
      </c>
      <c r="Q43" vm="41">
        <v>28701845</v>
      </c>
      <c r="R43" s="42">
        <f t="shared" si="1"/>
        <v>10.809200593202284</v>
      </c>
      <c r="S43" s="2">
        <f>AVERAGEIFS(Data!F:F,Data!B:B,'Data Prep'!$B$3,Data!A:A,'Data Prep'!$B$15,Data!C:C,'Data Prep'!O43)</f>
        <v>44055</v>
      </c>
      <c r="T43" s="47">
        <f t="shared" si="2"/>
        <v>-44055</v>
      </c>
    </row>
    <row r="44" spans="15:20" x14ac:dyDescent="0.25">
      <c r="O44" s="25" t="s">
        <v>42</v>
      </c>
      <c r="P44" s="1">
        <f>SUMIFS(Data!E:E,Data!B:B,'Data Prep'!$B$3,Data!A:A,'Data Prep'!$B$15,Data!C:C,'Data Prep'!O44)</f>
        <v>35002</v>
      </c>
      <c r="Q44" vm="42">
        <v>3161105</v>
      </c>
      <c r="R44" s="42">
        <f t="shared" si="1"/>
        <v>11.072710333886409</v>
      </c>
      <c r="S44" s="2">
        <f>AVERAGEIFS(Data!F:F,Data!B:B,'Data Prep'!$B$3,Data!A:A,'Data Prep'!$B$15,Data!C:C,'Data Prep'!O44)</f>
        <v>39528</v>
      </c>
      <c r="T44" s="47">
        <f t="shared" si="2"/>
        <v>-39528</v>
      </c>
    </row>
    <row r="45" spans="15:20" x14ac:dyDescent="0.25">
      <c r="O45" s="25" t="s">
        <v>43</v>
      </c>
      <c r="P45" s="1">
        <f>SUMIFS(Data!E:E,Data!B:B,'Data Prep'!$B$3,Data!A:A,'Data Prep'!$B$15,Data!C:C,'Data Prep'!O45)</f>
        <v>7681</v>
      </c>
      <c r="Q45" vm="43">
        <v>626299</v>
      </c>
      <c r="R45" s="42">
        <f t="shared" si="1"/>
        <v>12.264110273208164</v>
      </c>
      <c r="S45" s="2">
        <f>AVERAGEIFS(Data!F:F,Data!B:B,'Data Prep'!$B$3,Data!A:A,'Data Prep'!$B$15,Data!C:C,'Data Prep'!O45)</f>
        <v>41304</v>
      </c>
      <c r="T45" s="47">
        <f t="shared" si="2"/>
        <v>-41304</v>
      </c>
    </row>
    <row r="46" spans="15:20" x14ac:dyDescent="0.25">
      <c r="O46" s="25" t="s">
        <v>44</v>
      </c>
      <c r="P46" s="1">
        <f>SUMIFS(Data!E:E,Data!B:B,'Data Prep'!$B$3,Data!A:A,'Data Prep'!$B$15,Data!C:C,'Data Prep'!O46)</f>
        <v>121622</v>
      </c>
      <c r="Q46" vm="44">
        <v>8517685</v>
      </c>
      <c r="R46" s="42">
        <f t="shared" si="1"/>
        <v>14.278762363247761</v>
      </c>
      <c r="S46" s="2">
        <f>AVERAGEIFS(Data!F:F,Data!B:B,'Data Prep'!$B$3,Data!A:A,'Data Prep'!$B$15,Data!C:C,'Data Prep'!O46)</f>
        <v>50744</v>
      </c>
      <c r="T46" s="47">
        <f t="shared" si="2"/>
        <v>-50744</v>
      </c>
    </row>
    <row r="47" spans="15:20" x14ac:dyDescent="0.25">
      <c r="O47" s="25" t="s">
        <v>45</v>
      </c>
      <c r="P47" s="1">
        <f>SUMIFS(Data!E:E,Data!B:B,'Data Prep'!$B$3,Data!A:A,'Data Prep'!$B$15,Data!C:C,'Data Prep'!O47)</f>
        <v>89105</v>
      </c>
      <c r="Q47" vm="45">
        <v>7614893</v>
      </c>
      <c r="R47" s="42">
        <f t="shared" si="1"/>
        <v>11.701411956806222</v>
      </c>
      <c r="S47" s="2">
        <f>AVERAGEIFS(Data!F:F,Data!B:B,'Data Prep'!$B$3,Data!A:A,'Data Prep'!$B$15,Data!C:C,'Data Prep'!O47)</f>
        <v>46691</v>
      </c>
      <c r="T47" s="47">
        <f t="shared" si="2"/>
        <v>-46691</v>
      </c>
    </row>
    <row r="48" spans="15:20" x14ac:dyDescent="0.25">
      <c r="O48" s="25" t="s">
        <v>46</v>
      </c>
      <c r="P48" s="1">
        <f>SUMIFS(Data!E:E,Data!B:B,'Data Prep'!$B$3,Data!A:A,'Data Prep'!$B$15,Data!C:C,'Data Prep'!O48)</f>
        <v>15621</v>
      </c>
      <c r="Q48" vm="46">
        <v>1805832</v>
      </c>
      <c r="R48" s="42">
        <f t="shared" si="1"/>
        <v>8.6503063407891769</v>
      </c>
      <c r="S48" s="2">
        <f>AVERAGEIFS(Data!F:F,Data!B:B,'Data Prep'!$B$3,Data!A:A,'Data Prep'!$B$15,Data!C:C,'Data Prep'!O48)</f>
        <v>35759</v>
      </c>
      <c r="T48" s="47">
        <f t="shared" si="2"/>
        <v>-35759</v>
      </c>
    </row>
    <row r="49" spans="15:20" x14ac:dyDescent="0.25">
      <c r="O49" s="25" t="s">
        <v>47</v>
      </c>
      <c r="P49" s="1">
        <f>SUMIFS(Data!E:E,Data!B:B,'Data Prep'!$B$3,Data!A:A,'Data Prep'!$B$15,Data!C:C,'Data Prep'!O49)</f>
        <v>74028</v>
      </c>
      <c r="Q49" vm="47">
        <v>5813568</v>
      </c>
      <c r="R49" s="42">
        <f t="shared" si="1"/>
        <v>12.733660292612042</v>
      </c>
      <c r="S49" s="2">
        <f>AVERAGEIFS(Data!F:F,Data!B:B,'Data Prep'!$B$3,Data!A:A,'Data Prep'!$B$15,Data!C:C,'Data Prep'!O49)</f>
        <v>36058</v>
      </c>
      <c r="T49" s="47">
        <f t="shared" si="2"/>
        <v>-36058</v>
      </c>
    </row>
    <row r="50" spans="15:20" x14ac:dyDescent="0.25">
      <c r="O50" s="27" t="s">
        <v>48</v>
      </c>
      <c r="P50" s="48">
        <f>SUMIFS(Data!E:E,Data!B:B,'Data Prep'!$B$3,Data!A:A,'Data Prep'!$B$15,Data!C:C,'Data Prep'!O50)</f>
        <v>6769</v>
      </c>
      <c r="Q50" s="49" vm="48">
        <v>577737</v>
      </c>
      <c r="R50" s="50">
        <f t="shared" si="1"/>
        <v>11.716403830808828</v>
      </c>
      <c r="S50" s="51">
        <f>AVERAGEIFS(Data!F:F,Data!B:B,'Data Prep'!$B$3,Data!A:A,'Data Prep'!$B$15,Data!C:C,'Data Prep'!O50)</f>
        <v>40253</v>
      </c>
      <c r="T50" s="52">
        <f t="shared" si="2"/>
        <v>-40253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6C21-9A78-4BA7-8A8B-6FC7EEC60075}">
  <dimension ref="A1:R37"/>
  <sheetViews>
    <sheetView showGridLines="0" tabSelected="1" topLeftCell="A3" zoomScale="68" zoomScaleNormal="68" workbookViewId="0">
      <selection activeCell="C7" sqref="C7"/>
    </sheetView>
  </sheetViews>
  <sheetFormatPr defaultColWidth="0" defaultRowHeight="15" zeroHeight="1" x14ac:dyDescent="0.25"/>
  <cols>
    <col min="1" max="1" width="6.5703125" customWidth="1"/>
    <col min="2" max="2" width="49.5703125" customWidth="1"/>
    <col min="3" max="8" width="9.140625" customWidth="1"/>
    <col min="9" max="9" width="3.7109375" customWidth="1"/>
    <col min="10" max="10" width="2.5703125" customWidth="1"/>
    <col min="11" max="11" width="8.28515625" customWidth="1"/>
    <col min="12" max="13" width="9.140625" customWidth="1"/>
    <col min="14" max="14" width="36.85546875" bestFit="1" customWidth="1"/>
    <col min="15" max="17" width="9.140625" customWidth="1"/>
    <col min="18" max="18" width="3.140625" customWidth="1"/>
    <col min="19" max="16384" width="9.140625" hidden="1"/>
  </cols>
  <sheetData>
    <row r="1" spans="1:2" x14ac:dyDescent="0.25">
      <c r="A1" s="10">
        <v>2</v>
      </c>
    </row>
    <row r="2" spans="1:2" x14ac:dyDescent="0.25">
      <c r="A2" s="10">
        <v>1</v>
      </c>
    </row>
    <row r="3" spans="1:2" x14ac:dyDescent="0.25"/>
    <row r="4" spans="1:2" x14ac:dyDescent="0.25"/>
    <row r="5" spans="1:2" x14ac:dyDescent="0.25"/>
    <row r="6" spans="1:2" ht="31.5" x14ac:dyDescent="0.5">
      <c r="B6" s="8" t="str" cm="1">
        <f t="array" ref="B6">INDEX('Data Prep'!D3:D12,11-Dashboard!A1)</f>
        <v>Other Services</v>
      </c>
    </row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</sheetData>
  <sheetProtection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11</xdr:col>
                    <xdr:colOff>495300</xdr:colOff>
                    <xdr:row>9</xdr:row>
                    <xdr:rowOff>47625</xdr:rowOff>
                  </from>
                  <to>
                    <xdr:col>13</xdr:col>
                    <xdr:colOff>1447800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13</xdr:col>
                    <xdr:colOff>1485900</xdr:colOff>
                    <xdr:row>9</xdr:row>
                    <xdr:rowOff>0</xdr:rowOff>
                  </from>
                  <to>
                    <xdr:col>14</xdr:col>
                    <xdr:colOff>533400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HP</cp:lastModifiedBy>
  <dcterms:created xsi:type="dcterms:W3CDTF">2021-09-21T20:47:02Z</dcterms:created>
  <dcterms:modified xsi:type="dcterms:W3CDTF">2022-12-13T09:03:16Z</dcterms:modified>
</cp:coreProperties>
</file>