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1dc23d630b30/Escritorio/"/>
    </mc:Choice>
  </mc:AlternateContent>
  <xr:revisionPtr revIDLastSave="13" documentId="11_7DB7C8A47C7AA82E97573EFD464E8DB98916BD66" xr6:coauthVersionLast="47" xr6:coauthVersionMax="47" xr10:uidLastSave="{3D7BF1A2-F34A-4D5A-AA6D-E90996E782FF}"/>
  <bookViews>
    <workbookView xWindow="-108" yWindow="-108" windowWidth="23256" windowHeight="1245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G18" i="13"/>
  <c r="D17" i="13" l="1"/>
  <c r="C17" i="13"/>
  <c r="D11" i="10"/>
  <c r="C11" i="10"/>
  <c r="G6" i="10" s="1"/>
  <c r="D11" i="11"/>
  <c r="C11" i="11"/>
  <c r="G6" i="11" s="1"/>
  <c r="G12" i="13" l="1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<sst xmlns="http://schemas.openxmlformats.org/spreadsheetml/2006/main" count="35" uniqueCount="21">
  <si>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</si>
  <si>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</si>
  <si>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</si>
  <si>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</si>
  <si>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</si>
  <si>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</si>
  <si>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</si>
  <si>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</si>
  <si>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</si>
  <si>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</si>
  <si>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</si>
  <si>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</si>
  <si>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</si>
  <si>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</si>
  <si>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</si>
  <si>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</si>
  <si>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</si>
  <si>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</si>
  <si>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</si>
  <si>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</si>
  <si>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El coeficiente de correlacion salio mas cercano a 1 que a 0, por lo que nos reconfirma: la estrecha relacion que hay entre las variables en cuestion.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</si>
</sst>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2" fontId="2" fillId="2" borderId="0" xfId="0" applyNumberFormat="1" applyFont="1" applyFill="1"/>
    <xf numFmtId="0" fontId="5" fillId="2" borderId="3" xfId="0" applyFont="1" applyFill="1" applyBorder="1"/>
    <xf numFmtId="167" fontId="2" fillId="2" borderId="3" xfId="1" applyNumberFormat="1" applyFont="1" applyFill="1" applyBorder="1"/>
    <xf numFmtId="166" fontId="2" fillId="2" borderId="3" xfId="1" applyNumberFormat="1" applyFont="1" applyFill="1" applyBorder="1"/>
    <xf numFmtId="2" fontId="2" fillId="2" borderId="3" xfId="0" applyNumberFormat="1" applyFont="1" applyFill="1" applyBorder="1"/>
    <xf numFmtId="0" fontId="2" fillId="2" borderId="0" xfId="0" applyFont="1" applyFill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P21"/>
  <sheetViews>
    <sheetView tabSelected="1" topLeftCell="A13" zoomScaleNormal="100" workbookViewId="0">
      <selection activeCell="J17" sqref="J17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11" width="9.109375" style="1"/>
    <col min="12" max="12" width="4.88671875" style="1" customWidth="1"/>
    <col min="13" max="13" width="9.109375" style="1"/>
    <col min="14" max="14" width="4.21875" style="1" customWidth="1"/>
    <col min="15" max="15" width="3.88671875" style="1" bestFit="1" customWidth="1"/>
    <col min="16" max="16384" width="9.109375" style="1"/>
  </cols>
  <sheetData>
    <row r="1" spans="2:16" ht="15.6" x14ac:dyDescent="0.3">
      <c r="B1" s="2" t="s">
        <v>15</v>
      </c>
    </row>
    <row r="2" spans="2:16" ht="12" x14ac:dyDescent="0.25">
      <c r="B2" s="5" t="s">
        <v>14</v>
      </c>
    </row>
    <row r="3" spans="2:16" ht="12" x14ac:dyDescent="0.25">
      <c r="B3" s="5"/>
    </row>
    <row r="4" spans="2:16" ht="12" x14ac:dyDescent="0.25">
      <c r="B4" s="5" t="s">
        <v>9</v>
      </c>
      <c r="D4" s="1" t="s">
        <v>16</v>
      </c>
    </row>
    <row r="5" spans="2:16" ht="12" x14ac:dyDescent="0.25">
      <c r="B5" s="5" t="s">
        <v>10</v>
      </c>
      <c r="D5" s="1" t="s">
        <v>17</v>
      </c>
    </row>
    <row r="6" spans="2:16" ht="12" x14ac:dyDescent="0.25">
      <c r="B6" s="5" t="s">
        <v>11</v>
      </c>
      <c r="D6" s="1" t="s">
        <v>19</v>
      </c>
    </row>
    <row r="7" spans="2:16" ht="12" x14ac:dyDescent="0.25">
      <c r="B7" s="5"/>
    </row>
    <row r="8" spans="2:16" ht="12" x14ac:dyDescent="0.25">
      <c r="B8" s="5"/>
    </row>
    <row r="9" spans="2:16" ht="12" x14ac:dyDescent="0.25">
      <c r="B9" s="5"/>
    </row>
    <row r="10" spans="2:16" ht="16.2" thickBot="1" x14ac:dyDescent="0.35">
      <c r="C10" s="3" t="s">
        <v>13</v>
      </c>
      <c r="D10" s="3" t="s">
        <v>12</v>
      </c>
      <c r="G10" s="14" t="s">
        <v>3</v>
      </c>
      <c r="J10" s="5"/>
      <c r="O10" s="18"/>
    </row>
    <row r="11" spans="2:16" ht="12" x14ac:dyDescent="0.25">
      <c r="C11" s="15">
        <v>344</v>
      </c>
      <c r="D11" s="15">
        <v>378</v>
      </c>
      <c r="G11" s="17">
        <f>(C11-$C$17)*(D11-$D$17)</f>
        <v>19490.159999999993</v>
      </c>
      <c r="J11" s="5"/>
      <c r="M11" s="8"/>
    </row>
    <row r="12" spans="2:16" ht="12" customHeight="1" x14ac:dyDescent="0.2">
      <c r="C12" s="15">
        <v>383</v>
      </c>
      <c r="D12" s="15">
        <v>349</v>
      </c>
      <c r="G12" s="17">
        <f>(C12-$C$17)*(D12-$D$17)</f>
        <v>19004.159999999993</v>
      </c>
      <c r="I12" s="23" t="s">
        <v>20</v>
      </c>
      <c r="J12" s="23"/>
      <c r="K12" s="23"/>
      <c r="L12" s="23"/>
      <c r="M12" s="23"/>
      <c r="N12" s="23"/>
      <c r="O12" s="23"/>
      <c r="P12" s="23"/>
    </row>
    <row r="13" spans="2:16" x14ac:dyDescent="0.2">
      <c r="C13" s="15">
        <v>611</v>
      </c>
      <c r="D13" s="15">
        <v>503</v>
      </c>
      <c r="G13" s="17">
        <f>(C13-$C$17)*(D13-$D$17)</f>
        <v>1179.3600000000024</v>
      </c>
      <c r="I13" s="23"/>
      <c r="J13" s="23"/>
      <c r="K13" s="23"/>
      <c r="L13" s="23"/>
      <c r="M13" s="23"/>
      <c r="N13" s="23"/>
      <c r="O13" s="23"/>
      <c r="P13" s="23"/>
    </row>
    <row r="14" spans="2:16" x14ac:dyDescent="0.2">
      <c r="C14" s="15">
        <v>713</v>
      </c>
      <c r="D14" s="15">
        <v>719</v>
      </c>
      <c r="G14" s="17">
        <f>(C14-$C$17)*(D14-$D$17)</f>
        <v>44714.160000000011</v>
      </c>
    </row>
    <row r="15" spans="2:16" x14ac:dyDescent="0.2">
      <c r="C15" s="16">
        <v>536</v>
      </c>
      <c r="D15" s="16">
        <v>503</v>
      </c>
      <c r="G15" s="17">
        <f>(C15-$C$17)*(D15-$D$17)</f>
        <v>234.3600000000007</v>
      </c>
    </row>
    <row r="17" spans="2:7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19" t="s">
        <v>4</v>
      </c>
      <c r="G17" s="20">
        <f>SUM(G11:G15)</f>
        <v>84622.2</v>
      </c>
    </row>
    <row r="18" spans="2:7" ht="12" x14ac:dyDescent="0.25">
      <c r="B18" s="5"/>
      <c r="C18" s="8"/>
      <c r="D18" s="8"/>
      <c r="F18" s="19" t="s">
        <v>5</v>
      </c>
      <c r="G18" s="21">
        <f>COUNT(C11:C15)</f>
        <v>5</v>
      </c>
    </row>
    <row r="19" spans="2:7" ht="12" x14ac:dyDescent="0.25">
      <c r="B19" s="5"/>
      <c r="C19" s="4"/>
      <c r="D19" s="4"/>
      <c r="F19" s="19" t="s">
        <v>6</v>
      </c>
      <c r="G19" s="20">
        <f>G17/(G18-1)</f>
        <v>21155.55</v>
      </c>
    </row>
    <row r="20" spans="2:7" ht="12" x14ac:dyDescent="0.25">
      <c r="F20" s="19" t="s">
        <v>18</v>
      </c>
      <c r="G20" s="22">
        <f>CORREL(C11:C15,D11:D15)</f>
        <v>0.93812571333175809</v>
      </c>
    </row>
    <row r="21" spans="2:7" ht="12" x14ac:dyDescent="0.25">
      <c r="F21" s="5"/>
      <c r="G21" s="9"/>
    </row>
  </sheetData>
  <sortState xmlns:xlrd2="http://schemas.microsoft.com/office/spreadsheetml/2017/richdata2" ref="G11:G19">
    <sortCondition descending="1" ref="G11"/>
  </sortState>
  <mergeCells count="1">
    <mergeCell ref="I12:P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3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3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Oscar Andrés García Muñoz</cp:lastModifiedBy>
  <dcterms:created xsi:type="dcterms:W3CDTF">2017-03-21T13:09:44Z</dcterms:created>
  <dcterms:modified xsi:type="dcterms:W3CDTF">2022-09-11T00:17:18Z</dcterms:modified>
</cp:coreProperties>
</file>