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ursc-my.sharepoint.com/personal/adserbos_student_eursc_eu/Documents/ICT/S7/JoeRoganSupplementsDatabase/Form and Website/"/>
    </mc:Choice>
  </mc:AlternateContent>
  <xr:revisionPtr revIDLastSave="5" documentId="8_{8EAC6033-72A6-4302-92FF-BA5CF9F56608}" xr6:coauthVersionLast="46" xr6:coauthVersionMax="46" xr10:uidLastSave="{4BA845D1-0B22-4984-ACFA-9B2F8BA6F8EA}"/>
  <bookViews>
    <workbookView xWindow="-110" yWindow="-110" windowWidth="38620" windowHeight="21100" xr2:uid="{00000000-000D-0000-FFFF-FFFF00000000}"/>
  </bookViews>
  <sheets>
    <sheet name="objectivity_test_with_prev_valu" sheetId="1" r:id="rId1"/>
  </sheets>
  <definedNames>
    <definedName name="_xlchart.v1.0" hidden="1">objectivity_test_with_prev_valu!$F$2:$F$51</definedName>
    <definedName name="_xlchart.v1.1" hidden="1">objectivity_test_with_prev_valu!$M$2:$M$51</definedName>
    <definedName name="_xlchart.v1.2" hidden="1">objectivity_test_with_prev_valu!$G$2:$G$51</definedName>
    <definedName name="_xlchart.v1.3" hidden="1">objectivity_test_with_prev_valu!$K$2:$K$51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P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<sst xmlns="http://schemas.openxmlformats.org/spreadsheetml/2006/main" count="110" uniqueCount="110">
  <si>
    <t>Unnamed: 0</t>
  </si>
  <si>
    <t>ID</t>
  </si>
  <si>
    <t>Pokemon Names</t>
  </si>
  <si>
    <t>Link</t>
  </si>
  <si>
    <t>Cuteness Value</t>
  </si>
  <si>
    <t>Prev. Cuteness Values</t>
  </si>
  <si>
    <t>Froslass</t>
  </si>
  <si>
    <t>https://img.pokemondb.net/artwork/large/froslass.jpg</t>
  </si>
  <si>
    <t>Onix</t>
  </si>
  <si>
    <t>https://img.pokemondb.net/artwork/large/onix.jpg</t>
  </si>
  <si>
    <t>Karrablast</t>
  </si>
  <si>
    <t>https://img.pokemondb.net/artwork/large/karrablast.jpg</t>
  </si>
  <si>
    <t>Shedinja</t>
  </si>
  <si>
    <t>https://img.pokemondb.net/artwork/large/shedinja.jpg</t>
  </si>
  <si>
    <t>Sawsbuck</t>
  </si>
  <si>
    <t>https://img.pokemondb.net/artwork/large/sawsbuck.jpg</t>
  </si>
  <si>
    <t>Mandibuzz</t>
  </si>
  <si>
    <t>https://img.pokemondb.net/artwork/large/mandibuzz.jpg</t>
  </si>
  <si>
    <t>Sunflora</t>
  </si>
  <si>
    <t>https://img.pokemondb.net/artwork/large/sunflora.jpg</t>
  </si>
  <si>
    <t>Polteageist</t>
  </si>
  <si>
    <t>https://img.pokemondb.net/artwork/large/polteageist.jpg</t>
  </si>
  <si>
    <t>Dodrio</t>
  </si>
  <si>
    <t>https://img.pokemondb.net/artwork/large/dodrio.jpg</t>
  </si>
  <si>
    <t>Cubchoo</t>
  </si>
  <si>
    <t>https://img.pokemondb.net/artwork/large/cubchoo.jpg</t>
  </si>
  <si>
    <t>Primeape</t>
  </si>
  <si>
    <t>https://img.pokemondb.net/artwork/large/primeape.jpg</t>
  </si>
  <si>
    <t>Gigalith</t>
  </si>
  <si>
    <t>https://img.pokemondb.net/artwork/large/gigalith.jpg</t>
  </si>
  <si>
    <t>Nincada</t>
  </si>
  <si>
    <t>https://img.pokemondb.net/artwork/large/nincada.jpg</t>
  </si>
  <si>
    <t>Toxel</t>
  </si>
  <si>
    <t>https://img.pokemondb.net/artwork/large/toxel.jpg</t>
  </si>
  <si>
    <t>Drilbur</t>
  </si>
  <si>
    <t>https://img.pokemondb.net/artwork/large/drilbur.jpg</t>
  </si>
  <si>
    <t>Linoone</t>
  </si>
  <si>
    <t>https://img.pokemondb.net/artwork/large/linoone.jpg</t>
  </si>
  <si>
    <t>Nidorina</t>
  </si>
  <si>
    <t>https://img.pokemondb.net/artwork/large/nidorina.jpg</t>
  </si>
  <si>
    <t>Accelgor</t>
  </si>
  <si>
    <t>https://img.pokemondb.net/artwork/large/accelgor.jpg</t>
  </si>
  <si>
    <t>Pidgeot</t>
  </si>
  <si>
    <t>https://img.pokemondb.net/artwork/large/pidgeot.jpg</t>
  </si>
  <si>
    <t>Beldum</t>
  </si>
  <si>
    <t>https://img.pokemondb.net/artwork/large/beldum.jpg</t>
  </si>
  <si>
    <t>Togepi</t>
  </si>
  <si>
    <t>https://img.pokemondb.net/artwork/large/togepi.jpg</t>
  </si>
  <si>
    <t>Tsareena</t>
  </si>
  <si>
    <t>https://img.pokemondb.net/artwork/large/tsareena.jpg</t>
  </si>
  <si>
    <t>Blipbug</t>
  </si>
  <si>
    <t>https://img.pokemondb.net/artwork/large/blipbug.jpg</t>
  </si>
  <si>
    <t>Swirlix</t>
  </si>
  <si>
    <t>https://img.pokemondb.net/artwork/large/swirlix.jpg</t>
  </si>
  <si>
    <t>Kirlia</t>
  </si>
  <si>
    <t>https://img.pokemondb.net/artwork/large/kirlia.jpg</t>
  </si>
  <si>
    <t>Mienfoo</t>
  </si>
  <si>
    <t>https://img.pokemondb.net/artwork/large/mienfoo.jpg</t>
  </si>
  <si>
    <t>Cofagrigus</t>
  </si>
  <si>
    <t>https://img.pokemondb.net/artwork/large/cofagrigus.jpg</t>
  </si>
  <si>
    <t>Clauncher</t>
  </si>
  <si>
    <t>https://img.pokemondb.net/artwork/large/clauncher.jpg</t>
  </si>
  <si>
    <t>Alakazam</t>
  </si>
  <si>
    <t>https://img.pokemondb.net/artwork/large/alakazam.jpg</t>
  </si>
  <si>
    <t>Sneasel</t>
  </si>
  <si>
    <t>https://img.pokemondb.net/artwork/large/sneasel.jpg</t>
  </si>
  <si>
    <t>Umbreon</t>
  </si>
  <si>
    <t>https://img.pokemondb.net/artwork/large/umbreon.jpg</t>
  </si>
  <si>
    <t>Chewtle</t>
  </si>
  <si>
    <t>https://img.pokemondb.net/artwork/large/chewtle.jpg</t>
  </si>
  <si>
    <t>Deoxys</t>
  </si>
  <si>
    <t>https://img.pokemondb.net/artwork/large/deoxys.jpg</t>
  </si>
  <si>
    <t>Scraggy</t>
  </si>
  <si>
    <t>https://img.pokemondb.net/artwork/large/scraggy.jpg</t>
  </si>
  <si>
    <t>Alomomola</t>
  </si>
  <si>
    <t>https://img.pokemondb.net/artwork/large/alomomola.jpg</t>
  </si>
  <si>
    <t>Joltik</t>
  </si>
  <si>
    <t>https://img.pokemondb.net/artwork/large/joltik.jpg</t>
  </si>
  <si>
    <t>Shieldon</t>
  </si>
  <si>
    <t>https://img.pokemondb.net/artwork/large/shieldon.jpg</t>
  </si>
  <si>
    <t>Thwackey</t>
  </si>
  <si>
    <t>https://img.pokemondb.net/artwork/large/thwackey.jpg</t>
  </si>
  <si>
    <t>Palossand</t>
  </si>
  <si>
    <t>https://img.pokemondb.net/artwork/large/palossand.jpg</t>
  </si>
  <si>
    <t>Purrloin</t>
  </si>
  <si>
    <t>https://img.pokemondb.net/artwork/large/purrloin.jpg</t>
  </si>
  <si>
    <t>Tapu Koko</t>
  </si>
  <si>
    <t>https://img.pokemondb.net/artwork/large/tapu koko.jpg</t>
  </si>
  <si>
    <t>Sealeo</t>
  </si>
  <si>
    <t>https://img.pokemondb.net/artwork/large/sealeo.jpg</t>
  </si>
  <si>
    <t>Ribombee</t>
  </si>
  <si>
    <t>https://img.pokemondb.net/artwork/large/ribombee.jpg</t>
  </si>
  <si>
    <t>Vivillon</t>
  </si>
  <si>
    <t>https://img.pokemondb.net/artwork/large/vivillon.jpg</t>
  </si>
  <si>
    <t>Paras</t>
  </si>
  <si>
    <t>https://img.pokemondb.net/artwork/large/paras.jpg</t>
  </si>
  <si>
    <t>Gastrodon</t>
  </si>
  <si>
    <t>https://img.pokemondb.net/artwork/large/gastrodon.jpg</t>
  </si>
  <si>
    <t>Sceptile</t>
  </si>
  <si>
    <t>https://img.pokemondb.net/artwork/large/sceptile.jpg</t>
  </si>
  <si>
    <t>Dartrix</t>
  </si>
  <si>
    <t>https://img.pokemondb.net/artwork/large/dartrix.jpg</t>
  </si>
  <si>
    <t>Croconaw</t>
  </si>
  <si>
    <t>https://img.pokemondb.net/artwork/large/croconaw.jpg</t>
  </si>
  <si>
    <t>Clobbopus</t>
  </si>
  <si>
    <t>https://img.pokemondb.net/artwork/large/clobbopus.jpg</t>
  </si>
  <si>
    <t>Difference between scores given (Noise)</t>
  </si>
  <si>
    <t>Difference (absolute)</t>
  </si>
  <si>
    <t>mean difference between scores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</si>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</sst>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objectivity_test_with_prev_valu!$F$2:$F$51</c:f>
              <c:numCache>
                <c:formatCode>General</c:formatCode>
                <c:ptCount val="50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3</c:v>
                </c:pt>
                <c:pt idx="18">
                  <c:v>6</c:v>
                </c:pt>
                <c:pt idx="19">
                  <c:v>1</c:v>
                </c:pt>
                <c:pt idx="20">
                  <c:v>6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8</c:v>
                </c:pt>
                <c:pt idx="36">
                  <c:v>10</c:v>
                </c:pt>
                <c:pt idx="37">
                  <c:v>3</c:v>
                </c:pt>
                <c:pt idx="38">
                  <c:v>1</c:v>
                </c:pt>
                <c:pt idx="39">
                  <c:v>6</c:v>
                </c:pt>
                <c:pt idx="40">
                  <c:v>1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4</c:v>
                </c:pt>
                <c:pt idx="47">
                  <c:v>5</c:v>
                </c:pt>
                <c:pt idx="48">
                  <c:v>9</c:v>
                </c:pt>
                <c:pt idx="4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C-4E68-B69E-EFB4B23459DF}"/>
            </c:ext>
          </c:extLst>
        </c:ser>
        <c:ser>
          <c:idx val="1"/>
          <c:order val="1"/>
          <c:tx>
            <c:v>Prev Cute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objectivity_test_with_prev_valu!$G$2:$G$51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8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8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1</c:v>
                </c:pt>
                <c:pt idx="27">
                  <c:v>4</c:v>
                </c:pt>
                <c:pt idx="28">
                  <c:v>3</c:v>
                </c:pt>
                <c:pt idx="29">
                  <c:v>5</c:v>
                </c:pt>
                <c:pt idx="30">
                  <c:v>8</c:v>
                </c:pt>
                <c:pt idx="31">
                  <c:v>9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1</c:v>
                </c:pt>
                <c:pt idx="39">
                  <c:v>7</c:v>
                </c:pt>
                <c:pt idx="40">
                  <c:v>1</c:v>
                </c:pt>
                <c:pt idx="41">
                  <c:v>8</c:v>
                </c:pt>
                <c:pt idx="42">
                  <c:v>7</c:v>
                </c:pt>
                <c:pt idx="43">
                  <c:v>4</c:v>
                </c:pt>
                <c:pt idx="44">
                  <c:v>8</c:v>
                </c:pt>
                <c:pt idx="45">
                  <c:v>7</c:v>
                </c:pt>
                <c:pt idx="46">
                  <c:v>5</c:v>
                </c:pt>
                <c:pt idx="47">
                  <c:v>6</c:v>
                </c:pt>
                <c:pt idx="48">
                  <c:v>9</c:v>
                </c:pt>
                <c:pt idx="4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8C-4E68-B69E-EFB4B2345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69952"/>
        <c:axId val="88160800"/>
      </c:scatterChart>
      <c:valAx>
        <c:axId val="8816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0800"/>
        <c:crosses val="autoZero"/>
        <c:crossBetween val="midCat"/>
      </c:valAx>
      <c:valAx>
        <c:axId val="881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objectivity_test_with_prev_valu!$K$2:$K$51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-1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-1</c:v>
                </c:pt>
                <c:pt idx="12">
                  <c:v>1</c:v>
                </c:pt>
                <c:pt idx="13">
                  <c:v>-3</c:v>
                </c:pt>
                <c:pt idx="14">
                  <c:v>1</c:v>
                </c:pt>
                <c:pt idx="15">
                  <c:v>-1</c:v>
                </c:pt>
                <c:pt idx="16">
                  <c:v>2</c:v>
                </c:pt>
                <c:pt idx="17">
                  <c:v>-1</c:v>
                </c:pt>
                <c:pt idx="18">
                  <c:v>0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0</c:v>
                </c:pt>
                <c:pt idx="27">
                  <c:v>-1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-2</c:v>
                </c:pt>
                <c:pt idx="32">
                  <c:v>-1</c:v>
                </c:pt>
                <c:pt idx="33">
                  <c:v>1</c:v>
                </c:pt>
                <c:pt idx="34">
                  <c:v>-2</c:v>
                </c:pt>
                <c:pt idx="35">
                  <c:v>1</c:v>
                </c:pt>
                <c:pt idx="36">
                  <c:v>2</c:v>
                </c:pt>
                <c:pt idx="37">
                  <c:v>-4</c:v>
                </c:pt>
                <c:pt idx="38">
                  <c:v>0</c:v>
                </c:pt>
                <c:pt idx="39">
                  <c:v>-1</c:v>
                </c:pt>
                <c:pt idx="40">
                  <c:v>0</c:v>
                </c:pt>
                <c:pt idx="41">
                  <c:v>-1</c:v>
                </c:pt>
                <c:pt idx="42">
                  <c:v>-2</c:v>
                </c:pt>
                <c:pt idx="43">
                  <c:v>2</c:v>
                </c:pt>
                <c:pt idx="44">
                  <c:v>-2</c:v>
                </c:pt>
                <c:pt idx="45">
                  <c:v>0</c:v>
                </c:pt>
                <c:pt idx="46">
                  <c:v>-1</c:v>
                </c:pt>
                <c:pt idx="47">
                  <c:v>-1</c:v>
                </c:pt>
                <c:pt idx="48">
                  <c:v>0</c:v>
                </c:pt>
                <c:pt idx="49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5-4D50-A771-F7E3C0CE3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06752"/>
        <c:axId val="2067607168"/>
      </c:barChart>
      <c:catAx>
        <c:axId val="20676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07168"/>
        <c:crosses val="autoZero"/>
        <c:auto val="1"/>
        <c:lblAlgn val="ctr"/>
        <c:lblOffset val="100"/>
        <c:noMultiLvlLbl val="0"/>
      </c:catAx>
      <c:valAx>
        <c:axId val="20676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DC38D3C-44F5-411A-BEBA-6F19EB40AEE2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9A686F78-C4AE-42DA-92DB-4A6E02CDE778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New Cuteness Scores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New Cuteness Scores</a:t>
          </a:r>
        </a:p>
      </cx:txPr>
    </cx:title>
    <cx:plotArea>
      <cx:plotAreaRegion>
        <cx:series layoutId="clusteredColumn" uniqueId="{457D98C3-53EF-4100-AF39-4E2D3C42A164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77517CDE-6196-449D-AF62-C505C6620CDB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504825</xdr:colOff>
      <xdr:row>4</xdr:row>
      <xdr:rowOff>123825</xdr:rowOff>
    </xdr:from>
    <xdr:to>
      <xdr:col>21</xdr:col>
      <xdr:colOff>349250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4F9B2-D45E-49F6-A90B-B7CA374B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</xdr:colOff>
      <xdr:row>21</xdr:row>
      <xdr:rowOff>38100</xdr:rowOff>
    </xdr:from>
    <xdr:to>
      <xdr:col>21</xdr:col>
      <xdr:colOff>349250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75C8E3-8971-42D0-9EF6-54C7DA6CB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37</xdr:row>
      <xdr:rowOff>114300</xdr:rowOff>
    </xdr:from>
    <xdr:to>
      <xdr:col>21</xdr:col>
      <xdr:colOff>273050</xdr:colOff>
      <xdr:row>52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F5BD6C4-0C09-47FC-AEA5-DB3C1B9AC7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36225" y="6927850"/>
              <a:ext cx="456882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114300</xdr:colOff>
      <xdr:row>18</xdr:row>
      <xdr:rowOff>149225</xdr:rowOff>
    </xdr:from>
    <xdr:to>
      <xdr:col>35</xdr:col>
      <xdr:colOff>415925</xdr:colOff>
      <xdr:row>33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578953C-E441-491E-AFAC-72305C225E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113500" y="3463925"/>
              <a:ext cx="4568825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255587</xdr:colOff>
      <xdr:row>7</xdr:row>
      <xdr:rowOff>127000</xdr:rowOff>
    </xdr:from>
    <xdr:to>
      <xdr:col>30</xdr:col>
      <xdr:colOff>563562</xdr:colOff>
      <xdr:row>22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C716FA3-3EDB-44B1-B07F-0FC259D1C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06787" y="1416050"/>
              <a:ext cx="4575175" cy="2790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392112</xdr:colOff>
      <xdr:row>39</xdr:row>
      <xdr:rowOff>85725</xdr:rowOff>
    </xdr:from>
    <xdr:to>
      <xdr:col>34</xdr:col>
      <xdr:colOff>96837</xdr:colOff>
      <xdr:row>54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86EA9FCF-E106-4D9B-829D-A9B26EE585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72112" y="7267575"/>
              <a:ext cx="4581525" cy="2787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workbookViewId="0">
      <selection activeCell="K2" sqref="K2:K51"/>
    </sheetView>
  </sheetViews>
  <sheetFormatPr defaultRowHeight="14.5" x14ac:dyDescent="0.35"/>
  <cols>
    <col min="11" max="11" width="36.36328125" bestFit="1" customWidth="1"/>
  </cols>
  <sheetData>
    <row r="1" spans="1:2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 t="s">
        <v>106</v>
      </c>
      <c r="M1" t="s">
        <v>107</v>
      </c>
      <c r="P1" t="s">
        <v>108</v>
      </c>
      <c r="T1" t="s">
        <v>109</v>
      </c>
    </row>
    <row r="2" spans="1:20" x14ac:dyDescent="0.35">
      <c r="A2">
        <v>0</v>
      </c>
      <c r="B2">
        <v>0</v>
      </c>
      <c r="C2">
        <v>478</v>
      </c>
      <c r="D2" t="s">
        <v>6</v>
      </c>
      <c r="E2" t="s">
        <v>7</v>
      </c>
      <c r="F2">
        <v>6</v>
      </c>
      <c r="G2">
        <v>5</v>
      </c>
      <c r="K2">
        <f>F2-G2</f>
        <v>1</v>
      </c>
      <c r="M2">
        <f>ABS(F2-G2)</f>
        <v>1</v>
      </c>
      <c r="P2">
        <f>AVERAGE(M:M)</f>
        <v>1.24</v>
      </c>
      <c r="T2">
        <f>_xlfn.STDEV.P(M:M)</f>
        <v>0.88453377549983925</v>
      </c>
    </row>
    <row r="3" spans="1:20" x14ac:dyDescent="0.35">
      <c r="A3">
        <v>1</v>
      </c>
      <c r="B3">
        <v>1</v>
      </c>
      <c r="C3">
        <v>95</v>
      </c>
      <c r="D3" t="s">
        <v>8</v>
      </c>
      <c r="E3" t="s">
        <v>9</v>
      </c>
      <c r="F3">
        <v>1</v>
      </c>
      <c r="G3">
        <v>1</v>
      </c>
      <c r="K3">
        <f t="shared" ref="K3:K51" si="0">F3-G3</f>
        <v>0</v>
      </c>
      <c r="M3">
        <f t="shared" ref="M3:M51" si="1">ABS(F3-G3)</f>
        <v>0</v>
      </c>
    </row>
    <row r="4" spans="1:20" x14ac:dyDescent="0.35">
      <c r="A4">
        <v>2</v>
      </c>
      <c r="B4">
        <v>2</v>
      </c>
      <c r="C4">
        <v>588</v>
      </c>
      <c r="D4" t="s">
        <v>10</v>
      </c>
      <c r="E4" t="s">
        <v>11</v>
      </c>
      <c r="F4">
        <v>8</v>
      </c>
      <c r="G4">
        <v>8</v>
      </c>
      <c r="K4">
        <f t="shared" si="0"/>
        <v>0</v>
      </c>
      <c r="M4">
        <f t="shared" si="1"/>
        <v>0</v>
      </c>
    </row>
    <row r="5" spans="1:20" x14ac:dyDescent="0.35">
      <c r="A5">
        <v>3</v>
      </c>
      <c r="B5">
        <v>3</v>
      </c>
      <c r="C5">
        <v>292</v>
      </c>
      <c r="D5" t="s">
        <v>12</v>
      </c>
      <c r="E5" t="s">
        <v>13</v>
      </c>
      <c r="F5">
        <v>5</v>
      </c>
      <c r="G5">
        <v>3</v>
      </c>
      <c r="K5">
        <f t="shared" si="0"/>
        <v>2</v>
      </c>
      <c r="M5">
        <f t="shared" si="1"/>
        <v>2</v>
      </c>
    </row>
    <row r="6" spans="1:20" x14ac:dyDescent="0.35">
      <c r="A6">
        <v>4</v>
      </c>
      <c r="B6">
        <v>4</v>
      </c>
      <c r="C6">
        <v>586</v>
      </c>
      <c r="D6" t="s">
        <v>14</v>
      </c>
      <c r="E6" t="s">
        <v>15</v>
      </c>
      <c r="F6">
        <v>7</v>
      </c>
      <c r="G6">
        <v>8</v>
      </c>
      <c r="K6">
        <f t="shared" si="0"/>
        <v>-1</v>
      </c>
      <c r="M6">
        <f t="shared" si="1"/>
        <v>1</v>
      </c>
    </row>
    <row r="7" spans="1:20" x14ac:dyDescent="0.35">
      <c r="A7">
        <v>5</v>
      </c>
      <c r="B7">
        <v>5</v>
      </c>
      <c r="C7">
        <v>630</v>
      </c>
      <c r="D7" t="s">
        <v>16</v>
      </c>
      <c r="E7" t="s">
        <v>17</v>
      </c>
      <c r="F7">
        <v>6</v>
      </c>
      <c r="G7">
        <v>4</v>
      </c>
      <c r="K7">
        <f t="shared" si="0"/>
        <v>2</v>
      </c>
      <c r="M7">
        <f t="shared" si="1"/>
        <v>2</v>
      </c>
    </row>
    <row r="8" spans="1:20" x14ac:dyDescent="0.35">
      <c r="A8">
        <v>6</v>
      </c>
      <c r="B8">
        <v>6</v>
      </c>
      <c r="C8">
        <v>192</v>
      </c>
      <c r="D8" t="s">
        <v>18</v>
      </c>
      <c r="E8" t="s">
        <v>19</v>
      </c>
      <c r="F8">
        <v>7</v>
      </c>
      <c r="G8">
        <v>5</v>
      </c>
      <c r="K8">
        <f t="shared" si="0"/>
        <v>2</v>
      </c>
      <c r="M8">
        <f t="shared" si="1"/>
        <v>2</v>
      </c>
    </row>
    <row r="9" spans="1:20" x14ac:dyDescent="0.35">
      <c r="A9">
        <v>7</v>
      </c>
      <c r="B9">
        <v>7</v>
      </c>
      <c r="C9">
        <v>855</v>
      </c>
      <c r="D9" t="s">
        <v>20</v>
      </c>
      <c r="E9" t="s">
        <v>21</v>
      </c>
      <c r="F9">
        <v>2</v>
      </c>
      <c r="G9">
        <v>1</v>
      </c>
      <c r="K9">
        <f t="shared" si="0"/>
        <v>1</v>
      </c>
      <c r="M9">
        <f t="shared" si="1"/>
        <v>1</v>
      </c>
    </row>
    <row r="10" spans="1:20" x14ac:dyDescent="0.35">
      <c r="A10">
        <v>8</v>
      </c>
      <c r="B10">
        <v>8</v>
      </c>
      <c r="C10">
        <v>85</v>
      </c>
      <c r="D10" t="s">
        <v>22</v>
      </c>
      <c r="E10" t="s">
        <v>23</v>
      </c>
      <c r="F10">
        <v>3</v>
      </c>
      <c r="G10">
        <v>1</v>
      </c>
      <c r="K10">
        <f t="shared" si="0"/>
        <v>2</v>
      </c>
      <c r="M10">
        <f t="shared" si="1"/>
        <v>2</v>
      </c>
    </row>
    <row r="11" spans="1:20" x14ac:dyDescent="0.35">
      <c r="A11">
        <v>9</v>
      </c>
      <c r="B11">
        <v>9</v>
      </c>
      <c r="C11">
        <v>613</v>
      </c>
      <c r="D11" t="s">
        <v>24</v>
      </c>
      <c r="E11" t="s">
        <v>25</v>
      </c>
      <c r="F11">
        <v>10</v>
      </c>
      <c r="G11">
        <v>9</v>
      </c>
      <c r="K11">
        <f t="shared" si="0"/>
        <v>1</v>
      </c>
      <c r="M11">
        <f t="shared" si="1"/>
        <v>1</v>
      </c>
    </row>
    <row r="12" spans="1:20" x14ac:dyDescent="0.35">
      <c r="A12">
        <v>10</v>
      </c>
      <c r="B12">
        <v>10</v>
      </c>
      <c r="C12">
        <v>57</v>
      </c>
      <c r="D12" t="s">
        <v>26</v>
      </c>
      <c r="E12" t="s">
        <v>27</v>
      </c>
      <c r="F12">
        <v>3</v>
      </c>
      <c r="G12">
        <v>1</v>
      </c>
      <c r="K12">
        <f t="shared" si="0"/>
        <v>2</v>
      </c>
      <c r="M12">
        <f t="shared" si="1"/>
        <v>2</v>
      </c>
    </row>
    <row r="13" spans="1:20" x14ac:dyDescent="0.35">
      <c r="A13">
        <v>11</v>
      </c>
      <c r="B13">
        <v>11</v>
      </c>
      <c r="C13">
        <v>526</v>
      </c>
      <c r="D13" t="s">
        <v>28</v>
      </c>
      <c r="E13" t="s">
        <v>29</v>
      </c>
      <c r="F13">
        <v>2</v>
      </c>
      <c r="G13">
        <v>3</v>
      </c>
      <c r="K13">
        <f t="shared" si="0"/>
        <v>-1</v>
      </c>
      <c r="M13">
        <f t="shared" si="1"/>
        <v>1</v>
      </c>
    </row>
    <row r="14" spans="1:20" x14ac:dyDescent="0.35">
      <c r="A14">
        <v>12</v>
      </c>
      <c r="B14">
        <v>12</v>
      </c>
      <c r="C14">
        <v>290</v>
      </c>
      <c r="D14" t="s">
        <v>30</v>
      </c>
      <c r="E14" t="s">
        <v>31</v>
      </c>
      <c r="F14">
        <v>5</v>
      </c>
      <c r="G14">
        <v>4</v>
      </c>
      <c r="K14">
        <f t="shared" si="0"/>
        <v>1</v>
      </c>
      <c r="M14">
        <f t="shared" si="1"/>
        <v>1</v>
      </c>
    </row>
    <row r="15" spans="1:20" x14ac:dyDescent="0.35">
      <c r="A15">
        <v>13</v>
      </c>
      <c r="B15">
        <v>13</v>
      </c>
      <c r="C15">
        <v>848</v>
      </c>
      <c r="D15" t="s">
        <v>32</v>
      </c>
      <c r="E15" t="s">
        <v>33</v>
      </c>
      <c r="F15">
        <v>5</v>
      </c>
      <c r="G15">
        <v>8</v>
      </c>
      <c r="K15">
        <f t="shared" si="0"/>
        <v>-3</v>
      </c>
      <c r="M15">
        <f t="shared" si="1"/>
        <v>3</v>
      </c>
    </row>
    <row r="16" spans="1:20" x14ac:dyDescent="0.35">
      <c r="A16">
        <v>14</v>
      </c>
      <c r="B16">
        <v>14</v>
      </c>
      <c r="C16">
        <v>529</v>
      </c>
      <c r="D16" t="s">
        <v>34</v>
      </c>
      <c r="E16" t="s">
        <v>35</v>
      </c>
      <c r="F16">
        <v>6</v>
      </c>
      <c r="G16">
        <v>5</v>
      </c>
      <c r="K16">
        <f t="shared" si="0"/>
        <v>1</v>
      </c>
      <c r="M16">
        <f t="shared" si="1"/>
        <v>1</v>
      </c>
    </row>
    <row r="17" spans="1:13" x14ac:dyDescent="0.35">
      <c r="A17">
        <v>15</v>
      </c>
      <c r="B17">
        <v>15</v>
      </c>
      <c r="C17">
        <v>264</v>
      </c>
      <c r="D17" t="s">
        <v>36</v>
      </c>
      <c r="E17" t="s">
        <v>37</v>
      </c>
      <c r="F17">
        <v>7</v>
      </c>
      <c r="G17">
        <v>8</v>
      </c>
      <c r="K17">
        <f t="shared" si="0"/>
        <v>-1</v>
      </c>
      <c r="M17">
        <f t="shared" si="1"/>
        <v>1</v>
      </c>
    </row>
    <row r="18" spans="1:13" x14ac:dyDescent="0.35">
      <c r="A18">
        <v>16</v>
      </c>
      <c r="B18">
        <v>16</v>
      </c>
      <c r="C18">
        <v>30</v>
      </c>
      <c r="D18" t="s">
        <v>38</v>
      </c>
      <c r="E18" t="s">
        <v>39</v>
      </c>
      <c r="F18">
        <v>10</v>
      </c>
      <c r="G18">
        <v>8</v>
      </c>
      <c r="K18">
        <f t="shared" si="0"/>
        <v>2</v>
      </c>
      <c r="M18">
        <f t="shared" si="1"/>
        <v>2</v>
      </c>
    </row>
    <row r="19" spans="1:13" x14ac:dyDescent="0.35">
      <c r="A19">
        <v>17</v>
      </c>
      <c r="B19">
        <v>17</v>
      </c>
      <c r="C19">
        <v>617</v>
      </c>
      <c r="D19" t="s">
        <v>40</v>
      </c>
      <c r="E19" t="s">
        <v>41</v>
      </c>
      <c r="F19">
        <v>3</v>
      </c>
      <c r="G19">
        <v>4</v>
      </c>
      <c r="K19">
        <f t="shared" si="0"/>
        <v>-1</v>
      </c>
      <c r="M19">
        <f t="shared" si="1"/>
        <v>1</v>
      </c>
    </row>
    <row r="20" spans="1:13" x14ac:dyDescent="0.35">
      <c r="A20">
        <v>18</v>
      </c>
      <c r="B20">
        <v>18</v>
      </c>
      <c r="C20">
        <v>18</v>
      </c>
      <c r="D20" t="s">
        <v>42</v>
      </c>
      <c r="E20" t="s">
        <v>43</v>
      </c>
      <c r="F20">
        <v>6</v>
      </c>
      <c r="G20">
        <v>6</v>
      </c>
      <c r="K20">
        <f t="shared" si="0"/>
        <v>0</v>
      </c>
      <c r="M20">
        <f t="shared" si="1"/>
        <v>0</v>
      </c>
    </row>
    <row r="21" spans="1:13" x14ac:dyDescent="0.35">
      <c r="A21">
        <v>19</v>
      </c>
      <c r="B21">
        <v>19</v>
      </c>
      <c r="C21">
        <v>374</v>
      </c>
      <c r="D21" t="s">
        <v>44</v>
      </c>
      <c r="E21" t="s">
        <v>45</v>
      </c>
      <c r="F21">
        <v>1</v>
      </c>
      <c r="G21">
        <v>4</v>
      </c>
      <c r="K21">
        <f t="shared" si="0"/>
        <v>-3</v>
      </c>
      <c r="M21">
        <f t="shared" si="1"/>
        <v>3</v>
      </c>
    </row>
    <row r="22" spans="1:13" x14ac:dyDescent="0.35">
      <c r="A22">
        <v>20</v>
      </c>
      <c r="B22">
        <v>20</v>
      </c>
      <c r="C22">
        <v>175</v>
      </c>
      <c r="D22" t="s">
        <v>46</v>
      </c>
      <c r="E22" t="s">
        <v>47</v>
      </c>
      <c r="F22">
        <v>6</v>
      </c>
      <c r="G22">
        <v>8</v>
      </c>
      <c r="K22">
        <f t="shared" si="0"/>
        <v>-2</v>
      </c>
      <c r="M22">
        <f t="shared" si="1"/>
        <v>2</v>
      </c>
    </row>
    <row r="23" spans="1:13" x14ac:dyDescent="0.35">
      <c r="A23">
        <v>21</v>
      </c>
      <c r="B23">
        <v>21</v>
      </c>
      <c r="C23">
        <v>763</v>
      </c>
      <c r="D23" t="s">
        <v>48</v>
      </c>
      <c r="E23" t="s">
        <v>49</v>
      </c>
      <c r="F23">
        <v>2</v>
      </c>
      <c r="G23">
        <v>3</v>
      </c>
      <c r="K23">
        <f t="shared" si="0"/>
        <v>-1</v>
      </c>
      <c r="M23">
        <f t="shared" si="1"/>
        <v>1</v>
      </c>
    </row>
    <row r="24" spans="1:13" x14ac:dyDescent="0.35">
      <c r="A24">
        <v>22</v>
      </c>
      <c r="B24">
        <v>22</v>
      </c>
      <c r="C24">
        <v>824</v>
      </c>
      <c r="D24" t="s">
        <v>50</v>
      </c>
      <c r="E24" t="s">
        <v>51</v>
      </c>
      <c r="F24">
        <v>4</v>
      </c>
      <c r="G24">
        <v>5</v>
      </c>
      <c r="K24">
        <f t="shared" si="0"/>
        <v>-1</v>
      </c>
      <c r="M24">
        <f t="shared" si="1"/>
        <v>1</v>
      </c>
    </row>
    <row r="25" spans="1:13" x14ac:dyDescent="0.35">
      <c r="A25">
        <v>23</v>
      </c>
      <c r="B25">
        <v>23</v>
      </c>
      <c r="C25">
        <v>684</v>
      </c>
      <c r="D25" t="s">
        <v>52</v>
      </c>
      <c r="E25" t="s">
        <v>53</v>
      </c>
      <c r="F25">
        <v>4</v>
      </c>
      <c r="G25">
        <v>5</v>
      </c>
      <c r="K25">
        <f t="shared" si="0"/>
        <v>-1</v>
      </c>
      <c r="M25">
        <f t="shared" si="1"/>
        <v>1</v>
      </c>
    </row>
    <row r="26" spans="1:13" x14ac:dyDescent="0.35">
      <c r="A26">
        <v>24</v>
      </c>
      <c r="B26">
        <v>24</v>
      </c>
      <c r="C26">
        <v>281</v>
      </c>
      <c r="D26" t="s">
        <v>54</v>
      </c>
      <c r="E26" t="s">
        <v>55</v>
      </c>
      <c r="F26">
        <v>5</v>
      </c>
      <c r="G26">
        <v>6</v>
      </c>
      <c r="K26">
        <f t="shared" si="0"/>
        <v>-1</v>
      </c>
      <c r="M26">
        <f t="shared" si="1"/>
        <v>1</v>
      </c>
    </row>
    <row r="27" spans="1:13" x14ac:dyDescent="0.35">
      <c r="A27">
        <v>25</v>
      </c>
      <c r="B27">
        <v>25</v>
      </c>
      <c r="C27">
        <v>619</v>
      </c>
      <c r="D27" t="s">
        <v>56</v>
      </c>
      <c r="E27" t="s">
        <v>57</v>
      </c>
      <c r="F27">
        <v>7</v>
      </c>
      <c r="G27">
        <v>8</v>
      </c>
      <c r="K27">
        <f t="shared" si="0"/>
        <v>-1</v>
      </c>
      <c r="M27">
        <f t="shared" si="1"/>
        <v>1</v>
      </c>
    </row>
    <row r="28" spans="1:13" x14ac:dyDescent="0.35">
      <c r="A28">
        <v>26</v>
      </c>
      <c r="B28">
        <v>26</v>
      </c>
      <c r="C28">
        <v>563</v>
      </c>
      <c r="D28" t="s">
        <v>58</v>
      </c>
      <c r="E28" t="s">
        <v>59</v>
      </c>
      <c r="F28">
        <v>1</v>
      </c>
      <c r="G28">
        <v>1</v>
      </c>
      <c r="K28">
        <f t="shared" si="0"/>
        <v>0</v>
      </c>
      <c r="M28">
        <f t="shared" si="1"/>
        <v>0</v>
      </c>
    </row>
    <row r="29" spans="1:13" x14ac:dyDescent="0.35">
      <c r="A29">
        <v>27</v>
      </c>
      <c r="B29">
        <v>27</v>
      </c>
      <c r="C29">
        <v>692</v>
      </c>
      <c r="D29" t="s">
        <v>60</v>
      </c>
      <c r="E29" t="s">
        <v>61</v>
      </c>
      <c r="F29">
        <v>3</v>
      </c>
      <c r="G29">
        <v>4</v>
      </c>
      <c r="K29">
        <f t="shared" si="0"/>
        <v>-1</v>
      </c>
      <c r="M29">
        <f t="shared" si="1"/>
        <v>1</v>
      </c>
    </row>
    <row r="30" spans="1:13" x14ac:dyDescent="0.35">
      <c r="A30">
        <v>28</v>
      </c>
      <c r="B30">
        <v>28</v>
      </c>
      <c r="C30">
        <v>65</v>
      </c>
      <c r="D30" t="s">
        <v>62</v>
      </c>
      <c r="E30" t="s">
        <v>63</v>
      </c>
      <c r="F30">
        <v>3</v>
      </c>
      <c r="G30">
        <v>3</v>
      </c>
      <c r="K30">
        <f t="shared" si="0"/>
        <v>0</v>
      </c>
      <c r="M30">
        <f t="shared" si="1"/>
        <v>0</v>
      </c>
    </row>
    <row r="31" spans="1:13" x14ac:dyDescent="0.35">
      <c r="A31">
        <v>29</v>
      </c>
      <c r="B31">
        <v>29</v>
      </c>
      <c r="C31">
        <v>215</v>
      </c>
      <c r="D31" t="s">
        <v>64</v>
      </c>
      <c r="E31" t="s">
        <v>65</v>
      </c>
      <c r="F31">
        <v>7</v>
      </c>
      <c r="G31">
        <v>5</v>
      </c>
      <c r="K31">
        <f t="shared" si="0"/>
        <v>2</v>
      </c>
      <c r="M31">
        <f t="shared" si="1"/>
        <v>2</v>
      </c>
    </row>
    <row r="32" spans="1:13" x14ac:dyDescent="0.35">
      <c r="A32">
        <v>30</v>
      </c>
      <c r="B32">
        <v>30</v>
      </c>
      <c r="C32">
        <v>197</v>
      </c>
      <c r="D32" t="s">
        <v>66</v>
      </c>
      <c r="E32" t="s">
        <v>67</v>
      </c>
      <c r="F32">
        <v>8</v>
      </c>
      <c r="G32">
        <v>8</v>
      </c>
      <c r="K32">
        <f t="shared" si="0"/>
        <v>0</v>
      </c>
      <c r="M32">
        <f t="shared" si="1"/>
        <v>0</v>
      </c>
    </row>
    <row r="33" spans="1:13" x14ac:dyDescent="0.35">
      <c r="A33">
        <v>31</v>
      </c>
      <c r="B33">
        <v>31</v>
      </c>
      <c r="C33">
        <v>833</v>
      </c>
      <c r="D33" t="s">
        <v>68</v>
      </c>
      <c r="E33" t="s">
        <v>69</v>
      </c>
      <c r="F33">
        <v>7</v>
      </c>
      <c r="G33">
        <v>9</v>
      </c>
      <c r="K33">
        <f t="shared" si="0"/>
        <v>-2</v>
      </c>
      <c r="M33">
        <f t="shared" si="1"/>
        <v>2</v>
      </c>
    </row>
    <row r="34" spans="1:13" x14ac:dyDescent="0.35">
      <c r="A34">
        <v>32</v>
      </c>
      <c r="B34">
        <v>32</v>
      </c>
      <c r="C34">
        <v>386</v>
      </c>
      <c r="D34" t="s">
        <v>70</v>
      </c>
      <c r="E34" t="s">
        <v>71</v>
      </c>
      <c r="F34">
        <v>2</v>
      </c>
      <c r="G34">
        <v>3</v>
      </c>
      <c r="K34">
        <f t="shared" si="0"/>
        <v>-1</v>
      </c>
      <c r="M34">
        <f t="shared" si="1"/>
        <v>1</v>
      </c>
    </row>
    <row r="35" spans="1:13" x14ac:dyDescent="0.35">
      <c r="A35">
        <v>33</v>
      </c>
      <c r="B35">
        <v>33</v>
      </c>
      <c r="C35">
        <v>559</v>
      </c>
      <c r="D35" t="s">
        <v>72</v>
      </c>
      <c r="E35" t="s">
        <v>73</v>
      </c>
      <c r="F35">
        <v>5</v>
      </c>
      <c r="G35">
        <v>4</v>
      </c>
      <c r="K35">
        <f t="shared" si="0"/>
        <v>1</v>
      </c>
      <c r="M35">
        <f t="shared" si="1"/>
        <v>1</v>
      </c>
    </row>
    <row r="36" spans="1:13" x14ac:dyDescent="0.35">
      <c r="A36">
        <v>34</v>
      </c>
      <c r="B36">
        <v>34</v>
      </c>
      <c r="C36">
        <v>594</v>
      </c>
      <c r="D36" t="s">
        <v>74</v>
      </c>
      <c r="E36" t="s">
        <v>75</v>
      </c>
      <c r="F36">
        <v>4</v>
      </c>
      <c r="G36">
        <v>6</v>
      </c>
      <c r="K36">
        <f t="shared" si="0"/>
        <v>-2</v>
      </c>
      <c r="M36">
        <f t="shared" si="1"/>
        <v>2</v>
      </c>
    </row>
    <row r="37" spans="1:13" x14ac:dyDescent="0.35">
      <c r="A37">
        <v>35</v>
      </c>
      <c r="B37">
        <v>35</v>
      </c>
      <c r="C37">
        <v>595</v>
      </c>
      <c r="D37" t="s">
        <v>76</v>
      </c>
      <c r="E37" t="s">
        <v>77</v>
      </c>
      <c r="F37">
        <v>8</v>
      </c>
      <c r="G37">
        <v>7</v>
      </c>
      <c r="K37">
        <f t="shared" si="0"/>
        <v>1</v>
      </c>
      <c r="M37">
        <f t="shared" si="1"/>
        <v>1</v>
      </c>
    </row>
    <row r="38" spans="1:13" x14ac:dyDescent="0.35">
      <c r="A38">
        <v>36</v>
      </c>
      <c r="B38">
        <v>36</v>
      </c>
      <c r="C38">
        <v>410</v>
      </c>
      <c r="D38" t="s">
        <v>78</v>
      </c>
      <c r="E38" t="s">
        <v>79</v>
      </c>
      <c r="F38">
        <v>10</v>
      </c>
      <c r="G38">
        <v>8</v>
      </c>
      <c r="K38">
        <f t="shared" si="0"/>
        <v>2</v>
      </c>
      <c r="M38">
        <f t="shared" si="1"/>
        <v>2</v>
      </c>
    </row>
    <row r="39" spans="1:13" x14ac:dyDescent="0.35">
      <c r="A39">
        <v>37</v>
      </c>
      <c r="B39">
        <v>37</v>
      </c>
      <c r="C39">
        <v>811</v>
      </c>
      <c r="D39" t="s">
        <v>80</v>
      </c>
      <c r="E39" t="s">
        <v>81</v>
      </c>
      <c r="F39">
        <v>3</v>
      </c>
      <c r="G39">
        <v>7</v>
      </c>
      <c r="K39">
        <f t="shared" si="0"/>
        <v>-4</v>
      </c>
      <c r="M39">
        <f t="shared" si="1"/>
        <v>4</v>
      </c>
    </row>
    <row r="40" spans="1:13" x14ac:dyDescent="0.35">
      <c r="A40">
        <v>38</v>
      </c>
      <c r="B40">
        <v>38</v>
      </c>
      <c r="C40">
        <v>770</v>
      </c>
      <c r="D40" t="s">
        <v>82</v>
      </c>
      <c r="E40" t="s">
        <v>83</v>
      </c>
      <c r="F40">
        <v>1</v>
      </c>
      <c r="G40">
        <v>1</v>
      </c>
      <c r="K40">
        <f t="shared" si="0"/>
        <v>0</v>
      </c>
      <c r="M40">
        <f t="shared" si="1"/>
        <v>0</v>
      </c>
    </row>
    <row r="41" spans="1:13" x14ac:dyDescent="0.35">
      <c r="A41">
        <v>39</v>
      </c>
      <c r="B41">
        <v>39</v>
      </c>
      <c r="C41">
        <v>509</v>
      </c>
      <c r="D41" t="s">
        <v>84</v>
      </c>
      <c r="E41" t="s">
        <v>85</v>
      </c>
      <c r="F41">
        <v>6</v>
      </c>
      <c r="G41">
        <v>7</v>
      </c>
      <c r="K41">
        <f t="shared" si="0"/>
        <v>-1</v>
      </c>
      <c r="M41">
        <f t="shared" si="1"/>
        <v>1</v>
      </c>
    </row>
    <row r="42" spans="1:13" x14ac:dyDescent="0.35">
      <c r="A42">
        <v>40</v>
      </c>
      <c r="B42">
        <v>40</v>
      </c>
      <c r="C42">
        <v>785</v>
      </c>
      <c r="D42" t="s">
        <v>86</v>
      </c>
      <c r="E42" t="s">
        <v>87</v>
      </c>
      <c r="F42">
        <v>1</v>
      </c>
      <c r="G42">
        <v>1</v>
      </c>
      <c r="K42">
        <f t="shared" si="0"/>
        <v>0</v>
      </c>
      <c r="M42">
        <f t="shared" si="1"/>
        <v>0</v>
      </c>
    </row>
    <row r="43" spans="1:13" x14ac:dyDescent="0.35">
      <c r="A43">
        <v>41</v>
      </c>
      <c r="B43">
        <v>41</v>
      </c>
      <c r="C43">
        <v>364</v>
      </c>
      <c r="D43" t="s">
        <v>88</v>
      </c>
      <c r="E43" t="s">
        <v>89</v>
      </c>
      <c r="F43">
        <v>7</v>
      </c>
      <c r="G43">
        <v>8</v>
      </c>
      <c r="K43">
        <f t="shared" si="0"/>
        <v>-1</v>
      </c>
      <c r="M43">
        <f t="shared" si="1"/>
        <v>1</v>
      </c>
    </row>
    <row r="44" spans="1:13" x14ac:dyDescent="0.35">
      <c r="A44">
        <v>42</v>
      </c>
      <c r="B44">
        <v>42</v>
      </c>
      <c r="C44">
        <v>743</v>
      </c>
      <c r="D44" t="s">
        <v>90</v>
      </c>
      <c r="E44" t="s">
        <v>91</v>
      </c>
      <c r="F44">
        <v>5</v>
      </c>
      <c r="G44">
        <v>7</v>
      </c>
      <c r="K44">
        <f t="shared" si="0"/>
        <v>-2</v>
      </c>
      <c r="M44">
        <f t="shared" si="1"/>
        <v>2</v>
      </c>
    </row>
    <row r="45" spans="1:13" x14ac:dyDescent="0.35">
      <c r="A45">
        <v>43</v>
      </c>
      <c r="B45">
        <v>43</v>
      </c>
      <c r="C45">
        <v>666</v>
      </c>
      <c r="D45" t="s">
        <v>92</v>
      </c>
      <c r="E45" t="s">
        <v>93</v>
      </c>
      <c r="F45">
        <v>6</v>
      </c>
      <c r="G45">
        <v>4</v>
      </c>
      <c r="K45">
        <f t="shared" si="0"/>
        <v>2</v>
      </c>
      <c r="M45">
        <f t="shared" si="1"/>
        <v>2</v>
      </c>
    </row>
    <row r="46" spans="1:13" x14ac:dyDescent="0.35">
      <c r="A46">
        <v>44</v>
      </c>
      <c r="B46">
        <v>44</v>
      </c>
      <c r="C46">
        <v>46</v>
      </c>
      <c r="D46" t="s">
        <v>94</v>
      </c>
      <c r="E46" t="s">
        <v>95</v>
      </c>
      <c r="F46">
        <v>6</v>
      </c>
      <c r="G46">
        <v>8</v>
      </c>
      <c r="K46">
        <f t="shared" si="0"/>
        <v>-2</v>
      </c>
      <c r="M46">
        <f t="shared" si="1"/>
        <v>2</v>
      </c>
    </row>
    <row r="47" spans="1:13" x14ac:dyDescent="0.35">
      <c r="A47">
        <v>45</v>
      </c>
      <c r="B47">
        <v>45</v>
      </c>
      <c r="C47">
        <v>423</v>
      </c>
      <c r="D47" t="s">
        <v>96</v>
      </c>
      <c r="E47" t="s">
        <v>97</v>
      </c>
      <c r="F47">
        <v>7</v>
      </c>
      <c r="G47">
        <v>7</v>
      </c>
      <c r="K47">
        <f t="shared" si="0"/>
        <v>0</v>
      </c>
      <c r="M47">
        <f t="shared" si="1"/>
        <v>0</v>
      </c>
    </row>
    <row r="48" spans="1:13" x14ac:dyDescent="0.35">
      <c r="A48">
        <v>46</v>
      </c>
      <c r="B48">
        <v>46</v>
      </c>
      <c r="C48">
        <v>254</v>
      </c>
      <c r="D48" t="s">
        <v>98</v>
      </c>
      <c r="E48" t="s">
        <v>99</v>
      </c>
      <c r="F48">
        <v>4</v>
      </c>
      <c r="G48">
        <v>5</v>
      </c>
      <c r="K48">
        <f t="shared" si="0"/>
        <v>-1</v>
      </c>
      <c r="M48">
        <f t="shared" si="1"/>
        <v>1</v>
      </c>
    </row>
    <row r="49" spans="1:13" x14ac:dyDescent="0.35">
      <c r="A49">
        <v>47</v>
      </c>
      <c r="B49">
        <v>47</v>
      </c>
      <c r="C49">
        <v>723</v>
      </c>
      <c r="D49" t="s">
        <v>100</v>
      </c>
      <c r="E49" t="s">
        <v>101</v>
      </c>
      <c r="F49">
        <v>5</v>
      </c>
      <c r="G49">
        <v>6</v>
      </c>
      <c r="K49">
        <f t="shared" si="0"/>
        <v>-1</v>
      </c>
      <c r="M49">
        <f t="shared" si="1"/>
        <v>1</v>
      </c>
    </row>
    <row r="50" spans="1:13" x14ac:dyDescent="0.35">
      <c r="A50">
        <v>48</v>
      </c>
      <c r="B50">
        <v>48</v>
      </c>
      <c r="C50">
        <v>159</v>
      </c>
      <c r="D50" t="s">
        <v>102</v>
      </c>
      <c r="E50" t="s">
        <v>103</v>
      </c>
      <c r="F50">
        <v>9</v>
      </c>
      <c r="G50">
        <v>9</v>
      </c>
      <c r="K50">
        <f t="shared" si="0"/>
        <v>0</v>
      </c>
      <c r="M50">
        <f t="shared" si="1"/>
        <v>0</v>
      </c>
    </row>
    <row r="51" spans="1:13" x14ac:dyDescent="0.35">
      <c r="A51">
        <v>49</v>
      </c>
      <c r="B51">
        <v>49</v>
      </c>
      <c r="C51">
        <v>852</v>
      </c>
      <c r="D51" t="s">
        <v>104</v>
      </c>
      <c r="E51" t="s">
        <v>105</v>
      </c>
      <c r="F51">
        <v>6</v>
      </c>
      <c r="G51">
        <v>8</v>
      </c>
      <c r="K51">
        <f t="shared" si="0"/>
        <v>-2</v>
      </c>
      <c r="M51">
        <f t="shared" si="1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objectivity_test_with_prev_valu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Adserballe</dc:creator>
  <cp:lastModifiedBy>adserbos@student.eursc.eu</cp:lastModifiedBy>
  <dcterms:created xsi:type="dcterms:W3CDTF">2021-12-30T22:23:49Z</dcterms:created>
  <dcterms:modified xsi:type="dcterms:W3CDTF">2022-01-05T15:10:26Z</dcterms:modified>
</cp:coreProperties>
</file>