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20191023\"/>
    </mc:Choice>
  </mc:AlternateContent>
  <bookViews>
    <workbookView xWindow="0" yWindow="0" windowWidth="28800" windowHeight="1233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C17" i="1" l="1"/>
  <c r="D17" i="1" s="1"/>
  <c r="E17" i="1" s="1"/>
  <c r="C16" i="1"/>
  <c r="D16" i="1" s="1"/>
  <c r="E16" i="1" s="1"/>
  <c r="D11" i="1"/>
  <c r="E11" i="1"/>
  <c r="D12" i="1"/>
  <c r="E12" i="1"/>
  <c r="D13" i="1"/>
  <c r="E13" i="1"/>
  <c r="D14" i="1"/>
  <c r="E14" i="1"/>
  <c r="F14" i="1" s="1"/>
  <c r="C12" i="1"/>
  <c r="C13" i="1"/>
  <c r="C14" i="1"/>
  <c r="C11" i="1"/>
  <c r="F12" i="1"/>
  <c r="F13" i="1"/>
  <c r="B18" i="1"/>
  <c r="B15" i="1"/>
  <c r="F16" i="1" l="1"/>
  <c r="F17" i="1"/>
  <c r="D18" i="1"/>
  <c r="D15" i="1"/>
  <c r="E15" i="1"/>
  <c r="C18" i="1"/>
  <c r="E18" i="1"/>
  <c r="B19" i="1"/>
  <c r="B20" i="1" s="1"/>
  <c r="C15" i="1"/>
  <c r="E19" i="1" l="1"/>
  <c r="F11" i="1"/>
  <c r="F15" i="1" s="1"/>
  <c r="C19" i="1"/>
  <c r="C20" i="1" s="1"/>
  <c r="D19" i="1"/>
  <c r="F18" i="1"/>
  <c r="D20" i="1" l="1"/>
  <c r="E20" i="1" s="1"/>
  <c r="F19" i="1"/>
</calcChain>
</file>

<file path=xl/sharedStrings.xml><?xml version="1.0" encoding="utf-8"?>
<sst xmlns="http://schemas.openxmlformats.org/spreadsheetml/2006/main" count="25" uniqueCount="21">
  <si>
    <t>GRUPO GALATAR S.A.</t>
  </si>
  <si>
    <t>Bebidas</t>
  </si>
  <si>
    <t>Condimentos</t>
  </si>
  <si>
    <t>Lácteos</t>
  </si>
  <si>
    <t>Frutas y Verduras</t>
  </si>
  <si>
    <t>Incrementos de los gastos</t>
  </si>
  <si>
    <t>Gastos fijos:</t>
  </si>
  <si>
    <t>Gastos Variables:</t>
  </si>
  <si>
    <t>Categoría</t>
  </si>
  <si>
    <t>2º Trim.</t>
  </si>
  <si>
    <t>4º Trim.</t>
  </si>
  <si>
    <t>Total anual</t>
  </si>
  <si>
    <t>Total Ingresos</t>
  </si>
  <si>
    <t>Gastos Fijos</t>
  </si>
  <si>
    <t>Gastos Variables</t>
  </si>
  <si>
    <t>Total Gastos</t>
  </si>
  <si>
    <t>Beneficio</t>
  </si>
  <si>
    <t>Beneficio Acumulado</t>
  </si>
  <si>
    <t>Incrementos Trimestrales
por Categoría</t>
  </si>
  <si>
    <t>1er Trim.</t>
  </si>
  <si>
    <t>3er Trim.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</si>
</sst>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8"/>
      <name val="Arial"/>
    </font>
    <font>
      <sz val="14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9" fontId="4" fillId="0" borderId="2" xfId="0" applyNumberFormat="1" applyFont="1" applyBorder="1"/>
    <xf numFmtId="9" fontId="4" fillId="0" borderId="1" xfId="0" applyNumberFormat="1" applyFont="1" applyBorder="1"/>
    <xf numFmtId="0" fontId="4" fillId="0" borderId="3" xfId="0" applyFont="1" applyBorder="1"/>
    <xf numFmtId="44" fontId="4" fillId="0" borderId="0" xfId="0" applyNumberFormat="1" applyFont="1"/>
    <xf numFmtId="0" fontId="4" fillId="0" borderId="4" xfId="0" applyFont="1" applyBorder="1" applyAlignment="1"/>
    <xf numFmtId="9" fontId="4" fillId="0" borderId="2" xfId="0" applyNumberFormat="1" applyFont="1" applyBorder="1" applyAlignment="1"/>
    <xf numFmtId="0" fontId="4" fillId="0" borderId="5" xfId="0" applyFont="1" applyBorder="1" applyAlignment="1"/>
    <xf numFmtId="9" fontId="4" fillId="0" borderId="1" xfId="0" applyNumberFormat="1" applyFont="1" applyBorder="1" applyAlignment="1"/>
    <xf numFmtId="0" fontId="3" fillId="2" borderId="0" xfId="0" applyFont="1" applyFill="1" applyAlignment="1">
      <alignment vertical="center"/>
    </xf>
    <xf numFmtId="44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23" sqref="A23"/>
    </sheetView>
  </sheetViews>
  <sheetFormatPr baseColWidth="10" defaultRowHeight="12.75" x14ac:dyDescent="0.2"/>
  <cols>
    <col min="1" max="1" width="22.85546875" customWidth="1"/>
    <col min="2" max="2" width="13.42578125" customWidth="1"/>
    <col min="3" max="3" width="12.5703125" customWidth="1"/>
    <col min="4" max="4" width="14.28515625" customWidth="1"/>
    <col min="5" max="5" width="13.28515625" customWidth="1"/>
    <col min="6" max="6" width="15.140625" customWidth="1"/>
  </cols>
  <sheetData>
    <row r="1" spans="1:6" ht="18" x14ac:dyDescent="0.25">
      <c r="A1" s="2" t="s">
        <v>0</v>
      </c>
      <c r="B1" s="2"/>
      <c r="C1" s="2"/>
      <c r="D1" s="2"/>
      <c r="E1" s="2"/>
      <c r="F1" s="2"/>
    </row>
    <row r="3" spans="1:6" ht="34.5" customHeight="1" x14ac:dyDescent="0.2">
      <c r="A3" s="3" t="s">
        <v>18</v>
      </c>
      <c r="B3" s="4"/>
      <c r="C3" s="6"/>
      <c r="E3" s="4" t="s">
        <v>5</v>
      </c>
      <c r="F3" s="5"/>
    </row>
    <row r="4" spans="1:6" ht="15" x14ac:dyDescent="0.2">
      <c r="A4" s="7" t="s">
        <v>1</v>
      </c>
      <c r="B4" s="8">
        <v>0.05</v>
      </c>
      <c r="C4" s="6"/>
      <c r="E4" s="12" t="s">
        <v>6</v>
      </c>
      <c r="F4" s="13">
        <v>0.02</v>
      </c>
    </row>
    <row r="5" spans="1:6" ht="15" x14ac:dyDescent="0.2">
      <c r="A5" s="7" t="s">
        <v>2</v>
      </c>
      <c r="B5" s="8">
        <v>0.08</v>
      </c>
      <c r="C5" s="6"/>
      <c r="E5" s="14" t="s">
        <v>7</v>
      </c>
      <c r="F5" s="15">
        <v>0.03</v>
      </c>
    </row>
    <row r="6" spans="1:6" ht="15" x14ac:dyDescent="0.2">
      <c r="A6" s="7" t="s">
        <v>3</v>
      </c>
      <c r="B6" s="8">
        <v>0.03</v>
      </c>
      <c r="C6" s="6"/>
      <c r="D6" s="6"/>
      <c r="E6" s="6"/>
      <c r="F6" s="6"/>
    </row>
    <row r="7" spans="1:6" ht="15" x14ac:dyDescent="0.2">
      <c r="A7" s="10" t="s">
        <v>4</v>
      </c>
      <c r="B7" s="9">
        <v>0.04</v>
      </c>
      <c r="C7" s="6"/>
      <c r="D7" s="6"/>
      <c r="E7" s="6"/>
      <c r="F7" s="6"/>
    </row>
    <row r="8" spans="1:6" ht="15" x14ac:dyDescent="0.2">
      <c r="A8" s="6"/>
      <c r="B8" s="6"/>
      <c r="C8" s="6"/>
      <c r="D8" s="6"/>
      <c r="E8" s="6"/>
      <c r="F8" s="6"/>
    </row>
    <row r="9" spans="1:6" ht="15" x14ac:dyDescent="0.2">
      <c r="A9" s="6"/>
      <c r="B9" s="6"/>
      <c r="C9" s="6"/>
      <c r="D9" s="6"/>
      <c r="E9" s="6"/>
      <c r="F9" s="6"/>
    </row>
    <row r="10" spans="1:6" ht="22.5" customHeight="1" x14ac:dyDescent="0.2">
      <c r="A10" s="1" t="s">
        <v>8</v>
      </c>
      <c r="B10" s="16" t="s">
        <v>19</v>
      </c>
      <c r="C10" s="16" t="s">
        <v>9</v>
      </c>
      <c r="D10" s="16" t="s">
        <v>20</v>
      </c>
      <c r="E10" s="16" t="s">
        <v>10</v>
      </c>
      <c r="F10" s="16" t="s">
        <v>11</v>
      </c>
    </row>
    <row r="11" spans="1:6" ht="15" x14ac:dyDescent="0.2">
      <c r="A11" s="6" t="s">
        <v>1</v>
      </c>
      <c r="B11" s="11">
        <v>65.150000000000006</v>
      </c>
      <c r="C11" s="11">
        <f>B11*(1+$B4)</f>
        <v>68.407500000000013</v>
      </c>
      <c r="D11" s="11">
        <f t="shared" ref="D11:E11" si="0">C11*(1+$B4)</f>
        <v>71.82787500000002</v>
      </c>
      <c r="E11" s="11">
        <f t="shared" si="0"/>
        <v>75.419268750000029</v>
      </c>
      <c r="F11" s="11">
        <f>SUM(B11:E11)</f>
        <v>280.80464375000003</v>
      </c>
    </row>
    <row r="12" spans="1:6" ht="15" x14ac:dyDescent="0.2">
      <c r="A12" s="6" t="s">
        <v>2</v>
      </c>
      <c r="B12" s="11">
        <v>44.75</v>
      </c>
      <c r="C12" s="11">
        <f t="shared" ref="C12:E14" si="1">B12*(1+$B5)</f>
        <v>48.330000000000005</v>
      </c>
      <c r="D12" s="11">
        <f t="shared" si="1"/>
        <v>52.196400000000011</v>
      </c>
      <c r="E12" s="11">
        <f t="shared" si="1"/>
        <v>56.372112000000016</v>
      </c>
      <c r="F12" s="11">
        <f t="shared" ref="F12:F17" si="2">SUM(B12:E12)</f>
        <v>201.64851200000004</v>
      </c>
    </row>
    <row r="13" spans="1:6" ht="15" x14ac:dyDescent="0.2">
      <c r="A13" s="6" t="s">
        <v>3</v>
      </c>
      <c r="B13" s="11">
        <v>83.12</v>
      </c>
      <c r="C13" s="11">
        <f t="shared" si="1"/>
        <v>85.613600000000005</v>
      </c>
      <c r="D13" s="11">
        <f t="shared" si="1"/>
        <v>88.18200800000001</v>
      </c>
      <c r="E13" s="11">
        <f t="shared" si="1"/>
        <v>90.827468240000016</v>
      </c>
      <c r="F13" s="11">
        <f t="shared" si="2"/>
        <v>347.74307624000005</v>
      </c>
    </row>
    <row r="14" spans="1:6" ht="15" x14ac:dyDescent="0.2">
      <c r="A14" s="6" t="s">
        <v>4</v>
      </c>
      <c r="B14" s="11">
        <v>50.35</v>
      </c>
      <c r="C14" s="11">
        <f t="shared" si="1"/>
        <v>52.364000000000004</v>
      </c>
      <c r="D14" s="11">
        <f t="shared" si="1"/>
        <v>54.458560000000006</v>
      </c>
      <c r="E14" s="11">
        <f t="shared" si="1"/>
        <v>56.636902400000011</v>
      </c>
      <c r="F14" s="11">
        <f t="shared" si="2"/>
        <v>213.80946240000003</v>
      </c>
    </row>
    <row r="15" spans="1:6" ht="24" customHeight="1" x14ac:dyDescent="0.2">
      <c r="A15" s="16" t="s">
        <v>12</v>
      </c>
      <c r="B15" s="17">
        <f>SUM(B11:B14)</f>
        <v>243.37</v>
      </c>
      <c r="C15" s="17">
        <f>SUM(C11:C14)</f>
        <v>254.71510000000004</v>
      </c>
      <c r="D15" s="17">
        <f t="shared" ref="D15:F15" si="3">SUM(D11:D14)</f>
        <v>266.66484300000002</v>
      </c>
      <c r="E15" s="17">
        <f t="shared" si="3"/>
        <v>279.25575139000006</v>
      </c>
      <c r="F15" s="17">
        <f t="shared" si="3"/>
        <v>1044.0056943900001</v>
      </c>
    </row>
    <row r="16" spans="1:6" ht="15" x14ac:dyDescent="0.2">
      <c r="A16" s="6" t="s">
        <v>13</v>
      </c>
      <c r="B16" s="11">
        <v>12</v>
      </c>
      <c r="C16" s="11">
        <f>B16*(1+$F4)</f>
        <v>12.24</v>
      </c>
      <c r="D16" s="11">
        <f>C16*(1+$F4)</f>
        <v>12.4848</v>
      </c>
      <c r="E16" s="11">
        <f>D16*(1+$F4)</f>
        <v>12.734496</v>
      </c>
      <c r="F16" s="11">
        <f t="shared" si="2"/>
        <v>49.459296000000002</v>
      </c>
    </row>
    <row r="17" spans="1:6" ht="15" x14ac:dyDescent="0.2">
      <c r="A17" s="6" t="s">
        <v>14</v>
      </c>
      <c r="B17" s="11">
        <v>15.4</v>
      </c>
      <c r="C17" s="11">
        <f>B17*(1+$F5)</f>
        <v>15.862</v>
      </c>
      <c r="D17" s="11">
        <f>C17*(1+$F5)</f>
        <v>16.337859999999999</v>
      </c>
      <c r="E17" s="11">
        <f>D17*(1+$F5)</f>
        <v>16.8279958</v>
      </c>
      <c r="F17" s="11">
        <f t="shared" si="2"/>
        <v>64.427855800000003</v>
      </c>
    </row>
    <row r="18" spans="1:6" ht="28.5" customHeight="1" x14ac:dyDescent="0.2">
      <c r="A18" s="16" t="s">
        <v>15</v>
      </c>
      <c r="B18" s="17">
        <f>SUM(B16:B17)</f>
        <v>27.4</v>
      </c>
      <c r="C18" s="17">
        <f t="shared" ref="C18:F18" si="4">SUM(C16:C17)</f>
        <v>28.102</v>
      </c>
      <c r="D18" s="17">
        <f t="shared" si="4"/>
        <v>28.822659999999999</v>
      </c>
      <c r="E18" s="17">
        <f t="shared" si="4"/>
        <v>29.5624918</v>
      </c>
      <c r="F18" s="17">
        <f t="shared" si="4"/>
        <v>113.8871518</v>
      </c>
    </row>
    <row r="19" spans="1:6" ht="25.5" customHeight="1" x14ac:dyDescent="0.2">
      <c r="A19" s="16" t="s">
        <v>16</v>
      </c>
      <c r="B19" s="17">
        <f>B15-B18</f>
        <v>215.97</v>
      </c>
      <c r="C19" s="17">
        <f t="shared" ref="C19:F19" si="5">C15-C18</f>
        <v>226.61310000000003</v>
      </c>
      <c r="D19" s="17">
        <f t="shared" si="5"/>
        <v>237.84218300000003</v>
      </c>
      <c r="E19" s="17">
        <f t="shared" si="5"/>
        <v>249.69325959000005</v>
      </c>
      <c r="F19" s="17">
        <f t="shared" si="5"/>
        <v>930.11854259000017</v>
      </c>
    </row>
    <row r="20" spans="1:6" ht="25.5" customHeight="1" x14ac:dyDescent="0.2">
      <c r="A20" s="16" t="s">
        <v>17</v>
      </c>
      <c r="B20" s="17">
        <f>B19</f>
        <v>215.97</v>
      </c>
      <c r="C20" s="17">
        <f>C19+B20</f>
        <v>442.58310000000006</v>
      </c>
      <c r="D20" s="17">
        <f t="shared" ref="D20:E20" si="6">D19+C20</f>
        <v>680.42528300000004</v>
      </c>
      <c r="E20" s="17">
        <f t="shared" si="6"/>
        <v>930.11854259000006</v>
      </c>
      <c r="F20" s="17"/>
    </row>
  </sheetData>
  <mergeCells count="3">
    <mergeCell ref="A1:F1"/>
    <mergeCell ref="A3:B3"/>
    <mergeCell ref="E3:F3"/>
  </mergeCells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Oscar</cp:lastModifiedBy>
  <dcterms:created xsi:type="dcterms:W3CDTF">2011-07-11T18:39:49Z</dcterms:created>
  <dcterms:modified xsi:type="dcterms:W3CDTF">2019-10-24T08:15:20Z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e7a10db9-6638-4359-9996-f1b4f41afd7e</vt:lpwstr>
  </property>
</Properties>
</file>