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9\"/>
    </mc:Choice>
  </mc:AlternateContent>
  <bookViews>
    <workbookView xWindow="0" yWindow="0" windowWidth="28800" windowHeight="12330"/>
  </bookViews>
  <sheets>
    <sheet name="Ejercicio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9" i="1"/>
  <c r="D10" i="1"/>
  <c r="D11" i="1"/>
  <c r="D12" i="1"/>
  <c r="D13" i="1"/>
  <c r="D14" i="1"/>
  <c r="D15" i="1"/>
  <c r="D16" i="1"/>
  <c r="D17" i="1"/>
  <c r="D18" i="1"/>
  <c r="D19" i="1"/>
  <c r="D20" i="1"/>
  <c r="D9" i="1"/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<sst xmlns="http://schemas.openxmlformats.org/spreadsheetml/2006/main" count="43" uniqueCount="22">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</sst>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  <xf numFmtId="0" fontId="0" fillId="5" borderId="13" xfId="0" applyFill="1" applyBorder="1"/>
    <xf numFmtId="14" fontId="0" fillId="5" borderId="0" xfId="0" applyNumberFormat="1" applyFill="1" applyBorder="1"/>
    <xf numFmtId="0" fontId="0" fillId="5" borderId="0" xfId="0" applyNumberFormat="1" applyFill="1" applyBorder="1"/>
    <xf numFmtId="44" fontId="0" fillId="5" borderId="0" xfId="1" applyFont="1" applyFill="1" applyBorder="1"/>
    <xf numFmtId="44" fontId="0" fillId="5" borderId="14" xfId="1" applyFont="1" applyFill="1" applyBorder="1"/>
    <xf numFmtId="0" fontId="0" fillId="6" borderId="13" xfId="0" applyFill="1" applyBorder="1"/>
    <xf numFmtId="44" fontId="0" fillId="6" borderId="14" xfId="1" applyFont="1" applyFill="1" applyBorder="1"/>
    <xf numFmtId="14" fontId="0" fillId="6" borderId="0" xfId="0" applyNumberFormat="1" applyFill="1" applyBorder="1"/>
    <xf numFmtId="0" fontId="0" fillId="6" borderId="0" xfId="0" applyNumberFormat="1" applyFill="1" applyBorder="1"/>
    <xf numFmtId="44" fontId="0" fillId="6" borderId="0" xfId="1" applyFont="1" applyFill="1" applyBorder="1"/>
    <xf numFmtId="44" fontId="0" fillId="6" borderId="17" xfId="1" applyFont="1" applyFill="1" applyBorder="1"/>
    <xf numFmtId="44" fontId="0" fillId="6" borderId="16" xfId="1" applyFont="1" applyFill="1" applyBorder="1"/>
    <xf numFmtId="0" fontId="0" fillId="6" borderId="16" xfId="0" applyNumberFormat="1" applyFill="1" applyBorder="1"/>
    <xf numFmtId="14" fontId="0" fillId="6" borderId="16" xfId="0" applyNumberFormat="1" applyFill="1" applyBorder="1"/>
    <xf numFmtId="0" fontId="0" fillId="6" borderId="15" xfId="0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baseColWidth="10" defaultRowHeight="12.75" x14ac:dyDescent="0.2"/>
  <cols>
    <col min="1" max="1" width="12.5703125" customWidth="1"/>
    <col min="5" max="6" width="12.85546875" bestFit="1" customWidth="1"/>
  </cols>
  <sheetData>
    <row r="1" spans="1:6" x14ac:dyDescent="0.2">
      <c r="A1" s="1"/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7" spans="1:6" ht="13.5" thickBot="1" x14ac:dyDescent="0.25"/>
    <row r="8" spans="1:6" ht="15.75" x14ac:dyDescent="0.25">
      <c r="A8" s="37" t="s">
        <v>4</v>
      </c>
      <c r="B8" s="38" t="s">
        <v>5</v>
      </c>
      <c r="C8" s="38" t="s">
        <v>6</v>
      </c>
      <c r="D8" s="38" t="s">
        <v>7</v>
      </c>
      <c r="E8" s="38" t="s">
        <v>8</v>
      </c>
      <c r="F8" s="39" t="s">
        <v>9</v>
      </c>
    </row>
    <row r="9" spans="1:6" x14ac:dyDescent="0.2">
      <c r="A9" s="22" t="s">
        <v>10</v>
      </c>
      <c r="B9" s="23">
        <v>36558</v>
      </c>
      <c r="C9" s="23">
        <v>36568</v>
      </c>
      <c r="D9" s="24">
        <f>-_xlfn.DAYS(B9,C9)</f>
        <v>10</v>
      </c>
      <c r="E9" s="25">
        <v>345670</v>
      </c>
      <c r="F9" s="26">
        <f>E9*(1-IF(D9&lt;10,0.1,IF(D9&lt;15,0.05,0)))</f>
        <v>328386.5</v>
      </c>
    </row>
    <row r="10" spans="1:6" x14ac:dyDescent="0.2">
      <c r="A10" s="27" t="s">
        <v>11</v>
      </c>
      <c r="B10" s="29">
        <v>36590</v>
      </c>
      <c r="C10" s="29">
        <v>36605</v>
      </c>
      <c r="D10" s="30">
        <f t="shared" ref="D10:D20" si="0">-_xlfn.DAYS(B10,C10)</f>
        <v>15</v>
      </c>
      <c r="E10" s="31">
        <v>23454</v>
      </c>
      <c r="F10" s="28">
        <f t="shared" ref="F10:F20" si="1">E10*(1-IF(D10&lt;10,0.1,IF(D10&lt;15,0.05,0)))</f>
        <v>23454</v>
      </c>
    </row>
    <row r="11" spans="1:6" x14ac:dyDescent="0.2">
      <c r="A11" s="22" t="s">
        <v>13</v>
      </c>
      <c r="B11" s="23">
        <v>36623</v>
      </c>
      <c r="C11" s="23">
        <v>36626</v>
      </c>
      <c r="D11" s="24">
        <f t="shared" si="0"/>
        <v>3</v>
      </c>
      <c r="E11" s="25">
        <v>34500</v>
      </c>
      <c r="F11" s="26">
        <f t="shared" si="1"/>
        <v>31050</v>
      </c>
    </row>
    <row r="12" spans="1:6" x14ac:dyDescent="0.2">
      <c r="A12" s="27" t="s">
        <v>12</v>
      </c>
      <c r="B12" s="29">
        <v>36641</v>
      </c>
      <c r="C12" s="29">
        <v>36644</v>
      </c>
      <c r="D12" s="30">
        <f t="shared" si="0"/>
        <v>3</v>
      </c>
      <c r="E12" s="31">
        <v>900876</v>
      </c>
      <c r="F12" s="28">
        <f t="shared" si="1"/>
        <v>810788.4</v>
      </c>
    </row>
    <row r="13" spans="1:6" x14ac:dyDescent="0.2">
      <c r="A13" s="22" t="s">
        <v>14</v>
      </c>
      <c r="B13" s="23">
        <v>36649</v>
      </c>
      <c r="C13" s="23">
        <v>36671</v>
      </c>
      <c r="D13" s="24">
        <f t="shared" si="0"/>
        <v>22</v>
      </c>
      <c r="E13" s="25">
        <v>980700</v>
      </c>
      <c r="F13" s="26">
        <f t="shared" si="1"/>
        <v>980700</v>
      </c>
    </row>
    <row r="14" spans="1:6" x14ac:dyDescent="0.2">
      <c r="A14" s="27" t="s">
        <v>15</v>
      </c>
      <c r="B14" s="29">
        <v>36661</v>
      </c>
      <c r="C14" s="29">
        <v>36668</v>
      </c>
      <c r="D14" s="30">
        <f t="shared" si="0"/>
        <v>7</v>
      </c>
      <c r="E14" s="31">
        <v>234500</v>
      </c>
      <c r="F14" s="28">
        <f t="shared" si="1"/>
        <v>211050</v>
      </c>
    </row>
    <row r="15" spans="1:6" x14ac:dyDescent="0.2">
      <c r="A15" s="22" t="s">
        <v>16</v>
      </c>
      <c r="B15" s="23">
        <v>36671</v>
      </c>
      <c r="C15" s="23">
        <v>36692</v>
      </c>
      <c r="D15" s="24">
        <f t="shared" si="0"/>
        <v>21</v>
      </c>
      <c r="E15" s="25">
        <v>23000</v>
      </c>
      <c r="F15" s="26">
        <f t="shared" si="1"/>
        <v>23000</v>
      </c>
    </row>
    <row r="16" spans="1:6" x14ac:dyDescent="0.2">
      <c r="A16" s="27" t="s">
        <v>17</v>
      </c>
      <c r="B16" s="29">
        <v>36684</v>
      </c>
      <c r="C16" s="29">
        <v>36692</v>
      </c>
      <c r="D16" s="30">
        <f t="shared" si="0"/>
        <v>8</v>
      </c>
      <c r="E16" s="31">
        <v>24500</v>
      </c>
      <c r="F16" s="28">
        <f t="shared" si="1"/>
        <v>22050</v>
      </c>
    </row>
    <row r="17" spans="1:6" x14ac:dyDescent="0.2">
      <c r="A17" s="22" t="s">
        <v>18</v>
      </c>
      <c r="B17" s="23">
        <v>36685</v>
      </c>
      <c r="C17" s="23">
        <v>36715</v>
      </c>
      <c r="D17" s="24">
        <f t="shared" si="0"/>
        <v>30</v>
      </c>
      <c r="E17" s="25">
        <v>65789</v>
      </c>
      <c r="F17" s="26">
        <f t="shared" si="1"/>
        <v>65789</v>
      </c>
    </row>
    <row r="18" spans="1:6" x14ac:dyDescent="0.2">
      <c r="A18" s="27" t="s">
        <v>19</v>
      </c>
      <c r="B18" s="29">
        <v>36717</v>
      </c>
      <c r="C18" s="29">
        <v>36719</v>
      </c>
      <c r="D18" s="30">
        <f t="shared" si="0"/>
        <v>2</v>
      </c>
      <c r="E18" s="31">
        <v>12000</v>
      </c>
      <c r="F18" s="28">
        <f t="shared" si="1"/>
        <v>10800</v>
      </c>
    </row>
    <row r="19" spans="1:6" x14ac:dyDescent="0.2">
      <c r="A19" s="22" t="s">
        <v>20</v>
      </c>
      <c r="B19" s="23">
        <v>36727</v>
      </c>
      <c r="C19" s="23">
        <v>36789</v>
      </c>
      <c r="D19" s="24">
        <f t="shared" si="0"/>
        <v>62</v>
      </c>
      <c r="E19" s="25">
        <v>225000</v>
      </c>
      <c r="F19" s="26">
        <f t="shared" si="1"/>
        <v>225000</v>
      </c>
    </row>
    <row r="20" spans="1:6" ht="13.5" thickBot="1" x14ac:dyDescent="0.25">
      <c r="A20" s="36" t="s">
        <v>21</v>
      </c>
      <c r="B20" s="35">
        <v>36772</v>
      </c>
      <c r="C20" s="35">
        <v>36783</v>
      </c>
      <c r="D20" s="34">
        <f t="shared" si="0"/>
        <v>11</v>
      </c>
      <c r="E20" s="33">
        <v>60700</v>
      </c>
      <c r="F20" s="32">
        <f t="shared" si="1"/>
        <v>57665</v>
      </c>
    </row>
  </sheetData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9" sqref="F9"/>
    </sheetView>
  </sheetViews>
  <sheetFormatPr baseColWidth="10" defaultColWidth="11.5703125" defaultRowHeight="12.75" x14ac:dyDescent="0.2"/>
  <cols>
    <col min="1" max="1" width="17.42578125" style="2" customWidth="1"/>
    <col min="2" max="16384" width="11.5703125" style="2"/>
  </cols>
  <sheetData>
    <row r="1" spans="1:6" x14ac:dyDescent="0.2">
      <c r="A1" s="2" t="s">
        <v>0</v>
      </c>
    </row>
    <row r="3" spans="1:6" x14ac:dyDescent="0.2">
      <c r="A3" s="2" t="s">
        <v>1</v>
      </c>
    </row>
    <row r="4" spans="1:6" x14ac:dyDescent="0.2">
      <c r="A4" s="2" t="s">
        <v>2</v>
      </c>
    </row>
    <row r="5" spans="1:6" x14ac:dyDescent="0.2">
      <c r="A5" s="2" t="s">
        <v>3</v>
      </c>
    </row>
    <row r="7" spans="1:6" ht="13.5" thickBot="1" x14ac:dyDescent="0.25"/>
    <row r="8" spans="1:6" s="6" customFormat="1" ht="16.5" thickTop="1" x14ac:dyDescent="0.25">
      <c r="A8" s="3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5" t="s">
        <v>9</v>
      </c>
    </row>
    <row r="9" spans="1:6" x14ac:dyDescent="0.2">
      <c r="A9" s="7" t="s">
        <v>10</v>
      </c>
      <c r="B9" s="8">
        <v>36558</v>
      </c>
      <c r="C9" s="8">
        <v>36568</v>
      </c>
      <c r="D9" s="9">
        <f>C9-B9</f>
        <v>10</v>
      </c>
      <c r="E9" s="10">
        <v>345670</v>
      </c>
      <c r="F9" s="11">
        <f>IF(D9&lt;10,E9-(E9*10%),IF(D9&lt;15,E9-(E9*5%),E9))</f>
        <v>328386.5</v>
      </c>
    </row>
    <row r="10" spans="1:6" x14ac:dyDescent="0.2">
      <c r="A10" s="12" t="s">
        <v>11</v>
      </c>
      <c r="B10" s="13">
        <v>36590</v>
      </c>
      <c r="C10" s="13">
        <v>36605</v>
      </c>
      <c r="D10" s="14">
        <f t="shared" ref="D10:D20" si="0">C10-B10</f>
        <v>15</v>
      </c>
      <c r="E10" s="15">
        <v>23454</v>
      </c>
      <c r="F10" s="16">
        <f t="shared" ref="F10:F20" si="1">IF(D10&lt;10,E10-(E10*10%),IF(D10&lt;15,E10-(E10*5%),E10))</f>
        <v>23454</v>
      </c>
    </row>
    <row r="11" spans="1:6" x14ac:dyDescent="0.2">
      <c r="A11" s="7" t="s">
        <v>13</v>
      </c>
      <c r="B11" s="8">
        <v>36623</v>
      </c>
      <c r="C11" s="8">
        <v>36626</v>
      </c>
      <c r="D11" s="9">
        <f t="shared" si="0"/>
        <v>3</v>
      </c>
      <c r="E11" s="10">
        <v>34500</v>
      </c>
      <c r="F11" s="11">
        <f t="shared" si="1"/>
        <v>31050</v>
      </c>
    </row>
    <row r="12" spans="1:6" x14ac:dyDescent="0.2">
      <c r="A12" s="12" t="s">
        <v>12</v>
      </c>
      <c r="B12" s="13">
        <v>36641</v>
      </c>
      <c r="C12" s="13">
        <v>36644</v>
      </c>
      <c r="D12" s="14">
        <f t="shared" si="0"/>
        <v>3</v>
      </c>
      <c r="E12" s="15">
        <v>900876</v>
      </c>
      <c r="F12" s="16">
        <f t="shared" si="1"/>
        <v>810788.4</v>
      </c>
    </row>
    <row r="13" spans="1:6" x14ac:dyDescent="0.2">
      <c r="A13" s="7" t="s">
        <v>14</v>
      </c>
      <c r="B13" s="8">
        <v>36649</v>
      </c>
      <c r="C13" s="8">
        <v>36671</v>
      </c>
      <c r="D13" s="9">
        <f t="shared" si="0"/>
        <v>22</v>
      </c>
      <c r="E13" s="10">
        <v>980700</v>
      </c>
      <c r="F13" s="11">
        <f t="shared" si="1"/>
        <v>980700</v>
      </c>
    </row>
    <row r="14" spans="1:6" x14ac:dyDescent="0.2">
      <c r="A14" s="12" t="s">
        <v>15</v>
      </c>
      <c r="B14" s="13">
        <v>36661</v>
      </c>
      <c r="C14" s="13">
        <v>36668</v>
      </c>
      <c r="D14" s="14">
        <f t="shared" si="0"/>
        <v>7</v>
      </c>
      <c r="E14" s="15">
        <v>234500</v>
      </c>
      <c r="F14" s="16">
        <f t="shared" si="1"/>
        <v>211050</v>
      </c>
    </row>
    <row r="15" spans="1:6" x14ac:dyDescent="0.2">
      <c r="A15" s="7" t="s">
        <v>16</v>
      </c>
      <c r="B15" s="8">
        <v>36671</v>
      </c>
      <c r="C15" s="8">
        <v>36692</v>
      </c>
      <c r="D15" s="9">
        <f t="shared" si="0"/>
        <v>21</v>
      </c>
      <c r="E15" s="10">
        <v>23000</v>
      </c>
      <c r="F15" s="11">
        <f t="shared" si="1"/>
        <v>23000</v>
      </c>
    </row>
    <row r="16" spans="1:6" x14ac:dyDescent="0.2">
      <c r="A16" s="12" t="s">
        <v>17</v>
      </c>
      <c r="B16" s="13">
        <v>36684</v>
      </c>
      <c r="C16" s="13">
        <v>36692</v>
      </c>
      <c r="D16" s="14">
        <f t="shared" si="0"/>
        <v>8</v>
      </c>
      <c r="E16" s="15">
        <v>24500</v>
      </c>
      <c r="F16" s="16">
        <f t="shared" si="1"/>
        <v>22050</v>
      </c>
    </row>
    <row r="17" spans="1:6" x14ac:dyDescent="0.2">
      <c r="A17" s="7" t="s">
        <v>18</v>
      </c>
      <c r="B17" s="8">
        <v>36685</v>
      </c>
      <c r="C17" s="8">
        <v>36715</v>
      </c>
      <c r="D17" s="9">
        <f t="shared" si="0"/>
        <v>30</v>
      </c>
      <c r="E17" s="10">
        <v>65789</v>
      </c>
      <c r="F17" s="11">
        <f t="shared" si="1"/>
        <v>65789</v>
      </c>
    </row>
    <row r="18" spans="1:6" x14ac:dyDescent="0.2">
      <c r="A18" s="12" t="s">
        <v>19</v>
      </c>
      <c r="B18" s="13">
        <v>36717</v>
      </c>
      <c r="C18" s="13">
        <v>36719</v>
      </c>
      <c r="D18" s="14">
        <f t="shared" si="0"/>
        <v>2</v>
      </c>
      <c r="E18" s="15">
        <v>12000</v>
      </c>
      <c r="F18" s="16">
        <f t="shared" si="1"/>
        <v>10800</v>
      </c>
    </row>
    <row r="19" spans="1:6" x14ac:dyDescent="0.2">
      <c r="A19" s="7" t="s">
        <v>20</v>
      </c>
      <c r="B19" s="8">
        <v>36727</v>
      </c>
      <c r="C19" s="8">
        <v>36789</v>
      </c>
      <c r="D19" s="9">
        <f t="shared" si="0"/>
        <v>62</v>
      </c>
      <c r="E19" s="10">
        <v>225000</v>
      </c>
      <c r="F19" s="11">
        <f t="shared" si="1"/>
        <v>225000</v>
      </c>
    </row>
    <row r="20" spans="1:6" ht="13.5" thickBot="1" x14ac:dyDescent="0.25">
      <c r="A20" s="17" t="s">
        <v>21</v>
      </c>
      <c r="B20" s="18">
        <v>36772</v>
      </c>
      <c r="C20" s="18">
        <v>36783</v>
      </c>
      <c r="D20" s="19">
        <f t="shared" si="0"/>
        <v>11</v>
      </c>
      <c r="E20" s="20">
        <v>60700</v>
      </c>
      <c r="F20" s="21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Oscar</cp:lastModifiedBy>
  <dcterms:created xsi:type="dcterms:W3CDTF">2005-06-08T18:54:34Z</dcterms:created>
  <dcterms:modified xsi:type="dcterms:W3CDTF">2019-10-29T08:51:36Z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00034f2f-6ba8-4cae-a4a3-498f44af37ba</vt:lpwstr>
  </property>
</Properties>
</file>