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iola\"/>
    </mc:Choice>
  </mc:AlternateContent>
  <xr:revisionPtr revIDLastSave="0" documentId="8_{5A0CFA84-055B-4ABF-9A15-BA03E8043865}" xr6:coauthVersionLast="47" xr6:coauthVersionMax="47" xr10:uidLastSave="{00000000-0000-0000-0000-000000000000}"/>
  <bookViews>
    <workbookView xWindow="-120" yWindow="-120" windowWidth="29040" windowHeight="15840" xr2:uid="{4654BFF1-415F-49AF-B2D9-F4F9F773F3D1}"/>
  </bookViews>
  <sheets>
    <sheet name="OTTOBRE 2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55" i="1" l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AN52" i="1"/>
  <c r="AM52" i="1"/>
  <c r="AK52" i="1"/>
  <c r="AJ52" i="1"/>
  <c r="AN51" i="1"/>
  <c r="AM51" i="1"/>
  <c r="AK51" i="1"/>
  <c r="AJ51" i="1"/>
  <c r="AN50" i="1"/>
  <c r="AM50" i="1"/>
  <c r="AK50" i="1"/>
  <c r="AJ50" i="1"/>
  <c r="AN49" i="1"/>
  <c r="AM49" i="1"/>
  <c r="AK49" i="1"/>
  <c r="AJ49" i="1"/>
  <c r="AN47" i="1"/>
  <c r="AM47" i="1"/>
  <c r="AK47" i="1"/>
  <c r="AN46" i="1"/>
  <c r="AM46" i="1"/>
  <c r="AK46" i="1"/>
  <c r="AN45" i="1"/>
  <c r="AM45" i="1"/>
  <c r="AK45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AN25" i="1"/>
  <c r="AM25" i="1"/>
  <c r="AK25" i="1"/>
  <c r="AN24" i="1"/>
  <c r="AM24" i="1"/>
  <c r="AK24" i="1"/>
  <c r="AN23" i="1"/>
  <c r="AM23" i="1"/>
  <c r="AK23" i="1"/>
  <c r="AN22" i="1"/>
  <c r="AM22" i="1"/>
  <c r="AK22" i="1"/>
  <c r="AN21" i="1"/>
  <c r="AM21" i="1"/>
  <c r="AK21" i="1"/>
  <c r="AN20" i="1"/>
  <c r="AM20" i="1"/>
  <c r="AK20" i="1"/>
</calcChain>
</file>

<file path=xl/sharedStrings.xml><?xml version="1.0" encoding="utf-8"?>
<sst xmlns="http://schemas.openxmlformats.org/spreadsheetml/2006/main" count="484" uniqueCount="41">
  <si>
    <t>OTTOBRE</t>
  </si>
  <si>
    <t>M</t>
  </si>
  <si>
    <t>SP</t>
  </si>
  <si>
    <t>P</t>
  </si>
  <si>
    <t>N</t>
  </si>
  <si>
    <t>TOT   SP</t>
  </si>
  <si>
    <t>TOT   M</t>
  </si>
  <si>
    <t>TOT    P</t>
  </si>
  <si>
    <t>TOT    N</t>
  </si>
  <si>
    <t>LAV</t>
  </si>
  <si>
    <t>FERIE</t>
  </si>
  <si>
    <t>FEST</t>
  </si>
  <si>
    <t>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</si>
  <si>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</si>
  <si>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</si>
  <si>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</si>
  <si>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</si>
  <si>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</si>
  <si>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</si>
  <si>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</si>
  <si>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</si>
  <si>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</si>
  <si>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</si>
  <si>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O</t>
  </si>
  <si>
    <t>Q</t>
  </si>
  <si>
    <t>S</t>
  </si>
  <si>
    <t>T</t>
  </si>
  <si>
    <t>U</t>
  </si>
  <si>
    <t>W</t>
  </si>
  <si>
    <t>X</t>
  </si>
  <si>
    <t>.</t>
  </si>
  <si>
    <t>V</t>
  </si>
  <si>
    <t>SENZA SCHEMA</t>
  </si>
  <si>
    <t>AA</t>
  </si>
  <si>
    <t>AB</t>
  </si>
  <si>
    <t>AC</t>
  </si>
  <si>
    <t>AD</t>
  </si>
  <si>
    <t>AE</t>
  </si>
  <si>
    <t>AF</t>
  </si>
  <si>
    <t>TURNO REPARTI PRIMO E SECONDO PIANO</t>
  </si>
  <si>
    <t>TURNO REPARTI TERZO E QUARTO 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</si>
</sst>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8"/>
      <name val="Arial"/>
      <family val="2"/>
    </font>
    <font>
      <sz val="8"/>
      <name val="Gabriola"/>
      <family val="5"/>
    </font>
    <font>
      <sz val="10"/>
      <name val="Arial"/>
      <family val="2"/>
    </font>
    <font>
      <sz val="9"/>
      <name val="Arial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rgb="FF7030A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rgb="FF7030A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3" fillId="0" borderId="2" xfId="0" applyFont="1" applyBorder="1"/>
    <xf numFmtId="0" fontId="4" fillId="0" borderId="3" xfId="0" quotePrefix="1" applyFont="1" applyBorder="1"/>
    <xf numFmtId="0" fontId="1" fillId="0" borderId="4" xfId="0" applyFont="1" applyBorder="1"/>
    <xf numFmtId="0" fontId="3" fillId="2" borderId="0" xfId="0" applyFont="1" applyFill="1"/>
    <xf numFmtId="0" fontId="4" fillId="2" borderId="3" xfId="0" quotePrefix="1" applyFont="1" applyFill="1" applyBorder="1"/>
    <xf numFmtId="0" fontId="1" fillId="2" borderId="4" xfId="0" applyFont="1" applyFill="1" applyBorder="1"/>
    <xf numFmtId="0" fontId="0" fillId="2" borderId="0" xfId="0" applyFill="1"/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1" fillId="2" borderId="2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7" fillId="2" borderId="3" xfId="0" quotePrefix="1" applyFont="1" applyFill="1" applyBorder="1"/>
    <xf numFmtId="0" fontId="0" fillId="2" borderId="4" xfId="0" applyFill="1" applyBorder="1"/>
    <xf numFmtId="0" fontId="3" fillId="0" borderId="0" xfId="0" applyFont="1"/>
    <xf numFmtId="0" fontId="0" fillId="0" borderId="4" xfId="0" applyBorder="1"/>
    <xf numFmtId="0" fontId="4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/>
    <xf numFmtId="0" fontId="3" fillId="2" borderId="4" xfId="0" applyFont="1" applyFill="1" applyBorder="1"/>
    <xf numFmtId="0" fontId="1" fillId="2" borderId="0" xfId="0" applyFont="1" applyFill="1"/>
    <xf numFmtId="0" fontId="3" fillId="0" borderId="4" xfId="0" applyFont="1" applyBorder="1"/>
    <xf numFmtId="0" fontId="4" fillId="0" borderId="11" xfId="0" applyFont="1" applyBorder="1"/>
    <xf numFmtId="0" fontId="1" fillId="0" borderId="12" xfId="0" applyFont="1" applyBorder="1"/>
    <xf numFmtId="0" fontId="1" fillId="2" borderId="12" xfId="0" applyFont="1" applyFill="1" applyBorder="1"/>
    <xf numFmtId="0" fontId="1" fillId="2" borderId="13" xfId="0" applyFont="1" applyFill="1" applyBorder="1"/>
    <xf numFmtId="0" fontId="3" fillId="2" borderId="12" xfId="0" applyFont="1" applyFill="1" applyBorder="1"/>
    <xf numFmtId="0" fontId="4" fillId="0" borderId="0" xfId="0" applyFont="1"/>
    <xf numFmtId="0" fontId="1" fillId="0" borderId="2" xfId="0" applyFont="1" applyBorder="1"/>
    <xf numFmtId="0" fontId="3" fillId="2" borderId="14" xfId="0" applyFont="1" applyFill="1" applyBorder="1"/>
    <xf numFmtId="0" fontId="1" fillId="2" borderId="0" xfId="0" applyFont="1" applyFill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Protection="1">
      <protection locked="0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0" borderId="15" xfId="0" applyFont="1" applyBorder="1"/>
    <xf numFmtId="0" fontId="1" fillId="2" borderId="1" xfId="0" applyFont="1" applyFill="1" applyBorder="1"/>
    <xf numFmtId="0" fontId="1" fillId="0" borderId="3" xfId="0" applyFont="1" applyBorder="1"/>
    <xf numFmtId="0" fontId="1" fillId="0" borderId="3" xfId="0" quotePrefix="1" applyFont="1" applyBorder="1"/>
    <xf numFmtId="0" fontId="1" fillId="2" borderId="3" xfId="0" quotePrefix="1" applyFont="1" applyFill="1" applyBorder="1"/>
    <xf numFmtId="0" fontId="1" fillId="0" borderId="16" xfId="0" applyFont="1" applyBorder="1"/>
    <xf numFmtId="0" fontId="1" fillId="0" borderId="11" xfId="0" quotePrefix="1" applyFont="1" applyBorder="1"/>
    <xf numFmtId="0" fontId="1" fillId="0" borderId="0" xfId="0" quotePrefix="1" applyFont="1"/>
    <xf numFmtId="0" fontId="2" fillId="0" borderId="0" xfId="0" applyFont="1"/>
    <xf numFmtId="0" fontId="12" fillId="0" borderId="0" xfId="0" applyFont="1"/>
    <xf numFmtId="0" fontId="12" fillId="2" borderId="0" xfId="0" applyFont="1" applyFill="1"/>
    <xf numFmtId="0" fontId="11" fillId="2" borderId="14" xfId="0" applyFont="1" applyFill="1" applyBorder="1"/>
    <xf numFmtId="0" fontId="11" fillId="2" borderId="0" xfId="0" applyFont="1" applyFill="1"/>
    <xf numFmtId="0" fontId="11" fillId="0" borderId="2" xfId="0" applyFont="1" applyBorder="1"/>
    <xf numFmtId="0" fontId="12" fillId="0" borderId="4" xfId="0" applyFont="1" applyBorder="1"/>
    <xf numFmtId="0" fontId="12" fillId="2" borderId="4" xfId="0" applyFont="1" applyFill="1" applyBorder="1"/>
    <xf numFmtId="0" fontId="12" fillId="2" borderId="8" xfId="0" applyFont="1" applyFill="1" applyBorder="1"/>
    <xf numFmtId="0" fontId="12" fillId="2" borderId="12" xfId="0" applyFont="1" applyFill="1" applyBorder="1"/>
    <xf numFmtId="0" fontId="13" fillId="0" borderId="0" xfId="0" applyFont="1" applyAlignment="1" applyProtection="1">
      <alignment horizontal="center" vertical="center" wrapText="1"/>
      <protection locked="0"/>
    </xf>
    <xf numFmtId="0" fontId="12" fillId="2" borderId="0" xfId="0" applyFont="1" applyFill="1" applyAlignment="1">
      <alignment horizontal="center" vertical="center" wrapText="1"/>
    </xf>
    <xf numFmtId="0" fontId="12" fillId="2" borderId="1" xfId="0" applyFont="1" applyFill="1" applyBorder="1"/>
    <xf numFmtId="0" fontId="12" fillId="0" borderId="16" xfId="0" applyFont="1" applyBorder="1"/>
    <xf numFmtId="0" fontId="12" fillId="0" borderId="0" xfId="0" applyFont="1" applyAlignment="1">
      <alignment horizontal="center" vertical="center" wrapText="1"/>
    </xf>
    <xf numFmtId="0" fontId="14" fillId="2" borderId="4" xfId="0" applyFont="1" applyFill="1" applyBorder="1"/>
    <xf numFmtId="0" fontId="14" fillId="2" borderId="10" xfId="0" applyFont="1" applyFill="1" applyBorder="1"/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0" borderId="17" xfId="0" quotePrefix="1" applyFont="1" applyBorder="1" applyAlignment="1">
      <alignment horizontal="center"/>
    </xf>
    <xf numFmtId="0" fontId="1" fillId="0" borderId="18" xfId="0" quotePrefix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" fontId="2" fillId="0" borderId="23" xfId="0" applyNumberFormat="1" applyFont="1" applyBorder="1"/>
    <xf numFmtId="0" fontId="2" fillId="0" borderId="6" xfId="0" applyFont="1" applyBorder="1"/>
    <xf numFmtId="0" fontId="1" fillId="0" borderId="6" xfId="0" applyFont="1" applyBorder="1"/>
    <xf numFmtId="0" fontId="12" fillId="2" borderId="6" xfId="0" applyFont="1" applyFill="1" applyBorder="1"/>
    <xf numFmtId="0" fontId="12" fillId="0" borderId="6" xfId="0" applyFont="1" applyBorder="1"/>
    <xf numFmtId="0" fontId="1" fillId="2" borderId="6" xfId="0" applyFont="1" applyFill="1" applyBorder="1"/>
    <xf numFmtId="0" fontId="11" fillId="2" borderId="24" xfId="0" applyFont="1" applyFill="1" applyBorder="1"/>
    <xf numFmtId="0" fontId="11" fillId="2" borderId="6" xfId="0" applyFont="1" applyFill="1" applyBorder="1"/>
    <xf numFmtId="0" fontId="0" fillId="0" borderId="6" xfId="0" applyBorder="1"/>
    <xf numFmtId="17" fontId="12" fillId="2" borderId="8" xfId="0" quotePrefix="1" applyNumberFormat="1" applyFont="1" applyFill="1" applyBorder="1"/>
    <xf numFmtId="17" fontId="12" fillId="2" borderId="1" xfId="0" quotePrefix="1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F4B6-2B74-4B9A-AE88-5754FEE97144}">
  <dimension ref="A1:AS55"/>
  <sheetViews>
    <sheetView tabSelected="1" zoomScale="120" zoomScaleNormal="120" zoomScaleSheetLayoutView="130" workbookViewId="0">
      <selection activeCell="M18" sqref="M18"/>
    </sheetView>
  </sheetViews>
  <sheetFormatPr defaultRowHeight="15" customHeight="1" x14ac:dyDescent="0.5"/>
  <cols>
    <col min="1" max="1" width="6.85546875" customWidth="1"/>
    <col min="2" max="3" width="5.28515625" style="50" customWidth="1"/>
    <col min="4" max="4" width="12.85546875" style="1" customWidth="1"/>
    <col min="5" max="7" width="3.28515625" style="52" customWidth="1"/>
    <col min="8" max="12" width="3.28515625" style="51" customWidth="1"/>
    <col min="13" max="13" width="3.28515625" style="52" customWidth="1"/>
    <col min="14" max="16" width="3.28515625" style="51" customWidth="1"/>
    <col min="17" max="17" width="3.28515625" style="1" customWidth="1"/>
    <col min="18" max="19" width="3.28515625" style="51" customWidth="1"/>
    <col min="20" max="20" width="3.28515625" style="24" customWidth="1"/>
    <col min="21" max="21" width="3.28515625" style="51" customWidth="1"/>
    <col min="22" max="22" width="3.28515625" style="1" customWidth="1"/>
    <col min="23" max="23" width="3.28515625" style="51" customWidth="1"/>
    <col min="24" max="24" width="3.28515625" style="24" customWidth="1"/>
    <col min="25" max="26" width="3.28515625" style="52" customWidth="1"/>
    <col min="27" max="30" width="3.28515625" style="51" customWidth="1"/>
    <col min="31" max="31" width="3.28515625" style="1" customWidth="1"/>
    <col min="32" max="32" width="3.28515625" style="51" customWidth="1"/>
    <col min="33" max="33" width="3.28515625" style="53" customWidth="1"/>
    <col min="34" max="34" width="3.28515625" style="54" customWidth="1"/>
    <col min="35" max="35" width="3.28515625" customWidth="1"/>
    <col min="36" max="36" width="4.7109375" customWidth="1"/>
    <col min="37" max="37" width="5.42578125" customWidth="1"/>
    <col min="38" max="38" width="5.28515625" customWidth="1"/>
    <col min="39" max="39" width="5.85546875" customWidth="1"/>
    <col min="40" max="40" width="5.5703125" customWidth="1"/>
    <col min="257" max="257" width="6.85546875" customWidth="1"/>
    <col min="258" max="259" width="5.28515625" customWidth="1"/>
    <col min="260" max="260" width="12.85546875" customWidth="1"/>
    <col min="261" max="291" width="3.28515625" customWidth="1"/>
    <col min="292" max="292" width="4.7109375" customWidth="1"/>
    <col min="293" max="293" width="5.42578125" customWidth="1"/>
    <col min="294" max="294" width="5.28515625" customWidth="1"/>
    <col min="295" max="295" width="5.85546875" customWidth="1"/>
    <col min="296" max="296" width="5.5703125" customWidth="1"/>
    <col min="513" max="513" width="6.85546875" customWidth="1"/>
    <col min="514" max="515" width="5.28515625" customWidth="1"/>
    <col min="516" max="516" width="12.85546875" customWidth="1"/>
    <col min="517" max="547" width="3.28515625" customWidth="1"/>
    <col min="548" max="548" width="4.7109375" customWidth="1"/>
    <col min="549" max="549" width="5.42578125" customWidth="1"/>
    <col min="550" max="550" width="5.28515625" customWidth="1"/>
    <col min="551" max="551" width="5.85546875" customWidth="1"/>
    <col min="552" max="552" width="5.5703125" customWidth="1"/>
    <col min="769" max="769" width="6.85546875" customWidth="1"/>
    <col min="770" max="771" width="5.28515625" customWidth="1"/>
    <col min="772" max="772" width="12.85546875" customWidth="1"/>
    <col min="773" max="803" width="3.28515625" customWidth="1"/>
    <col min="804" max="804" width="4.7109375" customWidth="1"/>
    <col min="805" max="805" width="5.42578125" customWidth="1"/>
    <col min="806" max="806" width="5.28515625" customWidth="1"/>
    <col min="807" max="807" width="5.85546875" customWidth="1"/>
    <col min="808" max="808" width="5.5703125" customWidth="1"/>
    <col min="1025" max="1025" width="6.85546875" customWidth="1"/>
    <col min="1026" max="1027" width="5.28515625" customWidth="1"/>
    <col min="1028" max="1028" width="12.85546875" customWidth="1"/>
    <col min="1029" max="1059" width="3.28515625" customWidth="1"/>
    <col min="1060" max="1060" width="4.7109375" customWidth="1"/>
    <col min="1061" max="1061" width="5.42578125" customWidth="1"/>
    <col min="1062" max="1062" width="5.28515625" customWidth="1"/>
    <col min="1063" max="1063" width="5.85546875" customWidth="1"/>
    <col min="1064" max="1064" width="5.5703125" customWidth="1"/>
    <col min="1281" max="1281" width="6.85546875" customWidth="1"/>
    <col min="1282" max="1283" width="5.28515625" customWidth="1"/>
    <col min="1284" max="1284" width="12.85546875" customWidth="1"/>
    <col min="1285" max="1315" width="3.28515625" customWidth="1"/>
    <col min="1316" max="1316" width="4.7109375" customWidth="1"/>
    <col min="1317" max="1317" width="5.42578125" customWidth="1"/>
    <col min="1318" max="1318" width="5.28515625" customWidth="1"/>
    <col min="1319" max="1319" width="5.85546875" customWidth="1"/>
    <col min="1320" max="1320" width="5.5703125" customWidth="1"/>
    <col min="1537" max="1537" width="6.85546875" customWidth="1"/>
    <col min="1538" max="1539" width="5.28515625" customWidth="1"/>
    <col min="1540" max="1540" width="12.85546875" customWidth="1"/>
    <col min="1541" max="1571" width="3.28515625" customWidth="1"/>
    <col min="1572" max="1572" width="4.7109375" customWidth="1"/>
    <col min="1573" max="1573" width="5.42578125" customWidth="1"/>
    <col min="1574" max="1574" width="5.28515625" customWidth="1"/>
    <col min="1575" max="1575" width="5.85546875" customWidth="1"/>
    <col min="1576" max="1576" width="5.5703125" customWidth="1"/>
    <col min="1793" max="1793" width="6.85546875" customWidth="1"/>
    <col min="1794" max="1795" width="5.28515625" customWidth="1"/>
    <col min="1796" max="1796" width="12.85546875" customWidth="1"/>
    <col min="1797" max="1827" width="3.28515625" customWidth="1"/>
    <col min="1828" max="1828" width="4.7109375" customWidth="1"/>
    <col min="1829" max="1829" width="5.42578125" customWidth="1"/>
    <col min="1830" max="1830" width="5.28515625" customWidth="1"/>
    <col min="1831" max="1831" width="5.85546875" customWidth="1"/>
    <col min="1832" max="1832" width="5.5703125" customWidth="1"/>
    <col min="2049" max="2049" width="6.85546875" customWidth="1"/>
    <col min="2050" max="2051" width="5.28515625" customWidth="1"/>
    <col min="2052" max="2052" width="12.85546875" customWidth="1"/>
    <col min="2053" max="2083" width="3.28515625" customWidth="1"/>
    <col min="2084" max="2084" width="4.7109375" customWidth="1"/>
    <col min="2085" max="2085" width="5.42578125" customWidth="1"/>
    <col min="2086" max="2086" width="5.28515625" customWidth="1"/>
    <col min="2087" max="2087" width="5.85546875" customWidth="1"/>
    <col min="2088" max="2088" width="5.5703125" customWidth="1"/>
    <col min="2305" max="2305" width="6.85546875" customWidth="1"/>
    <col min="2306" max="2307" width="5.28515625" customWidth="1"/>
    <col min="2308" max="2308" width="12.85546875" customWidth="1"/>
    <col min="2309" max="2339" width="3.28515625" customWidth="1"/>
    <col min="2340" max="2340" width="4.7109375" customWidth="1"/>
    <col min="2341" max="2341" width="5.42578125" customWidth="1"/>
    <col min="2342" max="2342" width="5.28515625" customWidth="1"/>
    <col min="2343" max="2343" width="5.85546875" customWidth="1"/>
    <col min="2344" max="2344" width="5.5703125" customWidth="1"/>
    <col min="2561" max="2561" width="6.85546875" customWidth="1"/>
    <col min="2562" max="2563" width="5.28515625" customWidth="1"/>
    <col min="2564" max="2564" width="12.85546875" customWidth="1"/>
    <col min="2565" max="2595" width="3.28515625" customWidth="1"/>
    <col min="2596" max="2596" width="4.7109375" customWidth="1"/>
    <col min="2597" max="2597" width="5.42578125" customWidth="1"/>
    <col min="2598" max="2598" width="5.28515625" customWidth="1"/>
    <col min="2599" max="2599" width="5.85546875" customWidth="1"/>
    <col min="2600" max="2600" width="5.5703125" customWidth="1"/>
    <col min="2817" max="2817" width="6.85546875" customWidth="1"/>
    <col min="2818" max="2819" width="5.28515625" customWidth="1"/>
    <col min="2820" max="2820" width="12.85546875" customWidth="1"/>
    <col min="2821" max="2851" width="3.28515625" customWidth="1"/>
    <col min="2852" max="2852" width="4.7109375" customWidth="1"/>
    <col min="2853" max="2853" width="5.42578125" customWidth="1"/>
    <col min="2854" max="2854" width="5.28515625" customWidth="1"/>
    <col min="2855" max="2855" width="5.85546875" customWidth="1"/>
    <col min="2856" max="2856" width="5.5703125" customWidth="1"/>
    <col min="3073" max="3073" width="6.85546875" customWidth="1"/>
    <col min="3074" max="3075" width="5.28515625" customWidth="1"/>
    <col min="3076" max="3076" width="12.85546875" customWidth="1"/>
    <col min="3077" max="3107" width="3.28515625" customWidth="1"/>
    <col min="3108" max="3108" width="4.7109375" customWidth="1"/>
    <col min="3109" max="3109" width="5.42578125" customWidth="1"/>
    <col min="3110" max="3110" width="5.28515625" customWidth="1"/>
    <col min="3111" max="3111" width="5.85546875" customWidth="1"/>
    <col min="3112" max="3112" width="5.5703125" customWidth="1"/>
    <col min="3329" max="3329" width="6.85546875" customWidth="1"/>
    <col min="3330" max="3331" width="5.28515625" customWidth="1"/>
    <col min="3332" max="3332" width="12.85546875" customWidth="1"/>
    <col min="3333" max="3363" width="3.28515625" customWidth="1"/>
    <col min="3364" max="3364" width="4.7109375" customWidth="1"/>
    <col min="3365" max="3365" width="5.42578125" customWidth="1"/>
    <col min="3366" max="3366" width="5.28515625" customWidth="1"/>
    <col min="3367" max="3367" width="5.85546875" customWidth="1"/>
    <col min="3368" max="3368" width="5.5703125" customWidth="1"/>
    <col min="3585" max="3585" width="6.85546875" customWidth="1"/>
    <col min="3586" max="3587" width="5.28515625" customWidth="1"/>
    <col min="3588" max="3588" width="12.85546875" customWidth="1"/>
    <col min="3589" max="3619" width="3.28515625" customWidth="1"/>
    <col min="3620" max="3620" width="4.7109375" customWidth="1"/>
    <col min="3621" max="3621" width="5.42578125" customWidth="1"/>
    <col min="3622" max="3622" width="5.28515625" customWidth="1"/>
    <col min="3623" max="3623" width="5.85546875" customWidth="1"/>
    <col min="3624" max="3624" width="5.5703125" customWidth="1"/>
    <col min="3841" max="3841" width="6.85546875" customWidth="1"/>
    <col min="3842" max="3843" width="5.28515625" customWidth="1"/>
    <col min="3844" max="3844" width="12.85546875" customWidth="1"/>
    <col min="3845" max="3875" width="3.28515625" customWidth="1"/>
    <col min="3876" max="3876" width="4.7109375" customWidth="1"/>
    <col min="3877" max="3877" width="5.42578125" customWidth="1"/>
    <col min="3878" max="3878" width="5.28515625" customWidth="1"/>
    <col min="3879" max="3879" width="5.85546875" customWidth="1"/>
    <col min="3880" max="3880" width="5.5703125" customWidth="1"/>
    <col min="4097" max="4097" width="6.85546875" customWidth="1"/>
    <col min="4098" max="4099" width="5.28515625" customWidth="1"/>
    <col min="4100" max="4100" width="12.85546875" customWidth="1"/>
    <col min="4101" max="4131" width="3.28515625" customWidth="1"/>
    <col min="4132" max="4132" width="4.7109375" customWidth="1"/>
    <col min="4133" max="4133" width="5.42578125" customWidth="1"/>
    <col min="4134" max="4134" width="5.28515625" customWidth="1"/>
    <col min="4135" max="4135" width="5.85546875" customWidth="1"/>
    <col min="4136" max="4136" width="5.5703125" customWidth="1"/>
    <col min="4353" max="4353" width="6.85546875" customWidth="1"/>
    <col min="4354" max="4355" width="5.28515625" customWidth="1"/>
    <col min="4356" max="4356" width="12.85546875" customWidth="1"/>
    <col min="4357" max="4387" width="3.28515625" customWidth="1"/>
    <col min="4388" max="4388" width="4.7109375" customWidth="1"/>
    <col min="4389" max="4389" width="5.42578125" customWidth="1"/>
    <col min="4390" max="4390" width="5.28515625" customWidth="1"/>
    <col min="4391" max="4391" width="5.85546875" customWidth="1"/>
    <col min="4392" max="4392" width="5.5703125" customWidth="1"/>
    <col min="4609" max="4609" width="6.85546875" customWidth="1"/>
    <col min="4610" max="4611" width="5.28515625" customWidth="1"/>
    <col min="4612" max="4612" width="12.85546875" customWidth="1"/>
    <col min="4613" max="4643" width="3.28515625" customWidth="1"/>
    <col min="4644" max="4644" width="4.7109375" customWidth="1"/>
    <col min="4645" max="4645" width="5.42578125" customWidth="1"/>
    <col min="4646" max="4646" width="5.28515625" customWidth="1"/>
    <col min="4647" max="4647" width="5.85546875" customWidth="1"/>
    <col min="4648" max="4648" width="5.5703125" customWidth="1"/>
    <col min="4865" max="4865" width="6.85546875" customWidth="1"/>
    <col min="4866" max="4867" width="5.28515625" customWidth="1"/>
    <col min="4868" max="4868" width="12.85546875" customWidth="1"/>
    <col min="4869" max="4899" width="3.28515625" customWidth="1"/>
    <col min="4900" max="4900" width="4.7109375" customWidth="1"/>
    <col min="4901" max="4901" width="5.42578125" customWidth="1"/>
    <col min="4902" max="4902" width="5.28515625" customWidth="1"/>
    <col min="4903" max="4903" width="5.85546875" customWidth="1"/>
    <col min="4904" max="4904" width="5.5703125" customWidth="1"/>
    <col min="5121" max="5121" width="6.85546875" customWidth="1"/>
    <col min="5122" max="5123" width="5.28515625" customWidth="1"/>
    <col min="5124" max="5124" width="12.85546875" customWidth="1"/>
    <col min="5125" max="5155" width="3.28515625" customWidth="1"/>
    <col min="5156" max="5156" width="4.7109375" customWidth="1"/>
    <col min="5157" max="5157" width="5.42578125" customWidth="1"/>
    <col min="5158" max="5158" width="5.28515625" customWidth="1"/>
    <col min="5159" max="5159" width="5.85546875" customWidth="1"/>
    <col min="5160" max="5160" width="5.5703125" customWidth="1"/>
    <col min="5377" max="5377" width="6.85546875" customWidth="1"/>
    <col min="5378" max="5379" width="5.28515625" customWidth="1"/>
    <col min="5380" max="5380" width="12.85546875" customWidth="1"/>
    <col min="5381" max="5411" width="3.28515625" customWidth="1"/>
    <col min="5412" max="5412" width="4.7109375" customWidth="1"/>
    <col min="5413" max="5413" width="5.42578125" customWidth="1"/>
    <col min="5414" max="5414" width="5.28515625" customWidth="1"/>
    <col min="5415" max="5415" width="5.85546875" customWidth="1"/>
    <col min="5416" max="5416" width="5.5703125" customWidth="1"/>
    <col min="5633" max="5633" width="6.85546875" customWidth="1"/>
    <col min="5634" max="5635" width="5.28515625" customWidth="1"/>
    <col min="5636" max="5636" width="12.85546875" customWidth="1"/>
    <col min="5637" max="5667" width="3.28515625" customWidth="1"/>
    <col min="5668" max="5668" width="4.7109375" customWidth="1"/>
    <col min="5669" max="5669" width="5.42578125" customWidth="1"/>
    <col min="5670" max="5670" width="5.28515625" customWidth="1"/>
    <col min="5671" max="5671" width="5.85546875" customWidth="1"/>
    <col min="5672" max="5672" width="5.5703125" customWidth="1"/>
    <col min="5889" max="5889" width="6.85546875" customWidth="1"/>
    <col min="5890" max="5891" width="5.28515625" customWidth="1"/>
    <col min="5892" max="5892" width="12.85546875" customWidth="1"/>
    <col min="5893" max="5923" width="3.28515625" customWidth="1"/>
    <col min="5924" max="5924" width="4.7109375" customWidth="1"/>
    <col min="5925" max="5925" width="5.42578125" customWidth="1"/>
    <col min="5926" max="5926" width="5.28515625" customWidth="1"/>
    <col min="5927" max="5927" width="5.85546875" customWidth="1"/>
    <col min="5928" max="5928" width="5.5703125" customWidth="1"/>
    <col min="6145" max="6145" width="6.85546875" customWidth="1"/>
    <col min="6146" max="6147" width="5.28515625" customWidth="1"/>
    <col min="6148" max="6148" width="12.85546875" customWidth="1"/>
    <col min="6149" max="6179" width="3.28515625" customWidth="1"/>
    <col min="6180" max="6180" width="4.7109375" customWidth="1"/>
    <col min="6181" max="6181" width="5.42578125" customWidth="1"/>
    <col min="6182" max="6182" width="5.28515625" customWidth="1"/>
    <col min="6183" max="6183" width="5.85546875" customWidth="1"/>
    <col min="6184" max="6184" width="5.5703125" customWidth="1"/>
    <col min="6401" max="6401" width="6.85546875" customWidth="1"/>
    <col min="6402" max="6403" width="5.28515625" customWidth="1"/>
    <col min="6404" max="6404" width="12.85546875" customWidth="1"/>
    <col min="6405" max="6435" width="3.28515625" customWidth="1"/>
    <col min="6436" max="6436" width="4.7109375" customWidth="1"/>
    <col min="6437" max="6437" width="5.42578125" customWidth="1"/>
    <col min="6438" max="6438" width="5.28515625" customWidth="1"/>
    <col min="6439" max="6439" width="5.85546875" customWidth="1"/>
    <col min="6440" max="6440" width="5.5703125" customWidth="1"/>
    <col min="6657" max="6657" width="6.85546875" customWidth="1"/>
    <col min="6658" max="6659" width="5.28515625" customWidth="1"/>
    <col min="6660" max="6660" width="12.85546875" customWidth="1"/>
    <col min="6661" max="6691" width="3.28515625" customWidth="1"/>
    <col min="6692" max="6692" width="4.7109375" customWidth="1"/>
    <col min="6693" max="6693" width="5.42578125" customWidth="1"/>
    <col min="6694" max="6694" width="5.28515625" customWidth="1"/>
    <col min="6695" max="6695" width="5.85546875" customWidth="1"/>
    <col min="6696" max="6696" width="5.5703125" customWidth="1"/>
    <col min="6913" max="6913" width="6.85546875" customWidth="1"/>
    <col min="6914" max="6915" width="5.28515625" customWidth="1"/>
    <col min="6916" max="6916" width="12.85546875" customWidth="1"/>
    <col min="6917" max="6947" width="3.28515625" customWidth="1"/>
    <col min="6948" max="6948" width="4.7109375" customWidth="1"/>
    <col min="6949" max="6949" width="5.42578125" customWidth="1"/>
    <col min="6950" max="6950" width="5.28515625" customWidth="1"/>
    <col min="6951" max="6951" width="5.85546875" customWidth="1"/>
    <col min="6952" max="6952" width="5.5703125" customWidth="1"/>
    <col min="7169" max="7169" width="6.85546875" customWidth="1"/>
    <col min="7170" max="7171" width="5.28515625" customWidth="1"/>
    <col min="7172" max="7172" width="12.85546875" customWidth="1"/>
    <col min="7173" max="7203" width="3.28515625" customWidth="1"/>
    <col min="7204" max="7204" width="4.7109375" customWidth="1"/>
    <col min="7205" max="7205" width="5.42578125" customWidth="1"/>
    <col min="7206" max="7206" width="5.28515625" customWidth="1"/>
    <col min="7207" max="7207" width="5.85546875" customWidth="1"/>
    <col min="7208" max="7208" width="5.5703125" customWidth="1"/>
    <col min="7425" max="7425" width="6.85546875" customWidth="1"/>
    <col min="7426" max="7427" width="5.28515625" customWidth="1"/>
    <col min="7428" max="7428" width="12.85546875" customWidth="1"/>
    <col min="7429" max="7459" width="3.28515625" customWidth="1"/>
    <col min="7460" max="7460" width="4.7109375" customWidth="1"/>
    <col min="7461" max="7461" width="5.42578125" customWidth="1"/>
    <col min="7462" max="7462" width="5.28515625" customWidth="1"/>
    <col min="7463" max="7463" width="5.85546875" customWidth="1"/>
    <col min="7464" max="7464" width="5.5703125" customWidth="1"/>
    <col min="7681" max="7681" width="6.85546875" customWidth="1"/>
    <col min="7682" max="7683" width="5.28515625" customWidth="1"/>
    <col min="7684" max="7684" width="12.85546875" customWidth="1"/>
    <col min="7685" max="7715" width="3.28515625" customWidth="1"/>
    <col min="7716" max="7716" width="4.7109375" customWidth="1"/>
    <col min="7717" max="7717" width="5.42578125" customWidth="1"/>
    <col min="7718" max="7718" width="5.28515625" customWidth="1"/>
    <col min="7719" max="7719" width="5.85546875" customWidth="1"/>
    <col min="7720" max="7720" width="5.5703125" customWidth="1"/>
    <col min="7937" max="7937" width="6.85546875" customWidth="1"/>
    <col min="7938" max="7939" width="5.28515625" customWidth="1"/>
    <col min="7940" max="7940" width="12.85546875" customWidth="1"/>
    <col min="7941" max="7971" width="3.28515625" customWidth="1"/>
    <col min="7972" max="7972" width="4.7109375" customWidth="1"/>
    <col min="7973" max="7973" width="5.42578125" customWidth="1"/>
    <col min="7974" max="7974" width="5.28515625" customWidth="1"/>
    <col min="7975" max="7975" width="5.85546875" customWidth="1"/>
    <col min="7976" max="7976" width="5.5703125" customWidth="1"/>
    <col min="8193" max="8193" width="6.85546875" customWidth="1"/>
    <col min="8194" max="8195" width="5.28515625" customWidth="1"/>
    <col min="8196" max="8196" width="12.85546875" customWidth="1"/>
    <col min="8197" max="8227" width="3.28515625" customWidth="1"/>
    <col min="8228" max="8228" width="4.7109375" customWidth="1"/>
    <col min="8229" max="8229" width="5.42578125" customWidth="1"/>
    <col min="8230" max="8230" width="5.28515625" customWidth="1"/>
    <col min="8231" max="8231" width="5.85546875" customWidth="1"/>
    <col min="8232" max="8232" width="5.5703125" customWidth="1"/>
    <col min="8449" max="8449" width="6.85546875" customWidth="1"/>
    <col min="8450" max="8451" width="5.28515625" customWidth="1"/>
    <col min="8452" max="8452" width="12.85546875" customWidth="1"/>
    <col min="8453" max="8483" width="3.28515625" customWidth="1"/>
    <col min="8484" max="8484" width="4.7109375" customWidth="1"/>
    <col min="8485" max="8485" width="5.42578125" customWidth="1"/>
    <col min="8486" max="8486" width="5.28515625" customWidth="1"/>
    <col min="8487" max="8487" width="5.85546875" customWidth="1"/>
    <col min="8488" max="8488" width="5.5703125" customWidth="1"/>
    <col min="8705" max="8705" width="6.85546875" customWidth="1"/>
    <col min="8706" max="8707" width="5.28515625" customWidth="1"/>
    <col min="8708" max="8708" width="12.85546875" customWidth="1"/>
    <col min="8709" max="8739" width="3.28515625" customWidth="1"/>
    <col min="8740" max="8740" width="4.7109375" customWidth="1"/>
    <col min="8741" max="8741" width="5.42578125" customWidth="1"/>
    <col min="8742" max="8742" width="5.28515625" customWidth="1"/>
    <col min="8743" max="8743" width="5.85546875" customWidth="1"/>
    <col min="8744" max="8744" width="5.5703125" customWidth="1"/>
    <col min="8961" max="8961" width="6.85546875" customWidth="1"/>
    <col min="8962" max="8963" width="5.28515625" customWidth="1"/>
    <col min="8964" max="8964" width="12.85546875" customWidth="1"/>
    <col min="8965" max="8995" width="3.28515625" customWidth="1"/>
    <col min="8996" max="8996" width="4.7109375" customWidth="1"/>
    <col min="8997" max="8997" width="5.42578125" customWidth="1"/>
    <col min="8998" max="8998" width="5.28515625" customWidth="1"/>
    <col min="8999" max="8999" width="5.85546875" customWidth="1"/>
    <col min="9000" max="9000" width="5.5703125" customWidth="1"/>
    <col min="9217" max="9217" width="6.85546875" customWidth="1"/>
    <col min="9218" max="9219" width="5.28515625" customWidth="1"/>
    <col min="9220" max="9220" width="12.85546875" customWidth="1"/>
    <col min="9221" max="9251" width="3.28515625" customWidth="1"/>
    <col min="9252" max="9252" width="4.7109375" customWidth="1"/>
    <col min="9253" max="9253" width="5.42578125" customWidth="1"/>
    <col min="9254" max="9254" width="5.28515625" customWidth="1"/>
    <col min="9255" max="9255" width="5.85546875" customWidth="1"/>
    <col min="9256" max="9256" width="5.5703125" customWidth="1"/>
    <col min="9473" max="9473" width="6.85546875" customWidth="1"/>
    <col min="9474" max="9475" width="5.28515625" customWidth="1"/>
    <col min="9476" max="9476" width="12.85546875" customWidth="1"/>
    <col min="9477" max="9507" width="3.28515625" customWidth="1"/>
    <col min="9508" max="9508" width="4.7109375" customWidth="1"/>
    <col min="9509" max="9509" width="5.42578125" customWidth="1"/>
    <col min="9510" max="9510" width="5.28515625" customWidth="1"/>
    <col min="9511" max="9511" width="5.85546875" customWidth="1"/>
    <col min="9512" max="9512" width="5.5703125" customWidth="1"/>
    <col min="9729" max="9729" width="6.85546875" customWidth="1"/>
    <col min="9730" max="9731" width="5.28515625" customWidth="1"/>
    <col min="9732" max="9732" width="12.85546875" customWidth="1"/>
    <col min="9733" max="9763" width="3.28515625" customWidth="1"/>
    <col min="9764" max="9764" width="4.7109375" customWidth="1"/>
    <col min="9765" max="9765" width="5.42578125" customWidth="1"/>
    <col min="9766" max="9766" width="5.28515625" customWidth="1"/>
    <col min="9767" max="9767" width="5.85546875" customWidth="1"/>
    <col min="9768" max="9768" width="5.5703125" customWidth="1"/>
    <col min="9985" max="9985" width="6.85546875" customWidth="1"/>
    <col min="9986" max="9987" width="5.28515625" customWidth="1"/>
    <col min="9988" max="9988" width="12.85546875" customWidth="1"/>
    <col min="9989" max="10019" width="3.28515625" customWidth="1"/>
    <col min="10020" max="10020" width="4.7109375" customWidth="1"/>
    <col min="10021" max="10021" width="5.42578125" customWidth="1"/>
    <col min="10022" max="10022" width="5.28515625" customWidth="1"/>
    <col min="10023" max="10023" width="5.85546875" customWidth="1"/>
    <col min="10024" max="10024" width="5.5703125" customWidth="1"/>
    <col min="10241" max="10241" width="6.85546875" customWidth="1"/>
    <col min="10242" max="10243" width="5.28515625" customWidth="1"/>
    <col min="10244" max="10244" width="12.85546875" customWidth="1"/>
    <col min="10245" max="10275" width="3.28515625" customWidth="1"/>
    <col min="10276" max="10276" width="4.7109375" customWidth="1"/>
    <col min="10277" max="10277" width="5.42578125" customWidth="1"/>
    <col min="10278" max="10278" width="5.28515625" customWidth="1"/>
    <col min="10279" max="10279" width="5.85546875" customWidth="1"/>
    <col min="10280" max="10280" width="5.5703125" customWidth="1"/>
    <col min="10497" max="10497" width="6.85546875" customWidth="1"/>
    <col min="10498" max="10499" width="5.28515625" customWidth="1"/>
    <col min="10500" max="10500" width="12.85546875" customWidth="1"/>
    <col min="10501" max="10531" width="3.28515625" customWidth="1"/>
    <col min="10532" max="10532" width="4.7109375" customWidth="1"/>
    <col min="10533" max="10533" width="5.42578125" customWidth="1"/>
    <col min="10534" max="10534" width="5.28515625" customWidth="1"/>
    <col min="10535" max="10535" width="5.85546875" customWidth="1"/>
    <col min="10536" max="10536" width="5.5703125" customWidth="1"/>
    <col min="10753" max="10753" width="6.85546875" customWidth="1"/>
    <col min="10754" max="10755" width="5.28515625" customWidth="1"/>
    <col min="10756" max="10756" width="12.85546875" customWidth="1"/>
    <col min="10757" max="10787" width="3.28515625" customWidth="1"/>
    <col min="10788" max="10788" width="4.7109375" customWidth="1"/>
    <col min="10789" max="10789" width="5.42578125" customWidth="1"/>
    <col min="10790" max="10790" width="5.28515625" customWidth="1"/>
    <col min="10791" max="10791" width="5.85546875" customWidth="1"/>
    <col min="10792" max="10792" width="5.5703125" customWidth="1"/>
    <col min="11009" max="11009" width="6.85546875" customWidth="1"/>
    <col min="11010" max="11011" width="5.28515625" customWidth="1"/>
    <col min="11012" max="11012" width="12.85546875" customWidth="1"/>
    <col min="11013" max="11043" width="3.28515625" customWidth="1"/>
    <col min="11044" max="11044" width="4.7109375" customWidth="1"/>
    <col min="11045" max="11045" width="5.42578125" customWidth="1"/>
    <col min="11046" max="11046" width="5.28515625" customWidth="1"/>
    <col min="11047" max="11047" width="5.85546875" customWidth="1"/>
    <col min="11048" max="11048" width="5.5703125" customWidth="1"/>
    <col min="11265" max="11265" width="6.85546875" customWidth="1"/>
    <col min="11266" max="11267" width="5.28515625" customWidth="1"/>
    <col min="11268" max="11268" width="12.85546875" customWidth="1"/>
    <col min="11269" max="11299" width="3.28515625" customWidth="1"/>
    <col min="11300" max="11300" width="4.7109375" customWidth="1"/>
    <col min="11301" max="11301" width="5.42578125" customWidth="1"/>
    <col min="11302" max="11302" width="5.28515625" customWidth="1"/>
    <col min="11303" max="11303" width="5.85546875" customWidth="1"/>
    <col min="11304" max="11304" width="5.5703125" customWidth="1"/>
    <col min="11521" max="11521" width="6.85546875" customWidth="1"/>
    <col min="11522" max="11523" width="5.28515625" customWidth="1"/>
    <col min="11524" max="11524" width="12.85546875" customWidth="1"/>
    <col min="11525" max="11555" width="3.28515625" customWidth="1"/>
    <col min="11556" max="11556" width="4.7109375" customWidth="1"/>
    <col min="11557" max="11557" width="5.42578125" customWidth="1"/>
    <col min="11558" max="11558" width="5.28515625" customWidth="1"/>
    <col min="11559" max="11559" width="5.85546875" customWidth="1"/>
    <col min="11560" max="11560" width="5.5703125" customWidth="1"/>
    <col min="11777" max="11777" width="6.85546875" customWidth="1"/>
    <col min="11778" max="11779" width="5.28515625" customWidth="1"/>
    <col min="11780" max="11780" width="12.85546875" customWidth="1"/>
    <col min="11781" max="11811" width="3.28515625" customWidth="1"/>
    <col min="11812" max="11812" width="4.7109375" customWidth="1"/>
    <col min="11813" max="11813" width="5.42578125" customWidth="1"/>
    <col min="11814" max="11814" width="5.28515625" customWidth="1"/>
    <col min="11815" max="11815" width="5.85546875" customWidth="1"/>
    <col min="11816" max="11816" width="5.5703125" customWidth="1"/>
    <col min="12033" max="12033" width="6.85546875" customWidth="1"/>
    <col min="12034" max="12035" width="5.28515625" customWidth="1"/>
    <col min="12036" max="12036" width="12.85546875" customWidth="1"/>
    <col min="12037" max="12067" width="3.28515625" customWidth="1"/>
    <col min="12068" max="12068" width="4.7109375" customWidth="1"/>
    <col min="12069" max="12069" width="5.42578125" customWidth="1"/>
    <col min="12070" max="12070" width="5.28515625" customWidth="1"/>
    <col min="12071" max="12071" width="5.85546875" customWidth="1"/>
    <col min="12072" max="12072" width="5.5703125" customWidth="1"/>
    <col min="12289" max="12289" width="6.85546875" customWidth="1"/>
    <col min="12290" max="12291" width="5.28515625" customWidth="1"/>
    <col min="12292" max="12292" width="12.85546875" customWidth="1"/>
    <col min="12293" max="12323" width="3.28515625" customWidth="1"/>
    <col min="12324" max="12324" width="4.7109375" customWidth="1"/>
    <col min="12325" max="12325" width="5.42578125" customWidth="1"/>
    <col min="12326" max="12326" width="5.28515625" customWidth="1"/>
    <col min="12327" max="12327" width="5.85546875" customWidth="1"/>
    <col min="12328" max="12328" width="5.5703125" customWidth="1"/>
    <col min="12545" max="12545" width="6.85546875" customWidth="1"/>
    <col min="12546" max="12547" width="5.28515625" customWidth="1"/>
    <col min="12548" max="12548" width="12.85546875" customWidth="1"/>
    <col min="12549" max="12579" width="3.28515625" customWidth="1"/>
    <col min="12580" max="12580" width="4.7109375" customWidth="1"/>
    <col min="12581" max="12581" width="5.42578125" customWidth="1"/>
    <col min="12582" max="12582" width="5.28515625" customWidth="1"/>
    <col min="12583" max="12583" width="5.85546875" customWidth="1"/>
    <col min="12584" max="12584" width="5.5703125" customWidth="1"/>
    <col min="12801" max="12801" width="6.85546875" customWidth="1"/>
    <col min="12802" max="12803" width="5.28515625" customWidth="1"/>
    <col min="12804" max="12804" width="12.85546875" customWidth="1"/>
    <col min="12805" max="12835" width="3.28515625" customWidth="1"/>
    <col min="12836" max="12836" width="4.7109375" customWidth="1"/>
    <col min="12837" max="12837" width="5.42578125" customWidth="1"/>
    <col min="12838" max="12838" width="5.28515625" customWidth="1"/>
    <col min="12839" max="12839" width="5.85546875" customWidth="1"/>
    <col min="12840" max="12840" width="5.5703125" customWidth="1"/>
    <col min="13057" max="13057" width="6.85546875" customWidth="1"/>
    <col min="13058" max="13059" width="5.28515625" customWidth="1"/>
    <col min="13060" max="13060" width="12.85546875" customWidth="1"/>
    <col min="13061" max="13091" width="3.28515625" customWidth="1"/>
    <col min="13092" max="13092" width="4.7109375" customWidth="1"/>
    <col min="13093" max="13093" width="5.42578125" customWidth="1"/>
    <col min="13094" max="13094" width="5.28515625" customWidth="1"/>
    <col min="13095" max="13095" width="5.85546875" customWidth="1"/>
    <col min="13096" max="13096" width="5.5703125" customWidth="1"/>
    <col min="13313" max="13313" width="6.85546875" customWidth="1"/>
    <col min="13314" max="13315" width="5.28515625" customWidth="1"/>
    <col min="13316" max="13316" width="12.85546875" customWidth="1"/>
    <col min="13317" max="13347" width="3.28515625" customWidth="1"/>
    <col min="13348" max="13348" width="4.7109375" customWidth="1"/>
    <col min="13349" max="13349" width="5.42578125" customWidth="1"/>
    <col min="13350" max="13350" width="5.28515625" customWidth="1"/>
    <col min="13351" max="13351" width="5.85546875" customWidth="1"/>
    <col min="13352" max="13352" width="5.5703125" customWidth="1"/>
    <col min="13569" max="13569" width="6.85546875" customWidth="1"/>
    <col min="13570" max="13571" width="5.28515625" customWidth="1"/>
    <col min="13572" max="13572" width="12.85546875" customWidth="1"/>
    <col min="13573" max="13603" width="3.28515625" customWidth="1"/>
    <col min="13604" max="13604" width="4.7109375" customWidth="1"/>
    <col min="13605" max="13605" width="5.42578125" customWidth="1"/>
    <col min="13606" max="13606" width="5.28515625" customWidth="1"/>
    <col min="13607" max="13607" width="5.85546875" customWidth="1"/>
    <col min="13608" max="13608" width="5.5703125" customWidth="1"/>
    <col min="13825" max="13825" width="6.85546875" customWidth="1"/>
    <col min="13826" max="13827" width="5.28515625" customWidth="1"/>
    <col min="13828" max="13828" width="12.85546875" customWidth="1"/>
    <col min="13829" max="13859" width="3.28515625" customWidth="1"/>
    <col min="13860" max="13860" width="4.7109375" customWidth="1"/>
    <col min="13861" max="13861" width="5.42578125" customWidth="1"/>
    <col min="13862" max="13862" width="5.28515625" customWidth="1"/>
    <col min="13863" max="13863" width="5.85546875" customWidth="1"/>
    <col min="13864" max="13864" width="5.5703125" customWidth="1"/>
    <col min="14081" max="14081" width="6.85546875" customWidth="1"/>
    <col min="14082" max="14083" width="5.28515625" customWidth="1"/>
    <col min="14084" max="14084" width="12.85546875" customWidth="1"/>
    <col min="14085" max="14115" width="3.28515625" customWidth="1"/>
    <col min="14116" max="14116" width="4.7109375" customWidth="1"/>
    <col min="14117" max="14117" width="5.42578125" customWidth="1"/>
    <col min="14118" max="14118" width="5.28515625" customWidth="1"/>
    <col min="14119" max="14119" width="5.85546875" customWidth="1"/>
    <col min="14120" max="14120" width="5.5703125" customWidth="1"/>
    <col min="14337" max="14337" width="6.85546875" customWidth="1"/>
    <col min="14338" max="14339" width="5.28515625" customWidth="1"/>
    <col min="14340" max="14340" width="12.85546875" customWidth="1"/>
    <col min="14341" max="14371" width="3.28515625" customWidth="1"/>
    <col min="14372" max="14372" width="4.7109375" customWidth="1"/>
    <col min="14373" max="14373" width="5.42578125" customWidth="1"/>
    <col min="14374" max="14374" width="5.28515625" customWidth="1"/>
    <col min="14375" max="14375" width="5.85546875" customWidth="1"/>
    <col min="14376" max="14376" width="5.5703125" customWidth="1"/>
    <col min="14593" max="14593" width="6.85546875" customWidth="1"/>
    <col min="14594" max="14595" width="5.28515625" customWidth="1"/>
    <col min="14596" max="14596" width="12.85546875" customWidth="1"/>
    <col min="14597" max="14627" width="3.28515625" customWidth="1"/>
    <col min="14628" max="14628" width="4.7109375" customWidth="1"/>
    <col min="14629" max="14629" width="5.42578125" customWidth="1"/>
    <col min="14630" max="14630" width="5.28515625" customWidth="1"/>
    <col min="14631" max="14631" width="5.85546875" customWidth="1"/>
    <col min="14632" max="14632" width="5.5703125" customWidth="1"/>
    <col min="14849" max="14849" width="6.85546875" customWidth="1"/>
    <col min="14850" max="14851" width="5.28515625" customWidth="1"/>
    <col min="14852" max="14852" width="12.85546875" customWidth="1"/>
    <col min="14853" max="14883" width="3.28515625" customWidth="1"/>
    <col min="14884" max="14884" width="4.7109375" customWidth="1"/>
    <col min="14885" max="14885" width="5.42578125" customWidth="1"/>
    <col min="14886" max="14886" width="5.28515625" customWidth="1"/>
    <col min="14887" max="14887" width="5.85546875" customWidth="1"/>
    <col min="14888" max="14888" width="5.5703125" customWidth="1"/>
    <col min="15105" max="15105" width="6.85546875" customWidth="1"/>
    <col min="15106" max="15107" width="5.28515625" customWidth="1"/>
    <col min="15108" max="15108" width="12.85546875" customWidth="1"/>
    <col min="15109" max="15139" width="3.28515625" customWidth="1"/>
    <col min="15140" max="15140" width="4.7109375" customWidth="1"/>
    <col min="15141" max="15141" width="5.42578125" customWidth="1"/>
    <col min="15142" max="15142" width="5.28515625" customWidth="1"/>
    <col min="15143" max="15143" width="5.85546875" customWidth="1"/>
    <col min="15144" max="15144" width="5.5703125" customWidth="1"/>
    <col min="15361" max="15361" width="6.85546875" customWidth="1"/>
    <col min="15362" max="15363" width="5.28515625" customWidth="1"/>
    <col min="15364" max="15364" width="12.85546875" customWidth="1"/>
    <col min="15365" max="15395" width="3.28515625" customWidth="1"/>
    <col min="15396" max="15396" width="4.7109375" customWidth="1"/>
    <col min="15397" max="15397" width="5.42578125" customWidth="1"/>
    <col min="15398" max="15398" width="5.28515625" customWidth="1"/>
    <col min="15399" max="15399" width="5.85546875" customWidth="1"/>
    <col min="15400" max="15400" width="5.5703125" customWidth="1"/>
    <col min="15617" max="15617" width="6.85546875" customWidth="1"/>
    <col min="15618" max="15619" width="5.28515625" customWidth="1"/>
    <col min="15620" max="15620" width="12.85546875" customWidth="1"/>
    <col min="15621" max="15651" width="3.28515625" customWidth="1"/>
    <col min="15652" max="15652" width="4.7109375" customWidth="1"/>
    <col min="15653" max="15653" width="5.42578125" customWidth="1"/>
    <col min="15654" max="15654" width="5.28515625" customWidth="1"/>
    <col min="15655" max="15655" width="5.85546875" customWidth="1"/>
    <col min="15656" max="15656" width="5.5703125" customWidth="1"/>
    <col min="15873" max="15873" width="6.85546875" customWidth="1"/>
    <col min="15874" max="15875" width="5.28515625" customWidth="1"/>
    <col min="15876" max="15876" width="12.85546875" customWidth="1"/>
    <col min="15877" max="15907" width="3.28515625" customWidth="1"/>
    <col min="15908" max="15908" width="4.7109375" customWidth="1"/>
    <col min="15909" max="15909" width="5.42578125" customWidth="1"/>
    <col min="15910" max="15910" width="5.28515625" customWidth="1"/>
    <col min="15911" max="15911" width="5.85546875" customWidth="1"/>
    <col min="15912" max="15912" width="5.5703125" customWidth="1"/>
    <col min="16129" max="16129" width="6.85546875" customWidth="1"/>
    <col min="16130" max="16131" width="5.28515625" customWidth="1"/>
    <col min="16132" max="16132" width="12.85546875" customWidth="1"/>
    <col min="16133" max="16163" width="3.28515625" customWidth="1"/>
    <col min="16164" max="16164" width="4.7109375" customWidth="1"/>
    <col min="16165" max="16165" width="5.42578125" customWidth="1"/>
    <col min="16166" max="16166" width="5.28515625" customWidth="1"/>
    <col min="16167" max="16167" width="5.85546875" customWidth="1"/>
    <col min="16168" max="16168" width="5.5703125" customWidth="1"/>
  </cols>
  <sheetData>
    <row r="1" spans="1:45" ht="15" customHeight="1" thickBot="1" x14ac:dyDescent="0.25">
      <c r="B1" s="77" t="s">
        <v>39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9"/>
    </row>
    <row r="2" spans="1:45" ht="15" customHeight="1" thickBot="1" x14ac:dyDescent="0.55000000000000004">
      <c r="B2" s="81"/>
      <c r="C2" s="81"/>
      <c r="D2" s="82"/>
      <c r="E2" s="83"/>
      <c r="F2" s="83"/>
      <c r="G2" s="83"/>
      <c r="H2" s="84"/>
      <c r="I2" s="84"/>
      <c r="J2" s="84"/>
      <c r="K2" s="84"/>
      <c r="L2" s="84"/>
      <c r="M2" s="83"/>
      <c r="N2" s="84"/>
      <c r="O2" s="84"/>
      <c r="P2" s="84"/>
      <c r="Q2" s="82"/>
      <c r="R2" s="84"/>
      <c r="S2" s="84"/>
      <c r="T2" s="85"/>
      <c r="U2" s="84"/>
      <c r="V2" s="82"/>
      <c r="W2" s="84"/>
      <c r="X2" s="85"/>
      <c r="Y2" s="83"/>
      <c r="Z2" s="83"/>
      <c r="AA2" s="84"/>
      <c r="AB2" s="84"/>
      <c r="AC2" s="84"/>
      <c r="AD2" s="84"/>
      <c r="AE2" s="82"/>
      <c r="AF2" s="84"/>
      <c r="AG2" s="86"/>
      <c r="AH2" s="87"/>
      <c r="AI2" s="88"/>
    </row>
    <row r="3" spans="1:45" s="1" customFormat="1" ht="16.149999999999999" customHeight="1" x14ac:dyDescent="0.5">
      <c r="B3" s="80"/>
      <c r="C3" s="80"/>
      <c r="D3" s="89" t="s">
        <v>0</v>
      </c>
      <c r="E3" s="2">
        <v>1</v>
      </c>
      <c r="F3" s="2">
        <v>2</v>
      </c>
      <c r="G3" s="2">
        <v>3</v>
      </c>
      <c r="H3" s="2">
        <v>4</v>
      </c>
      <c r="I3" s="55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55">
        <v>12</v>
      </c>
      <c r="Q3" s="2">
        <v>13</v>
      </c>
      <c r="R3" s="2">
        <v>14</v>
      </c>
      <c r="S3" s="2">
        <v>15</v>
      </c>
      <c r="T3" s="2">
        <v>16</v>
      </c>
      <c r="U3" s="2">
        <v>17</v>
      </c>
      <c r="V3" s="2">
        <v>18</v>
      </c>
      <c r="W3" s="55">
        <v>19</v>
      </c>
      <c r="X3" s="2">
        <v>20</v>
      </c>
      <c r="Y3" s="2">
        <v>21</v>
      </c>
      <c r="Z3" s="2">
        <v>22</v>
      </c>
      <c r="AA3" s="2">
        <v>23</v>
      </c>
      <c r="AB3" s="2">
        <v>24</v>
      </c>
      <c r="AC3" s="2">
        <v>25</v>
      </c>
      <c r="AD3" s="55">
        <v>26</v>
      </c>
      <c r="AE3" s="2">
        <v>27</v>
      </c>
      <c r="AF3" s="2">
        <v>28</v>
      </c>
      <c r="AG3" s="2">
        <v>29</v>
      </c>
      <c r="AH3" s="2">
        <v>30</v>
      </c>
      <c r="AI3" s="2">
        <v>31</v>
      </c>
      <c r="AJ3" s="4" t="s">
        <v>9</v>
      </c>
      <c r="AK3" s="4" t="s">
        <v>10</v>
      </c>
      <c r="AL3" s="4" t="s">
        <v>11</v>
      </c>
      <c r="AM3" s="7" t="s">
        <v>2</v>
      </c>
      <c r="AN3" s="4" t="s">
        <v>3</v>
      </c>
      <c r="AO3" s="2"/>
    </row>
    <row r="4" spans="1:45" ht="16.149999999999999" customHeight="1" x14ac:dyDescent="0.2">
      <c r="B4" s="3"/>
      <c r="C4" s="3"/>
      <c r="D4" s="4" t="s">
        <v>13</v>
      </c>
      <c r="E4" s="4"/>
      <c r="F4" s="4" t="s">
        <v>1</v>
      </c>
      <c r="G4" s="4" t="s">
        <v>1</v>
      </c>
      <c r="H4" s="4" t="s">
        <v>2</v>
      </c>
      <c r="I4" s="56" t="s">
        <v>3</v>
      </c>
      <c r="J4" s="4" t="s">
        <v>4</v>
      </c>
      <c r="K4" s="4"/>
      <c r="L4" s="4"/>
      <c r="M4" s="4"/>
      <c r="N4" s="4" t="s">
        <v>1</v>
      </c>
      <c r="O4" s="4" t="s">
        <v>1</v>
      </c>
      <c r="P4" s="56" t="s">
        <v>2</v>
      </c>
      <c r="Q4" s="4" t="s">
        <v>3</v>
      </c>
      <c r="R4" s="4" t="s">
        <v>4</v>
      </c>
      <c r="S4" s="4"/>
      <c r="T4" s="4"/>
      <c r="U4" s="4"/>
      <c r="V4" s="4" t="s">
        <v>1</v>
      </c>
      <c r="W4" s="56" t="s">
        <v>1</v>
      </c>
      <c r="X4" s="4" t="s">
        <v>2</v>
      </c>
      <c r="Y4" s="4" t="s">
        <v>3</v>
      </c>
      <c r="Z4" s="4" t="s">
        <v>4</v>
      </c>
      <c r="AA4" s="4"/>
      <c r="AB4" s="4"/>
      <c r="AC4" s="4"/>
      <c r="AD4" s="56" t="s">
        <v>1</v>
      </c>
      <c r="AE4" s="4" t="s">
        <v>1</v>
      </c>
      <c r="AF4" s="4" t="s">
        <v>2</v>
      </c>
      <c r="AG4" s="4" t="s">
        <v>3</v>
      </c>
      <c r="AH4" s="4" t="s">
        <v>4</v>
      </c>
      <c r="AI4" s="4"/>
      <c r="AJ4" s="4"/>
      <c r="AK4" s="4"/>
      <c r="AL4" s="4"/>
      <c r="AM4" s="4"/>
      <c r="AN4" s="4"/>
      <c r="AO4" s="4"/>
    </row>
    <row r="5" spans="1:45" s="5" customFormat="1" ht="16.149999999999999" customHeight="1" x14ac:dyDescent="0.2">
      <c r="B5" s="6"/>
      <c r="C5" s="6"/>
      <c r="D5" s="7" t="s">
        <v>14</v>
      </c>
      <c r="E5" s="4"/>
      <c r="F5" s="4"/>
      <c r="G5" s="4" t="s">
        <v>1</v>
      </c>
      <c r="H5" s="4" t="s">
        <v>1</v>
      </c>
      <c r="I5" s="56" t="s">
        <v>2</v>
      </c>
      <c r="J5" s="4" t="s">
        <v>3</v>
      </c>
      <c r="K5" s="4" t="s">
        <v>4</v>
      </c>
      <c r="L5" s="4"/>
      <c r="M5" s="4"/>
      <c r="N5" s="4"/>
      <c r="O5" s="4" t="s">
        <v>1</v>
      </c>
      <c r="P5" s="56" t="s">
        <v>1</v>
      </c>
      <c r="Q5" s="4" t="s">
        <v>2</v>
      </c>
      <c r="R5" s="4" t="s">
        <v>3</v>
      </c>
      <c r="S5" s="4" t="s">
        <v>4</v>
      </c>
      <c r="T5" s="4"/>
      <c r="U5" s="4"/>
      <c r="V5" s="4"/>
      <c r="W5" s="56" t="s">
        <v>1</v>
      </c>
      <c r="X5" s="4" t="s">
        <v>1</v>
      </c>
      <c r="Y5" s="4" t="s">
        <v>2</v>
      </c>
      <c r="Z5" s="4" t="s">
        <v>3</v>
      </c>
      <c r="AA5" s="4" t="s">
        <v>4</v>
      </c>
      <c r="AB5" s="4"/>
      <c r="AC5" s="4"/>
      <c r="AD5" s="56"/>
      <c r="AE5" s="4" t="s">
        <v>1</v>
      </c>
      <c r="AF5" s="4" t="s">
        <v>1</v>
      </c>
      <c r="AG5" s="4" t="s">
        <v>2</v>
      </c>
      <c r="AH5" s="4" t="s">
        <v>3</v>
      </c>
      <c r="AI5" s="4" t="s">
        <v>4</v>
      </c>
      <c r="AJ5" s="4"/>
      <c r="AK5" s="4"/>
      <c r="AL5" s="4"/>
      <c r="AM5" s="4"/>
      <c r="AN5" s="4"/>
      <c r="AO5" s="4"/>
    </row>
    <row r="6" spans="1:45" s="5" customFormat="1" ht="16.149999999999999" customHeight="1" x14ac:dyDescent="0.2">
      <c r="B6" s="6"/>
      <c r="C6" s="6"/>
      <c r="D6" s="7" t="s">
        <v>15</v>
      </c>
      <c r="E6" s="4"/>
      <c r="F6" s="4"/>
      <c r="G6" s="4"/>
      <c r="H6" s="4" t="s">
        <v>1</v>
      </c>
      <c r="I6" s="56" t="s">
        <v>1</v>
      </c>
      <c r="J6" s="4" t="s">
        <v>2</v>
      </c>
      <c r="K6" s="4" t="s">
        <v>3</v>
      </c>
      <c r="L6" s="4" t="s">
        <v>4</v>
      </c>
      <c r="M6" s="4"/>
      <c r="N6" s="4"/>
      <c r="O6" s="4"/>
      <c r="P6" s="56" t="s">
        <v>1</v>
      </c>
      <c r="Q6" s="4" t="s">
        <v>1</v>
      </c>
      <c r="R6" s="4" t="s">
        <v>2</v>
      </c>
      <c r="S6" s="4" t="s">
        <v>3</v>
      </c>
      <c r="T6" s="4" t="s">
        <v>4</v>
      </c>
      <c r="U6" s="4"/>
      <c r="V6" s="4"/>
      <c r="W6" s="56"/>
      <c r="X6" s="4" t="s">
        <v>1</v>
      </c>
      <c r="Y6" s="4" t="s">
        <v>1</v>
      </c>
      <c r="Z6" s="4" t="s">
        <v>2</v>
      </c>
      <c r="AA6" s="4" t="s">
        <v>3</v>
      </c>
      <c r="AB6" s="4" t="s">
        <v>4</v>
      </c>
      <c r="AC6" s="4"/>
      <c r="AD6" s="56"/>
      <c r="AE6" s="4"/>
      <c r="AF6" s="4" t="s">
        <v>1</v>
      </c>
      <c r="AG6" s="4" t="s">
        <v>1</v>
      </c>
      <c r="AH6" s="4" t="s">
        <v>2</v>
      </c>
      <c r="AI6" s="4" t="s">
        <v>3</v>
      </c>
      <c r="AJ6" s="4"/>
      <c r="AK6" s="4"/>
      <c r="AL6" s="4"/>
      <c r="AM6" s="4"/>
      <c r="AN6" s="4"/>
      <c r="AO6" s="4"/>
    </row>
    <row r="7" spans="1:45" s="8" customFormat="1" ht="16.149999999999999" customHeight="1" x14ac:dyDescent="0.2">
      <c r="B7" s="6"/>
      <c r="C7" s="6"/>
      <c r="D7" s="7" t="s">
        <v>16</v>
      </c>
      <c r="E7" s="4" t="s">
        <v>4</v>
      </c>
      <c r="F7" s="4"/>
      <c r="G7" s="4"/>
      <c r="H7" s="4"/>
      <c r="I7" s="56" t="s">
        <v>1</v>
      </c>
      <c r="J7" s="4" t="s">
        <v>1</v>
      </c>
      <c r="K7" s="4" t="s">
        <v>2</v>
      </c>
      <c r="L7" s="4" t="s">
        <v>3</v>
      </c>
      <c r="M7" s="4" t="s">
        <v>4</v>
      </c>
      <c r="N7" s="4"/>
      <c r="O7" s="4"/>
      <c r="P7" s="56"/>
      <c r="Q7" s="4" t="s">
        <v>1</v>
      </c>
      <c r="R7" s="4" t="s">
        <v>1</v>
      </c>
      <c r="S7" s="4" t="s">
        <v>2</v>
      </c>
      <c r="T7" s="4" t="s">
        <v>3</v>
      </c>
      <c r="U7" s="4" t="s">
        <v>4</v>
      </c>
      <c r="V7" s="4"/>
      <c r="W7" s="56"/>
      <c r="X7" s="4"/>
      <c r="Y7" s="4" t="s">
        <v>1</v>
      </c>
      <c r="Z7" s="4" t="s">
        <v>1</v>
      </c>
      <c r="AA7" s="4" t="s">
        <v>2</v>
      </c>
      <c r="AB7" s="4" t="s">
        <v>3</v>
      </c>
      <c r="AC7" s="4" t="s">
        <v>4</v>
      </c>
      <c r="AD7" s="56"/>
      <c r="AE7" s="4"/>
      <c r="AF7" s="4"/>
      <c r="AG7" s="4" t="s">
        <v>1</v>
      </c>
      <c r="AH7" s="4" t="s">
        <v>1</v>
      </c>
      <c r="AI7" s="4" t="s">
        <v>2</v>
      </c>
      <c r="AJ7" s="4"/>
      <c r="AK7" s="4"/>
      <c r="AL7" s="4"/>
      <c r="AM7" s="4"/>
      <c r="AN7" s="4"/>
      <c r="AO7" s="4"/>
    </row>
    <row r="8" spans="1:45" s="5" customFormat="1" ht="15" customHeight="1" thickBot="1" x14ac:dyDescent="0.25">
      <c r="B8" s="6"/>
      <c r="C8" s="6"/>
      <c r="D8" s="7" t="s">
        <v>17</v>
      </c>
      <c r="E8" s="4" t="s">
        <v>3</v>
      </c>
      <c r="F8" s="4" t="s">
        <v>4</v>
      </c>
      <c r="G8" s="4"/>
      <c r="H8" s="4"/>
      <c r="I8" s="56"/>
      <c r="J8" s="4" t="s">
        <v>1</v>
      </c>
      <c r="K8" s="4" t="s">
        <v>1</v>
      </c>
      <c r="L8" s="4" t="s">
        <v>2</v>
      </c>
      <c r="M8" s="4" t="s">
        <v>3</v>
      </c>
      <c r="N8" s="4" t="s">
        <v>4</v>
      </c>
      <c r="O8" s="4"/>
      <c r="P8" s="56"/>
      <c r="Q8" s="4"/>
      <c r="R8" s="4" t="s">
        <v>1</v>
      </c>
      <c r="S8" s="4" t="s">
        <v>1</v>
      </c>
      <c r="T8" s="4" t="s">
        <v>2</v>
      </c>
      <c r="U8" s="4" t="s">
        <v>3</v>
      </c>
      <c r="V8" s="4" t="s">
        <v>4</v>
      </c>
      <c r="W8" s="56"/>
      <c r="X8" s="4"/>
      <c r="Y8" s="4"/>
      <c r="Z8" s="4" t="s">
        <v>1</v>
      </c>
      <c r="AA8" s="4" t="s">
        <v>1</v>
      </c>
      <c r="AB8" s="4" t="s">
        <v>2</v>
      </c>
      <c r="AC8" s="4" t="s">
        <v>3</v>
      </c>
      <c r="AD8" s="56" t="s">
        <v>4</v>
      </c>
      <c r="AE8" s="4"/>
      <c r="AF8" s="4"/>
      <c r="AG8" s="4"/>
      <c r="AH8" s="4" t="s">
        <v>1</v>
      </c>
      <c r="AI8" s="4" t="s">
        <v>1</v>
      </c>
      <c r="AJ8" s="4"/>
      <c r="AK8" s="4"/>
      <c r="AL8" s="4"/>
      <c r="AM8" s="4"/>
      <c r="AN8" s="4"/>
      <c r="AO8" s="4"/>
    </row>
    <row r="9" spans="1:45" s="5" customFormat="1" ht="14.25" customHeight="1" thickBot="1" x14ac:dyDescent="0.25">
      <c r="B9" s="6"/>
      <c r="C9" s="6"/>
      <c r="D9" s="7"/>
      <c r="E9" s="4"/>
      <c r="F9" s="4"/>
      <c r="G9" s="4"/>
      <c r="H9" s="4"/>
      <c r="I9" s="56"/>
      <c r="J9" s="4"/>
      <c r="K9" s="4"/>
      <c r="L9" s="4"/>
      <c r="M9" s="4"/>
      <c r="N9" s="4"/>
      <c r="O9" s="4"/>
      <c r="P9" s="56"/>
      <c r="Q9" s="4"/>
      <c r="R9" s="4"/>
      <c r="S9" s="4"/>
      <c r="T9" s="4"/>
      <c r="U9" s="4"/>
      <c r="V9" s="4"/>
      <c r="W9" s="56"/>
      <c r="X9" s="4"/>
      <c r="Y9" s="4"/>
      <c r="Z9" s="4"/>
      <c r="AA9" s="4"/>
      <c r="AB9" s="4"/>
      <c r="AC9" s="4"/>
      <c r="AD9" s="56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9"/>
      <c r="AQ9" s="10"/>
      <c r="AR9" s="10"/>
      <c r="AS9" s="11"/>
    </row>
    <row r="10" spans="1:45" ht="16.149999999999999" customHeight="1" x14ac:dyDescent="0.2">
      <c r="B10" s="12"/>
      <c r="C10" s="12"/>
      <c r="D10" s="4" t="s">
        <v>18</v>
      </c>
      <c r="E10" s="4" t="s">
        <v>1</v>
      </c>
      <c r="F10" s="4" t="s">
        <v>2</v>
      </c>
      <c r="G10" s="4" t="s">
        <v>3</v>
      </c>
      <c r="H10" s="4" t="s">
        <v>4</v>
      </c>
      <c r="I10" s="56"/>
      <c r="J10" s="4"/>
      <c r="K10" s="4"/>
      <c r="L10" s="4" t="s">
        <v>1</v>
      </c>
      <c r="M10" s="4" t="s">
        <v>1</v>
      </c>
      <c r="N10" s="4" t="s">
        <v>2</v>
      </c>
      <c r="O10" s="4" t="s">
        <v>3</v>
      </c>
      <c r="P10" s="56" t="s">
        <v>4</v>
      </c>
      <c r="Q10" s="4"/>
      <c r="R10" s="4"/>
      <c r="S10" s="4"/>
      <c r="T10" s="4" t="s">
        <v>1</v>
      </c>
      <c r="U10" s="4" t="s">
        <v>1</v>
      </c>
      <c r="V10" s="4" t="s">
        <v>2</v>
      </c>
      <c r="W10" s="56" t="s">
        <v>3</v>
      </c>
      <c r="X10" s="4" t="s">
        <v>4</v>
      </c>
      <c r="Y10" s="4"/>
      <c r="Z10" s="4"/>
      <c r="AA10" s="4"/>
      <c r="AB10" s="4" t="s">
        <v>1</v>
      </c>
      <c r="AC10" s="4" t="s">
        <v>1</v>
      </c>
      <c r="AD10" s="56" t="s">
        <v>2</v>
      </c>
      <c r="AE10" s="4" t="s">
        <v>3</v>
      </c>
      <c r="AF10" s="4" t="s">
        <v>4</v>
      </c>
      <c r="AG10" s="4"/>
      <c r="AH10" s="4"/>
      <c r="AI10" s="4"/>
      <c r="AJ10" s="4"/>
      <c r="AK10" s="4"/>
      <c r="AL10" s="4"/>
      <c r="AM10" s="4"/>
      <c r="AN10" s="4"/>
      <c r="AO10" s="4"/>
      <c r="AP10" s="8"/>
      <c r="AQ10" s="8"/>
      <c r="AR10" s="8"/>
      <c r="AS10" s="8"/>
    </row>
    <row r="11" spans="1:45" s="5" customFormat="1" ht="16.149999999999999" customHeight="1" x14ac:dyDescent="0.2">
      <c r="B11" s="6"/>
      <c r="C11" s="6"/>
      <c r="D11" s="7" t="s">
        <v>19</v>
      </c>
      <c r="E11" s="4"/>
      <c r="F11" s="4"/>
      <c r="G11" s="4"/>
      <c r="H11" s="4" t="s">
        <v>1</v>
      </c>
      <c r="I11" s="56" t="s">
        <v>1</v>
      </c>
      <c r="J11" s="4" t="s">
        <v>2</v>
      </c>
      <c r="K11" s="4" t="s">
        <v>3</v>
      </c>
      <c r="L11" s="4" t="s">
        <v>4</v>
      </c>
      <c r="M11" s="4"/>
      <c r="N11" s="4"/>
      <c r="O11" s="4"/>
      <c r="P11" s="56" t="s">
        <v>1</v>
      </c>
      <c r="Q11" s="4" t="s">
        <v>1</v>
      </c>
      <c r="R11" s="4" t="s">
        <v>2</v>
      </c>
      <c r="S11" s="4" t="s">
        <v>3</v>
      </c>
      <c r="T11" s="4" t="s">
        <v>4</v>
      </c>
      <c r="U11" s="4"/>
      <c r="V11" s="4"/>
      <c r="W11" s="56"/>
      <c r="X11" s="4" t="s">
        <v>1</v>
      </c>
      <c r="Y11" s="4" t="s">
        <v>1</v>
      </c>
      <c r="Z11" s="4" t="s">
        <v>2</v>
      </c>
      <c r="AA11" s="4" t="s">
        <v>3</v>
      </c>
      <c r="AB11" s="4" t="s">
        <v>4</v>
      </c>
      <c r="AC11" s="4"/>
      <c r="AD11" s="56"/>
      <c r="AE11" s="4"/>
      <c r="AF11" s="4" t="s">
        <v>1</v>
      </c>
      <c r="AG11" s="4" t="s">
        <v>1</v>
      </c>
      <c r="AH11" s="4" t="s">
        <v>2</v>
      </c>
      <c r="AI11" s="4" t="s">
        <v>3</v>
      </c>
      <c r="AJ11" s="4"/>
      <c r="AK11" s="4"/>
      <c r="AL11" s="4"/>
      <c r="AM11" s="4"/>
      <c r="AN11" s="4"/>
      <c r="AO11" s="4"/>
    </row>
    <row r="12" spans="1:45" s="5" customFormat="1" ht="16.149999999999999" customHeight="1" x14ac:dyDescent="0.2">
      <c r="B12" s="6"/>
      <c r="C12" s="6"/>
      <c r="D12" s="7" t="s">
        <v>20</v>
      </c>
      <c r="E12" s="4"/>
      <c r="F12" s="4" t="s">
        <v>1</v>
      </c>
      <c r="G12" s="4" t="s">
        <v>1</v>
      </c>
      <c r="H12" s="4" t="s">
        <v>2</v>
      </c>
      <c r="I12" s="56" t="s">
        <v>3</v>
      </c>
      <c r="J12" s="4" t="s">
        <v>4</v>
      </c>
      <c r="K12" s="4"/>
      <c r="L12" s="4"/>
      <c r="M12" s="4"/>
      <c r="N12" s="4" t="s">
        <v>1</v>
      </c>
      <c r="O12" s="4" t="s">
        <v>1</v>
      </c>
      <c r="P12" s="56" t="s">
        <v>2</v>
      </c>
      <c r="Q12" s="4" t="s">
        <v>3</v>
      </c>
      <c r="R12" s="4" t="s">
        <v>4</v>
      </c>
      <c r="S12" s="4"/>
      <c r="T12" s="4"/>
      <c r="U12" s="4"/>
      <c r="V12" s="4" t="s">
        <v>1</v>
      </c>
      <c r="W12" s="56" t="s">
        <v>1</v>
      </c>
      <c r="X12" s="4" t="s">
        <v>2</v>
      </c>
      <c r="Y12" s="4" t="s">
        <v>3</v>
      </c>
      <c r="Z12" s="4" t="s">
        <v>4</v>
      </c>
      <c r="AA12" s="4"/>
      <c r="AB12" s="4"/>
      <c r="AC12" s="4"/>
      <c r="AD12" s="56" t="s">
        <v>1</v>
      </c>
      <c r="AE12" s="4" t="s">
        <v>1</v>
      </c>
      <c r="AF12" s="4" t="s">
        <v>2</v>
      </c>
      <c r="AG12" s="4" t="s">
        <v>3</v>
      </c>
      <c r="AH12" s="4" t="s">
        <v>4</v>
      </c>
      <c r="AI12" s="4"/>
      <c r="AJ12" s="4"/>
      <c r="AK12" s="4"/>
      <c r="AL12" s="4"/>
      <c r="AM12" s="4"/>
      <c r="AN12" s="4"/>
      <c r="AO12" s="4"/>
    </row>
    <row r="13" spans="1:45" s="8" customFormat="1" ht="18" customHeight="1" x14ac:dyDescent="0.2">
      <c r="A13" s="5"/>
      <c r="B13" s="6"/>
      <c r="C13" s="6"/>
      <c r="D13" s="13" t="s">
        <v>21</v>
      </c>
      <c r="E13" s="4"/>
      <c r="F13" s="4"/>
      <c r="G13" s="4" t="s">
        <v>1</v>
      </c>
      <c r="H13" s="4" t="s">
        <v>1</v>
      </c>
      <c r="I13" s="56" t="s">
        <v>2</v>
      </c>
      <c r="J13" s="4" t="s">
        <v>3</v>
      </c>
      <c r="K13" s="4" t="s">
        <v>4</v>
      </c>
      <c r="L13" s="4"/>
      <c r="M13" s="4"/>
      <c r="N13" s="4"/>
      <c r="O13" s="4" t="s">
        <v>1</v>
      </c>
      <c r="P13" s="56" t="s">
        <v>1</v>
      </c>
      <c r="Q13" s="4" t="s">
        <v>2</v>
      </c>
      <c r="R13" s="4" t="s">
        <v>3</v>
      </c>
      <c r="S13" s="4" t="s">
        <v>4</v>
      </c>
      <c r="T13" s="4"/>
      <c r="U13" s="4"/>
      <c r="V13" s="4"/>
      <c r="W13" s="56" t="s">
        <v>1</v>
      </c>
      <c r="X13" s="4" t="s">
        <v>1</v>
      </c>
      <c r="Y13" s="4" t="s">
        <v>2</v>
      </c>
      <c r="Z13" s="4" t="s">
        <v>3</v>
      </c>
      <c r="AA13" s="4" t="s">
        <v>4</v>
      </c>
      <c r="AB13" s="4"/>
      <c r="AC13" s="4"/>
      <c r="AD13" s="56"/>
      <c r="AE13" s="4" t="s">
        <v>1</v>
      </c>
      <c r="AF13" s="4" t="s">
        <v>1</v>
      </c>
      <c r="AG13" s="4" t="s">
        <v>2</v>
      </c>
      <c r="AH13" s="4" t="s">
        <v>3</v>
      </c>
      <c r="AI13" s="4" t="s">
        <v>4</v>
      </c>
      <c r="AJ13" s="4"/>
      <c r="AK13" s="4"/>
      <c r="AL13" s="4"/>
      <c r="AM13" s="4"/>
      <c r="AN13" s="4"/>
      <c r="AO13" s="4"/>
    </row>
    <row r="14" spans="1:45" s="8" customFormat="1" ht="15.75" customHeight="1" x14ac:dyDescent="0.2">
      <c r="A14" s="5"/>
      <c r="B14" s="6"/>
      <c r="C14" s="6"/>
      <c r="D14" s="7" t="s">
        <v>22</v>
      </c>
      <c r="E14" s="4" t="s">
        <v>1</v>
      </c>
      <c r="F14" s="4" t="s">
        <v>2</v>
      </c>
      <c r="G14" s="4" t="s">
        <v>3</v>
      </c>
      <c r="H14" s="4" t="s">
        <v>4</v>
      </c>
      <c r="I14" s="56"/>
      <c r="J14" s="4"/>
      <c r="K14" s="4"/>
      <c r="L14" s="4" t="s">
        <v>1</v>
      </c>
      <c r="M14" s="4" t="s">
        <v>1</v>
      </c>
      <c r="N14" s="4" t="s">
        <v>2</v>
      </c>
      <c r="O14" s="4" t="s">
        <v>3</v>
      </c>
      <c r="P14" s="56" t="s">
        <v>4</v>
      </c>
      <c r="Q14" s="4"/>
      <c r="R14" s="4"/>
      <c r="S14" s="4"/>
      <c r="T14" s="4" t="s">
        <v>1</v>
      </c>
      <c r="U14" s="4" t="s">
        <v>1</v>
      </c>
      <c r="V14" s="4" t="s">
        <v>2</v>
      </c>
      <c r="W14" s="56" t="s">
        <v>3</v>
      </c>
      <c r="X14" s="4" t="s">
        <v>4</v>
      </c>
      <c r="Y14" s="4"/>
      <c r="Z14" s="4"/>
      <c r="AA14" s="4"/>
      <c r="AB14" s="4" t="s">
        <v>1</v>
      </c>
      <c r="AC14" s="4" t="s">
        <v>1</v>
      </c>
      <c r="AD14" s="56" t="s">
        <v>2</v>
      </c>
      <c r="AE14" s="4" t="s">
        <v>3</v>
      </c>
      <c r="AF14" s="4" t="s">
        <v>4</v>
      </c>
      <c r="AG14" s="4"/>
      <c r="AH14" s="4"/>
      <c r="AI14" s="4"/>
      <c r="AJ14" s="4"/>
      <c r="AK14" s="4"/>
      <c r="AL14" s="4"/>
      <c r="AM14" s="4"/>
      <c r="AN14" s="4"/>
      <c r="AO14" s="4"/>
    </row>
    <row r="15" spans="1:45" s="8" customFormat="1" ht="18" customHeight="1" x14ac:dyDescent="0.2">
      <c r="A15" s="5"/>
      <c r="B15" s="6"/>
      <c r="C15" s="6"/>
      <c r="D15" s="14" t="s">
        <v>1</v>
      </c>
      <c r="E15" s="4" t="s">
        <v>4</v>
      </c>
      <c r="F15" s="4"/>
      <c r="G15" s="4"/>
      <c r="H15" s="4"/>
      <c r="I15" s="56" t="s">
        <v>1</v>
      </c>
      <c r="J15" s="4" t="s">
        <v>1</v>
      </c>
      <c r="K15" s="4" t="s">
        <v>2</v>
      </c>
      <c r="L15" s="4" t="s">
        <v>3</v>
      </c>
      <c r="M15" s="4" t="s">
        <v>4</v>
      </c>
      <c r="N15" s="4"/>
      <c r="O15" s="4"/>
      <c r="P15" s="56"/>
      <c r="Q15" s="4" t="s">
        <v>1</v>
      </c>
      <c r="R15" s="4" t="s">
        <v>1</v>
      </c>
      <c r="S15" s="4" t="s">
        <v>2</v>
      </c>
      <c r="T15" s="4" t="s">
        <v>3</v>
      </c>
      <c r="U15" s="4" t="s">
        <v>4</v>
      </c>
      <c r="V15" s="4"/>
      <c r="W15" s="56"/>
      <c r="X15" s="4"/>
      <c r="Y15" s="4" t="s">
        <v>1</v>
      </c>
      <c r="Z15" s="4" t="s">
        <v>1</v>
      </c>
      <c r="AA15" s="4" t="s">
        <v>2</v>
      </c>
      <c r="AB15" s="4" t="s">
        <v>3</v>
      </c>
      <c r="AC15" s="4" t="s">
        <v>4</v>
      </c>
      <c r="AD15" s="56"/>
      <c r="AE15" s="4"/>
      <c r="AF15" s="4"/>
      <c r="AG15" s="4" t="s">
        <v>1</v>
      </c>
      <c r="AH15" s="4" t="s">
        <v>1</v>
      </c>
      <c r="AI15" s="4" t="s">
        <v>2</v>
      </c>
      <c r="AJ15" s="4"/>
      <c r="AK15" s="4"/>
      <c r="AL15" s="4"/>
      <c r="AM15" s="4"/>
      <c r="AN15" s="4"/>
      <c r="AO15" s="4"/>
      <c r="AP15" s="5"/>
    </row>
    <row r="16" spans="1:45" s="8" customFormat="1" ht="8.25" customHeight="1" x14ac:dyDescent="0.2">
      <c r="A16" s="5"/>
      <c r="B16" s="6"/>
      <c r="C16" s="6"/>
      <c r="D16" s="7"/>
      <c r="E16" s="4"/>
      <c r="F16" s="4"/>
      <c r="G16" s="4"/>
      <c r="H16" s="4"/>
      <c r="I16" s="56"/>
      <c r="J16" s="4"/>
      <c r="K16" s="4"/>
      <c r="L16" s="4"/>
      <c r="M16" s="4"/>
      <c r="N16" s="4"/>
      <c r="O16" s="4"/>
      <c r="P16" s="56"/>
      <c r="Q16" s="4"/>
      <c r="R16" s="4"/>
      <c r="S16" s="4"/>
      <c r="T16" s="4"/>
      <c r="U16" s="4"/>
      <c r="V16" s="4"/>
      <c r="W16" s="56"/>
      <c r="X16" s="4"/>
      <c r="Y16" s="4"/>
      <c r="Z16" s="4"/>
      <c r="AA16" s="4"/>
      <c r="AB16" s="4"/>
      <c r="AC16" s="4"/>
      <c r="AD16" s="56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5"/>
    </row>
    <row r="17" spans="1:42" s="8" customFormat="1" ht="16.149999999999999" customHeight="1" x14ac:dyDescent="0.2">
      <c r="A17" s="5"/>
      <c r="B17" s="6"/>
      <c r="C17" s="6"/>
      <c r="D17" s="7" t="s">
        <v>4</v>
      </c>
      <c r="E17" s="4" t="s">
        <v>2</v>
      </c>
      <c r="F17" s="4" t="s">
        <v>3</v>
      </c>
      <c r="G17" s="4" t="s">
        <v>4</v>
      </c>
      <c r="H17" s="4"/>
      <c r="I17" s="56"/>
      <c r="J17" s="4"/>
      <c r="K17" s="4" t="s">
        <v>1</v>
      </c>
      <c r="L17" s="4" t="s">
        <v>1</v>
      </c>
      <c r="M17" s="4" t="s">
        <v>2</v>
      </c>
      <c r="N17" s="4" t="s">
        <v>3</v>
      </c>
      <c r="O17" s="4" t="s">
        <v>4</v>
      </c>
      <c r="P17" s="56"/>
      <c r="Q17" s="4"/>
      <c r="R17" s="4"/>
      <c r="S17" s="4" t="s">
        <v>1</v>
      </c>
      <c r="T17" s="4" t="s">
        <v>1</v>
      </c>
      <c r="U17" s="4" t="s">
        <v>2</v>
      </c>
      <c r="V17" s="4" t="s">
        <v>3</v>
      </c>
      <c r="W17" s="56" t="s">
        <v>4</v>
      </c>
      <c r="X17" s="4"/>
      <c r="Y17" s="4"/>
      <c r="Z17" s="4"/>
      <c r="AA17" s="4" t="s">
        <v>1</v>
      </c>
      <c r="AB17" s="4" t="s">
        <v>1</v>
      </c>
      <c r="AC17" s="4" t="s">
        <v>2</v>
      </c>
      <c r="AD17" s="56" t="s">
        <v>3</v>
      </c>
      <c r="AE17" s="4" t="s">
        <v>4</v>
      </c>
      <c r="AF17" s="4"/>
      <c r="AG17" s="4"/>
      <c r="AH17" s="4"/>
      <c r="AI17" s="4" t="s">
        <v>1</v>
      </c>
      <c r="AJ17" s="4"/>
      <c r="AK17" s="4"/>
      <c r="AL17" s="4"/>
      <c r="AM17" s="4"/>
      <c r="AN17" s="4"/>
      <c r="AO17" s="4"/>
    </row>
    <row r="18" spans="1:42" s="8" customFormat="1" ht="16.149999999999999" customHeight="1" x14ac:dyDescent="0.2">
      <c r="B18" s="6"/>
      <c r="C18" s="6"/>
      <c r="D18" s="15" t="s">
        <v>23</v>
      </c>
      <c r="E18" s="4" t="s">
        <v>3</v>
      </c>
      <c r="F18" s="4" t="s">
        <v>4</v>
      </c>
      <c r="G18" s="4"/>
      <c r="H18" s="4"/>
      <c r="I18" s="56"/>
      <c r="J18" s="4" t="s">
        <v>1</v>
      </c>
      <c r="K18" s="4" t="s">
        <v>1</v>
      </c>
      <c r="L18" s="4" t="s">
        <v>2</v>
      </c>
      <c r="M18" s="4" t="s">
        <v>3</v>
      </c>
      <c r="N18" s="4" t="s">
        <v>4</v>
      </c>
      <c r="O18" s="4"/>
      <c r="P18" s="56"/>
      <c r="Q18" s="4"/>
      <c r="R18" s="4" t="s">
        <v>1</v>
      </c>
      <c r="S18" s="4" t="s">
        <v>1</v>
      </c>
      <c r="T18" s="4" t="s">
        <v>2</v>
      </c>
      <c r="U18" s="4" t="s">
        <v>3</v>
      </c>
      <c r="V18" s="4" t="s">
        <v>4</v>
      </c>
      <c r="W18" s="56"/>
      <c r="X18" s="4"/>
      <c r="Y18" s="4"/>
      <c r="Z18" s="4" t="s">
        <v>1</v>
      </c>
      <c r="AA18" s="4" t="s">
        <v>1</v>
      </c>
      <c r="AB18" s="4" t="s">
        <v>2</v>
      </c>
      <c r="AC18" s="4" t="s">
        <v>3</v>
      </c>
      <c r="AD18" s="56" t="s">
        <v>4</v>
      </c>
      <c r="AE18" s="4"/>
      <c r="AF18" s="4"/>
      <c r="AG18" s="4"/>
      <c r="AH18" s="4" t="s">
        <v>1</v>
      </c>
      <c r="AI18" s="4" t="s">
        <v>1</v>
      </c>
      <c r="AJ18" s="4"/>
      <c r="AK18" s="4"/>
      <c r="AL18" s="4"/>
      <c r="AM18" s="4"/>
      <c r="AN18" s="4"/>
      <c r="AO18" s="4"/>
      <c r="AP18" s="5"/>
    </row>
    <row r="19" spans="1:42" s="8" customFormat="1" ht="16.149999999999999" customHeight="1" x14ac:dyDescent="0.2">
      <c r="B19" s="16"/>
      <c r="C19" s="16"/>
      <c r="D19" s="7" t="s">
        <v>3</v>
      </c>
      <c r="E19" s="4" t="s">
        <v>2</v>
      </c>
      <c r="F19" s="4" t="s">
        <v>3</v>
      </c>
      <c r="G19" s="4" t="s">
        <v>4</v>
      </c>
      <c r="H19" s="4"/>
      <c r="I19" s="56"/>
      <c r="J19" s="4"/>
      <c r="K19" s="4" t="s">
        <v>1</v>
      </c>
      <c r="L19" s="4" t="s">
        <v>1</v>
      </c>
      <c r="M19" s="4" t="s">
        <v>2</v>
      </c>
      <c r="N19" s="4" t="s">
        <v>3</v>
      </c>
      <c r="O19" s="4" t="s">
        <v>4</v>
      </c>
      <c r="P19" s="56"/>
      <c r="Q19" s="4"/>
      <c r="R19" s="4"/>
      <c r="S19" s="4" t="s">
        <v>1</v>
      </c>
      <c r="T19" s="4" t="s">
        <v>1</v>
      </c>
      <c r="U19" s="4" t="s">
        <v>2</v>
      </c>
      <c r="V19" s="4" t="s">
        <v>3</v>
      </c>
      <c r="W19" s="56" t="s">
        <v>4</v>
      </c>
      <c r="X19" s="4"/>
      <c r="Y19" s="4"/>
      <c r="Z19" s="4"/>
      <c r="AA19" s="4" t="s">
        <v>1</v>
      </c>
      <c r="AB19" s="4" t="s">
        <v>1</v>
      </c>
      <c r="AC19" s="4" t="s">
        <v>2</v>
      </c>
      <c r="AD19" s="56" t="s">
        <v>3</v>
      </c>
      <c r="AE19" s="4" t="s">
        <v>4</v>
      </c>
      <c r="AF19" s="4"/>
      <c r="AG19" s="4"/>
      <c r="AH19" s="4"/>
      <c r="AI19" s="4" t="s">
        <v>1</v>
      </c>
      <c r="AJ19" s="4"/>
      <c r="AK19" s="4"/>
      <c r="AL19" s="4"/>
      <c r="AM19" s="4"/>
      <c r="AN19" s="4"/>
      <c r="AO19" s="4"/>
    </row>
    <row r="20" spans="1:42" s="8" customFormat="1" ht="13.5" customHeight="1" x14ac:dyDescent="0.2">
      <c r="A20" s="5"/>
      <c r="B20" s="6"/>
      <c r="C20" s="6"/>
      <c r="D20" s="7" t="s">
        <v>24</v>
      </c>
      <c r="E20" s="4" t="s">
        <v>3</v>
      </c>
      <c r="F20" s="4" t="s">
        <v>4</v>
      </c>
      <c r="G20" s="4"/>
      <c r="H20" s="4"/>
      <c r="I20" s="56"/>
      <c r="J20" s="4" t="s">
        <v>1</v>
      </c>
      <c r="K20" s="4" t="s">
        <v>1</v>
      </c>
      <c r="L20" s="4" t="s">
        <v>2</v>
      </c>
      <c r="M20" s="4" t="s">
        <v>3</v>
      </c>
      <c r="N20" s="4" t="s">
        <v>4</v>
      </c>
      <c r="O20" s="4"/>
      <c r="P20" s="56"/>
      <c r="Q20" s="4"/>
      <c r="R20" s="4" t="s">
        <v>1</v>
      </c>
      <c r="S20" s="4" t="s">
        <v>1</v>
      </c>
      <c r="T20" s="4" t="s">
        <v>2</v>
      </c>
      <c r="U20" s="4" t="s">
        <v>3</v>
      </c>
      <c r="V20" s="4" t="s">
        <v>4</v>
      </c>
      <c r="W20" s="56"/>
      <c r="X20" s="4"/>
      <c r="Y20" s="4"/>
      <c r="Z20" s="4" t="s">
        <v>1</v>
      </c>
      <c r="AA20" s="4" t="s">
        <v>1</v>
      </c>
      <c r="AB20" s="4" t="s">
        <v>2</v>
      </c>
      <c r="AC20" s="4" t="s">
        <v>3</v>
      </c>
      <c r="AD20" s="56" t="s">
        <v>4</v>
      </c>
      <c r="AE20" s="4"/>
      <c r="AF20" s="4"/>
      <c r="AG20" s="4"/>
      <c r="AH20" s="4" t="s">
        <v>1</v>
      </c>
      <c r="AI20" s="4" t="s">
        <v>1</v>
      </c>
      <c r="AJ20" s="4"/>
      <c r="AK20" s="4">
        <f t="shared" ref="AK20:AK25" si="0">IF(E20="f",1)+ IF(F20="f",1)+ IF(G20="f",1)+ IF(H20="f",1)+ IF(I20="f",1)+ IF(J20="f",1)+ IF(K20="f",1)+ IF(L20="f",1)+ IF(M20="f",1)+ IF(N20="f",1)+ IF(O20="f",1)+ IF(P20="f",1)+ IF(Q20="f",1)+ IF(R20="f",1)+ IF(S20="f",1)+ IF(T20="f",1)+ IF(U20="f",1)+ IF(V20="f",1)+ IF(W20="f",1)+ IF(X20="f",1)+ IF(Y20="f",1)+ IF(Z20="f",1)+ IF(AA20="f",1)+ IF(AB20="f",1)+ IF(AC20="f",1)+ IF(AD20="f",1)+ IF(AE20="f",1)+ IF(AF20="f",1)+ IF(AG20="f",1)+ IF(AH20="f",1)+ IF(AI20="f",1)</f>
        <v>0</v>
      </c>
      <c r="AL20" s="17"/>
      <c r="AM20" s="4">
        <f t="shared" ref="AM20:AM25" si="1">IF(E20="SP",1)+ IF(F20="SP",1)+IF(G20="SP", 1)+ IF(H20="SP",1)+ IF(I20="SP",1)+ IF(J20="SP",1)+ IF(K20="SP",1)+ IF(L20="SP",1)+ IF(M20="SP",1)+ IF(N20="SP",1)+ IF(O20="SP",1)+ IF(P20="SP",1)+ IF(Q20="SP",1)+ IF(R20="SP",1)+ IF(S20="SP",1)+ IF(T20="SP",1)+ IF(U20="SP",1)+ IF(V20="SP",1)+ IF(W20="SP",1)+ IF(X20="SP",1)+ IF(Y20="SP",1)+ IF(Z20="SP",1)+ IF(AA20="SP",1)+ IF(AB20="SP",1)+ IF(AC20="SP",1)+ IF(AD20="SP",1)+ IF(AE20="SP",1)+ IF(AF20="SP",1)+ IF(AG20="SP",1)+ IF(AH20="SP",1)+  IF(AI20="SP",1)</f>
        <v>3</v>
      </c>
      <c r="AN20" s="4">
        <f t="shared" ref="AN20:AN25" si="2">IF(E20="P",1)+IF(F20="P", 1)+ IF(G20="P",1)+ IF(H20="P",1)+ IF(I20="P",1)+ IF(J20="P",1)+ IF(K20="P",1)+ IF(L20="P",1)+ IF(M20="P",1)+ IF(N20="P",1)+ IF(O20="P",1)+ IF(P20="P",1)+ IF(Q20="P",1)+ IF(R20="P",1)+ IF(S20="P",1)+ IF(T20="P",1)+ IF(U20="P",1)+ IF(V20="P",1)+ IF(W20="P",1)+ IF(X20="P",1)+ IF(Y20="P",1)+ IF(Z20="P",1)+ IF(AA20="P",1)+ IF(AB20="P",1)+ IF(AC20="P",1)+ IF(AD20="P",1)+ IF(AE20="P",1)+ IF(AF20="P",1)+ IF(AG20="P",1)+ IF(AH20="P",1)+ IF(AI20="P",1)</f>
        <v>4</v>
      </c>
    </row>
    <row r="21" spans="1:42" s="8" customFormat="1" ht="13.5" customHeight="1" x14ac:dyDescent="0.2">
      <c r="A21" s="5"/>
      <c r="B21" s="6"/>
      <c r="C21" s="6"/>
      <c r="D21" s="7" t="s">
        <v>12</v>
      </c>
      <c r="E21" s="4" t="s">
        <v>3</v>
      </c>
      <c r="F21" s="4" t="s">
        <v>4</v>
      </c>
      <c r="G21" s="4"/>
      <c r="H21" s="4"/>
      <c r="I21" s="56"/>
      <c r="J21" s="4" t="s">
        <v>1</v>
      </c>
      <c r="K21" s="4" t="s">
        <v>1</v>
      </c>
      <c r="L21" s="4" t="s">
        <v>2</v>
      </c>
      <c r="M21" s="4" t="s">
        <v>3</v>
      </c>
      <c r="N21" s="4" t="s">
        <v>4</v>
      </c>
      <c r="O21" s="4"/>
      <c r="P21" s="56"/>
      <c r="Q21" s="4"/>
      <c r="R21" s="4" t="s">
        <v>1</v>
      </c>
      <c r="S21" s="4" t="s">
        <v>1</v>
      </c>
      <c r="T21" s="4" t="s">
        <v>2</v>
      </c>
      <c r="U21" s="4" t="s">
        <v>3</v>
      </c>
      <c r="V21" s="4" t="s">
        <v>4</v>
      </c>
      <c r="W21" s="56"/>
      <c r="X21" s="4"/>
      <c r="Y21" s="4"/>
      <c r="Z21" s="4" t="s">
        <v>1</v>
      </c>
      <c r="AA21" s="4" t="s">
        <v>1</v>
      </c>
      <c r="AB21" s="4" t="s">
        <v>2</v>
      </c>
      <c r="AC21" s="4" t="s">
        <v>3</v>
      </c>
      <c r="AD21" s="56" t="s">
        <v>4</v>
      </c>
      <c r="AE21" s="4"/>
      <c r="AF21" s="4"/>
      <c r="AG21" s="4"/>
      <c r="AH21" s="4" t="s">
        <v>1</v>
      </c>
      <c r="AI21" s="4" t="s">
        <v>1</v>
      </c>
      <c r="AJ21" s="4"/>
      <c r="AK21" s="4">
        <f t="shared" si="0"/>
        <v>0</v>
      </c>
      <c r="AL21" s="17"/>
      <c r="AM21" s="4">
        <f t="shared" si="1"/>
        <v>3</v>
      </c>
      <c r="AN21" s="4">
        <f t="shared" si="2"/>
        <v>4</v>
      </c>
    </row>
    <row r="22" spans="1:42" s="18" customFormat="1" ht="15.75" customHeight="1" x14ac:dyDescent="0.2">
      <c r="B22" s="3"/>
      <c r="C22" s="3"/>
      <c r="D22" s="7" t="s">
        <v>25</v>
      </c>
      <c r="E22" s="4"/>
      <c r="F22" s="4"/>
      <c r="G22" s="4"/>
      <c r="H22" s="4" t="s">
        <v>1</v>
      </c>
      <c r="I22" s="56" t="s">
        <v>1</v>
      </c>
      <c r="J22" s="4" t="s">
        <v>2</v>
      </c>
      <c r="K22" s="4" t="s">
        <v>3</v>
      </c>
      <c r="L22" s="4" t="s">
        <v>4</v>
      </c>
      <c r="M22" s="4"/>
      <c r="N22" s="4"/>
      <c r="O22" s="4"/>
      <c r="P22" s="56" t="s">
        <v>1</v>
      </c>
      <c r="Q22" s="4" t="s">
        <v>1</v>
      </c>
      <c r="R22" s="4" t="s">
        <v>2</v>
      </c>
      <c r="S22" s="4" t="s">
        <v>3</v>
      </c>
      <c r="T22" s="4" t="s">
        <v>4</v>
      </c>
      <c r="U22" s="4"/>
      <c r="V22" s="4"/>
      <c r="W22" s="56"/>
      <c r="X22" s="4" t="s">
        <v>1</v>
      </c>
      <c r="Y22" s="4" t="s">
        <v>1</v>
      </c>
      <c r="Z22" s="4" t="s">
        <v>2</v>
      </c>
      <c r="AA22" s="4" t="s">
        <v>3</v>
      </c>
      <c r="AB22" s="4" t="s">
        <v>4</v>
      </c>
      <c r="AC22" s="4"/>
      <c r="AD22" s="56"/>
      <c r="AE22" s="4"/>
      <c r="AF22" s="4" t="s">
        <v>1</v>
      </c>
      <c r="AG22" s="4" t="s">
        <v>1</v>
      </c>
      <c r="AH22" s="4" t="s">
        <v>2</v>
      </c>
      <c r="AI22" s="4" t="s">
        <v>3</v>
      </c>
      <c r="AJ22" s="4"/>
      <c r="AK22" s="4">
        <f t="shared" si="0"/>
        <v>0</v>
      </c>
      <c r="AL22" s="19"/>
      <c r="AM22" s="4">
        <f t="shared" si="1"/>
        <v>4</v>
      </c>
      <c r="AN22" s="4">
        <f t="shared" si="2"/>
        <v>4</v>
      </c>
      <c r="AP22" s="8"/>
    </row>
    <row r="23" spans="1:42" s="8" customFormat="1" ht="12.75" customHeight="1" x14ac:dyDescent="0.2">
      <c r="B23" s="67" t="s">
        <v>32</v>
      </c>
      <c r="C23" s="68"/>
      <c r="D23" s="7" t="s">
        <v>26</v>
      </c>
      <c r="E23" s="20"/>
      <c r="F23" s="7"/>
      <c r="G23" s="21"/>
      <c r="H23" s="7"/>
      <c r="I23" s="57"/>
      <c r="J23" s="7"/>
      <c r="K23" s="7"/>
      <c r="L23" s="7"/>
      <c r="M23" s="7"/>
      <c r="N23" s="7"/>
      <c r="O23" s="7"/>
      <c r="P23" s="57"/>
      <c r="Q23" s="7"/>
      <c r="R23" s="7"/>
      <c r="S23" s="7"/>
      <c r="T23" s="7"/>
      <c r="U23" s="7"/>
      <c r="V23" s="7"/>
      <c r="W23" s="57"/>
      <c r="X23" s="7"/>
      <c r="Y23" s="7"/>
      <c r="Z23" s="7"/>
      <c r="AA23" s="7"/>
      <c r="AB23" s="7"/>
      <c r="AC23" s="7"/>
      <c r="AD23" s="57"/>
      <c r="AE23" s="22"/>
      <c r="AF23" s="7"/>
      <c r="AG23" s="7"/>
      <c r="AH23" s="7"/>
      <c r="AI23" s="23"/>
      <c r="AJ23" s="4"/>
      <c r="AK23" s="4">
        <f t="shared" si="0"/>
        <v>0</v>
      </c>
      <c r="AL23" s="17"/>
      <c r="AM23" s="4">
        <f t="shared" si="1"/>
        <v>0</v>
      </c>
      <c r="AN23" s="4">
        <f t="shared" si="2"/>
        <v>0</v>
      </c>
      <c r="AP23" s="18"/>
    </row>
    <row r="24" spans="1:42" s="18" customFormat="1" ht="15" customHeight="1" x14ac:dyDescent="0.2">
      <c r="B24" s="69"/>
      <c r="C24" s="70"/>
      <c r="D24" s="4" t="s">
        <v>27</v>
      </c>
      <c r="E24" s="20"/>
      <c r="F24" s="14"/>
      <c r="G24" s="14"/>
      <c r="H24" s="14"/>
      <c r="I24" s="58"/>
      <c r="J24" s="14"/>
      <c r="K24" s="14"/>
      <c r="L24" s="14"/>
      <c r="M24" s="14"/>
      <c r="N24" s="14"/>
      <c r="O24" s="14"/>
      <c r="P24" s="58"/>
      <c r="Q24" s="14"/>
      <c r="R24" s="14"/>
      <c r="S24" s="14"/>
      <c r="T24" s="14"/>
      <c r="U24" s="14"/>
      <c r="V24" s="14"/>
      <c r="W24" s="58"/>
      <c r="X24" s="14"/>
      <c r="Y24" s="14"/>
      <c r="Z24" s="14"/>
      <c r="AA24" s="14"/>
      <c r="AB24" s="14"/>
      <c r="AC24" s="14"/>
      <c r="AD24" s="58"/>
      <c r="AE24" s="15"/>
      <c r="AF24" s="7"/>
      <c r="AG24" s="7"/>
      <c r="AH24" s="14"/>
      <c r="AI24" s="23"/>
      <c r="AJ24" s="4"/>
      <c r="AK24" s="4">
        <f t="shared" si="0"/>
        <v>0</v>
      </c>
      <c r="AL24" s="19"/>
      <c r="AM24" s="4">
        <f t="shared" si="1"/>
        <v>0</v>
      </c>
      <c r="AN24" s="4">
        <f t="shared" si="2"/>
        <v>0</v>
      </c>
    </row>
    <row r="25" spans="1:42" s="18" customFormat="1" ht="15" customHeight="1" x14ac:dyDescent="0.2">
      <c r="B25" s="71"/>
      <c r="C25" s="72"/>
      <c r="D25" s="4" t="s">
        <v>31</v>
      </c>
      <c r="E25" s="20"/>
      <c r="F25" s="14"/>
      <c r="G25" s="14"/>
      <c r="H25" s="14"/>
      <c r="I25" s="58"/>
      <c r="J25" s="14"/>
      <c r="K25" s="14"/>
      <c r="L25" s="14"/>
      <c r="M25" s="14"/>
      <c r="N25" s="14"/>
      <c r="O25" s="14"/>
      <c r="P25" s="58"/>
      <c r="Q25" s="14"/>
      <c r="R25" s="14"/>
      <c r="S25" s="14"/>
      <c r="T25" s="14"/>
      <c r="U25" s="14"/>
      <c r="V25" s="14"/>
      <c r="W25" s="58"/>
      <c r="X25" s="14"/>
      <c r="Y25" s="14"/>
      <c r="Z25" s="14"/>
      <c r="AA25" s="14"/>
      <c r="AB25" s="14"/>
      <c r="AC25" s="14"/>
      <c r="AD25" s="58"/>
      <c r="AE25" s="15"/>
      <c r="AF25" s="7"/>
      <c r="AG25" s="7"/>
      <c r="AH25" s="14"/>
      <c r="AI25" s="23"/>
      <c r="AJ25" s="4"/>
      <c r="AK25" s="4">
        <f t="shared" si="0"/>
        <v>0</v>
      </c>
      <c r="AL25" s="17"/>
      <c r="AM25" s="4">
        <f t="shared" si="1"/>
        <v>0</v>
      </c>
      <c r="AN25" s="4">
        <f t="shared" si="2"/>
        <v>0</v>
      </c>
    </row>
    <row r="26" spans="1:42" s="24" customFormat="1" ht="13.5" customHeight="1" x14ac:dyDescent="0.25">
      <c r="B26" s="6"/>
      <c r="C26" s="6"/>
      <c r="D26" s="7" t="s">
        <v>28</v>
      </c>
      <c r="E26" s="65" t="s">
        <v>30</v>
      </c>
      <c r="F26" s="65" t="s">
        <v>30</v>
      </c>
      <c r="G26" s="65"/>
      <c r="H26" s="65"/>
      <c r="I26" s="65" t="s">
        <v>30</v>
      </c>
      <c r="J26" s="65"/>
      <c r="K26" s="65"/>
      <c r="L26" s="65" t="s">
        <v>30</v>
      </c>
      <c r="M26" s="65" t="s">
        <v>30</v>
      </c>
      <c r="N26" s="65"/>
      <c r="O26" s="65"/>
      <c r="P26" s="65"/>
      <c r="Q26" s="65"/>
      <c r="R26" s="65"/>
      <c r="S26" s="65" t="s">
        <v>30</v>
      </c>
      <c r="T26" s="65" t="s">
        <v>30</v>
      </c>
      <c r="U26" s="65"/>
      <c r="V26" s="65"/>
      <c r="W26" s="65"/>
      <c r="X26" s="65"/>
      <c r="Y26" s="65"/>
      <c r="Z26" s="65" t="s">
        <v>30</v>
      </c>
      <c r="AA26" s="65" t="s">
        <v>30</v>
      </c>
      <c r="AB26" s="65"/>
      <c r="AC26" s="65"/>
      <c r="AD26" s="65"/>
      <c r="AE26" s="66"/>
      <c r="AF26" s="65"/>
      <c r="AG26" s="65" t="s">
        <v>30</v>
      </c>
      <c r="AH26" s="65" t="s">
        <v>30</v>
      </c>
      <c r="AI26" s="65"/>
      <c r="AJ26" s="23"/>
      <c r="AK26" s="7"/>
      <c r="AL26" s="7"/>
      <c r="AM26" s="7"/>
      <c r="AN26" s="7"/>
    </row>
    <row r="27" spans="1:42" s="18" customFormat="1" ht="16.149999999999999" customHeight="1" x14ac:dyDescent="0.25">
      <c r="B27" s="3"/>
      <c r="C27" s="3"/>
      <c r="D27" s="7" t="s">
        <v>29</v>
      </c>
      <c r="E27" s="65"/>
      <c r="F27" s="65" t="s">
        <v>30</v>
      </c>
      <c r="G27" s="65" t="s">
        <v>30</v>
      </c>
      <c r="H27" s="65"/>
      <c r="I27" s="65"/>
      <c r="J27" s="65"/>
      <c r="K27" s="65"/>
      <c r="L27" s="65" t="s">
        <v>30</v>
      </c>
      <c r="M27" s="65" t="s">
        <v>30</v>
      </c>
      <c r="N27" s="65" t="s">
        <v>30</v>
      </c>
      <c r="O27" s="65"/>
      <c r="P27" s="65"/>
      <c r="Q27" s="65"/>
      <c r="R27" s="65"/>
      <c r="S27" s="65" t="s">
        <v>30</v>
      </c>
      <c r="T27" s="65" t="s">
        <v>30</v>
      </c>
      <c r="U27" s="65" t="s">
        <v>30</v>
      </c>
      <c r="V27" s="65"/>
      <c r="W27" s="65"/>
      <c r="X27" s="65"/>
      <c r="Y27" s="65"/>
      <c r="Z27" s="65" t="s">
        <v>30</v>
      </c>
      <c r="AA27" s="65" t="s">
        <v>30</v>
      </c>
      <c r="AB27" s="65" t="s">
        <v>30</v>
      </c>
      <c r="AC27" s="65"/>
      <c r="AD27" s="65"/>
      <c r="AE27" s="66"/>
      <c r="AF27" s="65"/>
      <c r="AG27" s="65" t="s">
        <v>30</v>
      </c>
      <c r="AH27" s="65" t="s">
        <v>30</v>
      </c>
      <c r="AI27" s="65" t="s">
        <v>30</v>
      </c>
      <c r="AJ27" s="25"/>
      <c r="AK27" s="25"/>
      <c r="AL27" s="25"/>
      <c r="AM27" s="25"/>
      <c r="AN27" s="25"/>
    </row>
    <row r="28" spans="1:42" s="18" customFormat="1" ht="16.149999999999999" customHeight="1" thickBot="1" x14ac:dyDescent="0.25">
      <c r="B28" s="26"/>
      <c r="C28" s="26"/>
      <c r="D28" s="27"/>
      <c r="E28" s="28"/>
      <c r="F28" s="28"/>
      <c r="G28" s="28"/>
      <c r="H28" s="28"/>
      <c r="I28" s="59"/>
      <c r="J28" s="28"/>
      <c r="K28" s="28"/>
      <c r="L28" s="28"/>
      <c r="M28" s="28"/>
      <c r="N28" s="28"/>
      <c r="O28" s="28"/>
      <c r="P28" s="59"/>
      <c r="Q28" s="28"/>
      <c r="R28" s="28"/>
      <c r="S28" s="28"/>
      <c r="T28" s="28"/>
      <c r="U28" s="28"/>
      <c r="V28" s="28"/>
      <c r="W28" s="59"/>
      <c r="X28" s="28"/>
      <c r="Y28" s="28"/>
      <c r="Z28" s="28"/>
      <c r="AA28" s="28"/>
      <c r="AB28" s="28"/>
      <c r="AC28" s="28"/>
      <c r="AD28" s="59"/>
      <c r="AE28" s="29"/>
      <c r="AF28" s="28"/>
      <c r="AG28" s="28"/>
      <c r="AH28" s="30"/>
      <c r="AI28" s="30"/>
      <c r="AJ28" s="25"/>
      <c r="AK28" s="25"/>
      <c r="AL28" s="25"/>
      <c r="AM28" s="25"/>
      <c r="AN28" s="25"/>
    </row>
    <row r="29" spans="1:42" s="18" customFormat="1" ht="8.25" customHeight="1" x14ac:dyDescent="0.2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</row>
    <row r="30" spans="1:42" s="18" customFormat="1" ht="9.75" customHeight="1" x14ac:dyDescent="0.2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</row>
    <row r="31" spans="1:42" s="18" customFormat="1" ht="5.25" customHeight="1" x14ac:dyDescent="0.2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</row>
    <row r="32" spans="1:42" s="1" customFormat="1" ht="1.5" hidden="1" customHeight="1" x14ac:dyDescent="0.2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18"/>
    </row>
    <row r="33" spans="1:40" ht="7.5" customHeight="1" x14ac:dyDescent="0.2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18"/>
    </row>
    <row r="34" spans="1:40" s="1" customFormat="1" ht="6" customHeight="1" x14ac:dyDescent="0.2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18"/>
    </row>
    <row r="35" spans="1:40" s="1" customFormat="1" ht="2.25" customHeight="1" x14ac:dyDescent="0.2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18"/>
    </row>
    <row r="36" spans="1:40" s="1" customFormat="1" ht="10.5" hidden="1" customHeight="1" x14ac:dyDescent="0.2">
      <c r="E36" s="24"/>
      <c r="F36" s="34"/>
      <c r="G36" s="35"/>
      <c r="H36" s="36"/>
      <c r="I36" s="60"/>
      <c r="J36" s="36"/>
      <c r="K36" s="36"/>
      <c r="L36" s="36"/>
      <c r="M36" s="35"/>
      <c r="N36" s="36"/>
      <c r="O36" s="36"/>
      <c r="P36" s="60"/>
      <c r="Q36" s="36"/>
      <c r="R36" s="36"/>
      <c r="S36" s="36"/>
      <c r="T36" s="35"/>
      <c r="U36" s="36"/>
      <c r="V36" s="31"/>
      <c r="W36" s="60"/>
      <c r="X36" s="35"/>
      <c r="Y36" s="35"/>
      <c r="Z36" s="35"/>
      <c r="AA36" s="36"/>
      <c r="AB36" s="36"/>
      <c r="AC36" s="31"/>
      <c r="AD36" s="60"/>
      <c r="AE36" s="37"/>
      <c r="AF36" s="51"/>
      <c r="AG36" s="51"/>
      <c r="AH36" s="24"/>
      <c r="AI36" s="18"/>
      <c r="AJ36" s="18"/>
    </row>
    <row r="37" spans="1:40" s="38" customFormat="1" ht="10.5" customHeight="1" x14ac:dyDescent="0.2">
      <c r="B37" s="1"/>
      <c r="C37" s="1"/>
      <c r="D37" s="39" t="s">
        <v>5</v>
      </c>
      <c r="E37" s="40">
        <f>IF(E3="SP","1")+IF(E4="SP","1")+IF(E5="SP","1")+IF(E6="SP","1")+IF(E7="SP","1")+IF(E8="SP","1")+IF(E9="SP","1")+IF(E10="SP","1")+IF(E11="SP","1")+IF(E12="SP","1")+IF(E13="SP","1")+IF(E14="SP","1")+IF(E15="SP","1")+IF(E16="SP","1")+IF(E17="SP","1")+IF(E18="SP","1")+IF(E19="SP","1")+IF(E20="SP","1")+IF(E21="SP","1")+IF(E22="SP","1")+IF(E23="SP","1")+IF(E24="SP","1")+IF(E25="SP","1")+IF(E26="SP","1")+IF(E27="SP","1")+IF(E28="SP","1")+IF(E29="SP","1")+IF(E30="SP","1")+IF(E31="SP","1")+IF(E32="SP","1")+IF(E33="SP","1")</f>
        <v>2</v>
      </c>
      <c r="F37" s="40">
        <f t="shared" ref="F37:AI37" si="3">IF(F3="SP","1")+IF(F4="SP","1")+IF(F5="SP","1")+IF(F6="SP","1")+IF(F7="SP","1")+IF(F8="SP","1")+IF(F9="SP","1")+IF(F10="SP","1")+IF(F11="SP","1")+IF(F12="SP","1")+IF(F13="SP","1")+IF(F14="SP","1")+IF(F15="SP","1")+IF(F16="SP","1")+IF(F17="SP","1")+IF(F18="SP","1")+IF(F19="SP","1")+IF(F20="SP","1")+IF(F21="SP","1")+IF(F22="SP","1")+IF(F23="SP","1")+IF(F24="SP","1")+IF(F25="SP","1")+IF(F26="SP","1")+IF(F27="SP","1")+IF(F28="SP","1")+IF(F29="SP","1")+IF(F30="SP","1")+IF(F31="SP","1")+IF(F32="SP","1")+IF(F33="SP","1")</f>
        <v>2</v>
      </c>
      <c r="G37" s="40">
        <f t="shared" si="3"/>
        <v>0</v>
      </c>
      <c r="H37" s="40">
        <f t="shared" si="3"/>
        <v>2</v>
      </c>
      <c r="I37" s="61">
        <f t="shared" si="3"/>
        <v>2</v>
      </c>
      <c r="J37" s="40">
        <f t="shared" si="3"/>
        <v>3</v>
      </c>
      <c r="K37" s="40">
        <f t="shared" si="3"/>
        <v>2</v>
      </c>
      <c r="L37" s="40">
        <f t="shared" si="3"/>
        <v>4</v>
      </c>
      <c r="M37" s="40">
        <f t="shared" si="3"/>
        <v>2</v>
      </c>
      <c r="N37" s="40">
        <f t="shared" si="3"/>
        <v>2</v>
      </c>
      <c r="O37" s="40">
        <f t="shared" si="3"/>
        <v>0</v>
      </c>
      <c r="P37" s="61">
        <f t="shared" si="3"/>
        <v>2</v>
      </c>
      <c r="Q37" s="40">
        <f t="shared" si="3"/>
        <v>2</v>
      </c>
      <c r="R37" s="40">
        <f t="shared" si="3"/>
        <v>3</v>
      </c>
      <c r="S37" s="40">
        <f t="shared" si="3"/>
        <v>2</v>
      </c>
      <c r="T37" s="40">
        <f t="shared" si="3"/>
        <v>4</v>
      </c>
      <c r="U37" s="40">
        <f t="shared" si="3"/>
        <v>2</v>
      </c>
      <c r="V37" s="40">
        <f t="shared" si="3"/>
        <v>2</v>
      </c>
      <c r="W37" s="61">
        <f t="shared" si="3"/>
        <v>0</v>
      </c>
      <c r="X37" s="40">
        <f t="shared" si="3"/>
        <v>2</v>
      </c>
      <c r="Y37" s="40">
        <f t="shared" si="3"/>
        <v>2</v>
      </c>
      <c r="Z37" s="40">
        <f t="shared" si="3"/>
        <v>3</v>
      </c>
      <c r="AA37" s="40">
        <f t="shared" si="3"/>
        <v>2</v>
      </c>
      <c r="AB37" s="40">
        <f t="shared" si="3"/>
        <v>4</v>
      </c>
      <c r="AC37" s="40">
        <f t="shared" si="3"/>
        <v>2</v>
      </c>
      <c r="AD37" s="61">
        <f t="shared" si="3"/>
        <v>2</v>
      </c>
      <c r="AE37" s="40">
        <f t="shared" si="3"/>
        <v>0</v>
      </c>
      <c r="AF37" s="40">
        <f t="shared" si="3"/>
        <v>2</v>
      </c>
      <c r="AG37" s="40">
        <f t="shared" si="3"/>
        <v>2</v>
      </c>
      <c r="AH37" s="40">
        <f t="shared" si="3"/>
        <v>3</v>
      </c>
      <c r="AI37" s="40">
        <f t="shared" si="3"/>
        <v>2</v>
      </c>
    </row>
    <row r="38" spans="1:40" ht="11.25" customHeight="1" x14ac:dyDescent="0.2">
      <c r="B38" s="1"/>
      <c r="C38" s="1"/>
      <c r="D38" s="41" t="s">
        <v>6</v>
      </c>
      <c r="E38" s="40">
        <f>IF(E3="M","1")+IF(E4="M","1")+IF(E5="M","1")+IF(E6="M","1")+IF(E7="M","1")+IF(E8="M","1")+IF(E9="M","1")+IF(E10="M","1")+IF(E11="M","1")+IF(E12="M","1")+IF(E13="M","1")+IF(E14="M","1")+IF(E15="M","1")+IF(E16="M","1")+IF(E17="M","1")+IF(E18="M","1")+IF(E19="M","1")+IF(E20="M","1")+IF(E21="M","1")+IF(E22="M","1")+IF(E23="M","1")+IF(E24="M","1")+IF(E25="M","1")+IF(E26="M","1")+IF(E27="M","1")+IF(E28="M","1")+IF(E29="M","1")+IF(E30="M","1")+IF(E31="M","1")+IF(E32="M","1")+IF(E33="M","1")</f>
        <v>2</v>
      </c>
      <c r="F38" s="40">
        <f t="shared" ref="F38:AI38" si="4">IF(F3="M","1")+IF(F4="M","1")+IF(F5="M","1")+IF(F6="M","1")+IF(F7="M","1")+IF(F8="M","1")+IF(F9="M","1")+IF(F10="M","1")+IF(F11="M","1")+IF(F12="M","1")+IF(F13="M","1")+IF(F14="M","1")+IF(F15="M","1")+IF(F16="M","1")+IF(F17="M","1")+IF(F18="M","1")+IF(F19="M","1")+IF(F20="M","1")+IF(F21="M","1")+IF(F22="M","1")+IF(F23="M","1")+IF(F24="M","1")+IF(F25="M","1")+IF(F26="M","1")+IF(F27="M","1")+IF(F28="M","1")+IF(F29="M","1")+IF(F30="M","1")+IF(F31="M","1")+IF(F32="M","1")+IF(F33="M","1")</f>
        <v>2</v>
      </c>
      <c r="G38" s="40">
        <f t="shared" si="4"/>
        <v>4</v>
      </c>
      <c r="H38" s="40">
        <f t="shared" si="4"/>
        <v>5</v>
      </c>
      <c r="I38" s="61">
        <f t="shared" si="4"/>
        <v>5</v>
      </c>
      <c r="J38" s="40">
        <f t="shared" si="4"/>
        <v>6</v>
      </c>
      <c r="K38" s="40">
        <f t="shared" si="4"/>
        <v>6</v>
      </c>
      <c r="L38" s="40">
        <f t="shared" si="4"/>
        <v>4</v>
      </c>
      <c r="M38" s="40">
        <f t="shared" si="4"/>
        <v>2</v>
      </c>
      <c r="N38" s="40">
        <f t="shared" si="4"/>
        <v>2</v>
      </c>
      <c r="O38" s="40">
        <f t="shared" si="4"/>
        <v>4</v>
      </c>
      <c r="P38" s="61">
        <f t="shared" si="4"/>
        <v>5</v>
      </c>
      <c r="Q38" s="40">
        <f t="shared" si="4"/>
        <v>5</v>
      </c>
      <c r="R38" s="40">
        <f t="shared" si="4"/>
        <v>6</v>
      </c>
      <c r="S38" s="40">
        <f t="shared" si="4"/>
        <v>6</v>
      </c>
      <c r="T38" s="40">
        <f t="shared" si="4"/>
        <v>4</v>
      </c>
      <c r="U38" s="40">
        <f t="shared" si="4"/>
        <v>2</v>
      </c>
      <c r="V38" s="40">
        <f t="shared" si="4"/>
        <v>2</v>
      </c>
      <c r="W38" s="61">
        <f t="shared" si="4"/>
        <v>4</v>
      </c>
      <c r="X38" s="40">
        <f t="shared" si="4"/>
        <v>5</v>
      </c>
      <c r="Y38" s="40">
        <f t="shared" si="4"/>
        <v>5</v>
      </c>
      <c r="Z38" s="40">
        <f t="shared" si="4"/>
        <v>6</v>
      </c>
      <c r="AA38" s="40">
        <f t="shared" si="4"/>
        <v>6</v>
      </c>
      <c r="AB38" s="40">
        <f t="shared" si="4"/>
        <v>4</v>
      </c>
      <c r="AC38" s="40">
        <f t="shared" si="4"/>
        <v>2</v>
      </c>
      <c r="AD38" s="61">
        <f t="shared" si="4"/>
        <v>2</v>
      </c>
      <c r="AE38" s="40">
        <f t="shared" si="4"/>
        <v>4</v>
      </c>
      <c r="AF38" s="40">
        <f t="shared" si="4"/>
        <v>5</v>
      </c>
      <c r="AG38" s="40">
        <f t="shared" si="4"/>
        <v>5</v>
      </c>
      <c r="AH38" s="40">
        <f t="shared" si="4"/>
        <v>6</v>
      </c>
      <c r="AI38" s="40">
        <f t="shared" si="4"/>
        <v>6</v>
      </c>
      <c r="AJ38" s="18"/>
    </row>
    <row r="39" spans="1:40" s="8" customFormat="1" ht="15" customHeight="1" x14ac:dyDescent="0.2">
      <c r="B39" s="24"/>
      <c r="C39" s="24"/>
      <c r="D39" s="40" t="s">
        <v>7</v>
      </c>
      <c r="E39" s="40">
        <f>IF(E3="P","1")+IF(E4="P","1")+IF(E5="P","1")+IF(E6="P","1")+IF(E7="P","1")+IF(E8="P","1")+IF(E9="P","1")+IF(E10="P","1")+IF(E11="P","1")+IF(E12="P","1")+IF(E13="P","1")+IF(E14="P","1")+IF(E15="P","1")+IF(E16="P","1")+IF(E17="P","1")+IF(E18="P","1")+IF(E19="P","1")+IF(E20="P","1")+IF(E21="P","1")+IF(E22="P","1")+IF(E23="P","1")+IF(E24="P","1")+IF(E25="P","1")+IF(E26="P","1")+IF(E27="P","1")+IF(E28="P","1")+IF(E29="P","1")+IF(E30="P","1")+IF(E31="P","1")+IF(E32="P","1")+IF(E33="P","1")+IF(E34="P","1")+IF(E35="P","1")+IF(E36="P","1")</f>
        <v>4</v>
      </c>
      <c r="F39" s="40">
        <f t="shared" ref="F39:AI39" si="5">IF(F3="P","1")+IF(F4="P","1")+IF(F5="P","1")+IF(F6="P","1")+IF(F7="P","1")+IF(F8="P","1")+IF(F9="P","1")+IF(F10="P","1")+IF(F11="P","1")+IF(F12="P","1")+IF(F13="P","1")+IF(F14="P","1")+IF(F15="P","1")+IF(F16="P","1")+IF(F17="P","1")+IF(F18="P","1")+IF(F19="P","1")+IF(F20="P","1")+IF(F21="P","1")+IF(F22="P","1")+IF(F23="P","1")+IF(F24="P","1")+IF(F25="P","1")+IF(F26="P","1")+IF(F27="P","1")+IF(F28="P","1")+IF(F29="P","1")+IF(F30="P","1")+IF(F31="P","1")+IF(F32="P","1")+IF(F33="P","1")+IF(F34="P","1")+IF(F35="P","1")+IF(F36="P","1")</f>
        <v>2</v>
      </c>
      <c r="G39" s="40">
        <f t="shared" si="5"/>
        <v>2</v>
      </c>
      <c r="H39" s="40">
        <f t="shared" si="5"/>
        <v>0</v>
      </c>
      <c r="I39" s="61">
        <f t="shared" si="5"/>
        <v>2</v>
      </c>
      <c r="J39" s="40">
        <f t="shared" si="5"/>
        <v>2</v>
      </c>
      <c r="K39" s="40">
        <f t="shared" si="5"/>
        <v>3</v>
      </c>
      <c r="L39" s="40">
        <f t="shared" si="5"/>
        <v>2</v>
      </c>
      <c r="M39" s="40">
        <f t="shared" si="5"/>
        <v>4</v>
      </c>
      <c r="N39" s="40">
        <f t="shared" si="5"/>
        <v>2</v>
      </c>
      <c r="O39" s="40">
        <f t="shared" si="5"/>
        <v>2</v>
      </c>
      <c r="P39" s="61">
        <f t="shared" si="5"/>
        <v>0</v>
      </c>
      <c r="Q39" s="40">
        <f t="shared" si="5"/>
        <v>2</v>
      </c>
      <c r="R39" s="40">
        <f t="shared" si="5"/>
        <v>2</v>
      </c>
      <c r="S39" s="40">
        <f t="shared" si="5"/>
        <v>3</v>
      </c>
      <c r="T39" s="40">
        <f t="shared" si="5"/>
        <v>2</v>
      </c>
      <c r="U39" s="40">
        <f t="shared" si="5"/>
        <v>4</v>
      </c>
      <c r="V39" s="40">
        <f t="shared" si="5"/>
        <v>2</v>
      </c>
      <c r="W39" s="61">
        <f t="shared" si="5"/>
        <v>2</v>
      </c>
      <c r="X39" s="40">
        <f t="shared" si="5"/>
        <v>0</v>
      </c>
      <c r="Y39" s="40">
        <f t="shared" si="5"/>
        <v>2</v>
      </c>
      <c r="Z39" s="40">
        <f t="shared" si="5"/>
        <v>2</v>
      </c>
      <c r="AA39" s="40">
        <f t="shared" si="5"/>
        <v>3</v>
      </c>
      <c r="AB39" s="40">
        <f t="shared" si="5"/>
        <v>2</v>
      </c>
      <c r="AC39" s="40">
        <f t="shared" si="5"/>
        <v>4</v>
      </c>
      <c r="AD39" s="61">
        <f t="shared" si="5"/>
        <v>2</v>
      </c>
      <c r="AE39" s="40">
        <f t="shared" si="5"/>
        <v>2</v>
      </c>
      <c r="AF39" s="40">
        <f t="shared" si="5"/>
        <v>0</v>
      </c>
      <c r="AG39" s="40">
        <f t="shared" si="5"/>
        <v>2</v>
      </c>
      <c r="AH39" s="40">
        <f t="shared" si="5"/>
        <v>2</v>
      </c>
      <c r="AI39" s="40">
        <f t="shared" si="5"/>
        <v>3</v>
      </c>
      <c r="AJ39" s="5"/>
    </row>
    <row r="40" spans="1:40" ht="9" customHeight="1" x14ac:dyDescent="0.2">
      <c r="B40" s="18"/>
      <c r="C40" s="18"/>
      <c r="D40" s="41" t="s">
        <v>8</v>
      </c>
      <c r="E40" s="40">
        <f>IF(E3="N","1")+IF(E4="N","1")+IF(E5="N","1")+IF(E6="N","1")+IF(E7="N","1")+IF(E8="N","1")+IF(E9="N","1")+IF(E10="N","1")+IF(E11="N","1")+IF(E12="N","1")+IF(E13="N","1")+IF(E14="N","1")+IF(E15="N","1")+IF(E16="N","1")+IF(E17="N","1")+IF(E18="N","1")+IF(E19="N","1")+IF(E20="N","1")+IF(E21="N","1")+IF(E22="N","1")+IF(E23="N","1")+IF(E24="N","1")+IF(E25="N","1")+IF(E26="N","1")+IF(E27="N","1")+IF(E28="N","1")+IF(E29="N","1")+IF(E30="N","1")+IF(E31="N","1")+IF(E32="N","1")+IF(E33="N","1")+IF(E34="N","1")+IF(E35="N","1")+IF(E36="N","1")</f>
        <v>2</v>
      </c>
      <c r="F40" s="40">
        <f t="shared" ref="F40:AI40" si="6">IF(F3="N","1")+IF(F4="N","1")+IF(F5="N","1")+IF(F6="N","1")+IF(F7="N","1")+IF(F8="N","1")+IF(F9="N","1")+IF(F10="N","1")+IF(F11="N","1")+IF(F12="N","1")+IF(F13="N","1")+IF(F14="N","1")+IF(F15="N","1")+IF(F16="N","1")+IF(F17="N","1")+IF(F18="N","1")+IF(F19="N","1")+IF(F20="N","1")+IF(F21="N","1")+IF(F22="N","1")+IF(F23="N","1")+IF(F24="N","1")+IF(F25="N","1")+IF(F26="N","1")+IF(F27="N","1")+IF(F28="N","1")+IF(F29="N","1")+IF(F30="N","1")+IF(F31="N","1")+IF(F32="N","1")+IF(F33="N","1")+IF(F34="N","1")+IF(F35="N","1")+IF(F36="N","1")</f>
        <v>4</v>
      </c>
      <c r="G40" s="40">
        <f t="shared" si="6"/>
        <v>2</v>
      </c>
      <c r="H40" s="40">
        <f t="shared" si="6"/>
        <v>2</v>
      </c>
      <c r="I40" s="61">
        <f t="shared" si="6"/>
        <v>0</v>
      </c>
      <c r="J40" s="40">
        <f t="shared" si="6"/>
        <v>2</v>
      </c>
      <c r="K40" s="40">
        <f t="shared" si="6"/>
        <v>2</v>
      </c>
      <c r="L40" s="40">
        <f t="shared" si="6"/>
        <v>3</v>
      </c>
      <c r="M40" s="40">
        <f t="shared" si="6"/>
        <v>2</v>
      </c>
      <c r="N40" s="40">
        <f t="shared" si="6"/>
        <v>4</v>
      </c>
      <c r="O40" s="40">
        <f t="shared" si="6"/>
        <v>2</v>
      </c>
      <c r="P40" s="61">
        <f t="shared" si="6"/>
        <v>2</v>
      </c>
      <c r="Q40" s="40">
        <f t="shared" si="6"/>
        <v>0</v>
      </c>
      <c r="R40" s="40">
        <f t="shared" si="6"/>
        <v>2</v>
      </c>
      <c r="S40" s="40">
        <f t="shared" si="6"/>
        <v>2</v>
      </c>
      <c r="T40" s="40">
        <f t="shared" si="6"/>
        <v>3</v>
      </c>
      <c r="U40" s="40">
        <f t="shared" si="6"/>
        <v>2</v>
      </c>
      <c r="V40" s="40">
        <f t="shared" si="6"/>
        <v>4</v>
      </c>
      <c r="W40" s="61">
        <f t="shared" si="6"/>
        <v>2</v>
      </c>
      <c r="X40" s="40">
        <f t="shared" si="6"/>
        <v>2</v>
      </c>
      <c r="Y40" s="40">
        <f t="shared" si="6"/>
        <v>0</v>
      </c>
      <c r="Z40" s="40">
        <f t="shared" si="6"/>
        <v>2</v>
      </c>
      <c r="AA40" s="40">
        <f t="shared" si="6"/>
        <v>2</v>
      </c>
      <c r="AB40" s="40">
        <f t="shared" si="6"/>
        <v>3</v>
      </c>
      <c r="AC40" s="40">
        <f t="shared" si="6"/>
        <v>2</v>
      </c>
      <c r="AD40" s="61">
        <f t="shared" si="6"/>
        <v>4</v>
      </c>
      <c r="AE40" s="40">
        <f t="shared" si="6"/>
        <v>2</v>
      </c>
      <c r="AF40" s="40">
        <f t="shared" si="6"/>
        <v>2</v>
      </c>
      <c r="AG40" s="40">
        <f t="shared" si="6"/>
        <v>0</v>
      </c>
      <c r="AH40" s="40">
        <f t="shared" si="6"/>
        <v>2</v>
      </c>
      <c r="AI40" s="40">
        <f t="shared" si="6"/>
        <v>2</v>
      </c>
      <c r="AJ40" s="18"/>
    </row>
    <row r="41" spans="1:40" ht="9" customHeight="1" thickBot="1" x14ac:dyDescent="0.25">
      <c r="B41" s="18"/>
      <c r="C41" s="18"/>
      <c r="D41" s="41"/>
      <c r="E41" s="40"/>
      <c r="F41" s="40"/>
      <c r="G41" s="40"/>
      <c r="H41" s="40"/>
      <c r="I41" s="61"/>
      <c r="J41" s="40"/>
      <c r="K41" s="40"/>
      <c r="L41" s="40"/>
      <c r="M41" s="40"/>
      <c r="N41" s="40"/>
      <c r="O41" s="40"/>
      <c r="P41" s="61"/>
      <c r="Q41" s="40"/>
      <c r="R41" s="40"/>
      <c r="S41" s="40"/>
      <c r="T41" s="40"/>
      <c r="U41" s="40"/>
      <c r="V41" s="40"/>
      <c r="W41" s="61"/>
      <c r="X41" s="40"/>
      <c r="Y41" s="40"/>
      <c r="Z41" s="40"/>
      <c r="AA41" s="40"/>
      <c r="AB41" s="40"/>
      <c r="AC41" s="40"/>
      <c r="AD41" s="61"/>
      <c r="AE41" s="40"/>
      <c r="AF41" s="40"/>
      <c r="AG41" s="40"/>
      <c r="AH41" s="40"/>
      <c r="AI41" s="40"/>
      <c r="AJ41" s="18"/>
    </row>
    <row r="42" spans="1:40" ht="15" customHeight="1" thickBot="1" x14ac:dyDescent="0.25">
      <c r="B42" s="77" t="s">
        <v>40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9"/>
      <c r="AJ42" s="18"/>
    </row>
    <row r="43" spans="1:40" ht="15" customHeight="1" thickBot="1" x14ac:dyDescent="0.25">
      <c r="B43" s="4"/>
      <c r="C43" s="4"/>
      <c r="D43" s="4"/>
      <c r="E43" s="24"/>
      <c r="F43" s="24"/>
      <c r="G43" s="24"/>
      <c r="H43" s="1"/>
      <c r="J43" s="1"/>
      <c r="K43" s="1"/>
      <c r="L43" s="1"/>
      <c r="M43" s="1"/>
      <c r="N43" s="1"/>
      <c r="O43" s="1"/>
      <c r="R43" s="1"/>
      <c r="S43" s="1"/>
      <c r="U43" s="1"/>
      <c r="Y43" s="24"/>
      <c r="Z43" s="24"/>
      <c r="AA43" s="1"/>
      <c r="AB43" s="1"/>
      <c r="AC43" s="1"/>
      <c r="AF43" s="1"/>
      <c r="AG43" s="33"/>
      <c r="AH43" s="5"/>
      <c r="AI43" s="18"/>
      <c r="AJ43" s="18"/>
    </row>
    <row r="44" spans="1:40" ht="15" customHeight="1" x14ac:dyDescent="0.2">
      <c r="B44" s="42"/>
      <c r="C44" s="42"/>
      <c r="D44" s="90" t="s">
        <v>0</v>
      </c>
      <c r="E44" s="43">
        <v>1</v>
      </c>
      <c r="F44" s="43">
        <v>2</v>
      </c>
      <c r="G44" s="43">
        <v>3</v>
      </c>
      <c r="H44" s="43">
        <v>4</v>
      </c>
      <c r="I44" s="62">
        <v>5</v>
      </c>
      <c r="J44" s="43">
        <v>6</v>
      </c>
      <c r="K44" s="43">
        <v>7</v>
      </c>
      <c r="L44" s="43">
        <v>8</v>
      </c>
      <c r="M44" s="43">
        <v>9</v>
      </c>
      <c r="N44" s="43">
        <v>10</v>
      </c>
      <c r="O44" s="43">
        <v>11</v>
      </c>
      <c r="P44" s="62">
        <v>12</v>
      </c>
      <c r="Q44" s="43">
        <v>13</v>
      </c>
      <c r="R44" s="43">
        <v>14</v>
      </c>
      <c r="S44" s="43">
        <v>15</v>
      </c>
      <c r="T44" s="43">
        <v>16</v>
      </c>
      <c r="U44" s="43">
        <v>17</v>
      </c>
      <c r="V44" s="43">
        <v>18</v>
      </c>
      <c r="W44" s="62">
        <v>19</v>
      </c>
      <c r="X44" s="43">
        <v>20</v>
      </c>
      <c r="Y44" s="43">
        <v>21</v>
      </c>
      <c r="Z44" s="43">
        <v>22</v>
      </c>
      <c r="AA44" s="43">
        <v>23</v>
      </c>
      <c r="AB44" s="43">
        <v>24</v>
      </c>
      <c r="AC44" s="43">
        <v>25</v>
      </c>
      <c r="AD44" s="62">
        <v>26</v>
      </c>
      <c r="AE44" s="43">
        <v>27</v>
      </c>
      <c r="AF44" s="43">
        <v>28</v>
      </c>
      <c r="AG44" s="43">
        <v>29</v>
      </c>
      <c r="AH44" s="43">
        <v>30</v>
      </c>
      <c r="AI44" s="7">
        <v>31</v>
      </c>
      <c r="AJ44" s="4" t="s">
        <v>9</v>
      </c>
      <c r="AK44" s="4" t="s">
        <v>10</v>
      </c>
      <c r="AL44" s="4" t="s">
        <v>11</v>
      </c>
      <c r="AM44" s="7" t="s">
        <v>2</v>
      </c>
      <c r="AN44" s="4" t="s">
        <v>3</v>
      </c>
    </row>
    <row r="45" spans="1:40" ht="15" customHeight="1" x14ac:dyDescent="0.2">
      <c r="B45" s="44"/>
      <c r="C45" s="44"/>
      <c r="D45" s="4" t="s">
        <v>33</v>
      </c>
      <c r="E45" s="4"/>
      <c r="F45" s="4"/>
      <c r="G45" s="4" t="s">
        <v>1</v>
      </c>
      <c r="H45" s="4" t="s">
        <v>2</v>
      </c>
      <c r="I45" s="56" t="s">
        <v>3</v>
      </c>
      <c r="J45" s="4"/>
      <c r="K45" s="4"/>
      <c r="L45" s="4" t="s">
        <v>1</v>
      </c>
      <c r="M45" s="4" t="s">
        <v>2</v>
      </c>
      <c r="N45" s="4" t="s">
        <v>3</v>
      </c>
      <c r="O45" s="4"/>
      <c r="P45" s="56"/>
      <c r="Q45" s="4" t="s">
        <v>1</v>
      </c>
      <c r="R45" s="4" t="s">
        <v>2</v>
      </c>
      <c r="S45" s="4" t="s">
        <v>3</v>
      </c>
      <c r="T45" s="4"/>
      <c r="U45" s="4"/>
      <c r="V45" s="4" t="s">
        <v>1</v>
      </c>
      <c r="W45" s="56" t="s">
        <v>2</v>
      </c>
      <c r="X45" s="4" t="s">
        <v>3</v>
      </c>
      <c r="Y45" s="4"/>
      <c r="Z45" s="4"/>
      <c r="AA45" s="4" t="s">
        <v>1</v>
      </c>
      <c r="AB45" s="4" t="s">
        <v>2</v>
      </c>
      <c r="AC45" s="4" t="s">
        <v>3</v>
      </c>
      <c r="AD45" s="56"/>
      <c r="AE45" s="4"/>
      <c r="AF45" s="4" t="s">
        <v>1</v>
      </c>
      <c r="AG45" s="4" t="s">
        <v>2</v>
      </c>
      <c r="AH45" s="4" t="s">
        <v>3</v>
      </c>
      <c r="AI45" s="4"/>
      <c r="AJ45" s="4"/>
      <c r="AK45" s="4">
        <f>IF(E45="f",1)+ IF(F45="f",1)+ IF(G45="f",1)+ IF(H45="f",1)+ IF(I45="f",1)+ IF(J45="f",1)+ IF(K45="f",1)+ IF(L45="f",1)+ IF(M45="f",1)+ IF(N45="f",1)+ IF(O45="f",1)+ IF(P45="f",1)+ IF(Q45="f",1)+ IF(R45="f",1)+ IF(S45="f",1)+ IF(T45="f",1)+ IF(U45="f",1)+ IF(V45="f",1)+ IF(W45="f",1)+ IF(X45="f",1)+ IF(Y45="f",1)+ IF(Z45="f",1)+ IF(AA45="f",1)+ IF(AB45="f",1)+ IF(AC45="f",1)+ IF(AD45="f",1)+ IF(AE45="f",1)+ IF(AF45="f",1)+ IF(AG45="f",1)+ IF(AH45="f",1)+ IF(AI45="f",1)</f>
        <v>0</v>
      </c>
      <c r="AL45" s="4"/>
      <c r="AM45" s="4">
        <f>IF(E45="SP",1)+IF(F45="SP", 1)+ IF(G45="SP",1)+ IF(H45="SP",1)+ IF(I45="SP",1)+ IF(J45="SP",1)+ IF(K45="SP",1)+ IF(L45="SP",1)+ IF(M45="SP",1)+ IF(N45="SP",1)+ IF(O45="SP",1)+ IF(P45="SP",1)+ IF(Q45="SP",1)+ IF(R45="SP",1)+ IF(S45="SP",1)+ IF(T45="SP",1)+ IF(U45="SP",1)+ IF(V45="SP",1)+ IF(W45="SP",1)+ IF(X45="SP",1)+ IF(Y45="SP",1)+ IF(Z45="SP",1)+ IF(AA45="SP",1)+ IF(AB45="SP",1)+ IF(AC45="SP",1)+ IF(AD45="SP",1)+ IF(AE45="SP",1)+ IF(AF45="SP",1)+ IF(AG45="SP",1)+ IF(AH45="SP",1)+  IF(AI45="SP",1)</f>
        <v>6</v>
      </c>
      <c r="AN45" s="4">
        <f>IF(E45="P",1)+ IF(F45="P",1)+IF(G45="P", 1)+ IF(H45="P",1)+ IF(I45="P",1)+ IF(J45="P",1)+ IF(K45="P",1)+ IF(L45="P",1)+ IF(M45="P",1)+ IF(N45="P",1)+ IF(O45="P",1)+ IF(P45="P",1)+ IF(Q45="P",1)+ IF(R45="P",1)+ IF(S45="P",1)+ IF(T45="P",1)+ IF(U45="P",1)+ IF(V45="P",1)+ IF(W45="P",1)+ IF(X45="P",1)+ IF(Y45="P",1)+ IF(Z45="P",1)+ IF(AA45="P",1)+ IF(AB45="P",1)+ IF(AC45="P",1)+ IF(AD45="P",1)+ IF(AE45="P",1)+ IF(AF45="P",1)+ IF(AG45="P",1)+ IF(AH45="P",1)+ IF(AI45="P",1)</f>
        <v>6</v>
      </c>
    </row>
    <row r="46" spans="1:40" ht="16.5" customHeight="1" x14ac:dyDescent="0.2">
      <c r="B46" s="45"/>
      <c r="C46" s="45"/>
      <c r="D46" s="4" t="s">
        <v>34</v>
      </c>
      <c r="E46" s="4" t="s">
        <v>2</v>
      </c>
      <c r="F46" s="4" t="s">
        <v>3</v>
      </c>
      <c r="G46" s="4"/>
      <c r="H46" s="4"/>
      <c r="I46" s="56" t="s">
        <v>1</v>
      </c>
      <c r="J46" s="4" t="s">
        <v>2</v>
      </c>
      <c r="K46" s="4" t="s">
        <v>3</v>
      </c>
      <c r="L46" s="4"/>
      <c r="M46" s="4"/>
      <c r="N46" s="4" t="s">
        <v>1</v>
      </c>
      <c r="O46" s="4" t="s">
        <v>2</v>
      </c>
      <c r="P46" s="56" t="s">
        <v>3</v>
      </c>
      <c r="Q46" s="4"/>
      <c r="R46" s="4"/>
      <c r="S46" s="4" t="s">
        <v>1</v>
      </c>
      <c r="T46" s="4" t="s">
        <v>2</v>
      </c>
      <c r="U46" s="4" t="s">
        <v>3</v>
      </c>
      <c r="V46" s="4"/>
      <c r="W46" s="56"/>
      <c r="X46" s="4" t="s">
        <v>1</v>
      </c>
      <c r="Y46" s="4" t="s">
        <v>2</v>
      </c>
      <c r="Z46" s="4" t="s">
        <v>3</v>
      </c>
      <c r="AA46" s="4"/>
      <c r="AB46" s="4"/>
      <c r="AC46" s="4" t="s">
        <v>1</v>
      </c>
      <c r="AD46" s="56" t="s">
        <v>2</v>
      </c>
      <c r="AE46" s="4" t="s">
        <v>3</v>
      </c>
      <c r="AF46" s="4"/>
      <c r="AG46" s="4"/>
      <c r="AH46" s="4" t="s">
        <v>1</v>
      </c>
      <c r="AI46" s="4" t="s">
        <v>2</v>
      </c>
      <c r="AJ46" s="4"/>
      <c r="AK46" s="4">
        <f t="shared" ref="AK46:AK52" si="7">IF(E46="f",1)+ IF(F46="f",1)+ IF(G46="f",1)+ IF(H46="f",1)+ IF(G46="f",1)+ IF(I46="f",1)+ IF(J46="f",1)+ IF(K46="f",1)+ IF(L46="f",1)+ IF(M46="f",1)+ IF(N46="f",1)+ IF(O46="f",1)+ IF(P46="f",1)+ IF(Q46="f",1)+ IF(R46="f",1)+ IF(S46="f",1)+ IF(T46="f",1)+ IF(U46="f",1)+ IF(V46="f",1)+ IF(W46="f",1)+ IF(X46="f",1)+ IF(Y46="f",1)+ IF(Z46="f",1)+ IF(AA46="f",1)+ IF(AB46="f",1)+ IF(AC46="f",1)+ IF(AD46="f",1)+ IF(AE46="f",1)+ IF(AF46="f",1)+ IF(AG46="f",1)+ IF(AH46="f",1)+ IF(AI46="f",1)</f>
        <v>0</v>
      </c>
      <c r="AL46" s="4"/>
      <c r="AM46" s="4">
        <f t="shared" ref="AM46:AM52" si="8">IF(E46="SP",1)+IF(F46="SP", 1)+ IF(G46="SP",1)+ IF(H46="SP",1)+ IF(I46="SP",1)+ IF(J46="SP",1)+ IF(K46="SP",1)+ IF(L46="SP",1)+ IF(M46="SP",1)+ IF(N46="SP",1)+ IF(O46="SP",1)+ IF(P46="SP",1)+ IF(Q46="SP",1)+ IF(R46="SP",1)+ IF(S46="SP",1)+ IF(T46="SP",1)+ IF(U46="SP",1)+ IF(V46="SP",1)+ IF(W46="SP",1)+ IF(X46="SP",1)+ IF(Y46="SP",1)+ IF(Z46="SP",1)+ IF(AA46="SP",1)+ IF(AB46="SP",1)+ IF(AC46="SP",1)+ IF(AD46="SP",1)+ IF(AE46="SP",1)+ IF(AF46="SP",1)+ IF(AG46="SP",1)+ IF(AH46="SP",1)+  IF(AI46="SP",1)</f>
        <v>7</v>
      </c>
      <c r="AN46" s="4">
        <f t="shared" ref="AN46:AN52" si="9">IF(E46="P",1)+ IF(F46="P",1)+IF(G46="P", 1)+ IF(H46="P",1)+ IF(I46="P",1)+ IF(J46="P",1)+ IF(K46="P",1)+ IF(L46="P",1)+ IF(M46="P",1)+ IF(N46="P",1)+ IF(O46="P",1)+ IF(P46="P",1)+ IF(Q46="P",1)+ IF(R46="P",1)+ IF(S46="P",1)+ IF(T46="P",1)+ IF(U46="P",1)+ IF(V46="P",1)+ IF(W46="P",1)+ IF(X46="P",1)+ IF(Y46="P",1)+ IF(Z46="P",1)+ IF(AA46="P",1)+ IF(AB46="P",1)+ IF(AC46="P",1)+ IF(AD46="P",1)+ IF(AE46="P",1)+ IF(AF46="P",1)+ IF(AG46="P",1)+ IF(AH46="P",1)+ IF(AI46="P",1)</f>
        <v>6</v>
      </c>
    </row>
    <row r="47" spans="1:40" ht="15" customHeight="1" x14ac:dyDescent="0.2">
      <c r="B47" s="45"/>
      <c r="C47" s="46"/>
      <c r="D47" s="4" t="s">
        <v>35</v>
      </c>
      <c r="E47" s="47"/>
      <c r="F47" s="47" t="s">
        <v>1</v>
      </c>
      <c r="G47" s="47" t="s">
        <v>2</v>
      </c>
      <c r="H47" s="47" t="s">
        <v>3</v>
      </c>
      <c r="I47" s="63"/>
      <c r="J47" s="47"/>
      <c r="K47" s="4" t="s">
        <v>1</v>
      </c>
      <c r="L47" s="4" t="s">
        <v>2</v>
      </c>
      <c r="M47" s="4" t="s">
        <v>3</v>
      </c>
      <c r="N47" s="4"/>
      <c r="O47" s="4"/>
      <c r="P47" s="56" t="s">
        <v>1</v>
      </c>
      <c r="Q47" s="4" t="s">
        <v>2</v>
      </c>
      <c r="R47" s="4" t="s">
        <v>3</v>
      </c>
      <c r="S47" s="4"/>
      <c r="T47" s="4"/>
      <c r="U47" s="4" t="s">
        <v>1</v>
      </c>
      <c r="V47" s="4" t="s">
        <v>2</v>
      </c>
      <c r="W47" s="56" t="s">
        <v>3</v>
      </c>
      <c r="X47" s="4"/>
      <c r="Y47" s="4"/>
      <c r="Z47" s="4" t="s">
        <v>1</v>
      </c>
      <c r="AA47" s="4" t="s">
        <v>2</v>
      </c>
      <c r="AB47" s="4" t="s">
        <v>3</v>
      </c>
      <c r="AC47" s="4"/>
      <c r="AD47" s="56"/>
      <c r="AE47" s="4" t="s">
        <v>1</v>
      </c>
      <c r="AF47" s="4" t="s">
        <v>2</v>
      </c>
      <c r="AG47" s="4" t="s">
        <v>3</v>
      </c>
      <c r="AH47" s="4"/>
      <c r="AI47" s="4"/>
      <c r="AJ47" s="4"/>
      <c r="AK47" s="4">
        <f t="shared" si="7"/>
        <v>0</v>
      </c>
      <c r="AL47" s="19"/>
      <c r="AM47" s="4">
        <f t="shared" si="8"/>
        <v>6</v>
      </c>
      <c r="AN47" s="4">
        <f t="shared" si="9"/>
        <v>6</v>
      </c>
    </row>
    <row r="48" spans="1:40" s="18" customFormat="1" ht="16.5" customHeight="1" x14ac:dyDescent="0.2">
      <c r="A48" s="76"/>
      <c r="B48" s="74" t="s">
        <v>32</v>
      </c>
      <c r="C48" s="75"/>
      <c r="D48" s="32" t="s">
        <v>36</v>
      </c>
      <c r="E48" s="47"/>
      <c r="F48" s="47"/>
      <c r="G48" s="47"/>
      <c r="H48" s="47"/>
      <c r="I48" s="63"/>
      <c r="J48" s="47"/>
      <c r="K48" s="47"/>
      <c r="L48" s="47"/>
      <c r="M48" s="47"/>
      <c r="N48" s="47"/>
      <c r="O48" s="4"/>
      <c r="P48" s="56"/>
      <c r="Q48" s="4"/>
      <c r="R48" s="4"/>
      <c r="S48" s="4"/>
      <c r="T48" s="4"/>
      <c r="U48" s="4"/>
      <c r="V48" s="4"/>
      <c r="W48" s="56"/>
      <c r="X48" s="4"/>
      <c r="Y48" s="4"/>
      <c r="Z48" s="4"/>
      <c r="AA48" s="4"/>
      <c r="AB48" s="4"/>
      <c r="AC48" s="4"/>
      <c r="AD48" s="56"/>
      <c r="AE48" s="4"/>
      <c r="AF48" s="4"/>
      <c r="AG48" s="4"/>
      <c r="AH48" s="4"/>
      <c r="AI48" s="4"/>
      <c r="AJ48" s="4"/>
      <c r="AK48" s="4"/>
      <c r="AL48" s="25"/>
      <c r="AM48" s="4"/>
      <c r="AN48" s="4"/>
    </row>
    <row r="49" spans="2:40" ht="15.75" customHeight="1" x14ac:dyDescent="0.5">
      <c r="B49" s="73"/>
      <c r="C49" s="73"/>
      <c r="D49" s="4"/>
      <c r="E49" s="7"/>
      <c r="F49" s="7"/>
      <c r="G49" s="7"/>
      <c r="H49" s="7"/>
      <c r="I49" s="57"/>
      <c r="J49" s="7"/>
      <c r="K49" s="7"/>
      <c r="L49" s="7"/>
      <c r="M49" s="7"/>
      <c r="N49" s="7"/>
      <c r="O49" s="7"/>
      <c r="P49" s="57"/>
      <c r="Q49" s="7"/>
      <c r="R49" s="7"/>
      <c r="S49" s="7"/>
      <c r="T49" s="7"/>
      <c r="U49" s="7"/>
      <c r="V49" s="7"/>
      <c r="W49" s="57"/>
      <c r="X49" s="7"/>
      <c r="Y49" s="7"/>
      <c r="Z49" s="7"/>
      <c r="AA49" s="7"/>
      <c r="AB49" s="7"/>
      <c r="AC49" s="7"/>
      <c r="AD49" s="57"/>
      <c r="AE49" s="7"/>
      <c r="AF49" s="7"/>
      <c r="AG49" s="7"/>
      <c r="AH49" s="7"/>
      <c r="AI49" s="7"/>
      <c r="AJ49" s="4">
        <f>COUNTA(E49:AI49)</f>
        <v>0</v>
      </c>
      <c r="AK49" s="4">
        <f t="shared" si="7"/>
        <v>0</v>
      </c>
      <c r="AL49" s="19"/>
      <c r="AM49" s="4">
        <f t="shared" si="8"/>
        <v>0</v>
      </c>
      <c r="AN49" s="4">
        <f t="shared" si="9"/>
        <v>0</v>
      </c>
    </row>
    <row r="50" spans="2:40" ht="15" customHeight="1" x14ac:dyDescent="0.2">
      <c r="B50" s="45"/>
      <c r="C50" s="45"/>
      <c r="D50" s="7"/>
      <c r="E50" s="7"/>
      <c r="F50" s="7"/>
      <c r="G50" s="7"/>
      <c r="H50" s="7"/>
      <c r="I50" s="57"/>
      <c r="J50" s="7"/>
      <c r="K50" s="7"/>
      <c r="L50" s="7"/>
      <c r="M50" s="7"/>
      <c r="N50" s="7"/>
      <c r="O50" s="7"/>
      <c r="P50" s="57"/>
      <c r="Q50" s="7"/>
      <c r="R50" s="7"/>
      <c r="S50" s="7"/>
      <c r="T50" s="7"/>
      <c r="U50" s="7"/>
      <c r="V50" s="7"/>
      <c r="W50" s="57"/>
      <c r="X50" s="7"/>
      <c r="Y50" s="7"/>
      <c r="Z50" s="7"/>
      <c r="AA50" s="7"/>
      <c r="AB50" s="7"/>
      <c r="AC50" s="7"/>
      <c r="AD50" s="57"/>
      <c r="AE50" s="7"/>
      <c r="AF50" s="7"/>
      <c r="AG50" s="7"/>
      <c r="AH50" s="7"/>
      <c r="AI50" s="23"/>
      <c r="AJ50" s="4">
        <f>COUNTA(E50:AI50)</f>
        <v>0</v>
      </c>
      <c r="AK50" s="4">
        <f t="shared" si="7"/>
        <v>0</v>
      </c>
      <c r="AL50" s="19"/>
      <c r="AM50" s="4">
        <f t="shared" si="8"/>
        <v>0</v>
      </c>
      <c r="AN50" s="4">
        <f t="shared" si="9"/>
        <v>0</v>
      </c>
    </row>
    <row r="51" spans="2:40" ht="15" customHeight="1" x14ac:dyDescent="0.25">
      <c r="B51" s="45"/>
      <c r="C51" s="45"/>
      <c r="D51" s="32" t="s">
        <v>37</v>
      </c>
      <c r="E51" s="65"/>
      <c r="F51" s="65"/>
      <c r="G51" s="65"/>
      <c r="H51" s="65" t="s">
        <v>30</v>
      </c>
      <c r="I51" s="65"/>
      <c r="J51" s="65" t="s">
        <v>30</v>
      </c>
      <c r="K51" s="65" t="s">
        <v>30</v>
      </c>
      <c r="L51" s="65"/>
      <c r="M51" s="65"/>
      <c r="N51" s="65"/>
      <c r="O51" s="65" t="s">
        <v>30</v>
      </c>
      <c r="P51" s="65"/>
      <c r="Q51" s="65" t="s">
        <v>30</v>
      </c>
      <c r="R51" s="65" t="s">
        <v>30</v>
      </c>
      <c r="S51" s="65"/>
      <c r="T51" s="65"/>
      <c r="U51" s="65"/>
      <c r="V51" s="65" t="s">
        <v>30</v>
      </c>
      <c r="W51" s="65"/>
      <c r="X51" s="65" t="s">
        <v>30</v>
      </c>
      <c r="Y51" s="65" t="s">
        <v>30</v>
      </c>
      <c r="Z51" s="65"/>
      <c r="AA51" s="65"/>
      <c r="AB51" s="65"/>
      <c r="AC51" s="65" t="s">
        <v>30</v>
      </c>
      <c r="AD51" s="65" t="s">
        <v>30</v>
      </c>
      <c r="AE51" s="65" t="s">
        <v>30</v>
      </c>
      <c r="AF51" s="65" t="s">
        <v>30</v>
      </c>
      <c r="AG51" s="65"/>
      <c r="AH51" s="65"/>
      <c r="AI51" s="65"/>
      <c r="AJ51" s="4">
        <f>COUNTA(E51:AI51)</f>
        <v>13</v>
      </c>
      <c r="AK51" s="4">
        <f t="shared" si="7"/>
        <v>0</v>
      </c>
      <c r="AL51" s="19"/>
      <c r="AM51" s="4">
        <f t="shared" si="8"/>
        <v>0</v>
      </c>
      <c r="AN51" s="4">
        <f t="shared" si="9"/>
        <v>0</v>
      </c>
    </row>
    <row r="52" spans="2:40" ht="15" customHeight="1" thickBot="1" x14ac:dyDescent="0.3">
      <c r="B52" s="48"/>
      <c r="C52" s="48"/>
      <c r="D52" s="27" t="s">
        <v>38</v>
      </c>
      <c r="E52" s="65" t="s">
        <v>30</v>
      </c>
      <c r="F52" s="65" t="s">
        <v>30</v>
      </c>
      <c r="G52" s="65" t="s">
        <v>30</v>
      </c>
      <c r="H52" s="65"/>
      <c r="I52" s="65"/>
      <c r="J52" s="65"/>
      <c r="K52" s="65"/>
      <c r="L52" s="65" t="s">
        <v>30</v>
      </c>
      <c r="M52" s="65" t="s">
        <v>30</v>
      </c>
      <c r="N52" s="65" t="s">
        <v>30</v>
      </c>
      <c r="O52" s="65"/>
      <c r="P52" s="65"/>
      <c r="Q52" s="65"/>
      <c r="R52" s="65" t="s">
        <v>30</v>
      </c>
      <c r="S52" s="65" t="s">
        <v>30</v>
      </c>
      <c r="T52" s="65" t="s">
        <v>30</v>
      </c>
      <c r="U52" s="65"/>
      <c r="V52" s="65" t="s">
        <v>30</v>
      </c>
      <c r="W52" s="65"/>
      <c r="X52" s="65"/>
      <c r="Y52" s="65"/>
      <c r="Z52" s="65" t="s">
        <v>30</v>
      </c>
      <c r="AA52" s="65" t="s">
        <v>30</v>
      </c>
      <c r="AB52" s="65" t="s">
        <v>30</v>
      </c>
      <c r="AC52" s="65"/>
      <c r="AD52" s="65"/>
      <c r="AE52" s="65"/>
      <c r="AF52" s="65"/>
      <c r="AG52" s="65" t="s">
        <v>30</v>
      </c>
      <c r="AH52" s="65" t="s">
        <v>30</v>
      </c>
      <c r="AI52" s="65" t="s">
        <v>30</v>
      </c>
      <c r="AJ52" s="4">
        <f>COUNTA(E52:AI52)</f>
        <v>16</v>
      </c>
      <c r="AK52" s="4">
        <f t="shared" si="7"/>
        <v>0</v>
      </c>
      <c r="AL52" s="19"/>
      <c r="AM52" s="4">
        <f t="shared" si="8"/>
        <v>0</v>
      </c>
      <c r="AN52" s="4">
        <f t="shared" si="9"/>
        <v>0</v>
      </c>
    </row>
    <row r="53" spans="2:40" ht="15" customHeight="1" x14ac:dyDescent="0.2">
      <c r="B53" s="49"/>
      <c r="C53" s="49"/>
      <c r="E53" s="40">
        <f>IF(E50="SP","1")+IF(E52="SP","1")+IF(E45="SP","1")+IF(E48="SP","1")+IF(E46="SP","1")+IF(E47="SP","1")+IF(E51="SP","1")+IF(E49="SP","1")</f>
        <v>1</v>
      </c>
      <c r="F53" s="40">
        <f>IF(F50="SP","1")+IF(F52="SP","1")+IF(F45="SP","1")+IF(F48="SP","1")+IF(F46="SP","1")+IF(F47="SP","1")+IF(F51="SP","1")+IF(F49="SP","1")</f>
        <v>0</v>
      </c>
      <c r="G53" s="40">
        <f>IF(G50="SP","1")+IF(G52="SP","1")+IF(G45="SP","1")+IF(G48="SP","1")+IF(G46="SP","1")+IF(G47="SP","1")+IF(G51="SP","1")+IF(G49="SP","1")</f>
        <v>1</v>
      </c>
      <c r="H53" s="41">
        <f>IF(H50="SP","1")+IF(H52="SP","1")+IF(H45="SP","1")+IF(H48="SP","1")+IF(H46="SP","1")+IF(H47="SP","1")+IF(H51="SP","1")+IF(H49="SP","1")</f>
        <v>1</v>
      </c>
      <c r="I53" s="64">
        <f>IF(I50="SP","1")+IF(I52="SP","1")+IF(I45="SP","1")+IF(I48="SP","1")+IF(I46="SP","1")+IF(I47="SP","1")+IF(I51="SP","1")+IF(I49="SP","1")</f>
        <v>0</v>
      </c>
      <c r="J53" s="41">
        <f>IF(J50="SP","1")+IF(J52="SP","1")+IF(J45="SP","1")+IF(J48="SP","1")+IF(J46="SP","1")+IF(J47="SP","1")+IF(J51="SP","1")+IF(J49="SP","1")</f>
        <v>1</v>
      </c>
      <c r="K53" s="41">
        <f>IF(K50="SP","1")+IF(K52="SP","1")+IF(K45="SP","1")+IF(K48="SP","1")+IF(K46="SP","1")+IF(K47="SP","1")+IF(K51="SP","1")+IF(K49="SP","1")</f>
        <v>0</v>
      </c>
      <c r="L53" s="41">
        <f>IF(L50="SP","1")+IF(L52="SP","1")+IF(L45="SP","1")+IF(L48="SP","1")+IF(L46="SP","1")+IF(L47="SP","1")+IF(L51="SP","1")+IF(L49="SP","1")</f>
        <v>1</v>
      </c>
      <c r="M53" s="40">
        <f>IF(M50="SP","1")+IF(M52="SP","1")+IF(M45="SP","1")+IF(M48="SP","1")+IF(M46="SP","1")+IF(M47="SP","1")+IF(M51="SP","1")+IF(M49="SP","1")</f>
        <v>1</v>
      </c>
      <c r="N53" s="41">
        <f>IF(N50="SP","1")+IF(N52="SP","1")+IF(N45="SP","1")+IF(N48="SP","1")+IF(N46="SP","1")+IF(N47="SP","1")+IF(N51="SP","1")+IF(N49="SP","1")</f>
        <v>0</v>
      </c>
      <c r="O53" s="41">
        <f>IF(O50="SP","1")+IF(O52="SP","1")+IF(O45="SP","1")+IF(O48="SP","1")+IF(O46="SP","1")+IF(O47="SP","1")+IF(O51="SP","1")+IF(O49="SP","1")</f>
        <v>1</v>
      </c>
      <c r="P53" s="64">
        <f>IF(P50="SP","1")+IF(P52="SP","1")+IF(P45="SP","1")+IF(P48="SP","1")+IF(P46="SP","1")+IF(P47="SP","1")+IF(P51="SP","1")+IF(P49="SP","1")</f>
        <v>0</v>
      </c>
      <c r="Q53" s="41">
        <f>IF(Q50="SP","1")+IF(Q52="SP","1")+IF(Q45="SP","1")+IF(Q48="SP","1")+IF(Q46="SP","1")+IF(Q47="SP","1")+IF(Q51="SP","1")+IF(Q49="SP","1")</f>
        <v>1</v>
      </c>
      <c r="R53" s="41">
        <f>IF(R50="SP","1")+IF(R52="SP","1")+IF(R45="SP","1")+IF(R48="SP","1")+IF(R46="SP","1")+IF(R47="SP","1")+IF(R51="SP","1")+IF(R49="SP","1")</f>
        <v>1</v>
      </c>
      <c r="S53" s="41">
        <f>IF(S50="SP","1")+IF(S52="SP","1")+IF(S45="SP","1")+IF(S48="SP","1")+IF(S46="SP","1")+IF(S47="SP","1")+IF(S51="SP","1")+IF(S49="SP","1")</f>
        <v>0</v>
      </c>
      <c r="T53" s="40">
        <f>IF(T50="SP","1")+IF(T52="SP","1")+IF(T45="SP","1")+IF(T48="SP","1")+IF(T46="SP","1")+IF(T47="SP","1")+IF(T51="SP","1")+IF(T49="SP","1")</f>
        <v>1</v>
      </c>
      <c r="U53" s="41">
        <f>IF(U50="SP","1")+IF(U52="SP","1")+IF(U45="SP","1")+IF(U48="SP","1")+IF(U46="SP","1")+IF(U47="SP","1")+IF(U51="SP","1")+IF(U49="SP","1")</f>
        <v>0</v>
      </c>
      <c r="V53" s="41">
        <f>IF(V50="SP","1")+IF(V52="SP","1")+IF(V45="SP","1")+IF(V48="SP","1")+IF(V46="SP","1")+IF(V47="SP","1")+IF(V51="SP","1")+IF(V49="SP","1")</f>
        <v>1</v>
      </c>
      <c r="W53" s="64">
        <f>IF(W50="SP","1")+IF(W52="SP","1")+IF(W45="SP","1")+IF(W48="SP","1")+IF(W46="SP","1")+IF(W47="SP","1")+IF(W51="SP","1")+IF(W49="SP","1")</f>
        <v>1</v>
      </c>
      <c r="X53" s="41">
        <f>IF(X50="SP","1")+IF(X52="SP","1")+IF(X45="SP","1")+IF(X48="SP","1")+IF(X46="SP","1")+IF(X47="SP","1")+IF(X51="SP","1")+IF(X49="SP","1")</f>
        <v>0</v>
      </c>
      <c r="Y53" s="41">
        <f>IF(Y50="SP","1")+IF(Y52="SP","1")+IF(Y45="SP","1")+IF(Y48="SP","1")+IF(Y46="SP","1")+IF(Y47="SP","1")+IF(Y51="SP","1")+IF(Y49="SP","1")</f>
        <v>1</v>
      </c>
      <c r="Z53" s="41">
        <f>IF(Z50="SP","1")+IF(Z52="SP","1")+IF(Z45="SP","1")+IF(Z48="SP","1")+IF(Z46="SP","1")+IF(Z47="SP","1")+IF(Z51="SP","1")+IF(Z49="SP","1")</f>
        <v>0</v>
      </c>
      <c r="AA53" s="41">
        <f>IF(AA50="SP","1")+IF(AA52="SP","1")+IF(AA45="SP","1")+IF(AA48="SP","1")+IF(AA46="SP","1")+IF(AA47="SP","1")+IF(AA51="SP","1")+IF(AA49="SP","1")</f>
        <v>1</v>
      </c>
      <c r="AB53" s="41">
        <f>IF(AB50="SP","1")+IF(AB52="SP","1")+IF(AB45="SP","1")+IF(AB48="SP","1")+IF(AB46="SP","1")+IF(AB47="SP","1")+IF(AB51="SP","1")+IF(AB49="SP","1")</f>
        <v>1</v>
      </c>
      <c r="AC53" s="41">
        <f>IF(AC50="SP","1")+IF(AC52="SP","1")+IF(AC45="SP","1")+IF(AC48="SP","1")+IF(AC46="SP","1")+IF(AC47="SP","1")+IF(AC51="SP","1")+IF(AC49="SP","1")</f>
        <v>0</v>
      </c>
      <c r="AD53" s="64">
        <f>IF(AD50="SP","1")+IF(AD52="SP","1")+IF(AD45="SP","1")+IF(AD48="SP","1")+IF(AD46="SP","1")+IF(AD47="SP","1")+IF(AD51="SP","1")+IF(AD49="SP","1")</f>
        <v>1</v>
      </c>
      <c r="AE53" s="41">
        <f>IF(AE50="SP","1")+IF(AE52="SP","1")+IF(AE45="SP","1")+IF(AE48="SP","1")+IF(AE46="SP","1")+IF(AE47="SP","1")+IF(AE51="SP","1")+IF(AE49="SP","1")</f>
        <v>0</v>
      </c>
      <c r="AF53" s="41">
        <f>IF(AF50="SP","1")+IF(AF52="SP","1")+IF(AF45="SP","1")+IF(AF48="SP","1")+IF(AF46="SP","1")+IF(AF47="SP","1")+IF(AF51="SP","1")+IF(AF49="SP","1")</f>
        <v>1</v>
      </c>
      <c r="AG53" s="41">
        <f>IF(AG50="SP","1")+IF(AG52="SP","1")+IF(AG45="SP","1")+IF(AG48="SP","1")+IF(AG46="SP","1")+IF(AG47="SP","1")+IF(AG51="SP","1")+IF(AG49="SP","1")</f>
        <v>1</v>
      </c>
      <c r="AH53" s="41">
        <f>IF(AH50="SP","1")+IF(AH52="SP","1")+IF(AH45="SP","1")+IF(AH48="SP","1")+IF(AH46="SP","1")+IF(AH47="SP","1")+IF(AH51="SP","1")+IF(AH49="SP","1")</f>
        <v>0</v>
      </c>
      <c r="AI53" s="41">
        <f>IF(AI50="SP","1")+IF(AI52="SP","1")+IF(AI45="SP","1")+IF(AI48="SP","1")+IF(AI46="SP","1")+IF(AI47="SP","1")+IF(AI51="SP","1")+IF(AI49="SP","1")</f>
        <v>1</v>
      </c>
      <c r="AJ53" s="18"/>
    </row>
    <row r="54" spans="2:40" ht="15" customHeight="1" x14ac:dyDescent="0.2">
      <c r="B54" s="49"/>
      <c r="C54" s="49"/>
      <c r="E54" s="40">
        <f>IF(E45="M","1")+IF(E48="M","1")+IF(E50="M","1")+IF(E46="M","1")+IF(E47="M","1")+IF(E52="M","1")+IF(E51="M","1")+IF(E49="M","1")</f>
        <v>0</v>
      </c>
      <c r="F54" s="40">
        <f>IF(F45="M","1")+IF(F48="M","1")+IF(F50="M","1")+IF(F46="M","1")+IF(F47="M","1")+IF(F52="M","1")+IF(F51="M","1")+IF(F49="M","1")</f>
        <v>1</v>
      </c>
      <c r="G54" s="40">
        <f>IF(G45="M","1")+IF(G48="M","1")+IF(G50="M","1")+IF(G46="M","1")+IF(G47="M","1")+IF(G52="M","1")+IF(G51="M","1")+IF(G49="M","1")</f>
        <v>1</v>
      </c>
      <c r="H54" s="41">
        <f>IF(H45="M","1")+IF(H48="M","1")+IF(H50="M","1")+IF(H46="M","1")+IF(H47="M","1")+IF(H52="M","1")+IF(H51="M","1")+IF(H49="M","1")</f>
        <v>0</v>
      </c>
      <c r="I54" s="64">
        <f>IF(I45="M","1")+IF(I48="M","1")+IF(I50="M","1")+IF(I46="M","1")+IF(I47="M","1")+IF(I52="M","1")+IF(I51="M","1")+IF(I49="M","1")</f>
        <v>1</v>
      </c>
      <c r="J54" s="41">
        <f>IF(J45="M","1")+IF(J48="M","1")+IF(J50="M","1")+IF(J46="M","1")+IF(J47="M","1")+IF(J52="M","1")+IF(J51="M","1")+IF(J49="M","1")</f>
        <v>0</v>
      </c>
      <c r="K54" s="41">
        <f>IF(K45="M","1")+IF(K48="M","1")+IF(K50="M","1")+IF(K46="M","1")+IF(K47="M","1")+IF(K52="M","1")+IF(K51="M","1")+IF(K49="M","1")</f>
        <v>1</v>
      </c>
      <c r="L54" s="41">
        <f>IF(L45="M","1")+IF(L48="M","1")+IF(L50="M","1")+IF(L46="M","1")+IF(L47="M","1")+IF(L52="M","1")+IF(L51="M","1")+IF(L49="M","1")</f>
        <v>1</v>
      </c>
      <c r="M54" s="40">
        <f>IF(M45="M","1")+IF(M48="M","1")+IF(M50="M","1")+IF(M46="M","1")+IF(M47="M","1")+IF(M52="M","1")+IF(M51="M","1")+IF(M49="M","1")</f>
        <v>0</v>
      </c>
      <c r="N54" s="41">
        <f>IF(N45="M","1")+IF(N48="M","1")+IF(N50="M","1")+IF(N46="M","1")+IF(N47="M","1")+IF(N52="M","1")+IF(N51="M","1")+IF(N49="M","1")</f>
        <v>1</v>
      </c>
      <c r="O54" s="41">
        <f>IF(O45="M","1")+IF(O48="M","1")+IF(O50="M","1")+IF(O46="M","1")+IF(O47="M","1")+IF(O52="M","1")+IF(O51="M","1")+IF(O49="M","1")</f>
        <v>0</v>
      </c>
      <c r="P54" s="64">
        <f>IF(P45="M","1")+IF(P48="M","1")+IF(P50="M","1")+IF(P46="M","1")+IF(P47="M","1")+IF(P52="M","1")+IF(P51="M","1")+IF(P49="M","1")</f>
        <v>1</v>
      </c>
      <c r="Q54" s="41">
        <f>IF(Q45="M","1")+IF(Q48="M","1")+IF(Q50="M","1")+IF(Q46="M","1")+IF(Q47="M","1")+IF(Q52="M","1")+IF(Q51="M","1")+IF(Q49="M","1")</f>
        <v>1</v>
      </c>
      <c r="R54" s="41">
        <f>IF(R45="M","1")+IF(R48="M","1")+IF(R50="M","1")+IF(R46="M","1")+IF(R47="M","1")+IF(R52="M","1")+IF(R51="M","1")+IF(R49="M","1")</f>
        <v>0</v>
      </c>
      <c r="S54" s="41">
        <f>IF(S45="M","1")+IF(S48="M","1")+IF(S50="M","1")+IF(S46="M","1")+IF(S47="M","1")+IF(S52="M","1")+IF(S51="M","1")+IF(S49="M","1")</f>
        <v>1</v>
      </c>
      <c r="T54" s="40">
        <f>IF(T45="M","1")+IF(T48="M","1")+IF(T50="M","1")+IF(T46="M","1")+IF(T47="M","1")+IF(T52="M","1")+IF(T51="M","1")+IF(T49="M","1")</f>
        <v>0</v>
      </c>
      <c r="U54" s="41">
        <f>IF(U45="M","1")+IF(U48="M","1")+IF(U50="M","1")+IF(U46="M","1")+IF(U47="M","1")+IF(U52="M","1")+IF(U51="M","1")+IF(U49="M","1")</f>
        <v>1</v>
      </c>
      <c r="V54" s="41">
        <f>IF(V45="M","1")+IF(V48="M","1")+IF(V50="M","1")+IF(V46="M","1")+IF(V47="M","1")+IF(V52="M","1")+IF(V51="M","1")+IF(V49="M","1")</f>
        <v>1</v>
      </c>
      <c r="W54" s="64">
        <f>IF(W45="M","1")+IF(W48="M","1")+IF(W50="M","1")+IF(W46="M","1")+IF(W47="M","1")+IF(W52="M","1")+IF(W51="M","1")+IF(W49="M","1")</f>
        <v>0</v>
      </c>
      <c r="X54" s="41">
        <f>IF(X45="M","1")+IF(X48="M","1")+IF(X50="M","1")+IF(X46="M","1")+IF(X47="M","1")+IF(X52="M","1")+IF(X51="M","1")+IF(X49="M","1")</f>
        <v>1</v>
      </c>
      <c r="Y54" s="41">
        <f>IF(Y45="M","1")+IF(Y48="M","1")+IF(Y50="M","1")+IF(Y46="M","1")+IF(Y47="M","1")+IF(Y52="M","1")+IF(Y51="M","1")+IF(Y49="M","1")</f>
        <v>0</v>
      </c>
      <c r="Z54" s="41">
        <f>IF(Z45="M","1")+IF(Z48="M","1")+IF(Z50="M","1")+IF(Z46="M","1")+IF(Z47="M","1")+IF(Z52="M","1")+IF(Z51="M","1")+IF(Z49="M","1")</f>
        <v>1</v>
      </c>
      <c r="AA54" s="41">
        <f>IF(AA45="M","1")+IF(AA48="M","1")+IF(AA50="M","1")+IF(AA46="M","1")+IF(AA47="M","1")+IF(AA52="M","1")+IF(AA51="M","1")+IF(AA49="M","1")</f>
        <v>1</v>
      </c>
      <c r="AB54" s="41">
        <f>IF(AB45="M","1")+IF(AB48="M","1")+IF(AB50="M","1")+IF(AB46="M","1")+IF(AB47="M","1")+IF(AB52="M","1")+IF(AB51="M","1")+IF(AB49="M","1")</f>
        <v>0</v>
      </c>
      <c r="AC54" s="41">
        <f>IF(AC45="M","1")+IF(AC48="M","1")+IF(AC50="M","1")+IF(AC46="M","1")+IF(AC47="M","1")+IF(AC52="M","1")+IF(AC51="M","1")+IF(AC49="M","1")</f>
        <v>1</v>
      </c>
      <c r="AD54" s="64">
        <f>IF(AD45="M","1")+IF(AD48="M","1")+IF(AD50="M","1")+IF(AD46="M","1")+IF(AD47="M","1")+IF(AD52="M","1")+IF(AD51="M","1")+IF(AD49="M","1")</f>
        <v>0</v>
      </c>
      <c r="AE54" s="41">
        <f>IF(AE45="M","1")+IF(AE48="M","1")+IF(AE50="M","1")+IF(AE46="M","1")+IF(AE47="M","1")+IF(AE52="M","1")+IF(AE51="M","1")+IF(AE49="M","1")</f>
        <v>1</v>
      </c>
      <c r="AF54" s="41">
        <f>IF(AF45="M","1")+IF(AF48="M","1")+IF(AF50="M","1")+IF(AF46="M","1")+IF(AF47="M","1")+IF(AF52="M","1")+IF(AF51="M","1")+IF(AF49="M","1")</f>
        <v>1</v>
      </c>
      <c r="AG54" s="41">
        <f>IF(AG45="M","1")+IF(AG48="M","1")+IF(AG50="M","1")+IF(AG46="M","1")+IF(AG47="M","1")+IF(AG52="M","1")+IF(AG51="M","1")+IF(AG49="M","1")</f>
        <v>0</v>
      </c>
      <c r="AH54" s="41">
        <f>IF(AH45="M","1")+IF(AH48="M","1")+IF(AH50="M","1")+IF(AH46="M","1")+IF(AH47="M","1")+IF(AH52="M","1")+IF(AH51="M","1")+IF(AH49="M","1")</f>
        <v>1</v>
      </c>
      <c r="AI54" s="41">
        <f>IF(AI45="M","1")+IF(AI48="M","1")+IF(AI50="M","1")+IF(AI46="M","1")+IF(AI47="M","1")+IF(AI52="M","1")+IF(AI51="M","1")+IF(AI49="M","1")</f>
        <v>0</v>
      </c>
      <c r="AJ54" s="18"/>
    </row>
    <row r="55" spans="2:40" ht="15" customHeight="1" x14ac:dyDescent="0.2">
      <c r="B55" s="49"/>
      <c r="C55" s="49"/>
      <c r="E55" s="40">
        <f>IF(E52="P","1")+IF(E45="P","1")+IF(E48="P","1")+IF(E50="P","1")+IF(E46="P","1")+IF(E47="P","1")+IF(E51="P","1")+IF(E49="P","1")</f>
        <v>0</v>
      </c>
      <c r="F55" s="40">
        <f>IF(F52="P","1")+IF(F45="P","1")+IF(F48="P","1")+IF(F50="P","1")+IF(F46="P","1")+IF(F47="P","1")+IF(F51="P","1")+IF(F49="P","1")</f>
        <v>1</v>
      </c>
      <c r="G55" s="40">
        <f>IF(G52="P","1")+IF(G45="P","1")+IF(G48="P","1")+IF(G50="P","1")+IF(G46="P","1")+IF(G47="P","1")+IF(G51="P","1")+IF(G49="P","1")</f>
        <v>0</v>
      </c>
      <c r="H55" s="41">
        <f>IF(H52="P","1")+IF(H45="P","1")+IF(H48="P","1")+IF(H50="P","1")+IF(H46="P","1")+IF(H47="P","1")+IF(H51="P","1")+IF(H49="P","1")</f>
        <v>1</v>
      </c>
      <c r="I55" s="64">
        <f>IF(I52="P","1")+IF(I45="P","1")+IF(I48="P","1")+IF(I50="P","1")+IF(I46="P","1")+IF(I47="P","1")+IF(I51="P","1")+IF(I49="P","1")</f>
        <v>1</v>
      </c>
      <c r="J55" s="41">
        <f>IF(J52="P","1")+IF(J45="P","1")+IF(J48="P","1")+IF(J50="P","1")+IF(J46="P","1")+IF(J47="P","1")+IF(J51="P","1")+IF(J49="P","1")</f>
        <v>0</v>
      </c>
      <c r="K55" s="41">
        <f>IF(K52="P","1")+IF(K45="P","1")+IF(K48="P","1")+IF(K50="P","1")+IF(K46="P","1")+IF(K47="P","1")+IF(K51="P","1")+IF(K49="P","1")</f>
        <v>1</v>
      </c>
      <c r="L55" s="41">
        <f>IF(L52="P","1")+IF(L45="P","1")+IF(L48="P","1")+IF(L50="P","1")+IF(L46="P","1")+IF(L47="P","1")+IF(L51="P","1")+IF(L49="P","1")</f>
        <v>0</v>
      </c>
      <c r="M55" s="40">
        <f>IF(M52="P","1")+IF(M45="P","1")+IF(M48="P","1")+IF(M50="P","1")+IF(M46="P","1")+IF(M47="P","1")+IF(M51="P","1")+IF(M49="P","1")</f>
        <v>1</v>
      </c>
      <c r="N55" s="41">
        <f>IF(N52="P","1")+IF(N45="P","1")+IF(N48="P","1")+IF(N50="P","1")+IF(N46="P","1")+IF(N47="P","1")+IF(N51="P","1")+IF(N49="P","1")</f>
        <v>1</v>
      </c>
      <c r="O55" s="41">
        <f>IF(O52="P","1")+IF(O45="P","1")+IF(O48="P","1")+IF(O50="P","1")+IF(O46="P","1")+IF(O47="P","1")+IF(O51="P","1")+IF(O49="P","1")</f>
        <v>0</v>
      </c>
      <c r="P55" s="64">
        <f>IF(P52="P","1")+IF(P45="P","1")+IF(P48="P","1")+IF(P50="P","1")+IF(P46="P","1")+IF(P47="P","1")+IF(P51="P","1")+IF(P49="P","1")</f>
        <v>1</v>
      </c>
      <c r="Q55" s="41">
        <f>IF(Q52="P","1")+IF(Q45="P","1")+IF(Q48="P","1")+IF(Q50="P","1")+IF(Q46="P","1")+IF(Q47="P","1")+IF(Q51="P","1")+IF(Q49="P","1")</f>
        <v>0</v>
      </c>
      <c r="R55" s="41">
        <f>IF(R52="P","1")+IF(R45="P","1")+IF(R48="P","1")+IF(R50="P","1")+IF(R46="P","1")+IF(R47="P","1")+IF(R51="P","1")+IF(R49="P","1")</f>
        <v>1</v>
      </c>
      <c r="S55" s="41">
        <f>IF(S52="P","1")+IF(S45="P","1")+IF(S48="P","1")+IF(S50="P","1")+IF(S46="P","1")+IF(S47="P","1")+IF(S51="P","1")+IF(S49="P","1")</f>
        <v>1</v>
      </c>
      <c r="T55" s="40">
        <f>IF(T52="P","1")+IF(T45="P","1")+IF(T48="P","1")+IF(T50="P","1")+IF(T46="P","1")+IF(T47="P","1")+IF(T51="P","1")+IF(T49="P","1")</f>
        <v>0</v>
      </c>
      <c r="U55" s="41">
        <f>IF(U52="P","1")+IF(U45="P","1")+IF(U48="P","1")+IF(U50="P","1")+IF(U46="P","1")+IF(U47="P","1")+IF(U51="P","1")+IF(U49="P","1")</f>
        <v>1</v>
      </c>
      <c r="V55" s="41">
        <f>IF(V52="P","1")+IF(V45="P","1")+IF(V48="P","1")+IF(V50="P","1")+IF(V46="P","1")+IF(V47="P","1")+IF(V51="P","1")+IF(V49="P","1")</f>
        <v>0</v>
      </c>
      <c r="W55" s="64">
        <f>IF(W52="P","1")+IF(W45="P","1")+IF(W48="P","1")+IF(W50="P","1")+IF(W46="P","1")+IF(W47="P","1")+IF(W51="P","1")+IF(W49="P","1")</f>
        <v>1</v>
      </c>
      <c r="X55" s="41">
        <f>IF(X52="P","1")+IF(X45="P","1")+IF(X48="P","1")+IF(X50="P","1")+IF(X46="P","1")+IF(X47="P","1")+IF(X51="P","1")+IF(X49="P","1")</f>
        <v>1</v>
      </c>
      <c r="Y55" s="41">
        <f>IF(Y52="P","1")+IF(Y45="P","1")+IF(Y48="P","1")+IF(Y50="P","1")+IF(Y46="P","1")+IF(Y47="P","1")+IF(Y51="P","1")+IF(Y49="P","1")</f>
        <v>0</v>
      </c>
      <c r="Z55" s="41">
        <f>IF(Z52="P","1")+IF(Z45="P","1")+IF(Z48="P","1")+IF(Z50="P","1")+IF(Z46="P","1")+IF(Z47="P","1")+IF(Z51="P","1")+IF(Z49="P","1")</f>
        <v>1</v>
      </c>
      <c r="AA55" s="41">
        <f>IF(AA52="P","1")+IF(AA45="P","1")+IF(AA48="P","1")+IF(AA50="P","1")+IF(AA46="P","1")+IF(AA47="P","1")+IF(AA51="P","1")+IF(AA49="P","1")</f>
        <v>0</v>
      </c>
      <c r="AB55" s="41">
        <f>IF(AB52="P","1")+IF(AB45="P","1")+IF(AB48="P","1")+IF(AB50="P","1")+IF(AB46="P","1")+IF(AB47="P","1")+IF(AB51="P","1")+IF(AB49="P","1")</f>
        <v>1</v>
      </c>
      <c r="AC55" s="41">
        <f>IF(AC52="P","1")+IF(AC45="P","1")+IF(AC48="P","1")+IF(AC50="P","1")+IF(AC46="P","1")+IF(AC47="P","1")+IF(AC51="P","1")+IF(AC49="P","1")</f>
        <v>1</v>
      </c>
      <c r="AD55" s="64">
        <f>IF(AD52="P","1")+IF(AD45="P","1")+IF(AD48="P","1")+IF(AD50="P","1")+IF(AD46="P","1")+IF(AD47="P","1")+IF(AD51="P","1")+IF(AD49="P","1")</f>
        <v>0</v>
      </c>
      <c r="AE55" s="41">
        <f>IF(AE52="P","1")+IF(AE45="P","1")+IF(AE48="P","1")+IF(AE50="P","1")+IF(AE46="P","1")+IF(AE47="P","1")+IF(AE51="P","1")+IF(AE49="P","1")</f>
        <v>1</v>
      </c>
      <c r="AF55" s="41">
        <f>IF(AF52="P","1")+IF(AF45="P","1")+IF(AF48="P","1")+IF(AF50="P","1")+IF(AF46="P","1")+IF(AF47="P","1")+IF(AF51="P","1")+IF(AF49="P","1")</f>
        <v>0</v>
      </c>
      <c r="AG55" s="41">
        <f>IF(AG52="P","1")+IF(AG45="P","1")+IF(AG48="P","1")+IF(AG50="P","1")+IF(AG46="P","1")+IF(AG47="P","1")+IF(AG51="P","1")+IF(AG49="P","1")</f>
        <v>1</v>
      </c>
      <c r="AH55" s="41">
        <f>IF(AH52="P","1")+IF(AH45="P","1")+IF(AH48="P","1")+IF(AH50="P","1")+IF(AH46="P","1")+IF(AH47="P","1")+IF(AH51="P","1")+IF(AH49="P","1")</f>
        <v>1</v>
      </c>
      <c r="AI55" s="41">
        <f>IF(AI52="P","1")+IF(AI45="P","1")+IF(AI48="P","1")+IF(AI50="P","1")+IF(AI46="P","1")+IF(AI47="P","1")+IF(AI51="P","1")+IF(AI49="P","1")</f>
        <v>0</v>
      </c>
      <c r="AJ55" s="18"/>
    </row>
  </sheetData>
  <mergeCells count="4">
    <mergeCell ref="AP9:AS9"/>
    <mergeCell ref="B23:C25"/>
    <mergeCell ref="B1:AI1"/>
    <mergeCell ref="B42:AI42"/>
  </mergeCells>
  <pageMargins left="0.15748031496062992" right="0.15748031496062992" top="0.39370078740157483" bottom="0.39370078740157483" header="0.11811023622047245" footer="0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OTTOBRE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operapia garelli</dc:creator>
  <cp:lastModifiedBy>operapia garelli</cp:lastModifiedBy>
  <dcterms:created xsi:type="dcterms:W3CDTF">2025-04-02T10:01:55Z</dcterms:created>
  <dcterms:modified xsi:type="dcterms:W3CDTF">2025-04-02T10:15:48Z</dcterms:modified>
</cp:coreProperties>
</file>