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codeName="ThisWorkbook"/>
  <mc:AlternateContent xmlns:mc="http://schemas.openxmlformats.org/markup-compatibility/2006">
    <mc:Choice Requires="x15">
      <x15ac:absPath xmlns:x15ac="http://schemas.microsoft.com/office/spreadsheetml/2010/11/ac" url="/Applications/XAMPP/xamppfiles/htdocs/app/menus/resumenes/territoriales/"/>
    </mc:Choice>
  </mc:AlternateContent>
  <bookViews>
    <workbookView xWindow="0" yWindow="460" windowWidth="25600" windowHeight="14580"/>
  </bookViews>
  <sheets>
    <sheet name="VENTAS" sheetId="1" r:id="rId1"/>
  </sheets>
  <definedNames>
    <definedName name="_xlnm.Print_Titles" localSheetId="0">VENTAS!$15:$15</definedName>
  </definedName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7" i="1" l="1"/>
  <c r="L16" i="1"/>
  <c r="H16" i="1"/>
  <c r="H17" i="1"/>
  <c r="M17" i="1"/>
  <c r="D17" i="1"/>
  <c r="M16" i="1"/>
  <c r="D16" i="1"/>
  <c r="B20" i="1"/>
  <c r="E20" i="1"/>
</calcChain>
</file>

<file path=xl/sharedStrings.xml><?xml version="1.0" encoding="utf-8"?>
<sst xmlns="http://schemas.openxmlformats.org/spreadsheetml/2006/main" count="22" uniqueCount="21">
  <si>
    <t>Total</t>
  </si>
  <si>
    <t>Proyección</t>
  </si>
  <si>
    <t>Oficina</t>
  </si>
  <si>
    <t>Enero</t>
  </si>
  <si>
    <t>Febrero</t>
  </si>
  <si>
    <t>Abril</t>
  </si>
  <si>
    <t>Marzo</t>
  </si>
  <si>
    <t>Mayo</t>
  </si>
  <si>
    <t>Junio</t>
  </si>
  <si>
    <t>TOTAL</t>
  </si>
  <si>
    <t>Rescates</t>
  </si>
  <si>
    <t xml:space="preserve">Crecimiento de cartera </t>
  </si>
  <si>
    <t>Beneficio</t>
  </si>
  <si>
    <t>Gastos</t>
  </si>
  <si>
    <t>Ingresos</t>
  </si>
  <si>
    <t>[Cádiz]</t>
  </si>
  <si>
    <t>Cartera 2016</t>
  </si>
  <si>
    <t>Proyeccion de crecimiento</t>
  </si>
  <si>
    <t>Trimestre</t>
  </si>
  <si>
    <t>Trimestre2</t>
  </si>
  <si>
    <t>Territorial Andalucía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</si>
</sst>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* #,##0.00\ &quot;€&quot;_-;\-* #,##0.00\ &quot;€&quot;_-;_-* &quot;-&quot;??\ &quot;€&quot;_-;_-@_-"/>
    <numFmt numFmtId="164" formatCode="#,##0.00\ [$€-C0A]"/>
  </numFmts>
  <fonts count="15" x14ac:knownFonts="1">
    <font>
      <sz val="12"/>
      <color theme="5" tint="0.39988402966399123"/>
      <name val="Calibri"/>
      <family val="2"/>
      <scheme val="minor"/>
    </font>
    <font>
      <sz val="29"/>
      <color theme="5"/>
      <name val="Calibri"/>
      <family val="2"/>
      <scheme val="major"/>
    </font>
    <font>
      <b/>
      <sz val="11"/>
      <color theme="3"/>
      <name val="Calibri"/>
      <family val="2"/>
      <scheme val="major"/>
    </font>
    <font>
      <sz val="14"/>
      <color theme="5" tint="0.39994506668294322"/>
      <name val="Calibri"/>
      <family val="2"/>
      <scheme val="minor"/>
    </font>
    <font>
      <sz val="16"/>
      <color theme="5"/>
      <name val="Calibri"/>
      <family val="2"/>
      <scheme val="major"/>
    </font>
    <font>
      <sz val="14"/>
      <color theme="5" tint="0.39997558519241921"/>
      <name val="Calibri"/>
      <family val="2"/>
      <scheme val="minor"/>
    </font>
    <font>
      <sz val="12"/>
      <color theme="5"/>
      <name val="Calibri"/>
      <family val="2"/>
      <scheme val="major"/>
    </font>
    <font>
      <u/>
      <sz val="14"/>
      <color theme="5" tint="0.39994506668294322"/>
      <name val="Calibri"/>
      <family val="2"/>
      <scheme val="minor"/>
    </font>
    <font>
      <sz val="12"/>
      <color theme="5" tint="0.39988402966399123"/>
      <name val="Calibri"/>
      <family val="2"/>
      <scheme val="minor"/>
    </font>
    <font>
      <sz val="9"/>
      <color theme="5" tint="0.39994506668294322"/>
      <name val="Calibri"/>
      <family val="2"/>
      <scheme val="minor"/>
    </font>
    <font>
      <b/>
      <sz val="9"/>
      <color theme="5"/>
      <name val="Calibri"/>
      <scheme val="major"/>
    </font>
    <font>
      <sz val="10"/>
      <color theme="5" tint="0.39997558519241921"/>
      <name val="Calibri"/>
      <family val="2"/>
      <scheme val="minor"/>
    </font>
    <font>
      <b/>
      <sz val="10"/>
      <color theme="5" tint="0.39997558519241921"/>
      <name val="Calibri"/>
      <scheme val="minor"/>
    </font>
    <font>
      <sz val="10"/>
      <color theme="4"/>
      <name val="Calibri"/>
      <family val="2"/>
      <scheme val="minor"/>
    </font>
    <font>
      <b/>
      <sz val="9"/>
      <color theme="4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">
    <xf numFmtId="0" fontId="0" fillId="0" borderId="0">
      <alignment vertical="center"/>
    </xf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44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21">
    <xf numFmtId="0" fontId="0" fillId="0" borderId="0" xfId="0">
      <alignment vertical="center"/>
    </xf>
    <xf numFmtId="0" fontId="7" fillId="0" borderId="0" xfId="0" applyFont="1" applyFill="1" applyProtection="1">
      <alignment vertical="center"/>
      <protection hidden="1"/>
    </xf>
    <xf numFmtId="0" fontId="1" fillId="0" borderId="0" xfId="1" applyFill="1" applyProtection="1">
      <protection hidden="1"/>
    </xf>
    <xf numFmtId="0" fontId="3" fillId="0" borderId="0" xfId="0" applyFont="1" applyFill="1" applyProtection="1">
      <alignment vertical="center"/>
      <protection hidden="1"/>
    </xf>
    <xf numFmtId="0" fontId="3" fillId="0" borderId="0" xfId="0" applyFont="1" applyProtection="1">
      <alignment vertical="center"/>
      <protection hidden="1"/>
    </xf>
    <xf numFmtId="0" fontId="10" fillId="0" borderId="0" xfId="3" applyFont="1" applyFill="1" applyBorder="1" applyAlignment="1" applyProtection="1">
      <alignment wrapText="1"/>
      <protection hidden="1"/>
    </xf>
    <xf numFmtId="0" fontId="10" fillId="0" borderId="0" xfId="3" applyFont="1" applyFill="1" applyBorder="1" applyAlignment="1" applyProtection="1">
      <alignment horizontal="right" wrapText="1"/>
      <protection hidden="1"/>
    </xf>
    <xf numFmtId="0" fontId="9" fillId="0" borderId="0" xfId="0" applyFont="1" applyFill="1" applyBorder="1" applyAlignment="1" applyProtection="1">
      <alignment vertical="center"/>
      <protection hidden="1"/>
    </xf>
    <xf numFmtId="164" fontId="9" fillId="0" borderId="0" xfId="0" applyNumberFormat="1" applyFont="1" applyFill="1" applyBorder="1" applyAlignment="1" applyProtection="1">
      <alignment vertical="center"/>
      <protection hidden="1"/>
    </xf>
    <xf numFmtId="44" fontId="9" fillId="0" borderId="0" xfId="6" applyFont="1" applyFill="1" applyBorder="1" applyAlignment="1" applyProtection="1">
      <alignment vertical="center"/>
      <protection hidden="1"/>
    </xf>
    <xf numFmtId="4" fontId="9" fillId="0" borderId="0" xfId="0" applyNumberFormat="1" applyFont="1" applyFill="1" applyBorder="1" applyAlignment="1" applyProtection="1">
      <alignment vertical="center"/>
      <protection hidden="1"/>
    </xf>
    <xf numFmtId="10" fontId="9" fillId="0" borderId="0" xfId="7" applyNumberFormat="1" applyFont="1" applyFill="1" applyBorder="1" applyAlignment="1" applyProtection="1">
      <alignment vertical="center"/>
      <protection hidden="1"/>
    </xf>
    <xf numFmtId="4" fontId="9" fillId="0" borderId="0" xfId="0" applyNumberFormat="1" applyFont="1" applyAlignment="1" applyProtection="1">
      <alignment vertical="center"/>
      <protection hidden="1"/>
    </xf>
    <xf numFmtId="9" fontId="9" fillId="0" borderId="0" xfId="7" applyFont="1" applyAlignment="1" applyProtection="1">
      <alignment vertical="center"/>
      <protection hidden="1"/>
    </xf>
    <xf numFmtId="0" fontId="9" fillId="0" borderId="0" xfId="0" applyFont="1" applyAlignment="1" applyProtection="1">
      <alignment vertical="center"/>
      <protection hidden="1"/>
    </xf>
    <xf numFmtId="164" fontId="9" fillId="0" borderId="0" xfId="0" applyNumberFormat="1" applyFont="1" applyAlignment="1" applyProtection="1">
      <alignment vertical="center"/>
      <protection hidden="1"/>
    </xf>
    <xf numFmtId="0" fontId="12" fillId="0" borderId="0" xfId="0" applyFont="1" applyAlignment="1" applyProtection="1">
      <alignment horizontal="right" vertical="center"/>
      <protection hidden="1"/>
    </xf>
    <xf numFmtId="0" fontId="5" fillId="0" borderId="0" xfId="0" applyFont="1" applyProtection="1">
      <alignment vertical="center"/>
      <protection hidden="1"/>
    </xf>
    <xf numFmtId="44" fontId="13" fillId="0" borderId="0" xfId="6" applyFont="1" applyAlignment="1" applyProtection="1">
      <alignment vertical="center"/>
      <protection hidden="1"/>
    </xf>
    <xf numFmtId="44" fontId="11" fillId="0" borderId="0" xfId="6" applyFont="1" applyAlignment="1" applyProtection="1">
      <alignment vertical="center"/>
      <protection hidden="1"/>
    </xf>
    <xf numFmtId="44" fontId="14" fillId="0" borderId="0" xfId="6" applyFont="1" applyAlignment="1" applyProtection="1">
      <alignment vertical="center"/>
      <protection hidden="1"/>
    </xf>
  </cellXfs>
  <cellStyles count="8">
    <cellStyle name="Encabezado 4" xfId="5" builtinId="19" customBuiltin="1"/>
    <cellStyle name="Moneda" xfId="6" builtinId="4"/>
    <cellStyle name="Normal" xfId="0" builtinId="0" customBuiltin="1"/>
    <cellStyle name="Porcentaje" xfId="7" builtinId="5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</cellStyles>
  <dxfs count="30">
    <dxf>
      <font>
        <b val="0"/>
        <i val="0"/>
        <strike val="0"/>
        <outline val="0"/>
        <shadow val="0"/>
        <u val="none"/>
        <vertAlign val="baseline"/>
        <sz val="9"/>
        <color theme="5" tint="0.39994506668294322"/>
        <name val="Calibri"/>
        <scheme val="minor"/>
      </font>
      <numFmt numFmtId="164" formatCode="#,##0.00\ [$€-C0A]"/>
      <alignment horizontal="general" vertical="center" textRotation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5" tint="0.39994506668294322"/>
        <name val="Calibri"/>
        <scheme val="minor"/>
      </font>
      <numFmt numFmtId="14" formatCode="0.00%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protection locked="1" hidden="1"/>
    </dxf>
    <dxf>
      <font>
        <b val="0"/>
        <i val="0"/>
        <strike val="0"/>
        <outline val="0"/>
        <shadow val="0"/>
        <u val="none"/>
        <vertAlign val="baseline"/>
        <sz val="9"/>
        <color theme="5" tint="0.39994506668294322"/>
        <name val="Calibri"/>
        <scheme val="minor"/>
      </font>
      <numFmt numFmtId="4" formatCode="#,##0.00"/>
      <alignment horizontal="general" vertical="center" textRotation="0" indent="0" justifyLastLine="0" shrinkToFit="0" readingOrder="0"/>
      <protection locked="1" hidden="1"/>
    </dxf>
    <dxf>
      <font>
        <b val="0"/>
        <i val="0"/>
        <strike val="0"/>
        <outline val="0"/>
        <shadow val="0"/>
        <u val="none"/>
        <vertAlign val="baseline"/>
        <sz val="9"/>
        <color theme="5" tint="0.39994506668294322"/>
        <name val="Calibri"/>
        <scheme val="minor"/>
      </font>
      <numFmt numFmtId="4" formatCode="#,##0.00"/>
      <alignment horizontal="general" vertical="center" textRotation="0" indent="0" justifyLastLine="0" shrinkToFit="0" readingOrder="0"/>
      <protection locked="1" hidden="1"/>
    </dxf>
    <dxf>
      <font>
        <b val="0"/>
        <i val="0"/>
        <strike val="0"/>
        <outline val="0"/>
        <shadow val="0"/>
        <u val="none"/>
        <vertAlign val="baseline"/>
        <sz val="9"/>
        <color theme="5" tint="0.39994506668294322"/>
        <name val="Calibri"/>
        <scheme val="minor"/>
      </font>
      <numFmt numFmtId="4" formatCode="#,##0.00"/>
      <alignment horizontal="general" vertical="center" textRotation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5" tint="0.39994506668294322"/>
        <name val="Calibri"/>
        <scheme val="minor"/>
      </font>
      <numFmt numFmtId="14" formatCode="0.00%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protection locked="1" hidden="1"/>
    </dxf>
    <dxf>
      <font>
        <b val="0"/>
        <i val="0"/>
        <strike val="0"/>
        <outline val="0"/>
        <shadow val="0"/>
        <u val="none"/>
        <vertAlign val="baseline"/>
        <sz val="9"/>
        <color theme="5" tint="0.39994506668294322"/>
        <name val="Calibri"/>
        <scheme val="minor"/>
      </font>
      <numFmt numFmtId="4" formatCode="#,##0.00"/>
      <alignment horizontal="general" vertical="center" textRotation="0" indent="0" justifyLastLine="0" shrinkToFit="0" readingOrder="0"/>
      <protection locked="1" hidden="1"/>
    </dxf>
    <dxf>
      <font>
        <b val="0"/>
        <i val="0"/>
        <strike val="0"/>
        <outline val="0"/>
        <shadow val="0"/>
        <u val="none"/>
        <vertAlign val="baseline"/>
        <sz val="9"/>
        <color theme="5" tint="0.39994506668294322"/>
        <name val="Calibri"/>
        <scheme val="minor"/>
      </font>
      <numFmt numFmtId="4" formatCode="#,##0.00"/>
      <alignment horizontal="general" vertical="center" textRotation="0" indent="0" justifyLastLine="0" shrinkToFit="0" readingOrder="0"/>
      <protection locked="1" hidden="1"/>
    </dxf>
    <dxf>
      <font>
        <b val="0"/>
        <i val="0"/>
        <strike val="0"/>
        <outline val="0"/>
        <shadow val="0"/>
        <u val="none"/>
        <vertAlign val="baseline"/>
        <sz val="9"/>
        <color theme="5" tint="0.39994506668294322"/>
        <name val="Calibri"/>
        <scheme val="minor"/>
      </font>
      <numFmt numFmtId="4" formatCode="#,##0.00"/>
      <alignment horizontal="general" vertical="center" textRotation="0" indent="0" justifyLastLine="0" shrinkToFit="0" readingOrder="0"/>
      <protection locked="1" hidden="1"/>
    </dxf>
    <dxf>
      <font>
        <b val="0"/>
        <i val="0"/>
        <strike val="0"/>
        <outline val="0"/>
        <shadow val="0"/>
        <u val="none"/>
        <vertAlign val="baseline"/>
        <sz val="9"/>
        <color theme="5" tint="0.39994506668294322"/>
        <name val="Calibri"/>
        <scheme val="minor"/>
      </font>
      <alignment horizontal="general" vertical="center" textRotation="0" indent="0" justifyLastLine="0" shrinkToFit="0" readingOrder="0"/>
      <protection locked="1" hidden="1"/>
    </dxf>
    <dxf>
      <font>
        <b val="0"/>
        <i val="0"/>
        <strike val="0"/>
        <outline val="0"/>
        <shadow val="0"/>
        <u val="none"/>
        <vertAlign val="baseline"/>
        <sz val="9"/>
        <color theme="5" tint="0.39994506668294322"/>
        <name val="Calibri"/>
        <scheme val="minor"/>
      </font>
      <numFmt numFmtId="164" formatCode="#,##0.00\ [$€-C0A]"/>
      <alignment horizontal="general" vertical="center" textRotation="0" indent="0" justifyLastLine="0" shrinkToFit="0" readingOrder="0"/>
      <protection locked="1" hidden="1"/>
    </dxf>
    <dxf>
      <font>
        <b val="0"/>
        <i val="0"/>
        <strike val="0"/>
        <outline val="0"/>
        <shadow val="0"/>
        <u val="none"/>
        <vertAlign val="baseline"/>
        <sz val="9"/>
        <color theme="5" tint="0.39994506668294322"/>
        <name val="Calibri"/>
        <scheme val="minor"/>
      </font>
      <alignment horizontal="general" vertical="center" textRotation="0" indent="0" justifyLastLine="0" shrinkToFit="0" readingOrder="0"/>
      <protection locked="1" hidden="1"/>
    </dxf>
    <dxf>
      <font>
        <b val="0"/>
        <i val="0"/>
        <strike val="0"/>
        <outline val="0"/>
        <shadow val="0"/>
        <u val="none"/>
        <vertAlign val="baseline"/>
        <sz val="9"/>
        <color theme="5" tint="0.39994506668294322"/>
        <name val="Calibri"/>
        <scheme val="minor"/>
      </font>
      <alignment horizontal="general" vertical="center" textRotation="0" indent="0" justifyLastLine="0" shrinkToFit="0" readingOrder="0"/>
      <protection locked="1" hidden="1"/>
    </dxf>
    <dxf>
      <font>
        <b val="0"/>
        <strike val="0"/>
        <outline val="0"/>
        <shadow val="0"/>
        <u val="none"/>
        <vertAlign val="baseline"/>
        <sz val="9"/>
        <name val="Calibri"/>
      </font>
      <alignment horizontal="general" vertical="bottom" textRotation="0" wrapText="1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5"/>
        <name val="Calibri"/>
        <scheme val="major"/>
      </font>
      <numFmt numFmtId="164" formatCode="#,##0.00\ [$€-C0A]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5"/>
        <name val="Calibri"/>
        <scheme val="major"/>
      </font>
      <numFmt numFmtId="4" formatCode="#,##0.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5"/>
        <name val="Calibri"/>
        <scheme val="major"/>
      </font>
      <numFmt numFmtId="4" formatCode="#,##0.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5"/>
        <name val="Calibri"/>
        <scheme val="major"/>
      </font>
      <numFmt numFmtId="4" formatCode="#,##0.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5"/>
        <name val="Calibri"/>
        <scheme val="major"/>
      </font>
      <numFmt numFmtId="4" formatCode="#,##0.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5"/>
        <name val="Calibri"/>
        <scheme val="major"/>
      </font>
      <numFmt numFmtId="4" formatCode="#,##0.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5"/>
        <name val="Calibri"/>
        <scheme val="major"/>
      </font>
      <numFmt numFmtId="4" formatCode="#,##0.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5"/>
        <name val="Calibri"/>
        <scheme val="major"/>
      </font>
      <numFmt numFmtId="4" formatCode="#,##0.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5"/>
        <name val="Calibri"/>
        <scheme val="major"/>
      </font>
      <numFmt numFmtId="4" formatCode="#,##0.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5"/>
        <name val="Calibri"/>
        <scheme val="maj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5"/>
        <name val="Calibri"/>
        <scheme val="maj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5"/>
        <name val="Calibri"/>
        <scheme val="maj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general" vertical="center" textRotation="0" indent="0" justifyLastLine="0" shrinkToFit="0" readingOrder="0"/>
    </dxf>
    <dxf>
      <font>
        <b val="0"/>
        <i val="0"/>
        <color theme="5"/>
      </font>
      <fill>
        <patternFill patternType="none">
          <bgColor auto="1"/>
        </patternFill>
      </fill>
      <border diagonalUp="0" diagonalDown="0">
        <left/>
        <right/>
        <top style="medium">
          <color theme="2" tint="-9.9948118533890809E-2"/>
        </top>
        <bottom/>
        <vertical/>
        <horizontal/>
      </border>
    </dxf>
    <dxf>
      <font>
        <b val="0"/>
        <i val="0"/>
        <color theme="5"/>
      </font>
      <fill>
        <patternFill patternType="none">
          <fgColor indexed="64"/>
          <bgColor auto="1"/>
        </patternFill>
      </fill>
      <border diagonalUp="0" diagonalDown="0">
        <left/>
        <right/>
        <top/>
        <bottom/>
        <vertical/>
        <horizontal/>
      </border>
    </dxf>
    <dxf>
      <font>
        <b val="0"/>
        <i val="0"/>
        <color theme="5" tint="0.39991454817346722"/>
      </font>
      <fill>
        <patternFill patternType="none">
          <bgColor auto="1"/>
        </patternFill>
      </fill>
      <border diagonalUp="0" diagonalDown="0">
        <left/>
        <right/>
        <top/>
        <bottom style="medium">
          <color theme="2" tint="-9.9948118533890809E-2"/>
        </bottom>
        <vertical/>
        <horizontal style="medium">
          <color theme="2" tint="-9.9948118533890809E-2"/>
        </horizontal>
      </border>
    </dxf>
  </dxfs>
  <tableStyles count="1" defaultTableStyle="Online sales tracker" defaultPivotStyle="PivotStyleLight16">
    <tableStyle name="Online sales tracker" pivot="0" count="3">
      <tableStyleElement type="wholeTable" dxfId="29"/>
      <tableStyleElement type="headerRow" dxfId="28"/>
      <tableStyleElement type="totalRow" dxfId="2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700" b="0" i="0" u="none" strike="noStrike" kern="1200" spc="0" baseline="0">
                <a:solidFill>
                  <a:schemeClr val="accent2"/>
                </a:solidFill>
                <a:latin typeface="+mj-lt"/>
                <a:ea typeface="+mn-ea"/>
                <a:cs typeface="+mn-cs"/>
              </a:defRPr>
            </a:pPr>
            <a:r>
              <a:rPr lang="en-US" sz="1800" b="0" i="0" u="none" strike="noStrike" baseline="0" smtClean="0"/>
              <a:t>Oficinas</a:t>
            </a:r>
          </a:p>
        </c:rich>
      </c:tx>
      <c:layout>
        <c:manualLayout>
          <c:xMode val="edge"/>
          <c:yMode val="edge"/>
          <c:x val="0.00433273538476673"/>
          <c:y val="0.024356954038235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700" b="0" i="0" u="none" strike="noStrike" kern="1200" spc="0" baseline="0">
              <a:solidFill>
                <a:schemeClr val="accent2"/>
              </a:solidFill>
              <a:latin typeface="+mj-lt"/>
              <a:ea typeface="+mn-ea"/>
              <a:cs typeface="+mn-cs"/>
            </a:defRPr>
          </a:pPr>
          <a:endParaRPr lang="es-ES_tradnl"/>
        </a:p>
      </c:txPr>
    </c:title>
    <c:autoTitleDeleted val="0"/>
    <c:plotArea>
      <c:layout>
        <c:manualLayout>
          <c:layoutTarget val="inner"/>
          <c:xMode val="edge"/>
          <c:yMode val="edge"/>
          <c:x val="0.0888801304995273"/>
          <c:y val="0.200112515063274"/>
          <c:w val="0.896214722039272"/>
          <c:h val="0.690632801337395"/>
        </c:manualLayout>
      </c:layout>
      <c:barChart>
        <c:barDir val="col"/>
        <c:grouping val="clustered"/>
        <c:varyColors val="1"/>
        <c:ser>
          <c:idx val="0"/>
          <c:order val="0"/>
          <c:tx>
            <c:strRef>
              <c:f>VENTAS!$J$15</c:f>
              <c:strCache>
                <c:ptCount val="1"/>
                <c:pt idx="0">
                  <c:v>Mayo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325-4B23-96D9-F2E72BB74576}"/>
              </c:ext>
            </c:extLst>
          </c:dPt>
          <c:cat>
            <c:strRef>
              <c:f>VENTAS!$B$16</c:f>
              <c:strCache>
                <c:ptCount val="1"/>
                <c:pt idx="0">
                  <c:v>[Cádiz]</c:v>
                </c:pt>
              </c:strCache>
            </c:strRef>
          </c:cat>
          <c:val>
            <c:numRef>
              <c:f>VENTAS!$J$16</c:f>
              <c:numCache>
                <c:formatCode>#,##0.00</c:formatCode>
                <c:ptCount val="1"/>
                <c:pt idx="0">
                  <c:v>114251.49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325-4B23-96D9-F2E72BB745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100"/>
        <c:axId val="-2033113664"/>
        <c:axId val="-2033036016"/>
      </c:barChart>
      <c:catAx>
        <c:axId val="-2033113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accent2"/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033036016"/>
        <c:crosses val="autoZero"/>
        <c:auto val="1"/>
        <c:lblAlgn val="ctr"/>
        <c:lblOffset val="100"/>
        <c:noMultiLvlLbl val="0"/>
      </c:catAx>
      <c:valAx>
        <c:axId val="-203303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\ [$€-C0A]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accent2"/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033113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6</xdr:col>
      <xdr:colOff>219076</xdr:colOff>
      <xdr:row>14</xdr:row>
      <xdr:rowOff>0</xdr:rowOff>
    </xdr:to>
    <xdr:graphicFrame macro="">
      <xdr:nvGraphicFramePr>
        <xdr:cNvPr id="3" name="ProductIncomeChart" descr="Representar gráficamente cada artículo en un gráfico de columnas agrupado." title="Ingresos de productos por gráfico de artículos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B15:M16" totalsRowShown="0" headerRowDxfId="13" dataDxfId="12" totalsRowDxfId="26">
  <tableColumns count="12">
    <tableColumn id="1" name="Oficina" dataDxfId="11" totalsRowDxfId="25"/>
    <tableColumn id="2" name="Rescates" dataDxfId="10" totalsRowDxfId="24"/>
    <tableColumn id="3" name="Proyección" dataDxfId="9" totalsRowDxfId="23" dataCellStyle="Moneda">
      <calculatedColumnFormula>Table1[[#This Row],[Total]]/(24/50)</calculatedColumnFormula>
    </tableColumn>
    <tableColumn id="4" name="Enero" dataDxfId="8" totalsRowDxfId="22"/>
    <tableColumn id="5" name="Febrero" dataDxfId="7" totalsRowDxfId="21"/>
    <tableColumn id="7" name="Marzo" dataDxfId="6" totalsRowDxfId="20"/>
    <tableColumn id="14" name="Trimestre" dataDxfId="5" totalsRowDxfId="19" dataCellStyle="Porcentaje">
      <calculatedColumnFormula>(Table1[Marzo]+Table1[Febrero]+Table1[Enero])/160000</calculatedColumnFormula>
    </tableColumn>
    <tableColumn id="8" name="Abril" dataDxfId="4" totalsRowDxfId="18"/>
    <tableColumn id="9" name="Mayo" dataDxfId="3" totalsRowDxfId="17"/>
    <tableColumn id="10" name="Junio" dataDxfId="2" totalsRowDxfId="16"/>
    <tableColumn id="15" name="Trimestre2" dataDxfId="1" totalsRowDxfId="15" dataCellStyle="Porcentaje">
      <calculatedColumnFormula>SUM(Table1[[Abril]:[Junio]])/160000</calculatedColumnFormula>
    </tableColumn>
    <tableColumn id="11" name="Total" dataDxfId="0" totalsRowDxfId="14">
      <calculatedColumnFormula>SUM(Table1[[#This Row],[Enero]:[Junio]])</calculatedColumnFormula>
    </tableColumn>
  </tableColumns>
  <tableStyleInfo name="Online sales tracker" showFirstColumn="0" showLastColumn="0" showRowStripes="1" showColumnStripes="0"/>
  <extLst>
    <ext xmlns:x14="http://schemas.microsoft.com/office/spreadsheetml/2009/9/main" uri="{504A1905-F514-4f6f-8877-14C23A59335A}">
      <x14:table altText="Tabla de ventas en línea" altTextSummary="Indicar información de las ventas en línea (artículos, coste, porcentaje de aumento de precio, total vendido, cargos y costes de envío y cualquier devolución)."/>
    </ext>
  </extLst>
</table>
</file>

<file path=xl/theme/theme1.xml><?xml version="1.0" encoding="utf-8"?>
<a:theme xmlns:a="http://schemas.openxmlformats.org/drawingml/2006/main" name="Office Theme">
  <a:themeElements>
    <a:clrScheme name="Online sales tracker">
      <a:dk1>
        <a:sysClr val="windowText" lastClr="000000"/>
      </a:dk1>
      <a:lt1>
        <a:sysClr val="window" lastClr="FFFFFF"/>
      </a:lt1>
      <a:dk2>
        <a:srgbClr val="332834"/>
      </a:dk2>
      <a:lt2>
        <a:srgbClr val="F5F5F4"/>
      </a:lt2>
      <a:accent1>
        <a:srgbClr val="E06B6B"/>
      </a:accent1>
      <a:accent2>
        <a:srgbClr val="664F68"/>
      </a:accent2>
      <a:accent3>
        <a:srgbClr val="85D2C0"/>
      </a:accent3>
      <a:accent4>
        <a:srgbClr val="F2CF85"/>
      </a:accent4>
      <a:accent5>
        <a:srgbClr val="4FB1BF"/>
      </a:accent5>
      <a:accent6>
        <a:srgbClr val="EE9360"/>
      </a:accent6>
      <a:hlink>
        <a:srgbClr val="C782C0"/>
      </a:hlink>
      <a:folHlink>
        <a:srgbClr val="85D2C0"/>
      </a:folHlink>
    </a:clrScheme>
    <a:fontScheme name="Online sales tracker">
      <a:majorFont>
        <a:latin typeface="Calibri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tabColor theme="5"/>
    <pageSetUpPr autoPageBreaks="0" fitToPage="1"/>
  </sheetPr>
  <dimension ref="A1:P20"/>
  <sheetViews>
    <sheetView showGridLines="0" tabSelected="1" zoomScale="125" zoomScaleNormal="125" zoomScalePageLayoutView="125" workbookViewId="0">
      <selection activeCell="H5" sqref="H5"/>
    </sheetView>
  </sheetViews>
  <sheetFormatPr baseColWidth="10" defaultColWidth="9" defaultRowHeight="27" customHeight="1" x14ac:dyDescent="0.2"/>
  <cols>
    <col min="1" max="1" width="2.83203125" style="4" customWidth="1"/>
    <col min="2" max="13" width="12" style="17" customWidth="1"/>
    <col min="14" max="14" width="11" style="4" customWidth="1"/>
    <col min="15" max="16384" width="9" style="4"/>
  </cols>
  <sheetData>
    <row r="1" spans="1:16" ht="45.75" customHeight="1" x14ac:dyDescent="0.45">
      <c r="A1" s="1"/>
      <c r="B1" s="2" t="s">
        <v>20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6" ht="24" customHeight="1" x14ac:dyDescent="0.2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</row>
    <row r="3" spans="1:16" ht="19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16" ht="19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spans="1:16" ht="19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spans="1:16" ht="19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6" ht="19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6" ht="19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</row>
    <row r="9" spans="1:16" ht="19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</row>
    <row r="10" spans="1:16" ht="19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</row>
    <row r="11" spans="1:16" ht="19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</row>
    <row r="12" spans="1:16" ht="19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</row>
    <row r="13" spans="1:16" ht="19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</row>
    <row r="14" spans="1:16" ht="19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</row>
    <row r="15" spans="1:16" ht="60" customHeight="1" x14ac:dyDescent="0.15">
      <c r="B15" s="5" t="s">
        <v>2</v>
      </c>
      <c r="C15" s="6" t="s">
        <v>10</v>
      </c>
      <c r="D15" s="6" t="s">
        <v>1</v>
      </c>
      <c r="E15" s="6" t="s">
        <v>3</v>
      </c>
      <c r="F15" s="6" t="s">
        <v>4</v>
      </c>
      <c r="G15" s="6" t="s">
        <v>6</v>
      </c>
      <c r="H15" s="6" t="s">
        <v>18</v>
      </c>
      <c r="I15" s="6" t="s">
        <v>5</v>
      </c>
      <c r="J15" s="6" t="s">
        <v>7</v>
      </c>
      <c r="K15" s="6" t="s">
        <v>8</v>
      </c>
      <c r="L15" s="6" t="s">
        <v>19</v>
      </c>
      <c r="M15" s="6" t="s">
        <v>0</v>
      </c>
      <c r="N15" s="6" t="s">
        <v>16</v>
      </c>
      <c r="O15" s="6" t="s">
        <v>11</v>
      </c>
      <c r="P15" s="6" t="s">
        <v>17</v>
      </c>
    </row>
    <row r="16" spans="1:16" ht="27" customHeight="1" x14ac:dyDescent="0.2">
      <c r="B16" s="7" t="s">
        <v>15</v>
      </c>
      <c r="C16" s="8">
        <v>0</v>
      </c>
      <c r="D16" s="9">
        <f>Table1[[#This Row],[Total]]/(24/50)</f>
        <v>242712.38346927086</v>
      </c>
      <c r="E16" s="10">
        <v>2250.44</v>
      </c>
      <c r="F16" s="10">
        <v>0</v>
      </c>
      <c r="G16" s="10">
        <v>0</v>
      </c>
      <c r="H16" s="11">
        <f>(Table1[Marzo]+Table1[Febrero]+Table1[Enero])/160000</f>
        <v>1.406525E-2</v>
      </c>
      <c r="I16" s="10">
        <v>0</v>
      </c>
      <c r="J16" s="10">
        <v>114251.49</v>
      </c>
      <c r="K16" s="10">
        <v>0</v>
      </c>
      <c r="L16" s="11">
        <f>SUM(Table1[[Abril]:[Junio]])/160000</f>
        <v>0.71407181250000007</v>
      </c>
      <c r="M16" s="8">
        <f>SUM(Table1[[#This Row],[Enero]:[Junio]])</f>
        <v>116501.94406525001</v>
      </c>
      <c r="N16" s="12">
        <v>0</v>
      </c>
      <c r="O16" s="13">
        <v>1.5</v>
      </c>
      <c r="P16" s="13">
        <v>1.5</v>
      </c>
    </row>
    <row r="17" spans="2:16" ht="27" customHeight="1" x14ac:dyDescent="0.2">
      <c r="B17" s="14" t="s">
        <v>9</v>
      </c>
      <c r="C17" s="15">
        <v>0</v>
      </c>
      <c r="D17" s="9" t="e">
        <f>Table1[[#This Row],[Total]]/(24/50)</f>
        <v>#VALUE!</v>
      </c>
      <c r="E17" s="10">
        <v>2250.44</v>
      </c>
      <c r="F17" s="10">
        <v>0</v>
      </c>
      <c r="G17" s="10">
        <v>0</v>
      </c>
      <c r="H17" s="11">
        <f>(Table1[Marzo]+Table1[Febrero]+Table1[Enero])/160000</f>
        <v>1.406525E-2</v>
      </c>
      <c r="I17" s="10">
        <v>0</v>
      </c>
      <c r="J17" s="10">
        <v>114251.49</v>
      </c>
      <c r="K17" s="10">
        <v>0</v>
      </c>
      <c r="L17" s="11">
        <f>SUM(Table1[[Abril]:[Junio]])/160000</f>
        <v>0.71407181250000007</v>
      </c>
      <c r="M17" s="8" t="e">
        <f>SUM(Table1[[#This Row],[Enero]:[Junio]])</f>
        <v>#VALUE!</v>
      </c>
      <c r="N17" s="12">
        <v>0</v>
      </c>
      <c r="O17" s="13">
        <v>1.5</v>
      </c>
      <c r="P17" s="13">
        <v>1.5</v>
      </c>
    </row>
    <row r="19" spans="2:16" ht="27" customHeight="1" x14ac:dyDescent="0.2">
      <c r="B19" s="16" t="s">
        <v>12</v>
      </c>
      <c r="C19" s="16" t="s">
        <v>13</v>
      </c>
      <c r="D19" s="16" t="s">
        <v>14</v>
      </c>
      <c r="E19" s="16" t="s">
        <v>1</v>
      </c>
    </row>
    <row r="20" spans="2:16" ht="27" customHeight="1" x14ac:dyDescent="0.2">
      <c r="B20" s="18">
        <f>D20-C20</f>
        <v>-22579.410000000003</v>
      </c>
      <c r="C20" s="19">
        <v>68233.86</v>
      </c>
      <c r="D20" s="19">
        <v>45654.45</v>
      </c>
      <c r="E20" s="20">
        <f>B20/(21/52)</f>
        <v>-55910.920000000006</v>
      </c>
    </row>
  </sheetData>
  <sheetProtection password="CFA9" sheet="1" formatCells="0" formatColumns="0" formatRows="0" insertColumns="0" insertRows="0" insertHyperlinks="0" deleteColumns="0" deleteRows="0" sort="0" autoFilter="0" pivotTables="0"/>
  <printOptions horizontalCentered="1"/>
  <pageMargins left="0.4" right="0.4" top="0.4" bottom="0.4" header="0.25" footer="0.25"/>
  <pageSetup paperSize="9" fitToHeight="0" orientation="landscape" r:id="rId1"/>
  <headerFooter differentFirst="1">
    <oddFooter>&amp;CPage &amp;P of &amp;N</oddFooter>
  </headerFooter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VENTAS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Usuario de Microsoft Office</cp:lastModifiedBy>
  <dcterms:created xsi:type="dcterms:W3CDTF">2014-12-15T22:31:29Z</dcterms:created>
  <dcterms:modified xsi:type="dcterms:W3CDTF">2017-06-06T14:48:35Z</dcterms:modified>
</cp:coreProperties>
</file>