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Ph_carloadstbl">Sheet1!$B$1:$K$7</definedName>
  </definedNames>
  <calcPr/>
  <extLst>
    <ext uri="GoogleSheetsCustomDataVersion1">
      <go:sheetsCustomData xmlns:go="http://customooxmlschemas.google.com/" r:id="rId5" roundtripDataSignature="AMtx7mhYWLpkz0wOfkUBR2m2GPnGy9+yGQ=="/>
    </ext>
  </extLst>
</workbook>
</file>

<file path=xl/sharedStrings.xml><?xml version="1.0" encoding="utf-8"?>
<sst xmlns="http://schemas.openxmlformats.org/spreadsheetml/2006/main" count="28" uniqueCount="13">
  <si>
    <t>US Class 1 railroads' weekly coal carloads</t>
  </si>
  <si>
    <t>Week 36 2022</t>
  </si>
  <si>
    <t>Week 36 2021</t>
  </si>
  <si>
    <t>Y/y chg</t>
  </si>
  <si>
    <t>Q3TD 2022</t>
  </si>
  <si>
    <t>Q3TD 2021</t>
  </si>
  <si>
    <t>YTD 2022</t>
  </si>
  <si>
    <t>YTD 2021</t>
  </si>
  <si>
    <t>CSX</t>
  </si>
  <si>
    <t>NS</t>
  </si>
  <si>
    <t>BNSF</t>
  </si>
  <si>
    <t>UP</t>
  </si>
  <si>
    <t>Source: McCloskey by OPIS, Company websites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</si>
</sst>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0.0%"/>
  </numFmts>
  <fonts count="7">
    <font>
      <sz val="11.0"/>
      <color theme="1"/>
      <name val="Calibri"/>
      <scheme val="minor"/>
    </font>
    <font>
      <b/>
      <sz val="10.0"/>
      <color rgb="FFFFFFFF"/>
      <name val="Arial"/>
    </font>
    <font/>
    <font>
      <b/>
      <sz val="8.0"/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sz val="6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F8080"/>
        <bgColor rgb="FF7F8080"/>
      </patternFill>
    </fill>
    <fill>
      <patternFill patternType="solid">
        <fgColor theme="0"/>
        <bgColor theme="0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bottom style="medium">
        <color rgb="FF707C8A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right"/>
    </xf>
    <xf borderId="0" fillId="0" fontId="4" numFmtId="0" xfId="0" applyFont="1"/>
    <xf borderId="0" fillId="0" fontId="5" numFmtId="164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5" fillId="3" fontId="5" numFmtId="0" xfId="0" applyBorder="1" applyFill="1" applyFont="1"/>
    <xf borderId="5" fillId="3" fontId="5" numFmtId="164" xfId="0" applyAlignment="1" applyBorder="1" applyFont="1" applyNumberFormat="1">
      <alignment horizontal="right"/>
    </xf>
    <xf borderId="5" fillId="3" fontId="5" numFmtId="165" xfId="0" applyAlignment="1" applyBorder="1" applyFont="1" applyNumberFormat="1">
      <alignment horizontal="right"/>
    </xf>
    <xf borderId="5" fillId="3" fontId="5" numFmtId="3" xfId="0" applyBorder="1" applyFont="1" applyNumberFormat="1"/>
    <xf borderId="0" fillId="0" fontId="6" numFmtId="0" xfId="0" applyAlignment="1" applyFont="1">
      <alignment horizontal="left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57"/>
    <col customWidth="1" min="3" max="4" width="10.57"/>
    <col customWidth="1" min="5" max="5" width="6.86"/>
    <col customWidth="1" min="6" max="6" width="10.0"/>
    <col customWidth="1" min="7" max="7" width="8.86"/>
    <col customWidth="1" min="8" max="8" width="7.57"/>
    <col customWidth="1" min="9" max="9" width="15.57"/>
    <col customWidth="1" min="10" max="10" width="10.0"/>
    <col customWidth="1" min="11" max="11" width="6.86"/>
    <col customWidth="1" min="12" max="26" width="8.71"/>
  </cols>
  <sheetData>
    <row r="1" ht="14.2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 ht="14.25" customHeight="1">
      <c r="B2" s="4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3</v>
      </c>
      <c r="I2" s="5" t="s">
        <v>6</v>
      </c>
      <c r="J2" s="5" t="s">
        <v>7</v>
      </c>
      <c r="K2" s="5" t="s">
        <v>3</v>
      </c>
    </row>
    <row r="3" ht="14.25" customHeight="1">
      <c r="B3" s="6" t="s">
        <v>8</v>
      </c>
      <c r="C3" s="7">
        <v>12190.0</v>
      </c>
      <c r="D3" s="7">
        <v>11512.0</v>
      </c>
      <c r="E3" s="8">
        <f t="shared" ref="E3:E6" si="1">C3/D3-1</f>
        <v>0.05889506602</v>
      </c>
      <c r="F3" s="7">
        <v>119541.0</v>
      </c>
      <c r="G3" s="7">
        <v>125057.0</v>
      </c>
      <c r="H3" s="8">
        <f t="shared" ref="H3:H6" si="2">F3/G3-1</f>
        <v>-0.0441078868</v>
      </c>
      <c r="I3" s="7">
        <v>428010.0</v>
      </c>
      <c r="J3" s="7">
        <v>455532.0</v>
      </c>
      <c r="K3" s="8">
        <f t="shared" ref="K3:K6" si="3">I3/J3-1</f>
        <v>-0.06041727036</v>
      </c>
    </row>
    <row r="4" ht="14.25" customHeight="1">
      <c r="B4" s="6" t="s">
        <v>9</v>
      </c>
      <c r="C4" s="7">
        <v>12300.0</v>
      </c>
      <c r="D4" s="7">
        <v>11165.0</v>
      </c>
      <c r="E4" s="8">
        <f t="shared" si="1"/>
        <v>0.1016569637</v>
      </c>
      <c r="F4" s="7">
        <v>131699.0</v>
      </c>
      <c r="G4" s="7">
        <v>111132.0</v>
      </c>
      <c r="H4" s="8">
        <f t="shared" si="2"/>
        <v>0.1850682072</v>
      </c>
      <c r="I4" s="7">
        <v>449437.0</v>
      </c>
      <c r="J4" s="7">
        <v>431763.0</v>
      </c>
      <c r="K4" s="8">
        <f t="shared" si="3"/>
        <v>0.04093449416</v>
      </c>
    </row>
    <row r="5" ht="14.25" customHeight="1">
      <c r="A5" s="9"/>
      <c r="B5" s="9" t="s">
        <v>10</v>
      </c>
      <c r="C5" s="10">
        <v>30582.0</v>
      </c>
      <c r="D5" s="10">
        <v>32412.0</v>
      </c>
      <c r="E5" s="11">
        <f t="shared" si="1"/>
        <v>-0.05646057016</v>
      </c>
      <c r="F5" s="10">
        <v>305708.0</v>
      </c>
      <c r="G5" s="10">
        <v>308543.0</v>
      </c>
      <c r="H5" s="11">
        <f t="shared" si="2"/>
        <v>-0.009188346519</v>
      </c>
      <c r="I5" s="12">
        <v>1072335.0</v>
      </c>
      <c r="J5" s="12">
        <v>1039759.0</v>
      </c>
      <c r="K5" s="11">
        <f t="shared" si="3"/>
        <v>0.03133033713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B6" s="6" t="s">
        <v>11</v>
      </c>
      <c r="C6" s="7">
        <v>17216.0</v>
      </c>
      <c r="D6" s="7">
        <v>19061.0</v>
      </c>
      <c r="E6" s="8">
        <f t="shared" si="1"/>
        <v>-0.09679450186</v>
      </c>
      <c r="F6" s="7">
        <v>169891.0</v>
      </c>
      <c r="G6" s="7">
        <v>163722.0</v>
      </c>
      <c r="H6" s="8">
        <f t="shared" si="2"/>
        <v>0.03767972539</v>
      </c>
      <c r="I6" s="7">
        <v>572148.0</v>
      </c>
      <c r="J6" s="7">
        <v>511814.0</v>
      </c>
      <c r="K6" s="8">
        <f t="shared" si="3"/>
        <v>0.1178826683</v>
      </c>
    </row>
    <row r="7" ht="14.25" customHeight="1">
      <c r="B7" s="4"/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3</v>
      </c>
      <c r="I7" s="5" t="s">
        <v>6</v>
      </c>
      <c r="J7" s="5" t="s">
        <v>7</v>
      </c>
      <c r="K7" s="5" t="s">
        <v>3</v>
      </c>
    </row>
    <row r="8" ht="14.25" customHeight="1">
      <c r="B8" s="6" t="s">
        <v>8</v>
      </c>
      <c r="C8" s="7">
        <v>12190.0</v>
      </c>
      <c r="D8" s="7">
        <v>11512.0</v>
      </c>
      <c r="E8" s="8">
        <f t="shared" ref="E8:E11" si="4">C8/D8-1</f>
        <v>0.05889506602</v>
      </c>
      <c r="F8" s="7">
        <v>119541.0</v>
      </c>
      <c r="G8" s="7">
        <v>125057.0</v>
      </c>
      <c r="H8" s="8">
        <f t="shared" ref="H8:H11" si="5">F8/G8-1</f>
        <v>-0.0441078868</v>
      </c>
      <c r="I8" s="7">
        <v>428010.0</v>
      </c>
      <c r="J8" s="7">
        <v>455532.0</v>
      </c>
      <c r="K8" s="8">
        <f t="shared" ref="K8:K11" si="6">I8/J8-1</f>
        <v>-0.06041727036</v>
      </c>
    </row>
    <row r="9" ht="14.25" customHeight="1">
      <c r="B9" s="6" t="s">
        <v>9</v>
      </c>
      <c r="C9" s="7">
        <v>12300.0</v>
      </c>
      <c r="D9" s="7">
        <v>11165.0</v>
      </c>
      <c r="E9" s="8">
        <f t="shared" si="4"/>
        <v>0.1016569637</v>
      </c>
      <c r="F9" s="7">
        <v>131699.0</v>
      </c>
      <c r="G9" s="7">
        <v>111132.0</v>
      </c>
      <c r="H9" s="8">
        <f t="shared" si="5"/>
        <v>0.1850682072</v>
      </c>
      <c r="I9" s="7">
        <v>449437.0</v>
      </c>
      <c r="J9" s="7">
        <v>431763.0</v>
      </c>
      <c r="K9" s="8">
        <f t="shared" si="6"/>
        <v>0.04093449416</v>
      </c>
    </row>
    <row r="10" ht="14.25" customHeight="1">
      <c r="B10" s="9" t="s">
        <v>10</v>
      </c>
      <c r="C10" s="10">
        <v>30582.0</v>
      </c>
      <c r="D10" s="10">
        <v>32412.0</v>
      </c>
      <c r="E10" s="11">
        <f t="shared" si="4"/>
        <v>-0.05646057016</v>
      </c>
      <c r="F10" s="10">
        <v>305708.0</v>
      </c>
      <c r="G10" s="10">
        <v>308543.0</v>
      </c>
      <c r="H10" s="11">
        <f t="shared" si="5"/>
        <v>-0.009188346519</v>
      </c>
      <c r="I10" s="12">
        <v>1072335.0</v>
      </c>
      <c r="J10" s="12">
        <v>1039759.0</v>
      </c>
      <c r="K10" s="11">
        <f t="shared" si="6"/>
        <v>0.03133033713</v>
      </c>
    </row>
    <row r="11" ht="14.25" customHeight="1">
      <c r="B11" s="6" t="s">
        <v>11</v>
      </c>
      <c r="C11" s="7">
        <v>17216.0</v>
      </c>
      <c r="D11" s="7">
        <v>19061.0</v>
      </c>
      <c r="E11" s="8">
        <f t="shared" si="4"/>
        <v>-0.09679450186</v>
      </c>
      <c r="F11" s="7">
        <v>169891.0</v>
      </c>
      <c r="G11" s="7">
        <v>163722.0</v>
      </c>
      <c r="H11" s="8">
        <f t="shared" si="5"/>
        <v>0.03767972539</v>
      </c>
      <c r="I11" s="7">
        <v>572148.0</v>
      </c>
      <c r="J11" s="7">
        <v>511814.0</v>
      </c>
      <c r="K11" s="8">
        <f t="shared" si="6"/>
        <v>0.1178826683</v>
      </c>
    </row>
    <row r="12" ht="14.25" customHeight="1">
      <c r="B12" s="13" t="s">
        <v>12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K1"/>
    <mergeCell ref="B12:K12"/>
  </mergeCells>
  <conditionalFormatting sqref="C3:H6 I3:J4 K3:K6 I6:J6 C8:H11 I8:J9 K8:K11 I11:J11">
    <cfRule type="cellIs" dxfId="0" priority="1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2021-02-25T19:59:28Z</dcterms:created>
  <dc:creator>Tracy Green</dc:creator>
</cp:coreProperties>
</file>