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ries\Desktop\PYTHON\UL met garantie\data SSC\14 ULG polissen\"/>
    </mc:Choice>
  </mc:AlternateContent>
  <xr:revisionPtr revIDLastSave="0" documentId="8_{7BE9B7B4-E650-46BF-A8DD-4EC190220BDE}" xr6:coauthVersionLast="47" xr6:coauthVersionMax="47" xr10:uidLastSave="{00000000-0000-0000-0000-000000000000}"/>
  <bookViews>
    <workbookView xWindow="30" yWindow="30" windowWidth="20460" windowHeight="10890"/>
  </bookViews>
  <sheets>
    <sheet name="LIFERECORDS_20220126_v1.25.6_P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2" i="1"/>
</calcChain>
</file>

<file path=xl/sharedStrings.xml><?xml version="1.0" encoding="utf-8"?>
<sst xmlns="http://schemas.openxmlformats.org/spreadsheetml/2006/main" count="408" uniqueCount="187">
  <si>
    <t>POLICYID</t>
  </si>
  <si>
    <t>PRODUCTLINE</t>
  </si>
  <si>
    <t>POLICYSTARTMONTH</t>
  </si>
  <si>
    <t>POLICYENDMONTH</t>
  </si>
  <si>
    <t>STATEINITIAL</t>
  </si>
  <si>
    <t>FUNDSWITCHFORMULA</t>
  </si>
  <si>
    <t>FUNDSWITCHMONTHS</t>
  </si>
  <si>
    <t>RISKPROFILEID</t>
  </si>
  <si>
    <t>RISKPROFILESWITCHFREQUENCY</t>
  </si>
  <si>
    <t>AGE</t>
  </si>
  <si>
    <t>AGE2</t>
  </si>
  <si>
    <t>BIRTHDATEORIGINAL</t>
  </si>
  <si>
    <t>BIRTHDATEORIGINAL2</t>
  </si>
  <si>
    <t>GENDER</t>
  </si>
  <si>
    <t>GENDER2</t>
  </si>
  <si>
    <t>RECORDTYPE</t>
  </si>
  <si>
    <t>NUMBEROFLIVES</t>
  </si>
  <si>
    <t>MORTALITYTABLETARIFF</t>
  </si>
  <si>
    <t>MORTALITYTABLETARIFF2</t>
  </si>
  <si>
    <t>MORTALITYTABLETARIFFNEGATIVE</t>
  </si>
  <si>
    <t>MORTALITYTABLETARIFF2NEGATIVE</t>
  </si>
  <si>
    <t>MORTALITYTABLETARIFFSTARTYEAR</t>
  </si>
  <si>
    <t>MORTALITYTABLETARIFF2STARTYEAR</t>
  </si>
  <si>
    <t>MORTALITYTABLETARIFFNEGSTARTYR</t>
  </si>
  <si>
    <t>MORTALITYTABLETARIFF2NEGSTARTY</t>
  </si>
  <si>
    <t>AGECORRECTIONTARIFF</t>
  </si>
  <si>
    <t>AGECORRECTIONTARIFF2</t>
  </si>
  <si>
    <t>AGECORRECTIONTARIFFNEGATIVE</t>
  </si>
  <si>
    <t>AGECORRECTIONTARIFF2NEGATIVE</t>
  </si>
  <si>
    <t>PAIDUPINDICATOR</t>
  </si>
  <si>
    <t>SURRENDERINDICATOR</t>
  </si>
  <si>
    <t>PROFITSHARINGTYPE</t>
  </si>
  <si>
    <t>PRODUCTCODE</t>
  </si>
  <si>
    <t>REPORTINGGROUP</t>
  </si>
  <si>
    <t>DATASOURCE</t>
  </si>
  <si>
    <t>WHOLELIFEINDICATOR</t>
  </si>
  <si>
    <t>PREMIUMENDMONTHMAX</t>
  </si>
  <si>
    <t>MORTALITYTABLEDIMENSIONINDICAT</t>
  </si>
  <si>
    <t>MORTALITYTABLE2DIMENSIONINDICA</t>
  </si>
  <si>
    <t>MORTALITYTABLEDIMENSIONNEGATIV</t>
  </si>
  <si>
    <t>MORTALITYTABLEDIMENSION2NEGATI</t>
  </si>
  <si>
    <t>AGECORRECTIONTARIFFMEDICAL</t>
  </si>
  <si>
    <t>AGECORRECTIONTARIFF2MEDICAL</t>
  </si>
  <si>
    <t>MORTALITYMEDICALFACTORTARIFF</t>
  </si>
  <si>
    <t>MORTALITYMEDICALFACTORTARIFF2</t>
  </si>
  <si>
    <t>WTVMETHOD</t>
  </si>
  <si>
    <t>WTVCHANGEMONTH</t>
  </si>
  <si>
    <t>WTVRESTITUTIONPERUNAGE1</t>
  </si>
  <si>
    <t>WTVRESTITUTIONPERUNAGE2</t>
  </si>
  <si>
    <t>PAIDUPMETHOD</t>
  </si>
  <si>
    <t>ANNUITYTYPE</t>
  </si>
  <si>
    <t>COMPENSATIONCOSTDEATHBENEFITIN</t>
  </si>
  <si>
    <t>PROFITSHARINGCAPITALGUARANTEED</t>
  </si>
  <si>
    <t>FLEXIBLERENEWALMONTH</t>
  </si>
  <si>
    <t>FLEXIBLERENEWALINDICATOR</t>
  </si>
  <si>
    <t>RISKPREMIUMDEDUCTIONMETHOD</t>
  </si>
  <si>
    <t>ULINDICATOR</t>
  </si>
  <si>
    <t>FUNDSWITCHPREMIUMMONTHS</t>
  </si>
  <si>
    <t>SURRENDERMETHOD</t>
  </si>
  <si>
    <t>SURRENDERCOSTS</t>
  </si>
  <si>
    <t>SURRENDERCOSTPERUNAGE</t>
  </si>
  <si>
    <t>SURRENDERACQUISITIONCOSTS</t>
  </si>
  <si>
    <t>SURRENDERACQUISITIONCOSTPERUNA</t>
  </si>
  <si>
    <t>PAIDUPCOSTS</t>
  </si>
  <si>
    <t>PAIDUPCOSTPERUNAGE</t>
  </si>
  <si>
    <t>PAIDUPACQUISITIONCOSTS</t>
  </si>
  <si>
    <t>PAIDUPACQUISITIONCOSTPERUNAGE</t>
  </si>
  <si>
    <t>INTERESTTARIFF</t>
  </si>
  <si>
    <t>POLICYVERSION</t>
  </si>
  <si>
    <t>VALUATIONDATE</t>
  </si>
  <si>
    <t>POLICYMUTATIONMONTH</t>
  </si>
  <si>
    <t>VANBINDICATOR</t>
  </si>
  <si>
    <t>SOURCEADMINISTRATIONSYSTEM</t>
  </si>
  <si>
    <t>PRODUCTNAME</t>
  </si>
  <si>
    <t>PRODUCTSUBNAME</t>
  </si>
  <si>
    <t>NUMBEROFFUNDS</t>
  </si>
  <si>
    <t>NUMBEROFPREMIUMLAYERS</t>
  </si>
  <si>
    <t>NUMBEROFCOVERAGES</t>
  </si>
  <si>
    <t>COMMISSIONRENEWALPERUNAGE</t>
  </si>
  <si>
    <t>POLICYPACKAGENUMBER</t>
  </si>
  <si>
    <t>MORTGAGEINTERESTRENEWALMONTH</t>
  </si>
  <si>
    <t>MORTGAGEINTERESTRENEWALPERIOD</t>
  </si>
  <si>
    <t>MORTGAGETYPE</t>
  </si>
  <si>
    <t>COUNTERPARTYTYPE</t>
  </si>
  <si>
    <t>COUNTERPARTY</t>
  </si>
  <si>
    <t>MORTGAGELOANBOOKVALUE</t>
  </si>
  <si>
    <t>FUNDBUYPERUNAGE</t>
  </si>
  <si>
    <t>FUNDSELLPERUNAGE</t>
  </si>
  <si>
    <t>EXPENSESFRACTION</t>
  </si>
  <si>
    <t>ADMINMUTATIONCHANGEDATE</t>
  </si>
  <si>
    <t>INSUREDAMOUNTPAID</t>
  </si>
  <si>
    <t>LEVELOFAGGREGATION</t>
  </si>
  <si>
    <t>MEASUREMENTAPPROACH</t>
  </si>
  <si>
    <t>MUTATIONCHANGEDATE</t>
  </si>
  <si>
    <t>PROFITABILITYCLASSIFICATION</t>
  </si>
  <si>
    <t>PROFITSHARINGID</t>
  </si>
  <si>
    <t>PROFITSHARINGSTARTMONTH</t>
  </si>
  <si>
    <t>PROFITSHARINGENDMONTH</t>
  </si>
  <si>
    <t>PROFITSHARINGSTARTMONTHADJUSTED</t>
  </si>
  <si>
    <t>PROFITSHARINGINDICATOR</t>
  </si>
  <si>
    <t>PROFITSHARINGRESERVE</t>
  </si>
  <si>
    <t>PROFITSHARINGCAPITAL</t>
  </si>
  <si>
    <t>PROFITSHARINGDEFERREDLOSS</t>
  </si>
  <si>
    <t>PROFITSHARINGDISTRIBUTION</t>
  </si>
  <si>
    <t>AGEINTERPOLATIONINDICATOR</t>
  </si>
  <si>
    <t>ULGUARANTEEINDICATOR</t>
  </si>
  <si>
    <t>STOCHASTICGROUP</t>
  </si>
  <si>
    <t>LOCKEDINYIELDCURVE</t>
  </si>
  <si>
    <t>ACCOUNTINGHUBCONTRACTID</t>
  </si>
  <si>
    <t>SAPPRODUCTCODE</t>
  </si>
  <si>
    <t>SAPENTITYCODE</t>
  </si>
  <si>
    <t>Life</t>
  </si>
  <si>
    <t>SWITCH01</t>
  </si>
  <si>
    <t>PROFILE01</t>
  </si>
  <si>
    <t>F_GBM7680_100</t>
  </si>
  <si>
    <t>NA</t>
  </si>
  <si>
    <t>FAL_UL</t>
  </si>
  <si>
    <t>Leanapps_20211231_20220126</t>
  </si>
  <si>
    <t>WTVMax</t>
  </si>
  <si>
    <t>DEDN01</t>
  </si>
  <si>
    <t>Falcon</t>
  </si>
  <si>
    <t>LF_ULG</t>
  </si>
  <si>
    <t>OLP</t>
  </si>
  <si>
    <t xml:space="preserve">LIABEL_BF_2001 </t>
  </si>
  <si>
    <t xml:space="preserve">3045633_LIABEL_BF_2001 </t>
  </si>
  <si>
    <t>LIBEL</t>
  </si>
  <si>
    <t>LAB</t>
  </si>
  <si>
    <t>SWITCH00</t>
  </si>
  <si>
    <t>PROFILE00</t>
  </si>
  <si>
    <t>GBM8590</t>
  </si>
  <si>
    <t>DAV_UL</t>
  </si>
  <si>
    <t>Adabas</t>
  </si>
  <si>
    <t>LQ_ULG</t>
  </si>
  <si>
    <t xml:space="preserve">1103740730_LIABEL_BF_2001 </t>
  </si>
  <si>
    <t>GBM6165</t>
  </si>
  <si>
    <t>HLS_UL</t>
  </si>
  <si>
    <t>HLS_C</t>
  </si>
  <si>
    <t>LH_ULG</t>
  </si>
  <si>
    <t xml:space="preserve">1900025163500_LIABEL_BF_2001 </t>
  </si>
  <si>
    <t>GBM9095</t>
  </si>
  <si>
    <t>GBV9095</t>
  </si>
  <si>
    <t>INT_UL</t>
  </si>
  <si>
    <t>Interlloyd</t>
  </si>
  <si>
    <t>LI_ULG</t>
  </si>
  <si>
    <t>Kombo</t>
  </si>
  <si>
    <t xml:space="preserve">6818069_LIABEL_BF_2001 </t>
  </si>
  <si>
    <t>LYS3041936</t>
  </si>
  <si>
    <t>M_ABP8993</t>
  </si>
  <si>
    <t>LOY_UL</t>
  </si>
  <si>
    <t>Loyalis</t>
  </si>
  <si>
    <t>LO_ULG</t>
  </si>
  <si>
    <t>LILBEL_BF_2019</t>
  </si>
  <si>
    <t>LYS3041936_LILBEL_BF_2019</t>
  </si>
  <si>
    <t>GBM0005_54</t>
  </si>
  <si>
    <t>LAL_UL</t>
  </si>
  <si>
    <t>NoWTV</t>
  </si>
  <si>
    <t>DEDN02</t>
  </si>
  <si>
    <t>Radience</t>
  </si>
  <si>
    <t>LG_ULG</t>
  </si>
  <si>
    <t xml:space="preserve">101156607_LIABEL_BF_2001 </t>
  </si>
  <si>
    <t>GBM8085_5_POS</t>
  </si>
  <si>
    <t>GBM8085_5_NEG</t>
  </si>
  <si>
    <t>NIP_UL</t>
  </si>
  <si>
    <t>NIP</t>
  </si>
  <si>
    <t>LL_ULG</t>
  </si>
  <si>
    <t xml:space="preserve">820076360_LIABEL_BF_2001 </t>
  </si>
  <si>
    <t>PROFILE02</t>
  </si>
  <si>
    <t>PT2012_2062_81_SN_90_NR</t>
  </si>
  <si>
    <t>GBM0005</t>
  </si>
  <si>
    <t>LPPlus09</t>
  </si>
  <si>
    <t xml:space="preserve">7618385_LIABEL_BF_2001 </t>
  </si>
  <si>
    <t>LPPlus09ILL</t>
  </si>
  <si>
    <t xml:space="preserve">6827520_LIABEL_BF_2001 </t>
  </si>
  <si>
    <t>SWITCH02</t>
  </si>
  <si>
    <t>PROFILE04</t>
  </si>
  <si>
    <t>GBM8085</t>
  </si>
  <si>
    <t xml:space="preserve">70343702_LIABEL_BF_2001 </t>
  </si>
  <si>
    <t xml:space="preserve">1500546869900_LIABEL_BF_2001 </t>
  </si>
  <si>
    <t>TPP0094287</t>
  </si>
  <si>
    <t>GEN_UL</t>
  </si>
  <si>
    <t>Generali</t>
  </si>
  <si>
    <t>LR_ULG</t>
  </si>
  <si>
    <t>LIGBEL_BF_2018</t>
  </si>
  <si>
    <t>TPP0094287_LIGBEL_BF_2018</t>
  </si>
  <si>
    <t>TPP0011833</t>
  </si>
  <si>
    <t>TPP0011833_LIGBEL_BF_2018</t>
  </si>
  <si>
    <t xml:space="preserve">1103493024_LIABEL_BF_2001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</si>
</sst>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p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B1">
            <v>1900025163500</v>
          </cell>
          <cell r="C1" t="str">
            <v>FRGL</v>
          </cell>
        </row>
        <row r="2">
          <cell r="B2">
            <v>1500546869900</v>
          </cell>
          <cell r="C2" t="str">
            <v>FRGR</v>
          </cell>
        </row>
        <row r="3">
          <cell r="B3">
            <v>7618385</v>
          </cell>
          <cell r="C3" t="str">
            <v>UFGP</v>
          </cell>
        </row>
        <row r="4">
          <cell r="B4">
            <v>3045633</v>
          </cell>
          <cell r="C4" t="str">
            <v>UFGS</v>
          </cell>
        </row>
        <row r="5">
          <cell r="B5">
            <v>101156607</v>
          </cell>
          <cell r="C5" t="str">
            <v>UGGA</v>
          </cell>
        </row>
        <row r="6">
          <cell r="B6">
            <v>6827520</v>
          </cell>
          <cell r="C6" t="str">
            <v>UIGP</v>
          </cell>
        </row>
        <row r="7">
          <cell r="B7">
            <v>6818069</v>
          </cell>
          <cell r="C7" t="str">
            <v>UIGS</v>
          </cell>
        </row>
        <row r="8">
          <cell r="B8">
            <v>820076360</v>
          </cell>
          <cell r="C8" t="str">
            <v>ULGP</v>
          </cell>
        </row>
        <row r="9">
          <cell r="B9">
            <v>70343702</v>
          </cell>
          <cell r="C9" t="str">
            <v>ULGS</v>
          </cell>
        </row>
        <row r="10">
          <cell r="B10" t="str">
            <v>LYS3041936</v>
          </cell>
          <cell r="C10" t="str">
            <v>UOGP</v>
          </cell>
        </row>
        <row r="11">
          <cell r="B11">
            <v>1103740730</v>
          </cell>
          <cell r="C11" t="str">
            <v>UQGP</v>
          </cell>
        </row>
        <row r="12">
          <cell r="B12">
            <v>1103493024</v>
          </cell>
          <cell r="C12" t="str">
            <v>UQGS</v>
          </cell>
        </row>
        <row r="13">
          <cell r="B13" t="str">
            <v>TPP0011833</v>
          </cell>
          <cell r="C13" t="str">
            <v>URGP</v>
          </cell>
        </row>
        <row r="14">
          <cell r="B14" t="str">
            <v>TPP0094287</v>
          </cell>
          <cell r="C14" t="str">
            <v>URGS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5"/>
  <sheetViews>
    <sheetView tabSelected="1" topLeftCell="AA1" workbookViewId="0">
      <selection activeCell="AH10" sqref="AH10"/>
    </sheetView>
  </sheetViews>
  <sheetFormatPr defaultRowHeight="15" x14ac:dyDescent="0.25"/>
  <cols>
    <col min="1" max="1" width="12" bestFit="1" customWidth="1"/>
    <col min="2" max="2" width="13.42578125" bestFit="1" customWidth="1"/>
    <col min="3" max="3" width="19.7109375" bestFit="1" customWidth="1"/>
    <col min="4" max="4" width="18" bestFit="1" customWidth="1"/>
    <col min="5" max="5" width="12.5703125" bestFit="1" customWidth="1"/>
    <col min="6" max="6" width="22" bestFit="1" customWidth="1"/>
    <col min="7" max="7" width="21" bestFit="1" customWidth="1"/>
    <col min="8" max="8" width="14" bestFit="1" customWidth="1"/>
    <col min="9" max="9" width="30" bestFit="1" customWidth="1"/>
    <col min="10" max="11" width="8" bestFit="1" customWidth="1"/>
    <col min="12" max="12" width="19.5703125" bestFit="1" customWidth="1"/>
    <col min="13" max="13" width="20.5703125" bestFit="1" customWidth="1"/>
    <col min="14" max="14" width="8.140625" bestFit="1" customWidth="1"/>
    <col min="16" max="16" width="12.28515625" bestFit="1" customWidth="1"/>
    <col min="17" max="17" width="16" bestFit="1" customWidth="1"/>
    <col min="18" max="18" width="25.7109375" bestFit="1" customWidth="1"/>
    <col min="19" max="19" width="23.7109375" bestFit="1" customWidth="1"/>
    <col min="20" max="20" width="31.85546875" bestFit="1" customWidth="1"/>
    <col min="21" max="22" width="32.85546875" bestFit="1" customWidth="1"/>
    <col min="23" max="23" width="34" bestFit="1" customWidth="1"/>
    <col min="24" max="24" width="34.42578125" bestFit="1" customWidth="1"/>
    <col min="25" max="25" width="34.28515625" bestFit="1" customWidth="1"/>
    <col min="26" max="26" width="22.42578125" bestFit="1" customWidth="1"/>
    <col min="27" max="27" width="23.42578125" bestFit="1" customWidth="1"/>
    <col min="28" max="28" width="31.5703125" bestFit="1" customWidth="1"/>
    <col min="29" max="29" width="32.5703125" bestFit="1" customWidth="1"/>
    <col min="30" max="30" width="17.85546875" bestFit="1" customWidth="1"/>
    <col min="31" max="31" width="21.7109375" bestFit="1" customWidth="1"/>
    <col min="32" max="32" width="19.7109375" bestFit="1" customWidth="1"/>
    <col min="33" max="33" width="14.42578125" bestFit="1" customWidth="1"/>
    <col min="34" max="34" width="17.7109375" bestFit="1" customWidth="1"/>
    <col min="35" max="35" width="27.85546875" bestFit="1" customWidth="1"/>
    <col min="36" max="36" width="21" bestFit="1" customWidth="1"/>
    <col min="37" max="37" width="24.7109375" bestFit="1" customWidth="1"/>
    <col min="38" max="39" width="34.85546875" bestFit="1" customWidth="1"/>
    <col min="40" max="40" width="35.42578125" bestFit="1" customWidth="1"/>
    <col min="41" max="41" width="35.140625" bestFit="1" customWidth="1"/>
    <col min="42" max="42" width="30.5703125" bestFit="1" customWidth="1"/>
    <col min="43" max="43" width="31.5703125" bestFit="1" customWidth="1"/>
    <col min="44" max="44" width="32.5703125" bestFit="1" customWidth="1"/>
    <col min="45" max="45" width="33.5703125" bestFit="1" customWidth="1"/>
    <col min="46" max="46" width="12.85546875" bestFit="1" customWidth="1"/>
    <col min="47" max="47" width="19.7109375" bestFit="1" customWidth="1"/>
    <col min="48" max="49" width="27.7109375" bestFit="1" customWidth="1"/>
    <col min="50" max="50" width="15.5703125" bestFit="1" customWidth="1"/>
    <col min="51" max="51" width="13.28515625" bestFit="1" customWidth="1"/>
    <col min="52" max="52" width="36" bestFit="1" customWidth="1"/>
    <col min="53" max="53" width="35.42578125" bestFit="1" customWidth="1"/>
    <col min="54" max="54" width="24.42578125" bestFit="1" customWidth="1"/>
    <col min="55" max="55" width="27.5703125" bestFit="1" customWidth="1"/>
    <col min="56" max="56" width="32.28515625" bestFit="1" customWidth="1"/>
    <col min="57" max="57" width="13.140625" bestFit="1" customWidth="1"/>
    <col min="58" max="58" width="30" bestFit="1" customWidth="1"/>
    <col min="59" max="59" width="19.42578125" bestFit="1" customWidth="1"/>
    <col min="60" max="60" width="17.28515625" bestFit="1" customWidth="1"/>
    <col min="61" max="61" width="26.140625" bestFit="1" customWidth="1"/>
    <col min="62" max="62" width="29.28515625" bestFit="1" customWidth="1"/>
    <col min="63" max="63" width="35.85546875" bestFit="1" customWidth="1"/>
    <col min="64" max="64" width="13.42578125" bestFit="1" customWidth="1"/>
    <col min="65" max="65" width="22.28515625" bestFit="1" customWidth="1"/>
    <col min="66" max="66" width="25.5703125" bestFit="1" customWidth="1"/>
    <col min="67" max="67" width="34.42578125" bestFit="1" customWidth="1"/>
    <col min="68" max="68" width="15.28515625" bestFit="1" customWidth="1"/>
    <col min="69" max="69" width="15.140625" bestFit="1" customWidth="1"/>
    <col min="70" max="70" width="16.140625" bestFit="1" customWidth="1"/>
    <col min="71" max="71" width="24.140625" bestFit="1" customWidth="1"/>
    <col min="72" max="72" width="16.140625" bestFit="1" customWidth="1"/>
    <col min="73" max="73" width="31.140625" bestFit="1" customWidth="1"/>
    <col min="74" max="74" width="15" bestFit="1" customWidth="1"/>
    <col min="75" max="75" width="18.5703125" bestFit="1" customWidth="1"/>
    <col min="76" max="76" width="17.42578125" bestFit="1" customWidth="1"/>
    <col min="77" max="77" width="26.5703125" bestFit="1" customWidth="1"/>
    <col min="78" max="78" width="22.140625" bestFit="1" customWidth="1"/>
    <col min="79" max="79" width="31.85546875" bestFit="1" customWidth="1"/>
    <col min="80" max="80" width="23.5703125" bestFit="1" customWidth="1"/>
    <col min="81" max="81" width="35.5703125" bestFit="1" customWidth="1"/>
    <col min="82" max="82" width="35.28515625" bestFit="1" customWidth="1"/>
    <col min="83" max="83" width="15.42578125" bestFit="1" customWidth="1"/>
    <col min="84" max="84" width="19.42578125" bestFit="1" customWidth="1"/>
    <col min="85" max="85" width="15.140625" bestFit="1" customWidth="1"/>
    <col min="86" max="86" width="27.5703125" bestFit="1" customWidth="1"/>
    <col min="87" max="87" width="19.28515625" bestFit="1" customWidth="1"/>
    <col min="88" max="88" width="19.5703125" bestFit="1" customWidth="1"/>
    <col min="89" max="89" width="19" bestFit="1" customWidth="1"/>
    <col min="90" max="90" width="29.7109375" bestFit="1" customWidth="1"/>
    <col min="91" max="91" width="21.5703125" bestFit="1" customWidth="1"/>
    <col min="92" max="92" width="21.85546875" bestFit="1" customWidth="1"/>
    <col min="93" max="93" width="24.85546875" bestFit="1" customWidth="1"/>
    <col min="94" max="94" width="23.140625" bestFit="1" customWidth="1"/>
    <col min="95" max="95" width="28.5703125" bestFit="1" customWidth="1"/>
    <col min="96" max="96" width="17.42578125" bestFit="1" customWidth="1"/>
    <col min="97" max="97" width="28.140625" bestFit="1" customWidth="1"/>
    <col min="98" max="98" width="26.42578125" bestFit="1" customWidth="1"/>
    <col min="99" max="99" width="37.28515625" bestFit="1" customWidth="1"/>
    <col min="100" max="100" width="25.7109375" bestFit="1" customWidth="1"/>
    <col min="101" max="101" width="23.28515625" bestFit="1" customWidth="1"/>
    <col min="102" max="102" width="23" bestFit="1" customWidth="1"/>
    <col min="103" max="103" width="29" bestFit="1" customWidth="1"/>
    <col min="104" max="104" width="28.28515625" bestFit="1" customWidth="1"/>
    <col min="105" max="105" width="29.28515625" bestFit="1" customWidth="1"/>
    <col min="106" max="106" width="24.140625" bestFit="1" customWidth="1"/>
    <col min="107" max="107" width="18.42578125" bestFit="1" customWidth="1"/>
    <col min="108" max="108" width="20.7109375" bestFit="1" customWidth="1"/>
    <col min="109" max="109" width="30" bestFit="1" customWidth="1"/>
    <col min="110" max="110" width="18" bestFit="1" customWidth="1"/>
    <col min="111" max="111" width="15.42578125" bestFit="1" customWidth="1"/>
  </cols>
  <sheetData>
    <row r="1" spans="1:1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</row>
    <row r="2" spans="1:111" x14ac:dyDescent="0.25">
      <c r="A2">
        <v>3045633</v>
      </c>
      <c r="B2" t="s">
        <v>111</v>
      </c>
      <c r="C2">
        <v>-270</v>
      </c>
      <c r="D2">
        <v>90</v>
      </c>
      <c r="E2">
        <v>0</v>
      </c>
      <c r="F2" t="s">
        <v>112</v>
      </c>
      <c r="G2">
        <v>0</v>
      </c>
      <c r="H2" t="s">
        <v>113</v>
      </c>
      <c r="I2">
        <v>0</v>
      </c>
      <c r="J2">
        <v>56.333300000000001</v>
      </c>
      <c r="K2">
        <v>9999</v>
      </c>
      <c r="L2" s="1">
        <v>23939</v>
      </c>
      <c r="N2">
        <v>1</v>
      </c>
      <c r="O2">
        <v>2</v>
      </c>
      <c r="P2">
        <v>0</v>
      </c>
      <c r="Q2">
        <v>1</v>
      </c>
      <c r="R2" t="s">
        <v>114</v>
      </c>
      <c r="S2" t="s">
        <v>115</v>
      </c>
      <c r="T2" t="s">
        <v>114</v>
      </c>
      <c r="U2" t="s">
        <v>115</v>
      </c>
      <c r="V2">
        <v>0</v>
      </c>
      <c r="W2">
        <v>0</v>
      </c>
      <c r="X2">
        <v>0</v>
      </c>
      <c r="Y2">
        <v>0</v>
      </c>
      <c r="Z2">
        <v>-1</v>
      </c>
      <c r="AA2">
        <v>0</v>
      </c>
      <c r="AB2">
        <v>-1</v>
      </c>
      <c r="AC2">
        <v>0</v>
      </c>
      <c r="AD2">
        <v>1</v>
      </c>
      <c r="AE2">
        <v>1</v>
      </c>
      <c r="AF2">
        <v>0</v>
      </c>
      <c r="AG2" t="s">
        <v>116</v>
      </c>
      <c r="AH2" s="2" t="str">
        <f>VLOOKUP(A2,[1]Blad1!B$1:C$14,2,0)</f>
        <v>UFGS</v>
      </c>
      <c r="AI2" t="s">
        <v>117</v>
      </c>
      <c r="AJ2">
        <v>0</v>
      </c>
      <c r="AK2">
        <v>90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 t="s">
        <v>118</v>
      </c>
      <c r="AU2">
        <v>-90</v>
      </c>
      <c r="AV2">
        <v>1.1000000000000001</v>
      </c>
      <c r="AW2">
        <v>1.1000000000000001</v>
      </c>
      <c r="AX2">
        <v>1</v>
      </c>
      <c r="AY2">
        <v>0</v>
      </c>
      <c r="AZ2">
        <v>0</v>
      </c>
      <c r="BA2">
        <v>0</v>
      </c>
      <c r="BB2">
        <v>9999</v>
      </c>
      <c r="BC2">
        <v>0</v>
      </c>
      <c r="BD2" t="s">
        <v>119</v>
      </c>
      <c r="BE2">
        <v>1</v>
      </c>
      <c r="BF2">
        <v>60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3</v>
      </c>
      <c r="BR2">
        <v>20211231</v>
      </c>
      <c r="BS2">
        <v>-57</v>
      </c>
      <c r="BT2">
        <v>0</v>
      </c>
      <c r="BU2" t="s">
        <v>120</v>
      </c>
      <c r="BV2" t="s">
        <v>121</v>
      </c>
      <c r="BW2" t="s">
        <v>122</v>
      </c>
      <c r="BX2">
        <v>3</v>
      </c>
      <c r="BY2">
        <v>1</v>
      </c>
      <c r="BZ2">
        <v>1</v>
      </c>
      <c r="CA2">
        <v>0.04</v>
      </c>
      <c r="CB2">
        <v>0</v>
      </c>
      <c r="CC2">
        <v>9999</v>
      </c>
      <c r="CD2">
        <v>0</v>
      </c>
      <c r="CE2">
        <v>0</v>
      </c>
      <c r="CF2">
        <v>0</v>
      </c>
      <c r="CG2" t="s">
        <v>115</v>
      </c>
      <c r="CH2">
        <v>0</v>
      </c>
      <c r="CI2">
        <v>0</v>
      </c>
      <c r="CJ2">
        <v>0</v>
      </c>
      <c r="CK2">
        <v>1</v>
      </c>
      <c r="CL2" s="1">
        <v>44224</v>
      </c>
      <c r="CM2">
        <v>0</v>
      </c>
      <c r="CN2" t="s">
        <v>123</v>
      </c>
      <c r="CO2">
        <v>2</v>
      </c>
      <c r="CP2" s="1">
        <v>42843</v>
      </c>
      <c r="CQ2">
        <v>2</v>
      </c>
      <c r="CR2">
        <v>0</v>
      </c>
      <c r="CS2">
        <v>-264</v>
      </c>
      <c r="CT2">
        <v>90</v>
      </c>
      <c r="CU2">
        <v>-263</v>
      </c>
      <c r="CV2">
        <v>0</v>
      </c>
      <c r="CW2">
        <v>0</v>
      </c>
      <c r="CX2">
        <v>0</v>
      </c>
      <c r="CY2">
        <v>0</v>
      </c>
      <c r="CZ2">
        <v>2</v>
      </c>
      <c r="DA2">
        <v>0</v>
      </c>
      <c r="DB2">
        <v>1</v>
      </c>
      <c r="DC2" t="s">
        <v>115</v>
      </c>
      <c r="DD2" t="s">
        <v>115</v>
      </c>
      <c r="DE2" t="s">
        <v>124</v>
      </c>
      <c r="DF2" t="s">
        <v>125</v>
      </c>
      <c r="DG2" t="s">
        <v>126</v>
      </c>
    </row>
    <row r="3" spans="1:111" x14ac:dyDescent="0.25">
      <c r="A3">
        <v>1103740730</v>
      </c>
      <c r="B3" t="s">
        <v>111</v>
      </c>
      <c r="C3">
        <v>-173</v>
      </c>
      <c r="D3">
        <v>88</v>
      </c>
      <c r="E3">
        <v>0</v>
      </c>
      <c r="F3" t="s">
        <v>127</v>
      </c>
      <c r="G3">
        <v>0</v>
      </c>
      <c r="H3" t="s">
        <v>128</v>
      </c>
      <c r="I3">
        <v>0</v>
      </c>
      <c r="J3">
        <v>57.583300000000001</v>
      </c>
      <c r="K3">
        <v>9999</v>
      </c>
      <c r="L3" s="1">
        <v>23504</v>
      </c>
      <c r="N3">
        <v>1</v>
      </c>
      <c r="O3">
        <v>2</v>
      </c>
      <c r="P3">
        <v>0</v>
      </c>
      <c r="Q3">
        <v>1</v>
      </c>
      <c r="R3" t="s">
        <v>129</v>
      </c>
      <c r="S3" t="s">
        <v>115</v>
      </c>
      <c r="T3" t="s">
        <v>129</v>
      </c>
      <c r="U3" t="s">
        <v>115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-5</v>
      </c>
      <c r="AC3">
        <v>0</v>
      </c>
      <c r="AD3">
        <v>1</v>
      </c>
      <c r="AE3">
        <v>1</v>
      </c>
      <c r="AF3">
        <v>0</v>
      </c>
      <c r="AG3" t="s">
        <v>130</v>
      </c>
      <c r="AH3" s="2" t="str">
        <f>VLOOKUP(A3,[1]Blad1!B$1:C$14,2,0)</f>
        <v>UQGP</v>
      </c>
      <c r="AI3" t="s">
        <v>117</v>
      </c>
      <c r="AJ3">
        <v>0</v>
      </c>
      <c r="AK3">
        <v>88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 t="s">
        <v>118</v>
      </c>
      <c r="AU3">
        <v>-42</v>
      </c>
      <c r="AV3">
        <v>0.9</v>
      </c>
      <c r="AW3">
        <v>0.9</v>
      </c>
      <c r="AX3">
        <v>1</v>
      </c>
      <c r="AY3">
        <v>0</v>
      </c>
      <c r="AZ3">
        <v>1</v>
      </c>
      <c r="BA3">
        <v>0</v>
      </c>
      <c r="BB3">
        <v>9999</v>
      </c>
      <c r="BC3">
        <v>0</v>
      </c>
      <c r="BD3" t="s">
        <v>119</v>
      </c>
      <c r="BE3">
        <v>1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20211231</v>
      </c>
      <c r="BS3">
        <v>-63</v>
      </c>
      <c r="BT3">
        <v>0</v>
      </c>
      <c r="BU3" t="s">
        <v>131</v>
      </c>
      <c r="BV3" t="s">
        <v>132</v>
      </c>
      <c r="BW3" t="s">
        <v>115</v>
      </c>
      <c r="BX3">
        <v>1</v>
      </c>
      <c r="BY3">
        <v>1</v>
      </c>
      <c r="BZ3">
        <v>2</v>
      </c>
      <c r="CA3">
        <v>1.4999999999999999E-2</v>
      </c>
      <c r="CB3">
        <v>0</v>
      </c>
      <c r="CC3">
        <v>9999</v>
      </c>
      <c r="CD3">
        <v>0</v>
      </c>
      <c r="CE3">
        <v>0</v>
      </c>
      <c r="CF3">
        <v>0</v>
      </c>
      <c r="CG3" t="s">
        <v>115</v>
      </c>
      <c r="CH3">
        <v>0</v>
      </c>
      <c r="CI3">
        <v>0</v>
      </c>
      <c r="CJ3">
        <v>0</v>
      </c>
      <c r="CK3">
        <v>1</v>
      </c>
      <c r="CL3" s="1">
        <v>42664</v>
      </c>
      <c r="CM3">
        <v>0</v>
      </c>
      <c r="CN3" t="s">
        <v>123</v>
      </c>
      <c r="CO3">
        <v>2</v>
      </c>
      <c r="CP3" s="1">
        <v>42661</v>
      </c>
      <c r="CQ3">
        <v>2</v>
      </c>
      <c r="CR3">
        <v>0</v>
      </c>
      <c r="CS3">
        <v>-168</v>
      </c>
      <c r="CT3">
        <v>88</v>
      </c>
      <c r="CU3">
        <v>-167</v>
      </c>
      <c r="CV3">
        <v>0</v>
      </c>
      <c r="CW3">
        <v>0</v>
      </c>
      <c r="CX3">
        <v>0</v>
      </c>
      <c r="CY3">
        <v>0</v>
      </c>
      <c r="CZ3">
        <v>2</v>
      </c>
      <c r="DA3">
        <v>0</v>
      </c>
      <c r="DB3">
        <v>1</v>
      </c>
      <c r="DC3" t="s">
        <v>115</v>
      </c>
      <c r="DD3" t="s">
        <v>115</v>
      </c>
      <c r="DE3" t="s">
        <v>133</v>
      </c>
      <c r="DF3" t="s">
        <v>125</v>
      </c>
      <c r="DG3" t="s">
        <v>126</v>
      </c>
    </row>
    <row r="4" spans="1:111" x14ac:dyDescent="0.25">
      <c r="A4">
        <v>1900025163500</v>
      </c>
      <c r="B4" t="s">
        <v>111</v>
      </c>
      <c r="C4">
        <v>-268</v>
      </c>
      <c r="D4">
        <v>62</v>
      </c>
      <c r="E4">
        <v>0</v>
      </c>
      <c r="F4" t="s">
        <v>127</v>
      </c>
      <c r="G4">
        <v>0</v>
      </c>
      <c r="H4" t="s">
        <v>128</v>
      </c>
      <c r="I4">
        <v>0</v>
      </c>
      <c r="J4">
        <v>66.666700000000006</v>
      </c>
      <c r="K4">
        <v>9999</v>
      </c>
      <c r="L4" s="1">
        <v>20168</v>
      </c>
      <c r="N4">
        <v>1</v>
      </c>
      <c r="O4">
        <v>2</v>
      </c>
      <c r="P4">
        <v>0</v>
      </c>
      <c r="Q4">
        <v>1</v>
      </c>
      <c r="R4" t="s">
        <v>134</v>
      </c>
      <c r="S4" t="s">
        <v>115</v>
      </c>
      <c r="T4" t="s">
        <v>134</v>
      </c>
      <c r="U4" t="s">
        <v>115</v>
      </c>
      <c r="V4">
        <v>0</v>
      </c>
      <c r="W4">
        <v>0</v>
      </c>
      <c r="X4">
        <v>0</v>
      </c>
      <c r="Y4">
        <v>0</v>
      </c>
      <c r="Z4">
        <v>-2</v>
      </c>
      <c r="AA4">
        <v>0</v>
      </c>
      <c r="AB4">
        <v>-2</v>
      </c>
      <c r="AC4">
        <v>0</v>
      </c>
      <c r="AD4">
        <v>1</v>
      </c>
      <c r="AE4">
        <v>1</v>
      </c>
      <c r="AF4">
        <v>0</v>
      </c>
      <c r="AG4" t="s">
        <v>135</v>
      </c>
      <c r="AH4" s="2" t="str">
        <f>VLOOKUP(A4,[1]Blad1!B$1:C$14,2,0)</f>
        <v>FRGL</v>
      </c>
      <c r="AI4" t="s">
        <v>117</v>
      </c>
      <c r="AJ4">
        <v>0</v>
      </c>
      <c r="AK4">
        <v>62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 t="s">
        <v>118</v>
      </c>
      <c r="AU4">
        <v>63</v>
      </c>
      <c r="AV4">
        <v>1</v>
      </c>
      <c r="AW4">
        <v>1</v>
      </c>
      <c r="AX4">
        <v>1</v>
      </c>
      <c r="AY4">
        <v>0</v>
      </c>
      <c r="AZ4">
        <v>0</v>
      </c>
      <c r="BA4">
        <v>0</v>
      </c>
      <c r="BB4">
        <v>9999</v>
      </c>
      <c r="BC4">
        <v>0</v>
      </c>
      <c r="BD4" t="s">
        <v>119</v>
      </c>
      <c r="BE4">
        <v>1</v>
      </c>
      <c r="BF4">
        <v>0</v>
      </c>
      <c r="BG4">
        <v>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6</v>
      </c>
      <c r="BR4">
        <v>20211231</v>
      </c>
      <c r="BS4">
        <v>-4</v>
      </c>
      <c r="BT4">
        <v>0</v>
      </c>
      <c r="BU4" t="s">
        <v>136</v>
      </c>
      <c r="BV4" t="s">
        <v>137</v>
      </c>
      <c r="BW4" t="s">
        <v>115</v>
      </c>
      <c r="BX4">
        <v>1</v>
      </c>
      <c r="BY4">
        <v>1</v>
      </c>
      <c r="BZ4">
        <v>1</v>
      </c>
      <c r="CA4">
        <v>0.02</v>
      </c>
      <c r="CB4">
        <v>0</v>
      </c>
      <c r="CC4">
        <v>9999</v>
      </c>
      <c r="CD4">
        <v>0</v>
      </c>
      <c r="CE4">
        <v>0</v>
      </c>
      <c r="CF4">
        <v>0</v>
      </c>
      <c r="CG4" t="s">
        <v>115</v>
      </c>
      <c r="CH4">
        <v>0</v>
      </c>
      <c r="CI4">
        <v>0</v>
      </c>
      <c r="CJ4">
        <v>0</v>
      </c>
      <c r="CK4">
        <v>1</v>
      </c>
      <c r="CL4" s="1">
        <v>44445</v>
      </c>
      <c r="CM4">
        <v>0</v>
      </c>
      <c r="CN4" t="s">
        <v>123</v>
      </c>
      <c r="CO4">
        <v>2</v>
      </c>
      <c r="CP4" s="1">
        <v>44440</v>
      </c>
      <c r="CQ4">
        <v>2</v>
      </c>
      <c r="CR4">
        <v>0</v>
      </c>
      <c r="CS4">
        <v>-264</v>
      </c>
      <c r="CT4">
        <v>62</v>
      </c>
      <c r="CU4">
        <v>-263</v>
      </c>
      <c r="CV4">
        <v>0</v>
      </c>
      <c r="CW4">
        <v>0</v>
      </c>
      <c r="CX4">
        <v>0</v>
      </c>
      <c r="CY4">
        <v>0</v>
      </c>
      <c r="CZ4">
        <v>2</v>
      </c>
      <c r="DA4">
        <v>0</v>
      </c>
      <c r="DB4">
        <v>1</v>
      </c>
      <c r="DC4" t="s">
        <v>115</v>
      </c>
      <c r="DD4" t="s">
        <v>115</v>
      </c>
      <c r="DE4" t="s">
        <v>138</v>
      </c>
      <c r="DF4" t="s">
        <v>125</v>
      </c>
      <c r="DG4" t="s">
        <v>126</v>
      </c>
    </row>
    <row r="5" spans="1:111" x14ac:dyDescent="0.25">
      <c r="A5">
        <v>6818069</v>
      </c>
      <c r="B5" t="s">
        <v>111</v>
      </c>
      <c r="C5">
        <v>-163</v>
      </c>
      <c r="D5">
        <v>197</v>
      </c>
      <c r="E5">
        <v>0</v>
      </c>
      <c r="F5" t="s">
        <v>112</v>
      </c>
      <c r="G5">
        <v>0</v>
      </c>
      <c r="H5" t="s">
        <v>113</v>
      </c>
      <c r="I5">
        <v>0</v>
      </c>
      <c r="J5">
        <v>43.75</v>
      </c>
      <c r="K5">
        <v>43.666699999999999</v>
      </c>
      <c r="L5" s="1">
        <v>28553</v>
      </c>
      <c r="M5" s="1">
        <v>28581</v>
      </c>
      <c r="N5">
        <v>1</v>
      </c>
      <c r="O5">
        <v>0</v>
      </c>
      <c r="P5">
        <v>0</v>
      </c>
      <c r="Q5">
        <v>2</v>
      </c>
      <c r="R5" t="s">
        <v>139</v>
      </c>
      <c r="S5" t="s">
        <v>140</v>
      </c>
      <c r="T5" t="s">
        <v>139</v>
      </c>
      <c r="U5" t="s">
        <v>140</v>
      </c>
      <c r="V5">
        <v>0</v>
      </c>
      <c r="W5">
        <v>0</v>
      </c>
      <c r="X5">
        <v>0</v>
      </c>
      <c r="Y5">
        <v>0</v>
      </c>
      <c r="Z5">
        <v>-2</v>
      </c>
      <c r="AA5">
        <v>-2</v>
      </c>
      <c r="AB5">
        <v>-3</v>
      </c>
      <c r="AC5">
        <v>-3</v>
      </c>
      <c r="AD5">
        <v>1</v>
      </c>
      <c r="AE5">
        <v>1</v>
      </c>
      <c r="AF5">
        <v>0</v>
      </c>
      <c r="AG5" t="s">
        <v>141</v>
      </c>
      <c r="AH5" s="2" t="str">
        <f>VLOOKUP(A5,[1]Blad1!B$1:C$14,2,0)</f>
        <v>UIGS</v>
      </c>
      <c r="AI5" t="s">
        <v>117</v>
      </c>
      <c r="AJ5">
        <v>0</v>
      </c>
      <c r="AK5">
        <v>197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 t="s">
        <v>118</v>
      </c>
      <c r="AU5">
        <v>18</v>
      </c>
      <c r="AV5">
        <v>1.1000000000000001</v>
      </c>
      <c r="AW5">
        <v>1.1000000000000001</v>
      </c>
      <c r="AX5">
        <v>1</v>
      </c>
      <c r="AY5">
        <v>0</v>
      </c>
      <c r="AZ5">
        <v>0</v>
      </c>
      <c r="BA5">
        <v>0</v>
      </c>
      <c r="BB5">
        <v>9999</v>
      </c>
      <c r="BC5">
        <v>0</v>
      </c>
      <c r="BD5" t="s">
        <v>119</v>
      </c>
      <c r="BE5">
        <v>1</v>
      </c>
      <c r="BF5">
        <v>60</v>
      </c>
      <c r="BG5">
        <v>1</v>
      </c>
      <c r="BH5">
        <v>0</v>
      </c>
      <c r="BI5">
        <v>0</v>
      </c>
      <c r="BJ5">
        <v>132.76</v>
      </c>
      <c r="BK5">
        <v>5.0759999999999998E-3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20211231</v>
      </c>
      <c r="BS5">
        <v>-57</v>
      </c>
      <c r="BT5">
        <v>0</v>
      </c>
      <c r="BU5" t="s">
        <v>142</v>
      </c>
      <c r="BV5" t="s">
        <v>143</v>
      </c>
      <c r="BW5" t="s">
        <v>144</v>
      </c>
      <c r="BX5">
        <v>3</v>
      </c>
      <c r="BY5">
        <v>1</v>
      </c>
      <c r="BZ5">
        <v>2</v>
      </c>
      <c r="CA5">
        <v>0.03</v>
      </c>
      <c r="CB5">
        <v>0</v>
      </c>
      <c r="CC5">
        <v>9999</v>
      </c>
      <c r="CD5">
        <v>0</v>
      </c>
      <c r="CE5">
        <v>0</v>
      </c>
      <c r="CF5">
        <v>0</v>
      </c>
      <c r="CG5" t="s">
        <v>115</v>
      </c>
      <c r="CH5">
        <v>0</v>
      </c>
      <c r="CI5">
        <v>0</v>
      </c>
      <c r="CJ5">
        <v>0</v>
      </c>
      <c r="CK5">
        <v>1</v>
      </c>
      <c r="CL5" s="1">
        <v>44224</v>
      </c>
      <c r="CM5">
        <v>0</v>
      </c>
      <c r="CN5" t="s">
        <v>123</v>
      </c>
      <c r="CO5">
        <v>2</v>
      </c>
      <c r="CP5" s="1">
        <v>42843</v>
      </c>
      <c r="CQ5">
        <v>2</v>
      </c>
      <c r="CR5">
        <v>0</v>
      </c>
      <c r="CS5">
        <v>-156</v>
      </c>
      <c r="CT5">
        <v>197</v>
      </c>
      <c r="CU5">
        <v>-155</v>
      </c>
      <c r="CV5">
        <v>0</v>
      </c>
      <c r="CW5">
        <v>0</v>
      </c>
      <c r="CX5">
        <v>0</v>
      </c>
      <c r="CY5">
        <v>0</v>
      </c>
      <c r="CZ5">
        <v>2</v>
      </c>
      <c r="DA5">
        <v>0</v>
      </c>
      <c r="DB5">
        <v>1</v>
      </c>
      <c r="DC5" t="s">
        <v>115</v>
      </c>
      <c r="DD5" t="s">
        <v>115</v>
      </c>
      <c r="DE5" t="s">
        <v>145</v>
      </c>
      <c r="DF5" t="s">
        <v>125</v>
      </c>
      <c r="DG5" t="s">
        <v>126</v>
      </c>
    </row>
    <row r="6" spans="1:111" x14ac:dyDescent="0.25">
      <c r="A6" t="s">
        <v>146</v>
      </c>
      <c r="B6" t="s">
        <v>111</v>
      </c>
      <c r="C6">
        <v>-209</v>
      </c>
      <c r="D6">
        <v>29</v>
      </c>
      <c r="E6">
        <v>0</v>
      </c>
      <c r="F6" t="s">
        <v>127</v>
      </c>
      <c r="G6">
        <v>0</v>
      </c>
      <c r="H6" t="s">
        <v>128</v>
      </c>
      <c r="I6">
        <v>0</v>
      </c>
      <c r="J6">
        <v>62.416699999999999</v>
      </c>
      <c r="K6">
        <v>9999</v>
      </c>
      <c r="L6" s="1">
        <v>21717</v>
      </c>
      <c r="N6">
        <v>1</v>
      </c>
      <c r="O6">
        <v>2</v>
      </c>
      <c r="P6">
        <v>0</v>
      </c>
      <c r="Q6">
        <v>1</v>
      </c>
      <c r="R6" t="s">
        <v>147</v>
      </c>
      <c r="S6" t="s">
        <v>115</v>
      </c>
      <c r="T6" t="s">
        <v>147</v>
      </c>
      <c r="U6" t="s">
        <v>115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 t="s">
        <v>148</v>
      </c>
      <c r="AH6" s="2" t="str">
        <f>VLOOKUP(A6,[1]Blad1!B$1:C$14,2,0)</f>
        <v>UOGP</v>
      </c>
      <c r="AI6" t="s">
        <v>117</v>
      </c>
      <c r="AJ6">
        <v>0</v>
      </c>
      <c r="AK6">
        <v>29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 t="s">
        <v>118</v>
      </c>
      <c r="AU6">
        <v>-90</v>
      </c>
      <c r="AV6">
        <v>1.1000000000000001</v>
      </c>
      <c r="AW6">
        <v>1.1000000000000001</v>
      </c>
      <c r="AX6">
        <v>2</v>
      </c>
      <c r="AY6">
        <v>0</v>
      </c>
      <c r="AZ6">
        <v>0</v>
      </c>
      <c r="BA6">
        <v>0</v>
      </c>
      <c r="BB6">
        <v>9999</v>
      </c>
      <c r="BC6">
        <v>0</v>
      </c>
      <c r="BD6" t="s">
        <v>119</v>
      </c>
      <c r="BE6">
        <v>1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20211231</v>
      </c>
      <c r="BS6">
        <v>-16</v>
      </c>
      <c r="BT6">
        <v>0</v>
      </c>
      <c r="BU6" t="s">
        <v>149</v>
      </c>
      <c r="BV6" t="s">
        <v>150</v>
      </c>
      <c r="BW6" t="s">
        <v>115</v>
      </c>
      <c r="BX6">
        <v>1</v>
      </c>
      <c r="BY6">
        <v>1</v>
      </c>
      <c r="BZ6">
        <v>0</v>
      </c>
      <c r="CA6">
        <v>0</v>
      </c>
      <c r="CB6">
        <v>0</v>
      </c>
      <c r="CC6">
        <v>9999</v>
      </c>
      <c r="CD6">
        <v>0</v>
      </c>
      <c r="CE6">
        <v>0</v>
      </c>
      <c r="CF6">
        <v>0</v>
      </c>
      <c r="CG6" t="s">
        <v>115</v>
      </c>
      <c r="CH6">
        <v>0</v>
      </c>
      <c r="CI6">
        <v>0</v>
      </c>
      <c r="CJ6">
        <v>0</v>
      </c>
      <c r="CK6">
        <v>1</v>
      </c>
      <c r="CL6" s="1">
        <v>44091</v>
      </c>
      <c r="CM6">
        <v>0</v>
      </c>
      <c r="CN6" t="s">
        <v>151</v>
      </c>
      <c r="CO6">
        <v>2</v>
      </c>
      <c r="CP6" s="1">
        <v>44075</v>
      </c>
      <c r="CQ6">
        <v>2</v>
      </c>
      <c r="CR6">
        <v>0</v>
      </c>
      <c r="CS6">
        <v>-204</v>
      </c>
      <c r="CT6">
        <v>29</v>
      </c>
      <c r="CU6">
        <v>-203</v>
      </c>
      <c r="CV6">
        <v>0</v>
      </c>
      <c r="CW6">
        <v>0</v>
      </c>
      <c r="CX6">
        <v>0</v>
      </c>
      <c r="CY6">
        <v>0</v>
      </c>
      <c r="CZ6">
        <v>2</v>
      </c>
      <c r="DA6">
        <v>0</v>
      </c>
      <c r="DB6">
        <v>1</v>
      </c>
      <c r="DC6" t="s">
        <v>115</v>
      </c>
      <c r="DD6" t="s">
        <v>115</v>
      </c>
      <c r="DE6" t="s">
        <v>152</v>
      </c>
      <c r="DF6" t="s">
        <v>125</v>
      </c>
      <c r="DG6" t="s">
        <v>126</v>
      </c>
    </row>
    <row r="7" spans="1:111" x14ac:dyDescent="0.25">
      <c r="A7">
        <v>101156607</v>
      </c>
      <c r="B7" t="s">
        <v>111</v>
      </c>
      <c r="C7">
        <v>-114</v>
      </c>
      <c r="D7">
        <v>37</v>
      </c>
      <c r="E7">
        <v>0</v>
      </c>
      <c r="F7" t="s">
        <v>127</v>
      </c>
      <c r="G7">
        <v>0</v>
      </c>
      <c r="H7" t="s">
        <v>128</v>
      </c>
      <c r="I7">
        <v>0</v>
      </c>
      <c r="J7">
        <v>71.75</v>
      </c>
      <c r="K7">
        <v>9999</v>
      </c>
      <c r="L7" s="1">
        <v>18321</v>
      </c>
      <c r="N7">
        <v>1</v>
      </c>
      <c r="O7">
        <v>2</v>
      </c>
      <c r="P7">
        <v>0</v>
      </c>
      <c r="Q7">
        <v>1</v>
      </c>
      <c r="R7" t="s">
        <v>153</v>
      </c>
      <c r="S7" t="s">
        <v>115</v>
      </c>
      <c r="T7" t="s">
        <v>153</v>
      </c>
      <c r="U7" t="s">
        <v>115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 t="s">
        <v>154</v>
      </c>
      <c r="AH7" s="2" t="str">
        <f>VLOOKUP(A7,[1]Blad1!B$1:C$14,2,0)</f>
        <v>UGGA</v>
      </c>
      <c r="AI7" t="s">
        <v>117</v>
      </c>
      <c r="AJ7">
        <v>0</v>
      </c>
      <c r="AK7">
        <v>37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 t="s">
        <v>155</v>
      </c>
      <c r="AU7">
        <v>0</v>
      </c>
      <c r="AV7">
        <v>0</v>
      </c>
      <c r="AW7">
        <v>0</v>
      </c>
      <c r="AX7">
        <v>2</v>
      </c>
      <c r="AY7">
        <v>0</v>
      </c>
      <c r="AZ7">
        <v>0</v>
      </c>
      <c r="BA7">
        <v>0</v>
      </c>
      <c r="BB7">
        <v>9999</v>
      </c>
      <c r="BC7">
        <v>0</v>
      </c>
      <c r="BD7" t="s">
        <v>156</v>
      </c>
      <c r="BE7">
        <v>1</v>
      </c>
      <c r="BF7">
        <v>0</v>
      </c>
      <c r="BG7">
        <v>1</v>
      </c>
      <c r="BH7">
        <v>100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3</v>
      </c>
      <c r="BR7">
        <v>20211231</v>
      </c>
      <c r="BS7">
        <v>-23</v>
      </c>
      <c r="BT7">
        <v>0</v>
      </c>
      <c r="BU7" t="s">
        <v>157</v>
      </c>
      <c r="BV7" t="s">
        <v>158</v>
      </c>
      <c r="BW7" t="s">
        <v>115</v>
      </c>
      <c r="BX7">
        <v>3</v>
      </c>
      <c r="BY7">
        <v>1</v>
      </c>
      <c r="BZ7">
        <v>1</v>
      </c>
      <c r="CA7">
        <v>0</v>
      </c>
      <c r="CB7">
        <v>0</v>
      </c>
      <c r="CC7">
        <v>9999</v>
      </c>
      <c r="CD7">
        <v>0</v>
      </c>
      <c r="CE7">
        <v>0</v>
      </c>
      <c r="CF7">
        <v>0</v>
      </c>
      <c r="CG7" t="s">
        <v>115</v>
      </c>
      <c r="CH7">
        <v>0</v>
      </c>
      <c r="CI7">
        <v>0</v>
      </c>
      <c r="CJ7">
        <v>0</v>
      </c>
      <c r="CK7">
        <v>1</v>
      </c>
      <c r="CL7" s="1">
        <v>43886</v>
      </c>
      <c r="CM7">
        <v>0</v>
      </c>
      <c r="CN7" t="s">
        <v>123</v>
      </c>
      <c r="CO7">
        <v>2</v>
      </c>
      <c r="CP7" s="1">
        <v>43886</v>
      </c>
      <c r="CQ7">
        <v>2</v>
      </c>
      <c r="CR7">
        <v>0</v>
      </c>
      <c r="CS7">
        <v>-108</v>
      </c>
      <c r="CT7">
        <v>37</v>
      </c>
      <c r="CU7">
        <v>-107</v>
      </c>
      <c r="CV7">
        <v>0</v>
      </c>
      <c r="CW7">
        <v>0</v>
      </c>
      <c r="CX7">
        <v>0</v>
      </c>
      <c r="CY7">
        <v>0</v>
      </c>
      <c r="CZ7">
        <v>2</v>
      </c>
      <c r="DA7">
        <v>0</v>
      </c>
      <c r="DB7">
        <v>1</v>
      </c>
      <c r="DC7" t="s">
        <v>115</v>
      </c>
      <c r="DD7" t="s">
        <v>115</v>
      </c>
      <c r="DE7" t="s">
        <v>159</v>
      </c>
      <c r="DF7" t="s">
        <v>125</v>
      </c>
      <c r="DG7" t="s">
        <v>126</v>
      </c>
    </row>
    <row r="8" spans="1:111" x14ac:dyDescent="0.25">
      <c r="A8">
        <v>820076360</v>
      </c>
      <c r="B8" t="s">
        <v>111</v>
      </c>
      <c r="C8">
        <v>-300</v>
      </c>
      <c r="D8">
        <v>132</v>
      </c>
      <c r="E8">
        <v>0</v>
      </c>
      <c r="F8" t="s">
        <v>127</v>
      </c>
      <c r="G8">
        <v>0</v>
      </c>
      <c r="H8" t="s">
        <v>128</v>
      </c>
      <c r="I8">
        <v>0</v>
      </c>
      <c r="J8">
        <v>53.75</v>
      </c>
      <c r="K8">
        <v>9999</v>
      </c>
      <c r="L8" s="1">
        <v>24890</v>
      </c>
      <c r="N8">
        <v>0</v>
      </c>
      <c r="O8">
        <v>2</v>
      </c>
      <c r="P8">
        <v>0</v>
      </c>
      <c r="Q8">
        <v>1</v>
      </c>
      <c r="R8" t="s">
        <v>160</v>
      </c>
      <c r="S8" t="s">
        <v>115</v>
      </c>
      <c r="T8" t="s">
        <v>161</v>
      </c>
      <c r="U8" t="s">
        <v>115</v>
      </c>
      <c r="V8">
        <v>0</v>
      </c>
      <c r="W8">
        <v>0</v>
      </c>
      <c r="X8">
        <v>0</v>
      </c>
      <c r="Y8">
        <v>0</v>
      </c>
      <c r="Z8">
        <v>-5</v>
      </c>
      <c r="AA8">
        <v>0</v>
      </c>
      <c r="AB8">
        <v>-7</v>
      </c>
      <c r="AC8">
        <v>0</v>
      </c>
      <c r="AD8">
        <v>1</v>
      </c>
      <c r="AE8">
        <v>1</v>
      </c>
      <c r="AF8">
        <v>0</v>
      </c>
      <c r="AG8" t="s">
        <v>162</v>
      </c>
      <c r="AH8" s="2" t="str">
        <f>VLOOKUP(A8,[1]Blad1!B$1:C$14,2,0)</f>
        <v>ULGP</v>
      </c>
      <c r="AI8" t="s">
        <v>117</v>
      </c>
      <c r="AJ8">
        <v>0</v>
      </c>
      <c r="AK8">
        <v>132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 t="s">
        <v>155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9999</v>
      </c>
      <c r="BC8">
        <v>0</v>
      </c>
      <c r="BD8" t="s">
        <v>119</v>
      </c>
      <c r="BE8">
        <v>1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2</v>
      </c>
      <c r="BR8">
        <v>20211231</v>
      </c>
      <c r="BS8">
        <v>-47</v>
      </c>
      <c r="BT8">
        <v>0</v>
      </c>
      <c r="BU8" t="s">
        <v>163</v>
      </c>
      <c r="BV8" t="s">
        <v>164</v>
      </c>
      <c r="BW8" t="s">
        <v>115</v>
      </c>
      <c r="BX8">
        <v>1</v>
      </c>
      <c r="BY8">
        <v>1</v>
      </c>
      <c r="BZ8">
        <v>0</v>
      </c>
      <c r="CA8">
        <v>1.9968E-2</v>
      </c>
      <c r="CB8">
        <v>20076360</v>
      </c>
      <c r="CC8">
        <v>9999</v>
      </c>
      <c r="CD8">
        <v>0</v>
      </c>
      <c r="CE8">
        <v>0</v>
      </c>
      <c r="CF8">
        <v>0</v>
      </c>
      <c r="CG8" t="s">
        <v>115</v>
      </c>
      <c r="CH8">
        <v>0</v>
      </c>
      <c r="CI8">
        <v>3.8399999999999997E-2</v>
      </c>
      <c r="CJ8">
        <v>0.01</v>
      </c>
      <c r="CK8">
        <v>1</v>
      </c>
      <c r="CL8" s="1">
        <v>43256</v>
      </c>
      <c r="CM8">
        <v>0</v>
      </c>
      <c r="CN8" t="s">
        <v>123</v>
      </c>
      <c r="CO8">
        <v>2</v>
      </c>
      <c r="CP8" s="1">
        <v>43140</v>
      </c>
      <c r="CQ8">
        <v>2</v>
      </c>
      <c r="CR8">
        <v>0</v>
      </c>
      <c r="CS8">
        <v>-288</v>
      </c>
      <c r="CT8">
        <v>132</v>
      </c>
      <c r="CU8">
        <v>-287</v>
      </c>
      <c r="CV8">
        <v>0</v>
      </c>
      <c r="CW8">
        <v>0</v>
      </c>
      <c r="CX8">
        <v>0</v>
      </c>
      <c r="CY8">
        <v>0</v>
      </c>
      <c r="CZ8">
        <v>2</v>
      </c>
      <c r="DA8">
        <v>0</v>
      </c>
      <c r="DB8">
        <v>1</v>
      </c>
      <c r="DC8" t="s">
        <v>115</v>
      </c>
      <c r="DD8" t="s">
        <v>115</v>
      </c>
      <c r="DE8" t="s">
        <v>165</v>
      </c>
      <c r="DF8" t="s">
        <v>125</v>
      </c>
      <c r="DG8" t="s">
        <v>126</v>
      </c>
    </row>
    <row r="9" spans="1:111" x14ac:dyDescent="0.25">
      <c r="A9">
        <v>7618385</v>
      </c>
      <c r="B9" t="s">
        <v>111</v>
      </c>
      <c r="C9">
        <v>-140</v>
      </c>
      <c r="D9">
        <v>10</v>
      </c>
      <c r="E9">
        <v>0</v>
      </c>
      <c r="F9" t="s">
        <v>112</v>
      </c>
      <c r="G9">
        <v>60</v>
      </c>
      <c r="H9" t="s">
        <v>166</v>
      </c>
      <c r="I9">
        <v>0</v>
      </c>
      <c r="J9">
        <v>64</v>
      </c>
      <c r="K9">
        <v>9999</v>
      </c>
      <c r="L9" s="1">
        <v>21152</v>
      </c>
      <c r="N9">
        <v>1</v>
      </c>
      <c r="O9">
        <v>2</v>
      </c>
      <c r="P9">
        <v>0</v>
      </c>
      <c r="Q9">
        <v>1</v>
      </c>
      <c r="R9" t="s">
        <v>167</v>
      </c>
      <c r="S9" t="s">
        <v>115</v>
      </c>
      <c r="T9" t="s">
        <v>168</v>
      </c>
      <c r="U9" t="s">
        <v>115</v>
      </c>
      <c r="V9">
        <v>2011</v>
      </c>
      <c r="W9">
        <v>0</v>
      </c>
      <c r="X9">
        <v>0</v>
      </c>
      <c r="Y9">
        <v>0</v>
      </c>
      <c r="Z9">
        <v>0</v>
      </c>
      <c r="AA9">
        <v>0</v>
      </c>
      <c r="AB9">
        <v>-3</v>
      </c>
      <c r="AC9">
        <v>0</v>
      </c>
      <c r="AD9">
        <v>1</v>
      </c>
      <c r="AE9">
        <v>1</v>
      </c>
      <c r="AF9">
        <v>0</v>
      </c>
      <c r="AG9" t="s">
        <v>116</v>
      </c>
      <c r="AH9" s="2" t="str">
        <f>VLOOKUP(A9,[1]Blad1!B$1:C$14,2,0)</f>
        <v>UFGP</v>
      </c>
      <c r="AI9" t="s">
        <v>117</v>
      </c>
      <c r="AJ9">
        <v>0</v>
      </c>
      <c r="AK9">
        <v>10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 t="s">
        <v>118</v>
      </c>
      <c r="AU9">
        <v>-65</v>
      </c>
      <c r="AV9">
        <v>1.1000000000000001</v>
      </c>
      <c r="AW9">
        <v>1.1000000000000001</v>
      </c>
      <c r="AX9">
        <v>2</v>
      </c>
      <c r="AY9">
        <v>0</v>
      </c>
      <c r="AZ9">
        <v>0</v>
      </c>
      <c r="BA9">
        <v>0</v>
      </c>
      <c r="BB9">
        <v>9999</v>
      </c>
      <c r="BC9">
        <v>0</v>
      </c>
      <c r="BD9" t="s">
        <v>119</v>
      </c>
      <c r="BE9">
        <v>1</v>
      </c>
      <c r="BF9">
        <v>60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4</v>
      </c>
      <c r="BR9">
        <v>20211231</v>
      </c>
      <c r="BS9">
        <v>-50</v>
      </c>
      <c r="BT9">
        <v>0</v>
      </c>
      <c r="BU9" t="s">
        <v>120</v>
      </c>
      <c r="BV9" t="s">
        <v>121</v>
      </c>
      <c r="BW9" t="s">
        <v>169</v>
      </c>
      <c r="BX9">
        <v>4</v>
      </c>
      <c r="BY9">
        <v>1</v>
      </c>
      <c r="BZ9">
        <v>0</v>
      </c>
      <c r="CA9">
        <v>0.03</v>
      </c>
      <c r="CB9">
        <v>0</v>
      </c>
      <c r="CC9">
        <v>9999</v>
      </c>
      <c r="CD9">
        <v>0</v>
      </c>
      <c r="CE9">
        <v>0</v>
      </c>
      <c r="CF9">
        <v>0</v>
      </c>
      <c r="CG9" t="s">
        <v>115</v>
      </c>
      <c r="CH9">
        <v>0</v>
      </c>
      <c r="CI9">
        <v>0</v>
      </c>
      <c r="CJ9">
        <v>0</v>
      </c>
      <c r="CK9">
        <v>1</v>
      </c>
      <c r="CL9" s="1">
        <v>44224</v>
      </c>
      <c r="CM9">
        <v>0</v>
      </c>
      <c r="CN9" t="s">
        <v>123</v>
      </c>
      <c r="CO9">
        <v>2</v>
      </c>
      <c r="CP9" s="1">
        <v>43040</v>
      </c>
      <c r="CQ9">
        <v>2</v>
      </c>
      <c r="CR9">
        <v>0</v>
      </c>
      <c r="CS9">
        <v>-132</v>
      </c>
      <c r="CT9">
        <v>10</v>
      </c>
      <c r="CU9">
        <v>-131</v>
      </c>
      <c r="CV9">
        <v>0</v>
      </c>
      <c r="CW9">
        <v>0</v>
      </c>
      <c r="CX9">
        <v>0</v>
      </c>
      <c r="CY9">
        <v>0</v>
      </c>
      <c r="CZ9">
        <v>2</v>
      </c>
      <c r="DA9">
        <v>0</v>
      </c>
      <c r="DB9">
        <v>1</v>
      </c>
      <c r="DC9" t="s">
        <v>115</v>
      </c>
      <c r="DD9" t="s">
        <v>115</v>
      </c>
      <c r="DE9" t="s">
        <v>170</v>
      </c>
      <c r="DF9" t="s">
        <v>125</v>
      </c>
      <c r="DG9" t="s">
        <v>126</v>
      </c>
    </row>
    <row r="10" spans="1:111" x14ac:dyDescent="0.25">
      <c r="A10">
        <v>6827520</v>
      </c>
      <c r="B10" t="s">
        <v>111</v>
      </c>
      <c r="C10">
        <v>-145</v>
      </c>
      <c r="D10">
        <v>127</v>
      </c>
      <c r="E10">
        <v>0</v>
      </c>
      <c r="F10" t="s">
        <v>112</v>
      </c>
      <c r="G10">
        <v>60</v>
      </c>
      <c r="H10" t="s">
        <v>166</v>
      </c>
      <c r="I10">
        <v>0</v>
      </c>
      <c r="J10">
        <v>54.416699999999999</v>
      </c>
      <c r="K10">
        <v>9999</v>
      </c>
      <c r="L10" s="1">
        <v>24655</v>
      </c>
      <c r="N10">
        <v>1</v>
      </c>
      <c r="O10">
        <v>2</v>
      </c>
      <c r="P10">
        <v>0</v>
      </c>
      <c r="Q10">
        <v>1</v>
      </c>
      <c r="R10" t="s">
        <v>167</v>
      </c>
      <c r="S10" t="s">
        <v>115</v>
      </c>
      <c r="T10" t="s">
        <v>168</v>
      </c>
      <c r="U10" t="s">
        <v>115</v>
      </c>
      <c r="V10">
        <v>2011</v>
      </c>
      <c r="W10">
        <v>0</v>
      </c>
      <c r="X10">
        <v>0</v>
      </c>
      <c r="Y10">
        <v>0</v>
      </c>
      <c r="Z10">
        <v>0</v>
      </c>
      <c r="AA10">
        <v>0</v>
      </c>
      <c r="AB10">
        <v>-3</v>
      </c>
      <c r="AC10">
        <v>0</v>
      </c>
      <c r="AD10">
        <v>1</v>
      </c>
      <c r="AE10">
        <v>1</v>
      </c>
      <c r="AF10">
        <v>0</v>
      </c>
      <c r="AG10" t="s">
        <v>141</v>
      </c>
      <c r="AH10" s="2" t="str">
        <f>VLOOKUP(A10,[1]Blad1!B$1:C$14,2,0)</f>
        <v>UIGP</v>
      </c>
      <c r="AI10" t="s">
        <v>117</v>
      </c>
      <c r="AJ10">
        <v>0</v>
      </c>
      <c r="AK10">
        <v>127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 t="s">
        <v>118</v>
      </c>
      <c r="AU10">
        <v>-9</v>
      </c>
      <c r="AV10">
        <v>1.1000000000000001</v>
      </c>
      <c r="AW10">
        <v>1.1000000000000001</v>
      </c>
      <c r="AX10">
        <v>2</v>
      </c>
      <c r="AY10">
        <v>0</v>
      </c>
      <c r="AZ10">
        <v>0</v>
      </c>
      <c r="BA10">
        <v>0</v>
      </c>
      <c r="BB10">
        <v>9999</v>
      </c>
      <c r="BC10">
        <v>0</v>
      </c>
      <c r="BD10" t="s">
        <v>119</v>
      </c>
      <c r="BE10">
        <v>1</v>
      </c>
      <c r="BF10">
        <v>60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20211231</v>
      </c>
      <c r="BS10">
        <v>-57</v>
      </c>
      <c r="BT10">
        <v>0</v>
      </c>
      <c r="BU10" t="s">
        <v>142</v>
      </c>
      <c r="BV10" t="s">
        <v>143</v>
      </c>
      <c r="BW10" t="s">
        <v>171</v>
      </c>
      <c r="BX10">
        <v>4</v>
      </c>
      <c r="BY10">
        <v>1</v>
      </c>
      <c r="BZ10">
        <v>0</v>
      </c>
      <c r="CA10">
        <v>0.03</v>
      </c>
      <c r="CB10">
        <v>0</v>
      </c>
      <c r="CC10">
        <v>9999</v>
      </c>
      <c r="CD10">
        <v>0</v>
      </c>
      <c r="CE10">
        <v>0</v>
      </c>
      <c r="CF10">
        <v>0</v>
      </c>
      <c r="CG10" t="s">
        <v>115</v>
      </c>
      <c r="CH10">
        <v>0</v>
      </c>
      <c r="CI10">
        <v>0</v>
      </c>
      <c r="CJ10">
        <v>0</v>
      </c>
      <c r="CK10">
        <v>1</v>
      </c>
      <c r="CL10" s="1">
        <v>44224</v>
      </c>
      <c r="CM10">
        <v>0</v>
      </c>
      <c r="CN10" t="s">
        <v>123</v>
      </c>
      <c r="CO10">
        <v>2</v>
      </c>
      <c r="CP10" s="1">
        <v>42843</v>
      </c>
      <c r="CQ10">
        <v>2</v>
      </c>
      <c r="CR10">
        <v>0</v>
      </c>
      <c r="CS10">
        <v>-144</v>
      </c>
      <c r="CT10">
        <v>127</v>
      </c>
      <c r="CU10">
        <v>-143</v>
      </c>
      <c r="CV10">
        <v>0</v>
      </c>
      <c r="CW10">
        <v>0</v>
      </c>
      <c r="CX10">
        <v>0</v>
      </c>
      <c r="CY10">
        <v>0</v>
      </c>
      <c r="CZ10">
        <v>2</v>
      </c>
      <c r="DA10">
        <v>0</v>
      </c>
      <c r="DB10">
        <v>1</v>
      </c>
      <c r="DC10" t="s">
        <v>115</v>
      </c>
      <c r="DD10" t="s">
        <v>115</v>
      </c>
      <c r="DE10" t="s">
        <v>172</v>
      </c>
      <c r="DF10" t="s">
        <v>125</v>
      </c>
      <c r="DG10" t="s">
        <v>126</v>
      </c>
    </row>
    <row r="11" spans="1:111" x14ac:dyDescent="0.25">
      <c r="A11">
        <v>70343702</v>
      </c>
      <c r="B11" t="s">
        <v>111</v>
      </c>
      <c r="C11">
        <v>-187</v>
      </c>
      <c r="D11">
        <v>292</v>
      </c>
      <c r="E11">
        <v>3</v>
      </c>
      <c r="F11" t="s">
        <v>173</v>
      </c>
      <c r="G11">
        <v>0</v>
      </c>
      <c r="H11" t="s">
        <v>174</v>
      </c>
      <c r="I11">
        <v>3</v>
      </c>
      <c r="J11">
        <v>40.5</v>
      </c>
      <c r="K11">
        <v>9999</v>
      </c>
      <c r="L11" s="1">
        <v>29745</v>
      </c>
      <c r="N11">
        <v>0</v>
      </c>
      <c r="O11">
        <v>2</v>
      </c>
      <c r="P11">
        <v>0</v>
      </c>
      <c r="Q11">
        <v>1</v>
      </c>
      <c r="R11" t="s">
        <v>175</v>
      </c>
      <c r="S11" t="s">
        <v>115</v>
      </c>
      <c r="T11" t="s">
        <v>175</v>
      </c>
      <c r="U11" t="s">
        <v>115</v>
      </c>
      <c r="V11">
        <v>0</v>
      </c>
      <c r="W11">
        <v>0</v>
      </c>
      <c r="X11">
        <v>0</v>
      </c>
      <c r="Y11">
        <v>0</v>
      </c>
      <c r="Z11">
        <v>-5</v>
      </c>
      <c r="AA11">
        <v>0</v>
      </c>
      <c r="AB11">
        <v>-7</v>
      </c>
      <c r="AC11">
        <v>0</v>
      </c>
      <c r="AD11">
        <v>1</v>
      </c>
      <c r="AE11">
        <v>1</v>
      </c>
      <c r="AF11">
        <v>0</v>
      </c>
      <c r="AG11" t="s">
        <v>162</v>
      </c>
      <c r="AH11" s="2" t="str">
        <f>VLOOKUP(A11,[1]Blad1!B$1:C$14,2,0)</f>
        <v>ULGS</v>
      </c>
      <c r="AI11" t="s">
        <v>117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 t="s">
        <v>118</v>
      </c>
      <c r="AU11">
        <v>54</v>
      </c>
      <c r="AV11">
        <v>1.1000000000000001</v>
      </c>
      <c r="AW11">
        <v>1</v>
      </c>
      <c r="AX11">
        <v>2</v>
      </c>
      <c r="AY11">
        <v>0</v>
      </c>
      <c r="AZ11">
        <v>0</v>
      </c>
      <c r="BA11">
        <v>0</v>
      </c>
      <c r="BB11">
        <v>9999</v>
      </c>
      <c r="BC11">
        <v>0</v>
      </c>
      <c r="BD11" t="s">
        <v>119</v>
      </c>
      <c r="BE11">
        <v>1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26</v>
      </c>
      <c r="BR11">
        <v>20211231</v>
      </c>
      <c r="BS11">
        <v>-2</v>
      </c>
      <c r="BT11">
        <v>0</v>
      </c>
      <c r="BU11" t="s">
        <v>163</v>
      </c>
      <c r="BV11" t="s">
        <v>164</v>
      </c>
      <c r="BW11" t="s">
        <v>115</v>
      </c>
      <c r="BX11">
        <v>4</v>
      </c>
      <c r="BY11">
        <v>0</v>
      </c>
      <c r="BZ11">
        <v>1</v>
      </c>
      <c r="CA11">
        <v>0</v>
      </c>
      <c r="CB11">
        <v>0</v>
      </c>
      <c r="CC11">
        <v>9999</v>
      </c>
      <c r="CD11">
        <v>0</v>
      </c>
      <c r="CE11">
        <v>0</v>
      </c>
      <c r="CF11">
        <v>0</v>
      </c>
      <c r="CG11" t="s">
        <v>115</v>
      </c>
      <c r="CH11">
        <v>0</v>
      </c>
      <c r="CI11">
        <v>3.8399999999999997E-2</v>
      </c>
      <c r="CJ11">
        <v>0.01</v>
      </c>
      <c r="CK11">
        <v>1</v>
      </c>
      <c r="CL11" s="1">
        <v>44532</v>
      </c>
      <c r="CM11">
        <v>0</v>
      </c>
      <c r="CN11" t="s">
        <v>123</v>
      </c>
      <c r="CO11">
        <v>2</v>
      </c>
      <c r="CP11" s="1">
        <v>44527</v>
      </c>
      <c r="CQ11">
        <v>2</v>
      </c>
      <c r="CR11">
        <v>0</v>
      </c>
      <c r="CS11">
        <v>-180</v>
      </c>
      <c r="CT11">
        <v>292</v>
      </c>
      <c r="CU11">
        <v>-179</v>
      </c>
      <c r="CV11">
        <v>0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1</v>
      </c>
      <c r="DC11" t="s">
        <v>115</v>
      </c>
      <c r="DD11" t="s">
        <v>115</v>
      </c>
      <c r="DE11" t="s">
        <v>176</v>
      </c>
      <c r="DF11" t="s">
        <v>125</v>
      </c>
      <c r="DG11" t="s">
        <v>126</v>
      </c>
    </row>
    <row r="12" spans="1:111" x14ac:dyDescent="0.25">
      <c r="A12">
        <v>1500546869900</v>
      </c>
      <c r="B12" t="s">
        <v>111</v>
      </c>
      <c r="C12">
        <v>-203</v>
      </c>
      <c r="D12">
        <v>169</v>
      </c>
      <c r="E12">
        <v>0</v>
      </c>
      <c r="F12" t="s">
        <v>127</v>
      </c>
      <c r="G12">
        <v>0</v>
      </c>
      <c r="H12" t="s">
        <v>128</v>
      </c>
      <c r="I12">
        <v>0</v>
      </c>
      <c r="J12">
        <v>51.25</v>
      </c>
      <c r="K12">
        <v>9999</v>
      </c>
      <c r="L12" s="1">
        <v>25812</v>
      </c>
      <c r="N12">
        <v>1</v>
      </c>
      <c r="O12">
        <v>2</v>
      </c>
      <c r="P12">
        <v>0</v>
      </c>
      <c r="Q12">
        <v>1</v>
      </c>
      <c r="R12" t="s">
        <v>134</v>
      </c>
      <c r="S12" t="s">
        <v>115</v>
      </c>
      <c r="T12" t="s">
        <v>134</v>
      </c>
      <c r="U12" t="s">
        <v>115</v>
      </c>
      <c r="V12">
        <v>0</v>
      </c>
      <c r="W12">
        <v>0</v>
      </c>
      <c r="X12">
        <v>0</v>
      </c>
      <c r="Y12">
        <v>0</v>
      </c>
      <c r="Z12">
        <v>-2</v>
      </c>
      <c r="AA12">
        <v>0</v>
      </c>
      <c r="AB12">
        <v>-2</v>
      </c>
      <c r="AC12">
        <v>0</v>
      </c>
      <c r="AD12">
        <v>1</v>
      </c>
      <c r="AE12">
        <v>1</v>
      </c>
      <c r="AF12">
        <v>0</v>
      </c>
      <c r="AG12" t="s">
        <v>135</v>
      </c>
      <c r="AH12" s="2" t="str">
        <f>VLOOKUP(A12,[1]Blad1!B$1:C$14,2,0)</f>
        <v>FRGR</v>
      </c>
      <c r="AI12" t="s">
        <v>117</v>
      </c>
      <c r="AJ12">
        <v>0</v>
      </c>
      <c r="AK12">
        <v>169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 t="s">
        <v>118</v>
      </c>
      <c r="AU12">
        <v>170</v>
      </c>
      <c r="AV12">
        <v>0.9</v>
      </c>
      <c r="AW12">
        <v>0.9</v>
      </c>
      <c r="AX12">
        <v>2</v>
      </c>
      <c r="AY12">
        <v>0</v>
      </c>
      <c r="AZ12">
        <v>0</v>
      </c>
      <c r="BA12">
        <v>0</v>
      </c>
      <c r="BB12">
        <v>9999</v>
      </c>
      <c r="BC12">
        <v>0</v>
      </c>
      <c r="BD12" t="s">
        <v>119</v>
      </c>
      <c r="BE12">
        <v>1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2</v>
      </c>
      <c r="BR12">
        <v>20211231</v>
      </c>
      <c r="BS12">
        <v>-26</v>
      </c>
      <c r="BT12">
        <v>0</v>
      </c>
      <c r="BU12" t="s">
        <v>136</v>
      </c>
      <c r="BV12" t="s">
        <v>137</v>
      </c>
      <c r="BW12" t="s">
        <v>115</v>
      </c>
      <c r="BX12">
        <v>1</v>
      </c>
      <c r="BY12">
        <v>1</v>
      </c>
      <c r="BZ12">
        <v>0</v>
      </c>
      <c r="CA12">
        <v>1.5008199999999999E-2</v>
      </c>
      <c r="CB12">
        <v>0</v>
      </c>
      <c r="CC12">
        <v>9999</v>
      </c>
      <c r="CD12">
        <v>0</v>
      </c>
      <c r="CE12">
        <v>0</v>
      </c>
      <c r="CF12">
        <v>0</v>
      </c>
      <c r="CG12" t="s">
        <v>115</v>
      </c>
      <c r="CH12">
        <v>0</v>
      </c>
      <c r="CI12">
        <v>0</v>
      </c>
      <c r="CJ12">
        <v>0</v>
      </c>
      <c r="CK12">
        <v>1</v>
      </c>
      <c r="CL12" s="1">
        <v>43803</v>
      </c>
      <c r="CM12">
        <v>0</v>
      </c>
      <c r="CN12" t="s">
        <v>123</v>
      </c>
      <c r="CO12">
        <v>2</v>
      </c>
      <c r="CP12" s="1">
        <v>43770</v>
      </c>
      <c r="CQ12">
        <v>2</v>
      </c>
      <c r="CR12">
        <v>0</v>
      </c>
      <c r="CS12">
        <v>-192</v>
      </c>
      <c r="CT12">
        <v>169</v>
      </c>
      <c r="CU12">
        <v>-191</v>
      </c>
      <c r="CV12">
        <v>0</v>
      </c>
      <c r="CW12">
        <v>0</v>
      </c>
      <c r="CX12">
        <v>0</v>
      </c>
      <c r="CY12">
        <v>0</v>
      </c>
      <c r="CZ12">
        <v>2</v>
      </c>
      <c r="DA12">
        <v>0</v>
      </c>
      <c r="DB12">
        <v>1</v>
      </c>
      <c r="DC12" t="s">
        <v>115</v>
      </c>
      <c r="DD12" t="s">
        <v>115</v>
      </c>
      <c r="DE12" t="s">
        <v>177</v>
      </c>
      <c r="DF12" t="s">
        <v>125</v>
      </c>
      <c r="DG12" t="s">
        <v>126</v>
      </c>
    </row>
    <row r="13" spans="1:111" x14ac:dyDescent="0.25">
      <c r="A13" t="s">
        <v>178</v>
      </c>
      <c r="B13" t="s">
        <v>111</v>
      </c>
      <c r="C13">
        <v>-206</v>
      </c>
      <c r="D13">
        <v>154</v>
      </c>
      <c r="E13">
        <v>3</v>
      </c>
      <c r="F13" t="s">
        <v>127</v>
      </c>
      <c r="G13">
        <v>0</v>
      </c>
      <c r="H13" t="s">
        <v>128</v>
      </c>
      <c r="I13">
        <v>0</v>
      </c>
      <c r="J13">
        <v>54</v>
      </c>
      <c r="K13">
        <v>9999</v>
      </c>
      <c r="L13" s="1">
        <v>24802</v>
      </c>
      <c r="N13">
        <v>1</v>
      </c>
      <c r="O13">
        <v>2</v>
      </c>
      <c r="P13">
        <v>0</v>
      </c>
      <c r="Q13">
        <v>1</v>
      </c>
      <c r="R13" t="s">
        <v>129</v>
      </c>
      <c r="S13" t="s">
        <v>115</v>
      </c>
      <c r="T13" t="s">
        <v>129</v>
      </c>
      <c r="U13" t="s">
        <v>115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 t="s">
        <v>179</v>
      </c>
      <c r="AH13" s="2" t="str">
        <f>VLOOKUP(A13,[1]Blad1!B$1:C$14,2,0)</f>
        <v>URGS</v>
      </c>
      <c r="AI13" t="s">
        <v>117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 t="s">
        <v>118</v>
      </c>
      <c r="AU13">
        <v>155</v>
      </c>
      <c r="AV13">
        <v>1.1000000000000001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9999</v>
      </c>
      <c r="BC13">
        <v>0</v>
      </c>
      <c r="BD13" t="s">
        <v>119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</v>
      </c>
      <c r="BR13">
        <v>20211231</v>
      </c>
      <c r="BS13">
        <v>-32</v>
      </c>
      <c r="BT13">
        <v>0</v>
      </c>
      <c r="BU13" t="s">
        <v>180</v>
      </c>
      <c r="BV13" t="s">
        <v>181</v>
      </c>
      <c r="BW13" t="s">
        <v>115</v>
      </c>
      <c r="BX13">
        <v>1</v>
      </c>
      <c r="BY13">
        <v>0</v>
      </c>
      <c r="BZ13">
        <v>1</v>
      </c>
      <c r="CA13">
        <v>0</v>
      </c>
      <c r="CB13">
        <v>0</v>
      </c>
      <c r="CC13">
        <v>9999</v>
      </c>
      <c r="CD13">
        <v>0</v>
      </c>
      <c r="CE13">
        <v>0</v>
      </c>
      <c r="CF13">
        <v>0</v>
      </c>
      <c r="CG13" t="s">
        <v>115</v>
      </c>
      <c r="CH13">
        <v>0</v>
      </c>
      <c r="CI13">
        <v>0</v>
      </c>
      <c r="CJ13">
        <v>0</v>
      </c>
      <c r="CK13">
        <v>1</v>
      </c>
      <c r="CL13" s="1">
        <v>43602</v>
      </c>
      <c r="CM13">
        <v>0</v>
      </c>
      <c r="CN13" t="s">
        <v>182</v>
      </c>
      <c r="CO13">
        <v>2</v>
      </c>
      <c r="CP13" s="1">
        <v>43586</v>
      </c>
      <c r="CQ13">
        <v>2</v>
      </c>
      <c r="CR13">
        <v>0</v>
      </c>
      <c r="CS13">
        <v>-204</v>
      </c>
      <c r="CT13">
        <v>154</v>
      </c>
      <c r="CU13">
        <v>-203</v>
      </c>
      <c r="CV13">
        <v>0</v>
      </c>
      <c r="CW13">
        <v>0</v>
      </c>
      <c r="CX13">
        <v>0</v>
      </c>
      <c r="CY13">
        <v>0</v>
      </c>
      <c r="CZ13">
        <v>2</v>
      </c>
      <c r="DA13">
        <v>0</v>
      </c>
      <c r="DB13">
        <v>1</v>
      </c>
      <c r="DC13" t="s">
        <v>115</v>
      </c>
      <c r="DD13" t="s">
        <v>115</v>
      </c>
      <c r="DE13" t="s">
        <v>183</v>
      </c>
      <c r="DF13" t="s">
        <v>125</v>
      </c>
      <c r="DG13" t="s">
        <v>126</v>
      </c>
    </row>
    <row r="14" spans="1:111" x14ac:dyDescent="0.25">
      <c r="A14" t="s">
        <v>184</v>
      </c>
      <c r="B14" t="s">
        <v>111</v>
      </c>
      <c r="C14">
        <v>-284</v>
      </c>
      <c r="D14">
        <v>76</v>
      </c>
      <c r="E14">
        <v>3</v>
      </c>
      <c r="F14" t="s">
        <v>127</v>
      </c>
      <c r="G14">
        <v>0</v>
      </c>
      <c r="H14" t="s">
        <v>128</v>
      </c>
      <c r="I14">
        <v>0</v>
      </c>
      <c r="J14">
        <v>56.416699999999999</v>
      </c>
      <c r="K14">
        <v>9999</v>
      </c>
      <c r="L14" s="1">
        <v>23926</v>
      </c>
      <c r="N14">
        <v>1</v>
      </c>
      <c r="O14">
        <v>2</v>
      </c>
      <c r="P14">
        <v>0</v>
      </c>
      <c r="Q14">
        <v>1</v>
      </c>
      <c r="R14" t="s">
        <v>129</v>
      </c>
      <c r="S14" t="s">
        <v>115</v>
      </c>
      <c r="T14" t="s">
        <v>129</v>
      </c>
      <c r="U14" t="s">
        <v>115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 t="s">
        <v>179</v>
      </c>
      <c r="AH14" s="2" t="str">
        <f>VLOOKUP(A14,[1]Blad1!B$1:C$14,2,0)</f>
        <v>URGP</v>
      </c>
      <c r="AI14" t="s">
        <v>117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  <c r="AT14" t="s">
        <v>118</v>
      </c>
      <c r="AU14">
        <v>-104</v>
      </c>
      <c r="AV14">
        <v>0.9</v>
      </c>
      <c r="AW14">
        <v>0.9</v>
      </c>
      <c r="AX14">
        <v>2</v>
      </c>
      <c r="AY14">
        <v>0</v>
      </c>
      <c r="AZ14">
        <v>0</v>
      </c>
      <c r="BA14">
        <v>0</v>
      </c>
      <c r="BB14">
        <v>9999</v>
      </c>
      <c r="BC14">
        <v>0</v>
      </c>
      <c r="BD14" t="s">
        <v>119</v>
      </c>
      <c r="BE14">
        <v>1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20211231</v>
      </c>
      <c r="BS14">
        <v>-32</v>
      </c>
      <c r="BT14">
        <v>0</v>
      </c>
      <c r="BU14" t="s">
        <v>180</v>
      </c>
      <c r="BV14" t="s">
        <v>181</v>
      </c>
      <c r="BW14" t="s">
        <v>115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9999</v>
      </c>
      <c r="CD14">
        <v>0</v>
      </c>
      <c r="CE14">
        <v>0</v>
      </c>
      <c r="CF14">
        <v>0</v>
      </c>
      <c r="CG14" t="s">
        <v>115</v>
      </c>
      <c r="CH14">
        <v>0</v>
      </c>
      <c r="CI14">
        <v>0</v>
      </c>
      <c r="CJ14">
        <v>0</v>
      </c>
      <c r="CK14">
        <v>1</v>
      </c>
      <c r="CL14" s="1">
        <v>43602</v>
      </c>
      <c r="CM14">
        <v>0</v>
      </c>
      <c r="CN14" t="s">
        <v>182</v>
      </c>
      <c r="CO14">
        <v>2</v>
      </c>
      <c r="CP14" s="1">
        <v>43586</v>
      </c>
      <c r="CQ14">
        <v>2</v>
      </c>
      <c r="CR14">
        <v>0</v>
      </c>
      <c r="CS14">
        <v>-276</v>
      </c>
      <c r="CT14">
        <v>76</v>
      </c>
      <c r="CU14">
        <v>-275</v>
      </c>
      <c r="CV14">
        <v>0</v>
      </c>
      <c r="CW14">
        <v>0</v>
      </c>
      <c r="CX14">
        <v>0</v>
      </c>
      <c r="CY14">
        <v>0</v>
      </c>
      <c r="CZ14">
        <v>2</v>
      </c>
      <c r="DA14">
        <v>0</v>
      </c>
      <c r="DB14">
        <v>1</v>
      </c>
      <c r="DC14" t="s">
        <v>115</v>
      </c>
      <c r="DD14" t="s">
        <v>115</v>
      </c>
      <c r="DE14" t="s">
        <v>185</v>
      </c>
      <c r="DF14" t="s">
        <v>125</v>
      </c>
      <c r="DG14" t="s">
        <v>126</v>
      </c>
    </row>
    <row r="15" spans="1:111" x14ac:dyDescent="0.25">
      <c r="A15">
        <v>1103493024</v>
      </c>
      <c r="B15" t="s">
        <v>111</v>
      </c>
      <c r="C15">
        <v>-187</v>
      </c>
      <c r="D15">
        <v>53</v>
      </c>
      <c r="E15">
        <v>0</v>
      </c>
      <c r="F15" t="s">
        <v>127</v>
      </c>
      <c r="G15">
        <v>0</v>
      </c>
      <c r="H15" t="s">
        <v>128</v>
      </c>
      <c r="I15">
        <v>0</v>
      </c>
      <c r="J15">
        <v>61.083300000000001</v>
      </c>
      <c r="K15">
        <v>9999</v>
      </c>
      <c r="L15" s="1">
        <v>22211</v>
      </c>
      <c r="N15">
        <v>1</v>
      </c>
      <c r="O15">
        <v>2</v>
      </c>
      <c r="P15">
        <v>0</v>
      </c>
      <c r="Q15">
        <v>1</v>
      </c>
      <c r="R15" t="s">
        <v>129</v>
      </c>
      <c r="S15" t="s">
        <v>115</v>
      </c>
      <c r="T15" t="s">
        <v>129</v>
      </c>
      <c r="U15" t="s">
        <v>115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-5</v>
      </c>
      <c r="AC15">
        <v>0</v>
      </c>
      <c r="AD15">
        <v>1</v>
      </c>
      <c r="AE15">
        <v>1</v>
      </c>
      <c r="AF15">
        <v>0</v>
      </c>
      <c r="AG15" t="s">
        <v>130</v>
      </c>
      <c r="AH15" s="2" t="str">
        <f>VLOOKUP(A15,[1]Blad1!B$1:C$14,2,0)</f>
        <v>UQGS</v>
      </c>
      <c r="AI15" t="s">
        <v>117</v>
      </c>
      <c r="AJ15">
        <v>0</v>
      </c>
      <c r="AK15">
        <v>53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 t="s">
        <v>118</v>
      </c>
      <c r="AU15">
        <v>-67</v>
      </c>
      <c r="AV15">
        <v>0.9</v>
      </c>
      <c r="AW15">
        <v>0.9</v>
      </c>
      <c r="AX15">
        <v>1</v>
      </c>
      <c r="AY15">
        <v>0</v>
      </c>
      <c r="AZ15">
        <v>0</v>
      </c>
      <c r="BA15">
        <v>0</v>
      </c>
      <c r="BB15">
        <v>9999</v>
      </c>
      <c r="BC15">
        <v>0</v>
      </c>
      <c r="BD15" t="s">
        <v>119</v>
      </c>
      <c r="BE15">
        <v>1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20211231</v>
      </c>
      <c r="BS15">
        <v>-63</v>
      </c>
      <c r="BT15">
        <v>0</v>
      </c>
      <c r="BU15" t="s">
        <v>131</v>
      </c>
      <c r="BV15" t="s">
        <v>132</v>
      </c>
      <c r="BW15" t="s">
        <v>115</v>
      </c>
      <c r="BX15">
        <v>1</v>
      </c>
      <c r="BY15">
        <v>1</v>
      </c>
      <c r="BZ15">
        <v>1</v>
      </c>
      <c r="CA15">
        <v>1.4999999999999999E-2</v>
      </c>
      <c r="CB15">
        <v>0</v>
      </c>
      <c r="CC15">
        <v>9999</v>
      </c>
      <c r="CD15">
        <v>0</v>
      </c>
      <c r="CE15">
        <v>0</v>
      </c>
      <c r="CF15">
        <v>0</v>
      </c>
      <c r="CG15" t="s">
        <v>115</v>
      </c>
      <c r="CH15">
        <v>0</v>
      </c>
      <c r="CI15">
        <v>0</v>
      </c>
      <c r="CJ15">
        <v>0</v>
      </c>
      <c r="CK15">
        <v>1</v>
      </c>
      <c r="CL15" s="1">
        <v>42664</v>
      </c>
      <c r="CM15">
        <v>0</v>
      </c>
      <c r="CN15" t="s">
        <v>123</v>
      </c>
      <c r="CO15">
        <v>2</v>
      </c>
      <c r="CP15" s="1">
        <v>42661</v>
      </c>
      <c r="CQ15">
        <v>2</v>
      </c>
      <c r="CR15">
        <v>0</v>
      </c>
      <c r="CS15">
        <v>-180</v>
      </c>
      <c r="CT15">
        <v>53</v>
      </c>
      <c r="CU15">
        <v>-179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1</v>
      </c>
      <c r="DC15" t="s">
        <v>115</v>
      </c>
      <c r="DD15" t="s">
        <v>115</v>
      </c>
      <c r="DE15" t="s">
        <v>186</v>
      </c>
      <c r="DF15" t="s">
        <v>125</v>
      </c>
      <c r="DG15" t="s">
        <v>126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2C7A683396D4CBDFAB91B33EC65D2" ma:contentTypeVersion="8" ma:contentTypeDescription="Een nieuw document maken." ma:contentTypeScope="" ma:versionID="6b57528816ef9c76c3fe7531af481369">
  <xsd:schema xmlns:xsd="http://www.w3.org/2001/XMLSchema" xmlns:xs="http://www.w3.org/2001/XMLSchema" xmlns:p="http://schemas.microsoft.com/office/2006/metadata/properties" xmlns:ns2="746818e7-171f-43cb-99a4-4b35303167b0" xmlns:ns3="bf8e6a59-8887-400e-bd32-f41b965d62ae" targetNamespace="http://schemas.microsoft.com/office/2006/metadata/properties" ma:root="true" ma:fieldsID="1f8014f6f87b90f7057574f055d00739" ns2:_="" ns3:_="">
    <xsd:import namespace="746818e7-171f-43cb-99a4-4b35303167b0"/>
    <xsd:import namespace="bf8e6a59-8887-400e-bd32-f41b965d62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6818e7-171f-43cb-99a4-4b3530316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e6a59-8887-400e-bd32-f41b965d62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23B33-2372-49E8-AFC1-6422483CAD7E}"/>
</file>

<file path=customXml/itemProps2.xml><?xml version="1.0" encoding="utf-8"?>
<ds:datastoreItem xmlns:ds="http://schemas.openxmlformats.org/officeDocument/2006/customXml" ds:itemID="{536EC997-A3DB-48DB-8DA0-C6543C73CC87}"/>
</file>

<file path=customXml/itemProps3.xml><?xml version="1.0" encoding="utf-8"?>
<ds:datastoreItem xmlns:ds="http://schemas.openxmlformats.org/officeDocument/2006/customXml" ds:itemID="{5F003D64-B718-49E3-9432-3F1738C890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LIFERECORDS_20220126_v1.25.6_PR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O.C.G. (Oscar)</cp:lastModifiedBy>
  <dcterms:created xsi:type="dcterms:W3CDTF">2022-03-03T07:24:58Z</dcterms:created>
  <dcterms:modified xsi:type="dcterms:W3CDTF">2022-03-03T07:24:58Z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0x01010039E2C7A683396D4CBDFAB91B33EC65D2</vt:lpwstr>
  </property>
</Properties>
</file>