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"/>
    </mc:Choice>
  </mc:AlternateContent>
  <xr:revisionPtr revIDLastSave="1" documentId="8_{A6194CAC-49C4-4579-A198-2777B23A84AA}" xr6:coauthVersionLast="47" xr6:coauthVersionMax="47" xr10:uidLastSave="{75B3AC90-E770-492A-A8D1-5DC77D94629A}"/>
  <bookViews>
    <workbookView xWindow="-120" yWindow="-120" windowWidth="29040" windowHeight="17640" xr2:uid="{8DD87404-47DF-4CE5-A9F0-99C34314F04E}"/>
  </bookViews>
  <sheets>
    <sheet name="Blad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Blad1!$K$3:$L$246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5" i="1"/>
  <c r="D4" i="1"/>
  <c r="V245" i="1" l="1"/>
  <c r="U245" i="1"/>
  <c r="T245" i="1"/>
  <c r="V244" i="1"/>
  <c r="U244" i="1"/>
  <c r="T244" i="1"/>
  <c r="V243" i="1"/>
  <c r="U243" i="1"/>
  <c r="T243" i="1"/>
  <c r="V242" i="1"/>
  <c r="U242" i="1"/>
  <c r="T242" i="1"/>
  <c r="V241" i="1"/>
  <c r="U241" i="1"/>
  <c r="T241" i="1"/>
  <c r="V240" i="1"/>
  <c r="U240" i="1"/>
  <c r="T240" i="1"/>
  <c r="V239" i="1"/>
  <c r="U239" i="1"/>
  <c r="T239" i="1"/>
  <c r="V238" i="1"/>
  <c r="U238" i="1"/>
  <c r="T238" i="1"/>
  <c r="V237" i="1"/>
  <c r="U237" i="1"/>
  <c r="T237" i="1"/>
  <c r="V236" i="1"/>
  <c r="U236" i="1"/>
  <c r="T236" i="1"/>
  <c r="V235" i="1"/>
  <c r="U235" i="1"/>
  <c r="T235" i="1"/>
  <c r="V234" i="1"/>
  <c r="U234" i="1"/>
  <c r="T234" i="1"/>
  <c r="V233" i="1"/>
  <c r="U233" i="1"/>
  <c r="T233" i="1"/>
  <c r="V232" i="1"/>
  <c r="U232" i="1"/>
  <c r="T232" i="1"/>
  <c r="V231" i="1"/>
  <c r="U231" i="1"/>
  <c r="T231" i="1"/>
  <c r="V230" i="1"/>
  <c r="U230" i="1"/>
  <c r="T230" i="1"/>
  <c r="V229" i="1"/>
  <c r="U229" i="1"/>
  <c r="T229" i="1"/>
  <c r="V228" i="1"/>
  <c r="U228" i="1"/>
  <c r="T228" i="1"/>
  <c r="V227" i="1"/>
  <c r="U227" i="1"/>
  <c r="T227" i="1"/>
  <c r="V226" i="1"/>
  <c r="U226" i="1"/>
  <c r="T226" i="1"/>
  <c r="V225" i="1"/>
  <c r="U225" i="1"/>
  <c r="T225" i="1"/>
  <c r="V224" i="1"/>
  <c r="U224" i="1"/>
  <c r="T224" i="1"/>
  <c r="V223" i="1"/>
  <c r="U223" i="1"/>
  <c r="T223" i="1"/>
  <c r="V222" i="1"/>
  <c r="U222" i="1"/>
  <c r="T222" i="1"/>
  <c r="V221" i="1"/>
  <c r="U221" i="1"/>
  <c r="T221" i="1"/>
  <c r="V220" i="1"/>
  <c r="U220" i="1"/>
  <c r="T220" i="1"/>
  <c r="V219" i="1"/>
  <c r="U219" i="1"/>
  <c r="T219" i="1"/>
  <c r="V218" i="1"/>
  <c r="U218" i="1"/>
  <c r="T218" i="1"/>
  <c r="V217" i="1"/>
  <c r="U217" i="1"/>
  <c r="T217" i="1"/>
  <c r="V216" i="1"/>
  <c r="U216" i="1"/>
  <c r="T216" i="1"/>
  <c r="V215" i="1"/>
  <c r="U215" i="1"/>
  <c r="T215" i="1"/>
  <c r="V214" i="1"/>
  <c r="U214" i="1"/>
  <c r="T214" i="1"/>
  <c r="V213" i="1"/>
  <c r="U213" i="1"/>
  <c r="T213" i="1"/>
  <c r="V212" i="1"/>
  <c r="U212" i="1"/>
  <c r="T212" i="1"/>
  <c r="V211" i="1"/>
  <c r="U211" i="1"/>
  <c r="T211" i="1"/>
  <c r="V210" i="1"/>
  <c r="U210" i="1"/>
  <c r="T210" i="1"/>
  <c r="V209" i="1"/>
  <c r="U209" i="1"/>
  <c r="T209" i="1"/>
  <c r="V208" i="1"/>
  <c r="U208" i="1"/>
  <c r="T208" i="1"/>
  <c r="V207" i="1"/>
  <c r="U207" i="1"/>
  <c r="T207" i="1"/>
  <c r="V206" i="1"/>
  <c r="U206" i="1"/>
  <c r="T206" i="1"/>
  <c r="V205" i="1"/>
  <c r="U205" i="1"/>
  <c r="T205" i="1"/>
  <c r="V204" i="1"/>
  <c r="U204" i="1"/>
  <c r="T204" i="1"/>
  <c r="V203" i="1"/>
  <c r="U203" i="1"/>
  <c r="T203" i="1"/>
  <c r="V202" i="1"/>
  <c r="U202" i="1"/>
  <c r="T202" i="1"/>
  <c r="V201" i="1"/>
  <c r="U201" i="1"/>
  <c r="T201" i="1"/>
  <c r="V200" i="1"/>
  <c r="U200" i="1"/>
  <c r="T200" i="1"/>
  <c r="V199" i="1"/>
  <c r="U199" i="1"/>
  <c r="T199" i="1"/>
  <c r="V198" i="1"/>
  <c r="U198" i="1"/>
  <c r="T198" i="1"/>
  <c r="V197" i="1"/>
  <c r="U197" i="1"/>
  <c r="T197" i="1"/>
  <c r="V196" i="1"/>
  <c r="U196" i="1"/>
  <c r="T196" i="1"/>
  <c r="V195" i="1"/>
  <c r="U195" i="1"/>
  <c r="T195" i="1"/>
  <c r="V194" i="1"/>
  <c r="U194" i="1"/>
  <c r="T194" i="1"/>
  <c r="V193" i="1"/>
  <c r="U193" i="1"/>
  <c r="T193" i="1"/>
  <c r="V192" i="1"/>
  <c r="U192" i="1"/>
  <c r="T192" i="1"/>
  <c r="V191" i="1"/>
  <c r="U191" i="1"/>
  <c r="T191" i="1"/>
  <c r="V190" i="1"/>
  <c r="U190" i="1"/>
  <c r="T190" i="1"/>
  <c r="V189" i="1"/>
  <c r="U189" i="1"/>
  <c r="T189" i="1"/>
  <c r="V188" i="1"/>
  <c r="U188" i="1"/>
  <c r="T188" i="1"/>
  <c r="V187" i="1"/>
  <c r="U187" i="1"/>
  <c r="T187" i="1"/>
  <c r="V186" i="1"/>
  <c r="U186" i="1"/>
  <c r="T186" i="1"/>
  <c r="V185" i="1"/>
  <c r="U185" i="1"/>
  <c r="T185" i="1"/>
  <c r="V184" i="1"/>
  <c r="U184" i="1"/>
  <c r="T184" i="1"/>
  <c r="V183" i="1"/>
  <c r="U183" i="1"/>
  <c r="T183" i="1"/>
  <c r="V182" i="1"/>
  <c r="U182" i="1"/>
  <c r="T182" i="1"/>
  <c r="V181" i="1"/>
  <c r="U181" i="1"/>
  <c r="T181" i="1"/>
  <c r="V180" i="1"/>
  <c r="U180" i="1"/>
  <c r="T180" i="1"/>
  <c r="V179" i="1"/>
  <c r="U179" i="1"/>
  <c r="T179" i="1"/>
  <c r="V178" i="1"/>
  <c r="U178" i="1"/>
  <c r="T178" i="1"/>
  <c r="V177" i="1"/>
  <c r="U177" i="1"/>
  <c r="T177" i="1"/>
  <c r="V176" i="1"/>
  <c r="U176" i="1"/>
  <c r="T176" i="1"/>
  <c r="V175" i="1"/>
  <c r="U175" i="1"/>
  <c r="T175" i="1"/>
  <c r="V174" i="1"/>
  <c r="U174" i="1"/>
  <c r="T174" i="1"/>
  <c r="V173" i="1"/>
  <c r="U173" i="1"/>
  <c r="T173" i="1"/>
  <c r="V172" i="1"/>
  <c r="U172" i="1"/>
  <c r="T172" i="1"/>
  <c r="V171" i="1"/>
  <c r="U171" i="1"/>
  <c r="T171" i="1"/>
  <c r="V170" i="1"/>
  <c r="U170" i="1"/>
  <c r="T170" i="1"/>
  <c r="V169" i="1"/>
  <c r="U169" i="1"/>
  <c r="T169" i="1"/>
  <c r="V168" i="1"/>
  <c r="U168" i="1"/>
  <c r="T168" i="1"/>
  <c r="V167" i="1"/>
  <c r="U167" i="1"/>
  <c r="T167" i="1"/>
  <c r="V166" i="1"/>
  <c r="U166" i="1"/>
  <c r="T166" i="1"/>
  <c r="V165" i="1"/>
  <c r="U165" i="1"/>
  <c r="T165" i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I4" i="1"/>
  <c r="J4" i="1"/>
  <c r="H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" i="1"/>
  <c r="F246" i="1"/>
  <c r="G246" i="1"/>
  <c r="Q246" i="1"/>
  <c r="R246" i="1"/>
  <c r="S246" i="1"/>
  <c r="E24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5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4" i="1"/>
  <c r="H246" i="1" l="1"/>
  <c r="I246" i="1"/>
  <c r="U246" i="1"/>
  <c r="V246" i="1"/>
  <c r="T246" i="1"/>
  <c r="J246" i="1"/>
  <c r="N246" i="1"/>
  <c r="B246" i="1"/>
  <c r="D246" i="1"/>
  <c r="O246" i="1"/>
  <c r="P246" i="1"/>
  <c r="C246" i="1"/>
</calcChain>
</file>

<file path=xl/sharedStrings.xml><?xml version="1.0" encoding="utf-8"?>
<sst xmlns="http://schemas.openxmlformats.org/spreadsheetml/2006/main" count="523" uniqueCount="251">
  <si>
    <t>SSC</t>
  </si>
  <si>
    <t>Python</t>
  </si>
  <si>
    <t>delta</t>
  </si>
  <si>
    <t>S2 basis</t>
  </si>
  <si>
    <t>min 100bps</t>
  </si>
  <si>
    <t>plus 100bps</t>
  </si>
  <si>
    <t>UL garantie (=1)</t>
  </si>
  <si>
    <t>Winstdelend (=1)</t>
  </si>
  <si>
    <t>modelpunt</t>
  </si>
  <si>
    <t>ANWH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</si>
  <si>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</si>
  <si>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</si>
  <si>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</si>
  <si>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</si>
  <si>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</si>
  <si>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</si>
  <si>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</si>
  <si>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</si>
  <si>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</si>
  <si>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</si>
  <si>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</si>
  <si>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</si>
  <si>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</si>
  <si>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EACG</t>
  </si>
  <si>
    <t>EACN</t>
  </si>
  <si>
    <t>EADP</t>
  </si>
  <si>
    <t>EADV</t>
  </si>
  <si>
    <t>EANW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</si>
  <si>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</si>
  <si>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</si>
  <si>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</si>
  <si>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</si>
  <si>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</si>
  <si>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</si>
  <si>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</si>
  <si>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</si>
  <si>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</si>
  <si>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</si>
  <si>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</si>
  <si>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</si>
  <si>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</si>
  <si>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EAPF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</si>
  <si>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</si>
  <si>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</si>
  <si>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</si>
  <si>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</si>
  <si>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</si>
  <si>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</si>
  <si>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</si>
  <si>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</si>
  <si>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</si>
  <si>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</si>
  <si>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</si>
  <si>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</si>
  <si>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</si>
  <si>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</si>
  <si>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EASD</t>
  </si>
  <si>
    <t>EASV</t>
  </si>
  <si>
    <t>EAZF</t>
  </si>
  <si>
    <t>EAZH</t>
  </si>
  <si>
    <t>EAZN</t>
  </si>
  <si>
    <t>EAZO</t>
  </si>
  <si>
    <t>EAZT</t>
  </si>
  <si>
    <t>EONW</t>
  </si>
  <si>
    <t>EUNW</t>
  </si>
  <si>
    <t>EUWD</t>
  </si>
  <si>
    <t>EUWV</t>
  </si>
  <si>
    <t>FRGG</t>
  </si>
  <si>
    <t>FRGL</t>
  </si>
  <si>
    <t>FRGM</t>
  </si>
  <si>
    <t>FRGR</t>
  </si>
  <si>
    <t>FRKL</t>
  </si>
  <si>
    <t>FRKR</t>
  </si>
  <si>
    <t>FRNM</t>
  </si>
  <si>
    <t>GAGS</t>
  </si>
  <si>
    <t>GASA</t>
  </si>
  <si>
    <t>IAAN</t>
  </si>
  <si>
    <t>IAAW</t>
  </si>
  <si>
    <t>IABE</t>
  </si>
  <si>
    <t>IACD</t>
  </si>
  <si>
    <t>IACV</t>
  </si>
  <si>
    <t>IADS</t>
  </si>
  <si>
    <t>IAFN</t>
  </si>
  <si>
    <t>IAFW</t>
  </si>
  <si>
    <t>IAGA</t>
  </si>
  <si>
    <t>IAIA</t>
  </si>
  <si>
    <t>IAIN</t>
  </si>
  <si>
    <t>IAKN</t>
  </si>
  <si>
    <t>IAKW</t>
  </si>
  <si>
    <t>IAMA</t>
  </si>
  <si>
    <t>IAMI</t>
  </si>
  <si>
    <t>IANA</t>
  </si>
  <si>
    <t>IANN</t>
  </si>
  <si>
    <t>IANW</t>
  </si>
  <si>
    <t>IAPA</t>
  </si>
  <si>
    <t>IAPN</t>
  </si>
  <si>
    <t>IARN</t>
  </si>
  <si>
    <t>IARW</t>
  </si>
  <si>
    <t>IATD</t>
  </si>
  <si>
    <t>IAUA</t>
  </si>
  <si>
    <t>IAUN</t>
  </si>
  <si>
    <t>IAUW</t>
  </si>
  <si>
    <t>IAVA</t>
  </si>
  <si>
    <t>IAVD</t>
  </si>
  <si>
    <t>IAVO</t>
  </si>
  <si>
    <t>IAVV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</si>
  <si>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</si>
  <si>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</si>
  <si>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</si>
  <si>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</si>
  <si>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</si>
  <si>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</si>
  <si>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</si>
  <si>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</si>
  <si>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</si>
  <si>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IAZA</t>
  </si>
  <si>
    <t>IAZI</t>
  </si>
  <si>
    <t>IBNM</t>
  </si>
  <si>
    <t>IBNW</t>
  </si>
  <si>
    <t>IBSH</t>
  </si>
  <si>
    <t>IBWD</t>
  </si>
  <si>
    <t>IFNM</t>
  </si>
  <si>
    <t>IGLR</t>
  </si>
  <si>
    <t>IGRN</t>
  </si>
  <si>
    <t>IIUL</t>
  </si>
  <si>
    <t>ILNM</t>
  </si>
  <si>
    <t>IMNM</t>
  </si>
  <si>
    <t>IOLM</t>
  </si>
  <si>
    <t>IOLZ</t>
  </si>
  <si>
    <t>IONW</t>
  </si>
  <si>
    <t>IORA</t>
  </si>
  <si>
    <t>IORN</t>
  </si>
  <si>
    <t>IOSH</t>
  </si>
  <si>
    <t>IOUL</t>
  </si>
  <si>
    <t>IOWH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</si>
  <si>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</si>
  <si>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</si>
  <si>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</si>
  <si>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</si>
  <si>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</si>
  <si>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</si>
  <si>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</si>
  <si>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</si>
  <si>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</si>
  <si>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</si>
  <si>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</si>
  <si>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</si>
  <si>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</si>
  <si>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</si>
  <si>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</si>
  <si>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</si>
  <si>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</si>
  <si>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</si>
  <si>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</si>
  <si>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</si>
  <si>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</si>
  <si>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</si>
  <si>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</si>
  <si>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</si>
  <si>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</si>
  <si>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</si>
  <si>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</si>
  <si>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</si>
  <si>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</si>
  <si>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</si>
  <si>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</si>
  <si>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</si>
  <si>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</si>
  <si>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</si>
  <si>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</si>
  <si>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</si>
  <si>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</si>
  <si>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</si>
  <si>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</si>
  <si>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</si>
  <si>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</si>
  <si>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</si>
  <si>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IVLR</t>
  </si>
  <si>
    <t>IVLW</t>
  </si>
  <si>
    <t>IVNW</t>
  </si>
  <si>
    <t>IVOD</t>
  </si>
  <si>
    <t>IVOV</t>
  </si>
  <si>
    <t>IVRA</t>
  </si>
  <si>
    <t>IVRN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</si>
  <si>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</si>
  <si>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</si>
  <si>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</si>
  <si>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</si>
  <si>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</si>
  <si>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</si>
  <si>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</si>
  <si>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</si>
  <si>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</si>
  <si>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</si>
  <si>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</si>
  <si>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</si>
  <si>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</si>
  <si>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SIPF</t>
  </si>
  <si>
    <t>SISA</t>
  </si>
  <si>
    <t>UFGP</t>
  </si>
  <si>
    <t>UFGS</t>
  </si>
  <si>
    <t>UFPF</t>
  </si>
  <si>
    <t>UFPS</t>
  </si>
  <si>
    <t>UFSA</t>
  </si>
  <si>
    <t>UFSS</t>
  </si>
  <si>
    <t>UGGA</t>
  </si>
  <si>
    <t>UGNA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</si>
  <si>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</si>
  <si>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</si>
  <si>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</si>
  <si>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</si>
  <si>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</si>
  <si>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</si>
  <si>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</si>
  <si>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</si>
  <si>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</si>
  <si>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</si>
  <si>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ULSP</t>
  </si>
  <si>
    <t>ULSS</t>
  </si>
  <si>
    <t>UMSA</t>
  </si>
  <si>
    <t>UOGP</t>
  </si>
  <si>
    <t>UOPF</t>
  </si>
  <si>
    <t>UQGP</t>
  </si>
  <si>
    <t>UQGS</t>
  </si>
  <si>
    <t>UQPF</t>
  </si>
  <si>
    <t>UQSA</t>
  </si>
  <si>
    <t>URGP</t>
  </si>
  <si>
    <t>URGS</t>
  </si>
  <si>
    <t>URPF</t>
  </si>
  <si>
    <t>URSA</t>
  </si>
  <si>
    <t>UVPF</t>
  </si>
  <si>
    <t>UVSA</t>
  </si>
  <si>
    <t>UZPF</t>
  </si>
  <si>
    <t>UZRP</t>
  </si>
  <si>
    <t>WPFN</t>
  </si>
  <si>
    <t>WPFS</t>
  </si>
  <si>
    <t>WPFV</t>
  </si>
  <si>
    <t>WPNW</t>
  </si>
  <si>
    <t>WPSA</t>
  </si>
  <si>
    <t>WPVZ</t>
  </si>
  <si>
    <t>ZAAC</t>
  </si>
  <si>
    <t>ZBCV</t>
  </si>
  <si>
    <t>ZGWK</t>
  </si>
  <si>
    <t>ZLCX</t>
  </si>
  <si>
    <t>ZMCB</t>
  </si>
  <si>
    <t>ZMGR</t>
  </si>
  <si>
    <t>ZOVZ</t>
  </si>
  <si>
    <t>ZPFA</t>
  </si>
  <si>
    <t>ZPKS</t>
  </si>
  <si>
    <t>ZPPK</t>
  </si>
  <si>
    <t>ZRAE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</si>
</sst>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1" xfId="0" applyFont="1" applyBorder="1" applyAlignment="1">
      <alignment horizontal="center" vertical="top"/>
    </xf>
    <xf numFmtId="164" fontId="2" fillId="0" borderId="0" xfId="0" applyNumberFormat="1" applyFont="1"/>
    <xf numFmtId="164" fontId="0" fillId="2" borderId="0" xfId="1" applyNumberFormat="1" applyFont="1" applyFill="1"/>
    <xf numFmtId="3" fontId="0" fillId="3" borderId="0" xfId="0" applyNumberFormat="1" applyFill="1"/>
    <xf numFmtId="164" fontId="0" fillId="3" borderId="0" xfId="1" applyNumberFormat="1" applyFont="1" applyFill="1"/>
    <xf numFmtId="0" fontId="0" fillId="3" borderId="0" xfId="0" applyFill="1"/>
    <xf numFmtId="0" fontId="2" fillId="3" borderId="0" xfId="0" applyFont="1" applyFill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RM\Afdeling\Persoonlijk\Oscar\202109%20Risicomarge\Lifesheet%202021Q2%2020%20(basi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RM\Afdeling\Persoonlijk\Oscar\202109%20Risicomarge\Lifesheet%202021Q2%2046%20(min100bps%20UFR36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RM\Afdeling\Persoonlijk\Oscar\202109%20Risicomarge\Lifesheet%202021Q2%2045%20(plus100bps%20UFR360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estanden%20SSC/Modelpunten/Bronnen/2021Q2%20Modelpuntinformati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/>
      <sheetData sheetId="1"/>
      <sheetData sheetId="2"/>
      <sheetData sheetId="3"/>
      <sheetData sheetId="4">
        <row r="49">
          <cell r="CO49">
            <v>0</v>
          </cell>
          <cell r="CY49">
            <v>147586.21298532304</v>
          </cell>
        </row>
        <row r="50">
          <cell r="CO50">
            <v>0</v>
          </cell>
          <cell r="CY50">
            <v>7.2342497064436032E-5</v>
          </cell>
        </row>
        <row r="51">
          <cell r="CO51">
            <v>0</v>
          </cell>
          <cell r="CY51">
            <v>7.2342497064436032E-5</v>
          </cell>
        </row>
        <row r="52">
          <cell r="CO52">
            <v>0</v>
          </cell>
          <cell r="CY52">
            <v>7.2342497064436032E-5</v>
          </cell>
        </row>
        <row r="53">
          <cell r="CO53">
            <v>0</v>
          </cell>
          <cell r="CY53">
            <v>2528077.8872559965</v>
          </cell>
        </row>
        <row r="54">
          <cell r="CO54">
            <v>0</v>
          </cell>
          <cell r="CY54">
            <v>7.2342497064436032E-5</v>
          </cell>
        </row>
        <row r="55">
          <cell r="CO55">
            <v>0</v>
          </cell>
          <cell r="CY55">
            <v>7.2342497064436032E-5</v>
          </cell>
        </row>
        <row r="56">
          <cell r="CO56">
            <v>0</v>
          </cell>
          <cell r="CY56">
            <v>7.2342497064436032E-5</v>
          </cell>
        </row>
        <row r="57">
          <cell r="CO57">
            <v>0</v>
          </cell>
          <cell r="CY57">
            <v>7.2342497064436032E-5</v>
          </cell>
        </row>
        <row r="58">
          <cell r="CO58">
            <v>0</v>
          </cell>
          <cell r="CY58">
            <v>7.2342497064436032E-5</v>
          </cell>
        </row>
        <row r="59">
          <cell r="CO59">
            <v>0</v>
          </cell>
          <cell r="CY59">
            <v>7.2342497064436032E-5</v>
          </cell>
        </row>
        <row r="60">
          <cell r="CO60">
            <v>0</v>
          </cell>
          <cell r="CY60">
            <v>7.2342497064436032E-5</v>
          </cell>
        </row>
        <row r="61">
          <cell r="CO61">
            <v>0</v>
          </cell>
          <cell r="CY61">
            <v>7.2342497064436032E-5</v>
          </cell>
        </row>
        <row r="62">
          <cell r="CO62">
            <v>0</v>
          </cell>
          <cell r="CY62">
            <v>2824817.4981680214</v>
          </cell>
        </row>
        <row r="63">
          <cell r="CO63">
            <v>0</v>
          </cell>
          <cell r="CY63">
            <v>483122.3498460697</v>
          </cell>
        </row>
        <row r="64">
          <cell r="CO64">
            <v>0</v>
          </cell>
          <cell r="CY64">
            <v>1201474.8286059797</v>
          </cell>
        </row>
        <row r="65">
          <cell r="CO65">
            <v>0</v>
          </cell>
          <cell r="CY65">
            <v>1397174.9705359936</v>
          </cell>
        </row>
        <row r="66">
          <cell r="CO66">
            <v>0</v>
          </cell>
          <cell r="CY66">
            <v>0</v>
          </cell>
        </row>
        <row r="67">
          <cell r="CO67">
            <v>0</v>
          </cell>
          <cell r="CY67">
            <v>194099860.57496071</v>
          </cell>
        </row>
        <row r="68">
          <cell r="CO68">
            <v>0</v>
          </cell>
          <cell r="CY68">
            <v>7.2342497064436032E-5</v>
          </cell>
        </row>
        <row r="69">
          <cell r="CO69">
            <v>0</v>
          </cell>
          <cell r="CY69">
            <v>7.2342497064436032E-5</v>
          </cell>
        </row>
        <row r="70">
          <cell r="CO70">
            <v>0</v>
          </cell>
          <cell r="CY70">
            <v>209231.95407673996</v>
          </cell>
        </row>
        <row r="71">
          <cell r="CO71">
            <v>0</v>
          </cell>
          <cell r="CY71">
            <v>24840345.908468008</v>
          </cell>
        </row>
        <row r="72">
          <cell r="CO72">
            <v>0</v>
          </cell>
          <cell r="CY72">
            <v>7.2342497064436032E-5</v>
          </cell>
        </row>
        <row r="73">
          <cell r="CO73">
            <v>0</v>
          </cell>
          <cell r="CY73">
            <v>431007.87565639988</v>
          </cell>
        </row>
        <row r="74">
          <cell r="CO74">
            <v>0</v>
          </cell>
          <cell r="CY74">
            <v>8548623.544279933</v>
          </cell>
        </row>
        <row r="75">
          <cell r="CO75">
            <v>0</v>
          </cell>
          <cell r="CY75">
            <v>7.2342497064436032E-5</v>
          </cell>
        </row>
        <row r="76">
          <cell r="CO76">
            <v>0</v>
          </cell>
          <cell r="CY76">
            <v>7.2342497064436032E-5</v>
          </cell>
        </row>
        <row r="77">
          <cell r="CO77">
            <v>0</v>
          </cell>
          <cell r="CY77">
            <v>60188.432925370056</v>
          </cell>
        </row>
        <row r="78">
          <cell r="CO78">
            <v>0</v>
          </cell>
          <cell r="CY78">
            <v>1611751.9834448993</v>
          </cell>
        </row>
        <row r="79">
          <cell r="CO79">
            <v>0</v>
          </cell>
          <cell r="CY79">
            <v>228113.61695689987</v>
          </cell>
        </row>
        <row r="80">
          <cell r="CO80">
            <v>0</v>
          </cell>
          <cell r="CY80">
            <v>10371153.373118997</v>
          </cell>
        </row>
        <row r="81">
          <cell r="CO81">
            <v>0</v>
          </cell>
          <cell r="CY81">
            <v>4113950.7120109946</v>
          </cell>
        </row>
        <row r="82">
          <cell r="CO82">
            <v>0</v>
          </cell>
          <cell r="CY82">
            <v>2756611.0102079809</v>
          </cell>
        </row>
        <row r="83">
          <cell r="CO83">
            <v>0</v>
          </cell>
          <cell r="CY83">
            <v>1121377.6358785033</v>
          </cell>
        </row>
        <row r="84">
          <cell r="CO84">
            <v>0</v>
          </cell>
          <cell r="CY84">
            <v>38118.493316889973</v>
          </cell>
        </row>
        <row r="85">
          <cell r="CO85">
            <v>0</v>
          </cell>
          <cell r="CY85">
            <v>235148.94004973024</v>
          </cell>
        </row>
        <row r="86">
          <cell r="CO86">
            <v>0</v>
          </cell>
          <cell r="CY86">
            <v>2079228.8183245063</v>
          </cell>
        </row>
        <row r="87">
          <cell r="CO87">
            <v>0</v>
          </cell>
          <cell r="CY87">
            <v>1874076.7101259977</v>
          </cell>
        </row>
        <row r="88">
          <cell r="CO88">
            <v>0</v>
          </cell>
          <cell r="CY88">
            <v>12991.845722530037</v>
          </cell>
        </row>
        <row r="89">
          <cell r="CO89">
            <v>0</v>
          </cell>
          <cell r="CY89">
            <v>3634737.6457660198</v>
          </cell>
        </row>
        <row r="90">
          <cell r="CO90">
            <v>0</v>
          </cell>
          <cell r="CY90">
            <v>766887.24712419882</v>
          </cell>
        </row>
        <row r="91">
          <cell r="CO91">
            <v>0</v>
          </cell>
          <cell r="CY91">
            <v>156377.82398305973</v>
          </cell>
        </row>
        <row r="92">
          <cell r="CO92">
            <v>0</v>
          </cell>
          <cell r="CY92">
            <v>7.2342497064436032E-5</v>
          </cell>
        </row>
        <row r="93">
          <cell r="CO93">
            <v>0</v>
          </cell>
          <cell r="CY93">
            <v>7.2342497064436032E-5</v>
          </cell>
        </row>
        <row r="94">
          <cell r="CO94">
            <v>0</v>
          </cell>
          <cell r="CY94">
            <v>7.2342497064436032E-5</v>
          </cell>
        </row>
        <row r="95">
          <cell r="CO95">
            <v>0</v>
          </cell>
          <cell r="CY95">
            <v>2742973.2577869892</v>
          </cell>
        </row>
        <row r="96">
          <cell r="CO96">
            <v>0</v>
          </cell>
          <cell r="CY96">
            <v>6.261743513888288E-5</v>
          </cell>
        </row>
        <row r="97">
          <cell r="CO97">
            <v>0</v>
          </cell>
          <cell r="CY97">
            <v>6.261743513888288E-5</v>
          </cell>
        </row>
        <row r="98">
          <cell r="CO98">
            <v>0</v>
          </cell>
          <cell r="CY98">
            <v>6.261743513888288E-5</v>
          </cell>
        </row>
        <row r="99">
          <cell r="CO99">
            <v>0</v>
          </cell>
          <cell r="CY99">
            <v>6.261743513888288E-5</v>
          </cell>
        </row>
        <row r="100">
          <cell r="CO100">
            <v>0</v>
          </cell>
          <cell r="CY100">
            <v>6859911.2317180037</v>
          </cell>
        </row>
        <row r="101">
          <cell r="CO101">
            <v>0</v>
          </cell>
          <cell r="CY101">
            <v>6.261743513888288E-5</v>
          </cell>
        </row>
        <row r="102">
          <cell r="CO102">
            <v>0</v>
          </cell>
          <cell r="CY102">
            <v>6.261743513888288E-5</v>
          </cell>
        </row>
        <row r="103">
          <cell r="CO103">
            <v>0</v>
          </cell>
          <cell r="CY103">
            <v>7.2342497064436032E-5</v>
          </cell>
        </row>
        <row r="104">
          <cell r="CO104">
            <v>0</v>
          </cell>
          <cell r="CY104">
            <v>23695265.393977046</v>
          </cell>
        </row>
        <row r="105">
          <cell r="CO105">
            <v>0</v>
          </cell>
          <cell r="CY105">
            <v>44955769.277959824</v>
          </cell>
        </row>
        <row r="106">
          <cell r="CO106">
            <v>0</v>
          </cell>
          <cell r="CY106">
            <v>5687011.0493189096</v>
          </cell>
        </row>
        <row r="107">
          <cell r="CO107">
            <v>0</v>
          </cell>
          <cell r="CY107">
            <v>0</v>
          </cell>
        </row>
        <row r="108">
          <cell r="CO108">
            <v>1597528.9958969951</v>
          </cell>
          <cell r="CY108">
            <v>996640.44843798876</v>
          </cell>
        </row>
        <row r="109">
          <cell r="CO109">
            <v>0</v>
          </cell>
          <cell r="CY109">
            <v>0</v>
          </cell>
        </row>
        <row r="110">
          <cell r="CO110">
            <v>863830.90899500251</v>
          </cell>
          <cell r="CY110">
            <v>837939.55363300443</v>
          </cell>
        </row>
        <row r="111">
          <cell r="CO111">
            <v>0</v>
          </cell>
          <cell r="CY111">
            <v>1220169.8986240029</v>
          </cell>
        </row>
        <row r="112">
          <cell r="CO112">
            <v>0</v>
          </cell>
          <cell r="CY112">
            <v>3747723.1650739908</v>
          </cell>
        </row>
        <row r="113">
          <cell r="CO113">
            <v>0</v>
          </cell>
          <cell r="CY113">
            <v>7.2544093296551056E-5</v>
          </cell>
        </row>
        <row r="114">
          <cell r="CO114">
            <v>0</v>
          </cell>
          <cell r="CY114">
            <v>3783580.652090013</v>
          </cell>
        </row>
        <row r="115">
          <cell r="CO115">
            <v>0</v>
          </cell>
          <cell r="CY115">
            <v>34493109.226150036</v>
          </cell>
        </row>
        <row r="116">
          <cell r="CO116">
            <v>136297.95987259969</v>
          </cell>
          <cell r="CY116">
            <v>281760.32398560271</v>
          </cell>
        </row>
        <row r="117">
          <cell r="CO117">
            <v>2061.1993908300065</v>
          </cell>
          <cell r="CY117">
            <v>53325.611694079824</v>
          </cell>
        </row>
        <row r="118">
          <cell r="CO118">
            <v>0</v>
          </cell>
          <cell r="CY118">
            <v>277149.66159549914</v>
          </cell>
        </row>
        <row r="119">
          <cell r="CO119">
            <v>0</v>
          </cell>
          <cell r="CY119">
            <v>1046402.629462</v>
          </cell>
        </row>
        <row r="120">
          <cell r="CO120">
            <v>335443.40679710358</v>
          </cell>
          <cell r="CY120">
            <v>1236056.4163662046</v>
          </cell>
        </row>
        <row r="121">
          <cell r="CO121">
            <v>651342.37690510601</v>
          </cell>
          <cell r="CY121">
            <v>2786152.4668342993</v>
          </cell>
        </row>
        <row r="122">
          <cell r="CO122">
            <v>3.2066212994977832</v>
          </cell>
          <cell r="CY122">
            <v>355655.0650625499</v>
          </cell>
        </row>
        <row r="123">
          <cell r="CO123">
            <v>0</v>
          </cell>
          <cell r="CY123">
            <v>691744.7973895967</v>
          </cell>
        </row>
        <row r="124">
          <cell r="CO124">
            <v>0</v>
          </cell>
          <cell r="CY124">
            <v>2079163.5666166991</v>
          </cell>
        </row>
        <row r="125">
          <cell r="CO125">
            <v>0</v>
          </cell>
          <cell r="CY125">
            <v>9619757.2721714284</v>
          </cell>
        </row>
        <row r="126">
          <cell r="CO126">
            <v>0</v>
          </cell>
          <cell r="CY126">
            <v>715793.87097545061</v>
          </cell>
        </row>
        <row r="127">
          <cell r="CO127">
            <v>3212.2065728008747</v>
          </cell>
          <cell r="CY127">
            <v>1149192.4539726973</v>
          </cell>
        </row>
        <row r="128">
          <cell r="CO128">
            <v>34.591953009366989</v>
          </cell>
          <cell r="CY128">
            <v>1453474.2676620185</v>
          </cell>
        </row>
        <row r="129">
          <cell r="CO129">
            <v>51396.425569480285</v>
          </cell>
          <cell r="CY129">
            <v>142683.51926960982</v>
          </cell>
        </row>
        <row r="130">
          <cell r="CO130">
            <v>0</v>
          </cell>
          <cell r="CY130">
            <v>476788.62307539955</v>
          </cell>
        </row>
        <row r="131">
          <cell r="CO131">
            <v>0</v>
          </cell>
          <cell r="CY131">
            <v>10892658.683772981</v>
          </cell>
        </row>
        <row r="132">
          <cell r="CO132">
            <v>35.68707500398159</v>
          </cell>
          <cell r="CY132">
            <v>133439.25466799736</v>
          </cell>
        </row>
        <row r="133">
          <cell r="CO133">
            <v>910533.0170961991</v>
          </cell>
          <cell r="CY133">
            <v>3973898.4941794053</v>
          </cell>
        </row>
        <row r="134">
          <cell r="CO134">
            <v>178240.75013099983</v>
          </cell>
          <cell r="CY134">
            <v>651353.93801119924</v>
          </cell>
        </row>
        <row r="135">
          <cell r="CO135">
            <v>5.125671079440508E-2</v>
          </cell>
          <cell r="CY135">
            <v>202.79460495228705</v>
          </cell>
        </row>
        <row r="136">
          <cell r="CO136">
            <v>335742.71191099286</v>
          </cell>
          <cell r="CY136">
            <v>2969925.5828550905</v>
          </cell>
        </row>
        <row r="137">
          <cell r="CO137">
            <v>301147.43168109655</v>
          </cell>
          <cell r="CY137">
            <v>569061.69511689991</v>
          </cell>
        </row>
        <row r="138">
          <cell r="CO138">
            <v>24855.63165140152</v>
          </cell>
          <cell r="CY138">
            <v>109256.66056419909</v>
          </cell>
        </row>
        <row r="139">
          <cell r="CO139">
            <v>2872177.6284289956</v>
          </cell>
          <cell r="CY139">
            <v>9914969.1459689736</v>
          </cell>
        </row>
        <row r="140">
          <cell r="CO140">
            <v>614.87421101331711</v>
          </cell>
          <cell r="CY140">
            <v>16631634.351749003</v>
          </cell>
        </row>
        <row r="141">
          <cell r="CO141">
            <v>0</v>
          </cell>
          <cell r="CY141">
            <v>13940416.538030148</v>
          </cell>
        </row>
        <row r="142">
          <cell r="CO142">
            <v>0</v>
          </cell>
          <cell r="CY142">
            <v>15440062.710306019</v>
          </cell>
        </row>
        <row r="143">
          <cell r="CO143">
            <v>162643.50243790448</v>
          </cell>
          <cell r="CY143">
            <v>613997.2434457019</v>
          </cell>
        </row>
        <row r="144">
          <cell r="CO144">
            <v>0</v>
          </cell>
          <cell r="CY144">
            <v>752565.83346942067</v>
          </cell>
        </row>
        <row r="145">
          <cell r="CO145">
            <v>269492.5455398038</v>
          </cell>
          <cell r="CY145">
            <v>621273.59307680279</v>
          </cell>
        </row>
        <row r="146">
          <cell r="CO146">
            <v>0</v>
          </cell>
          <cell r="CY146">
            <v>6507059.2200759947</v>
          </cell>
        </row>
        <row r="147">
          <cell r="CO147">
            <v>2246880.9003370404</v>
          </cell>
          <cell r="CY147">
            <v>18860670.588708043</v>
          </cell>
        </row>
        <row r="148">
          <cell r="CO148">
            <v>1415071.8638560176</v>
          </cell>
          <cell r="CY148">
            <v>3740645.1806870103</v>
          </cell>
        </row>
        <row r="149">
          <cell r="CO149">
            <v>17058.935139980167</v>
          </cell>
          <cell r="CY149">
            <v>49644.306808700319</v>
          </cell>
        </row>
        <row r="150">
          <cell r="CO150">
            <v>132140.85260398686</v>
          </cell>
          <cell r="CY150">
            <v>3659031.0544449985</v>
          </cell>
        </row>
        <row r="151">
          <cell r="CO151">
            <v>0</v>
          </cell>
          <cell r="CY151">
            <v>277458.89275860041</v>
          </cell>
        </row>
        <row r="152">
          <cell r="CO152">
            <v>0</v>
          </cell>
          <cell r="CY152">
            <v>8356857.2120859623</v>
          </cell>
        </row>
        <row r="153">
          <cell r="CO153">
            <v>0</v>
          </cell>
          <cell r="CY153">
            <v>1273673.0678562969</v>
          </cell>
        </row>
        <row r="154">
          <cell r="CO154">
            <v>920348.73836699128</v>
          </cell>
          <cell r="CY154">
            <v>2888705.60611099</v>
          </cell>
        </row>
        <row r="155">
          <cell r="CO155">
            <v>1600647.6830720007</v>
          </cell>
          <cell r="CY155">
            <v>1914411.0869649947</v>
          </cell>
        </row>
        <row r="156">
          <cell r="CO156">
            <v>0</v>
          </cell>
          <cell r="CY156">
            <v>22423220.731287956</v>
          </cell>
        </row>
        <row r="157">
          <cell r="CO157">
            <v>0</v>
          </cell>
          <cell r="CY157">
            <v>4758.9173006699421</v>
          </cell>
        </row>
        <row r="158">
          <cell r="CO158">
            <v>0</v>
          </cell>
          <cell r="CY158">
            <v>8679.5651861601509</v>
          </cell>
        </row>
        <row r="159">
          <cell r="CO159">
            <v>3282.9822396039963</v>
          </cell>
          <cell r="CY159">
            <v>148266.3632439971</v>
          </cell>
        </row>
        <row r="160">
          <cell r="CO160">
            <v>522516.55194019526</v>
          </cell>
          <cell r="CY160">
            <v>214737.45134750009</v>
          </cell>
        </row>
        <row r="161">
          <cell r="CO161">
            <v>0</v>
          </cell>
          <cell r="CY161">
            <v>18584.25344885001</v>
          </cell>
        </row>
        <row r="162">
          <cell r="CO162">
            <v>0</v>
          </cell>
          <cell r="CY162">
            <v>12829.461243890226</v>
          </cell>
        </row>
        <row r="163">
          <cell r="CO163">
            <v>19720394.835492611</v>
          </cell>
          <cell r="CY163">
            <v>5532192.4589476138</v>
          </cell>
        </row>
        <row r="164">
          <cell r="CO164">
            <v>0</v>
          </cell>
          <cell r="CY164">
            <v>7.2544093296551056E-5</v>
          </cell>
        </row>
        <row r="165">
          <cell r="CO165">
            <v>0</v>
          </cell>
          <cell r="CY165">
            <v>7.2544093296551056E-5</v>
          </cell>
        </row>
        <row r="166">
          <cell r="CO166">
            <v>0</v>
          </cell>
          <cell r="CY166">
            <v>7.2544093296551056E-5</v>
          </cell>
        </row>
        <row r="167">
          <cell r="CO167">
            <v>0</v>
          </cell>
          <cell r="CY167">
            <v>7.2544093296551056E-5</v>
          </cell>
        </row>
        <row r="168">
          <cell r="CO168">
            <v>0</v>
          </cell>
          <cell r="CY168">
            <v>2388439.9462590218</v>
          </cell>
        </row>
        <row r="169">
          <cell r="CO169">
            <v>0</v>
          </cell>
          <cell r="CY169">
            <v>23130.814033959992</v>
          </cell>
        </row>
        <row r="170">
          <cell r="CO170">
            <v>0</v>
          </cell>
          <cell r="CY170">
            <v>1094663.5922996998</v>
          </cell>
        </row>
        <row r="171">
          <cell r="CO171">
            <v>0</v>
          </cell>
          <cell r="CY171">
            <v>7.2544093296551056E-5</v>
          </cell>
        </row>
        <row r="172">
          <cell r="CO172">
            <v>0</v>
          </cell>
          <cell r="CY172">
            <v>1149.0620063398965</v>
          </cell>
        </row>
        <row r="173">
          <cell r="CO173">
            <v>0</v>
          </cell>
          <cell r="CY173">
            <v>7.2543974965810776E-5</v>
          </cell>
        </row>
        <row r="174">
          <cell r="CO174">
            <v>16554.766316830181</v>
          </cell>
          <cell r="CY174">
            <v>29675.705495540053</v>
          </cell>
        </row>
        <row r="175">
          <cell r="CO175">
            <v>1885654.4998757988</v>
          </cell>
          <cell r="CY175">
            <v>888296.01204350591</v>
          </cell>
        </row>
        <row r="176">
          <cell r="CO176">
            <v>2747350.5375269651</v>
          </cell>
          <cell r="CY176">
            <v>1101676.0746459961</v>
          </cell>
        </row>
        <row r="177">
          <cell r="CO177">
            <v>0</v>
          </cell>
          <cell r="CY177">
            <v>377030.26182201505</v>
          </cell>
        </row>
        <row r="178">
          <cell r="CO178">
            <v>270886.49312509969</v>
          </cell>
          <cell r="CY178">
            <v>55843.993239797652</v>
          </cell>
        </row>
        <row r="179">
          <cell r="CO179">
            <v>0</v>
          </cell>
          <cell r="CY179">
            <v>226981.87793390453</v>
          </cell>
        </row>
        <row r="180">
          <cell r="CO180">
            <v>164742.86338660121</v>
          </cell>
          <cell r="CY180">
            <v>44654.316579200327</v>
          </cell>
        </row>
        <row r="181">
          <cell r="CO181">
            <v>0</v>
          </cell>
          <cell r="CY181">
            <v>176871.57150071999</v>
          </cell>
        </row>
        <row r="182">
          <cell r="CO182">
            <v>68172.467388249934</v>
          </cell>
          <cell r="CY182">
            <v>53323.634466800839</v>
          </cell>
        </row>
        <row r="183">
          <cell r="CO183">
            <v>0</v>
          </cell>
          <cell r="CY183">
            <v>7.2544093296551056E-5</v>
          </cell>
        </row>
        <row r="184">
          <cell r="CO184">
            <v>439886.08020310104</v>
          </cell>
          <cell r="CY184">
            <v>40651.501886000857</v>
          </cell>
        </row>
        <row r="185">
          <cell r="CO185">
            <v>0</v>
          </cell>
          <cell r="CY185">
            <v>7.2544093296551056E-5</v>
          </cell>
        </row>
        <row r="186">
          <cell r="CO186">
            <v>0</v>
          </cell>
          <cell r="CY186">
            <v>342836.23488998413</v>
          </cell>
        </row>
        <row r="187">
          <cell r="CO187">
            <v>0</v>
          </cell>
          <cell r="CY187">
            <v>7.2544093296551056E-5</v>
          </cell>
        </row>
        <row r="188">
          <cell r="CO188">
            <v>0</v>
          </cell>
          <cell r="CY188">
            <v>7.2544093296551056E-5</v>
          </cell>
        </row>
        <row r="189">
          <cell r="CO189">
            <v>283930.98504959792</v>
          </cell>
          <cell r="CY189">
            <v>594823.09780830145</v>
          </cell>
        </row>
        <row r="190">
          <cell r="CO190">
            <v>0</v>
          </cell>
          <cell r="CY190">
            <v>5982174.1984767299</v>
          </cell>
        </row>
        <row r="191">
          <cell r="CO191">
            <v>0</v>
          </cell>
          <cell r="CY191">
            <v>396281.60112199187</v>
          </cell>
        </row>
        <row r="192">
          <cell r="CO192">
            <v>1992547.6380819976</v>
          </cell>
          <cell r="CY192">
            <v>1716566.8626250029</v>
          </cell>
        </row>
        <row r="193">
          <cell r="CO193">
            <v>0</v>
          </cell>
          <cell r="CY193">
            <v>5.0780673032263003E-5</v>
          </cell>
        </row>
        <row r="194">
          <cell r="CO194">
            <v>554690.70730960369</v>
          </cell>
          <cell r="CY194">
            <v>142501.71873940527</v>
          </cell>
        </row>
        <row r="195">
          <cell r="CO195">
            <v>733236.54865559936</v>
          </cell>
          <cell r="CY195">
            <v>415374.25953499973</v>
          </cell>
        </row>
        <row r="196">
          <cell r="CO196">
            <v>3458381.691666007</v>
          </cell>
          <cell r="CY196">
            <v>1792928.614560008</v>
          </cell>
        </row>
        <row r="197">
          <cell r="CO197">
            <v>326540.04164300114</v>
          </cell>
          <cell r="CY197">
            <v>26436.651764098555</v>
          </cell>
        </row>
        <row r="198">
          <cell r="CO198">
            <v>0</v>
          </cell>
          <cell r="CY198">
            <v>7.2544093296550947E-5</v>
          </cell>
        </row>
        <row r="199">
          <cell r="CO199">
            <v>0</v>
          </cell>
          <cell r="CY199">
            <v>865998.1030049324</v>
          </cell>
        </row>
        <row r="200">
          <cell r="CO200">
            <v>1873690.5541349947</v>
          </cell>
          <cell r="CY200">
            <v>607680.81158599257</v>
          </cell>
        </row>
        <row r="201">
          <cell r="CO201">
            <v>0</v>
          </cell>
          <cell r="CY201">
            <v>1214604.642397508</v>
          </cell>
        </row>
        <row r="202">
          <cell r="CO202">
            <v>0</v>
          </cell>
          <cell r="CY202">
            <v>1854307.0460698605</v>
          </cell>
        </row>
        <row r="203">
          <cell r="CO203">
            <v>999771.77024999261</v>
          </cell>
          <cell r="CY203">
            <v>1114598.7447707951</v>
          </cell>
        </row>
        <row r="204">
          <cell r="CO204">
            <v>178364.34091830254</v>
          </cell>
          <cell r="CY204">
            <v>52427.084057301283</v>
          </cell>
        </row>
        <row r="205">
          <cell r="CO205">
            <v>1528466.5013064891</v>
          </cell>
          <cell r="CY205">
            <v>2672026.9714397937</v>
          </cell>
        </row>
        <row r="206">
          <cell r="CO206">
            <v>2650.2161676101387</v>
          </cell>
          <cell r="CY206">
            <v>2602.1648442600854</v>
          </cell>
        </row>
        <row r="207">
          <cell r="CO207">
            <v>0</v>
          </cell>
          <cell r="CY207">
            <v>27888.356257880107</v>
          </cell>
        </row>
        <row r="208">
          <cell r="CO208">
            <v>0</v>
          </cell>
          <cell r="CY208">
            <v>1.0390535725277993E-4</v>
          </cell>
        </row>
        <row r="209">
          <cell r="CO209">
            <v>10095837.302511007</v>
          </cell>
          <cell r="CY209">
            <v>419739.17325299978</v>
          </cell>
        </row>
        <row r="210">
          <cell r="CO210">
            <v>0</v>
          </cell>
          <cell r="CY210">
            <v>5.4687030133039998E-6</v>
          </cell>
        </row>
        <row r="211">
          <cell r="CO211">
            <v>0</v>
          </cell>
          <cell r="CY211">
            <v>1309470.3125031004</v>
          </cell>
        </row>
        <row r="212">
          <cell r="CO212">
            <v>0</v>
          </cell>
          <cell r="CY212">
            <v>149512.32799270004</v>
          </cell>
        </row>
        <row r="213">
          <cell r="CO213">
            <v>1675024.5440379083</v>
          </cell>
          <cell r="CY213">
            <v>1433691.1030340195</v>
          </cell>
        </row>
        <row r="214">
          <cell r="CO214">
            <v>204768.52592229098</v>
          </cell>
          <cell r="CY214">
            <v>738847.39336100221</v>
          </cell>
        </row>
        <row r="215">
          <cell r="CO215">
            <v>16052353.309581041</v>
          </cell>
          <cell r="CY215">
            <v>4280723.2633789778</v>
          </cell>
        </row>
        <row r="216">
          <cell r="CO216">
            <v>473740.04302179813</v>
          </cell>
          <cell r="CY216">
            <v>115702.42280960083</v>
          </cell>
        </row>
        <row r="217">
          <cell r="CO217">
            <v>0</v>
          </cell>
          <cell r="CY217">
            <v>45194.53552480042</v>
          </cell>
        </row>
        <row r="218">
          <cell r="CO218">
            <v>0</v>
          </cell>
          <cell r="CY218">
            <v>7.2544093296551056E-5</v>
          </cell>
        </row>
        <row r="219">
          <cell r="CO219">
            <v>1117.0585767030716</v>
          </cell>
          <cell r="CY219">
            <v>8016.5873363018036</v>
          </cell>
        </row>
        <row r="220">
          <cell r="CO220">
            <v>14406.982843420468</v>
          </cell>
          <cell r="CY220">
            <v>25992.364308010787</v>
          </cell>
        </row>
        <row r="221">
          <cell r="CO221">
            <v>49303.338662996888</v>
          </cell>
          <cell r="CY221">
            <v>96844.630899995565</v>
          </cell>
        </row>
        <row r="222">
          <cell r="CO222">
            <v>0</v>
          </cell>
          <cell r="CY222">
            <v>424627.89974381204</v>
          </cell>
        </row>
        <row r="223">
          <cell r="CO223">
            <v>0</v>
          </cell>
          <cell r="CY223">
            <v>7.2544093296551056E-5</v>
          </cell>
        </row>
        <row r="224">
          <cell r="CO224">
            <v>46.43840582302073</v>
          </cell>
          <cell r="CY224">
            <v>149.13087395002367</v>
          </cell>
        </row>
        <row r="225">
          <cell r="CO225">
            <v>2320226.9706450105</v>
          </cell>
          <cell r="CY225">
            <v>533573.4610940218</v>
          </cell>
        </row>
        <row r="226">
          <cell r="CO226">
            <v>31028.938947299495</v>
          </cell>
          <cell r="CY226">
            <v>15938.048964200541</v>
          </cell>
        </row>
        <row r="227">
          <cell r="CO227">
            <v>10756.243136900011</v>
          </cell>
          <cell r="CY227">
            <v>16951.779658169951</v>
          </cell>
        </row>
        <row r="228">
          <cell r="CO228">
            <v>0</v>
          </cell>
          <cell r="CY228">
            <v>264037.98077107035</v>
          </cell>
        </row>
        <row r="229">
          <cell r="CO229">
            <v>0</v>
          </cell>
          <cell r="CY229">
            <v>203.42985998559743</v>
          </cell>
        </row>
        <row r="230">
          <cell r="CO230">
            <v>1277748.0866709948</v>
          </cell>
          <cell r="CY230">
            <v>1502247.3591789901</v>
          </cell>
        </row>
        <row r="231">
          <cell r="CO231">
            <v>0</v>
          </cell>
          <cell r="CY231">
            <v>439194.40816421993</v>
          </cell>
        </row>
        <row r="232">
          <cell r="CO232">
            <v>0</v>
          </cell>
          <cell r="CY232">
            <v>3637720.4065599442</v>
          </cell>
        </row>
        <row r="233">
          <cell r="CO233">
            <v>0</v>
          </cell>
          <cell r="CY233">
            <v>7.2544093296551056E-5</v>
          </cell>
        </row>
        <row r="234">
          <cell r="CO234">
            <v>429392.86171640456</v>
          </cell>
          <cell r="CY234">
            <v>156007.0355270952</v>
          </cell>
        </row>
        <row r="235">
          <cell r="CO235">
            <v>0</v>
          </cell>
          <cell r="CY235">
            <v>80212.607968896627</v>
          </cell>
        </row>
        <row r="236">
          <cell r="CO236">
            <v>38.797473301005084</v>
          </cell>
          <cell r="CY236">
            <v>210.62212477996945</v>
          </cell>
        </row>
        <row r="237">
          <cell r="CO237">
            <v>0</v>
          </cell>
          <cell r="CY237">
            <v>252006.56551900506</v>
          </cell>
        </row>
        <row r="238">
          <cell r="CO238">
            <v>0</v>
          </cell>
          <cell r="CY238">
            <v>749865.70046499372</v>
          </cell>
        </row>
        <row r="239">
          <cell r="CO239">
            <v>2059546.040111497</v>
          </cell>
          <cell r="CY239">
            <v>254027.95255349949</v>
          </cell>
        </row>
        <row r="240">
          <cell r="CO240">
            <v>629289.2165664006</v>
          </cell>
          <cell r="CY240">
            <v>211783.1990858987</v>
          </cell>
        </row>
        <row r="241">
          <cell r="CO241">
            <v>0</v>
          </cell>
          <cell r="CY241">
            <v>2550817.5194850564</v>
          </cell>
        </row>
        <row r="242">
          <cell r="CO242">
            <v>0</v>
          </cell>
          <cell r="CY242">
            <v>42515.217344999313</v>
          </cell>
        </row>
        <row r="243">
          <cell r="CO243">
            <v>0</v>
          </cell>
          <cell r="CY243">
            <v>1263204.5734440088</v>
          </cell>
        </row>
        <row r="244">
          <cell r="CO244">
            <v>267121.04763835296</v>
          </cell>
          <cell r="CY244">
            <v>375436.00692954997</v>
          </cell>
        </row>
        <row r="245">
          <cell r="CO245">
            <v>0</v>
          </cell>
          <cell r="CY245">
            <v>849193.39934900403</v>
          </cell>
        </row>
        <row r="246">
          <cell r="CO246">
            <v>0</v>
          </cell>
          <cell r="CY246">
            <v>243118.79583679885</v>
          </cell>
        </row>
        <row r="247">
          <cell r="CO247">
            <v>799712.17459562048</v>
          </cell>
          <cell r="CY247">
            <v>126805.52105912007</v>
          </cell>
        </row>
        <row r="248">
          <cell r="CO248">
            <v>0</v>
          </cell>
          <cell r="CY248">
            <v>306286.42020973982</v>
          </cell>
        </row>
        <row r="249">
          <cell r="CO249">
            <v>0</v>
          </cell>
          <cell r="CY249">
            <v>2137322.1250009835</v>
          </cell>
        </row>
        <row r="250">
          <cell r="CO250">
            <v>0</v>
          </cell>
          <cell r="CY250">
            <v>655867.2756370008</v>
          </cell>
        </row>
        <row r="251">
          <cell r="CO251">
            <v>83174.803988379892</v>
          </cell>
          <cell r="CY251">
            <v>13896.496430980042</v>
          </cell>
        </row>
        <row r="252">
          <cell r="CO252">
            <v>163926.87185734976</v>
          </cell>
          <cell r="CY252">
            <v>34550.198820210062</v>
          </cell>
        </row>
        <row r="253">
          <cell r="CO253">
            <v>0</v>
          </cell>
          <cell r="CY253">
            <v>113322.03687909991</v>
          </cell>
        </row>
        <row r="254">
          <cell r="CO254">
            <v>0</v>
          </cell>
          <cell r="CY254">
            <v>268007.47529910505</v>
          </cell>
        </row>
        <row r="255">
          <cell r="CO255">
            <v>1017221.4770359993</v>
          </cell>
          <cell r="CY255">
            <v>1984857.0595089793</v>
          </cell>
        </row>
        <row r="256">
          <cell r="CO256">
            <v>0</v>
          </cell>
          <cell r="CY256">
            <v>5528882.8377399445</v>
          </cell>
        </row>
        <row r="257">
          <cell r="CO257">
            <v>324620.3964628987</v>
          </cell>
          <cell r="CY257">
            <v>17097.710161799565</v>
          </cell>
        </row>
        <row r="258">
          <cell r="CO258">
            <v>0</v>
          </cell>
          <cell r="CY258">
            <v>597659.46351400018</v>
          </cell>
        </row>
        <row r="259">
          <cell r="CO259">
            <v>0</v>
          </cell>
          <cell r="CY259">
            <v>0</v>
          </cell>
        </row>
        <row r="260">
          <cell r="CO260">
            <v>416267.09086599946</v>
          </cell>
          <cell r="CY260">
            <v>156818.3641410023</v>
          </cell>
        </row>
        <row r="261">
          <cell r="CO261">
            <v>0</v>
          </cell>
          <cell r="CY261">
            <v>595906.82487696409</v>
          </cell>
        </row>
        <row r="262">
          <cell r="CO262">
            <v>2331940.8729529977</v>
          </cell>
          <cell r="CY262">
            <v>1509788.5114339888</v>
          </cell>
        </row>
        <row r="263">
          <cell r="CO263">
            <v>10595.722620439949</v>
          </cell>
          <cell r="CY263">
            <v>15275.676982010016</v>
          </cell>
        </row>
        <row r="264">
          <cell r="CO264">
            <v>37833.74456089735</v>
          </cell>
          <cell r="CY264">
            <v>258983.62871709839</v>
          </cell>
        </row>
        <row r="265">
          <cell r="CO265">
            <v>0</v>
          </cell>
          <cell r="CY265">
            <v>1898.9787819700141</v>
          </cell>
        </row>
        <row r="266">
          <cell r="CO266">
            <v>1783389.5285314992</v>
          </cell>
          <cell r="CY266">
            <v>198926.2258322984</v>
          </cell>
        </row>
        <row r="267">
          <cell r="CO267">
            <v>458755.19673299976</v>
          </cell>
          <cell r="CY267">
            <v>53824.446805398911</v>
          </cell>
        </row>
        <row r="268">
          <cell r="CO268">
            <v>0</v>
          </cell>
          <cell r="CY268">
            <v>444813.10363660008</v>
          </cell>
        </row>
        <row r="269">
          <cell r="CO269">
            <v>0</v>
          </cell>
          <cell r="CY269">
            <v>313763.60115990043</v>
          </cell>
        </row>
        <row r="270">
          <cell r="CO270">
            <v>0</v>
          </cell>
          <cell r="CY270">
            <v>160498.7865928933</v>
          </cell>
        </row>
        <row r="271">
          <cell r="CO271">
            <v>0</v>
          </cell>
          <cell r="CY271">
            <v>240970.28577719629</v>
          </cell>
        </row>
        <row r="272">
          <cell r="CO272">
            <v>99025.957442998886</v>
          </cell>
          <cell r="CY272">
            <v>463548.21801500022</v>
          </cell>
        </row>
        <row r="273">
          <cell r="CO273">
            <v>127025.8468506299</v>
          </cell>
          <cell r="CY273">
            <v>410553.95615343004</v>
          </cell>
        </row>
        <row r="274">
          <cell r="CO274">
            <v>0</v>
          </cell>
          <cell r="CY274">
            <v>8933.4786008000374</v>
          </cell>
        </row>
        <row r="275">
          <cell r="CO275">
            <v>0</v>
          </cell>
          <cell r="CY275">
            <v>26310.005749199539</v>
          </cell>
        </row>
        <row r="276">
          <cell r="CO276">
            <v>0</v>
          </cell>
          <cell r="CY276">
            <v>575.98747725901194</v>
          </cell>
        </row>
        <row r="277">
          <cell r="CO277">
            <v>0</v>
          </cell>
          <cell r="CY277">
            <v>775730.18296900392</v>
          </cell>
        </row>
        <row r="278">
          <cell r="CO278">
            <v>0</v>
          </cell>
          <cell r="CY278">
            <v>1036044.0298299789</v>
          </cell>
        </row>
        <row r="279">
          <cell r="CO279">
            <v>0</v>
          </cell>
          <cell r="CY279">
            <v>107031.52401900291</v>
          </cell>
        </row>
        <row r="280">
          <cell r="CO280">
            <v>0</v>
          </cell>
          <cell r="CY280">
            <v>961428.85538269579</v>
          </cell>
        </row>
        <row r="281">
          <cell r="CO281">
            <v>0</v>
          </cell>
          <cell r="CY281">
            <v>6.261743513888288E-5</v>
          </cell>
        </row>
        <row r="282">
          <cell r="CO282">
            <v>0</v>
          </cell>
          <cell r="CY282">
            <v>3070473.7903410047</v>
          </cell>
        </row>
        <row r="283">
          <cell r="CO283">
            <v>0</v>
          </cell>
          <cell r="CY283">
            <v>213654.93179820105</v>
          </cell>
        </row>
        <row r="284">
          <cell r="CO284">
            <v>0</v>
          </cell>
          <cell r="CY284">
            <v>3382784.5115939975</v>
          </cell>
        </row>
        <row r="285">
          <cell r="CO285">
            <v>0</v>
          </cell>
          <cell r="CY285">
            <v>315802.01865940168</v>
          </cell>
        </row>
        <row r="286">
          <cell r="CO286">
            <v>0</v>
          </cell>
          <cell r="CY286">
            <v>1820731.4944679886</v>
          </cell>
        </row>
        <row r="287">
          <cell r="CO287">
            <v>0</v>
          </cell>
          <cell r="CY287">
            <v>23939339.744690418</v>
          </cell>
        </row>
        <row r="288">
          <cell r="CO288">
            <v>0</v>
          </cell>
          <cell r="CY288">
            <v>6.261743513888288E-5</v>
          </cell>
        </row>
        <row r="289">
          <cell r="CO289">
            <v>0</v>
          </cell>
          <cell r="CY289">
            <v>987200.12042779848</v>
          </cell>
        </row>
        <row r="290">
          <cell r="CO290">
            <v>0</v>
          </cell>
          <cell r="CY290">
            <v>559958.3314705044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/>
      <sheetData sheetId="1"/>
      <sheetData sheetId="2"/>
      <sheetData sheetId="3"/>
      <sheetData sheetId="4">
        <row r="49">
          <cell r="CN49">
            <v>0</v>
          </cell>
          <cell r="CW49">
            <v>150550.52454864001</v>
          </cell>
        </row>
        <row r="50">
          <cell r="CN50">
            <v>0</v>
          </cell>
          <cell r="CW50">
            <v>8.733086532215599E-5</v>
          </cell>
        </row>
        <row r="51">
          <cell r="CN51">
            <v>0</v>
          </cell>
          <cell r="CW51">
            <v>8.733086532215599E-5</v>
          </cell>
        </row>
        <row r="52">
          <cell r="CN52">
            <v>0</v>
          </cell>
          <cell r="CW52">
            <v>8.733086532215599E-5</v>
          </cell>
        </row>
        <row r="53">
          <cell r="CN53">
            <v>0</v>
          </cell>
          <cell r="CW53">
            <v>3133898.3935639858</v>
          </cell>
        </row>
        <row r="54">
          <cell r="CN54">
            <v>0</v>
          </cell>
          <cell r="CW54">
            <v>8.733086532215599E-5</v>
          </cell>
        </row>
        <row r="55">
          <cell r="CN55">
            <v>0</v>
          </cell>
          <cell r="CW55">
            <v>8.733086532215599E-5</v>
          </cell>
        </row>
        <row r="56">
          <cell r="CN56">
            <v>0</v>
          </cell>
          <cell r="CW56">
            <v>8.733086532215599E-5</v>
          </cell>
        </row>
        <row r="57">
          <cell r="CN57">
            <v>0</v>
          </cell>
          <cell r="CW57">
            <v>8.733086532215599E-5</v>
          </cell>
        </row>
        <row r="58">
          <cell r="CN58">
            <v>0</v>
          </cell>
          <cell r="CW58">
            <v>8.733086532215599E-5</v>
          </cell>
        </row>
        <row r="59">
          <cell r="CN59">
            <v>0</v>
          </cell>
          <cell r="CW59">
            <v>8.733086532215599E-5</v>
          </cell>
        </row>
        <row r="60">
          <cell r="CN60">
            <v>0</v>
          </cell>
          <cell r="CW60">
            <v>8.733086532215599E-5</v>
          </cell>
        </row>
        <row r="61">
          <cell r="CN61">
            <v>0</v>
          </cell>
          <cell r="CW61">
            <v>8.733086532215599E-5</v>
          </cell>
        </row>
        <row r="62">
          <cell r="CN62">
            <v>0</v>
          </cell>
          <cell r="CW62">
            <v>3434556.4605549574</v>
          </cell>
        </row>
        <row r="63">
          <cell r="CN63">
            <v>0</v>
          </cell>
          <cell r="CW63">
            <v>566311.54131460004</v>
          </cell>
        </row>
        <row r="64">
          <cell r="CN64">
            <v>0</v>
          </cell>
          <cell r="CW64">
            <v>1441992.3156769872</v>
          </cell>
        </row>
        <row r="65">
          <cell r="CN65">
            <v>0</v>
          </cell>
          <cell r="CW65">
            <v>1632415.3902579844</v>
          </cell>
        </row>
        <row r="66">
          <cell r="CN66">
            <v>0</v>
          </cell>
          <cell r="CW66">
            <v>0</v>
          </cell>
        </row>
        <row r="67">
          <cell r="CN67">
            <v>0</v>
          </cell>
          <cell r="CW67">
            <v>239186075.20750046</v>
          </cell>
        </row>
        <row r="68">
          <cell r="CN68">
            <v>0</v>
          </cell>
          <cell r="CW68">
            <v>8.733086532215599E-5</v>
          </cell>
        </row>
        <row r="69">
          <cell r="CN69">
            <v>0</v>
          </cell>
          <cell r="CW69">
            <v>8.733086532215599E-5</v>
          </cell>
        </row>
        <row r="70">
          <cell r="CN70">
            <v>0</v>
          </cell>
          <cell r="CW70">
            <v>259002.91757064965</v>
          </cell>
        </row>
        <row r="71">
          <cell r="CN71">
            <v>0</v>
          </cell>
          <cell r="CW71">
            <v>30807072.848086953</v>
          </cell>
        </row>
        <row r="72">
          <cell r="CN72">
            <v>0</v>
          </cell>
          <cell r="CW72">
            <v>8.733086532215599E-5</v>
          </cell>
        </row>
        <row r="73">
          <cell r="CN73">
            <v>0</v>
          </cell>
          <cell r="CW73">
            <v>534477.54063960165</v>
          </cell>
        </row>
        <row r="74">
          <cell r="CN74">
            <v>0</v>
          </cell>
          <cell r="CW74">
            <v>10423887.779160023</v>
          </cell>
        </row>
        <row r="75">
          <cell r="CN75">
            <v>0</v>
          </cell>
          <cell r="CW75">
            <v>8.733086532215599E-5</v>
          </cell>
        </row>
        <row r="76">
          <cell r="CN76">
            <v>0</v>
          </cell>
          <cell r="CW76">
            <v>8.733086532215599E-5</v>
          </cell>
        </row>
        <row r="77">
          <cell r="CN77">
            <v>0</v>
          </cell>
          <cell r="CW77">
            <v>73779.796844200231</v>
          </cell>
        </row>
        <row r="78">
          <cell r="CN78">
            <v>0</v>
          </cell>
          <cell r="CW78">
            <v>1980488.2397191972</v>
          </cell>
        </row>
        <row r="79">
          <cell r="CN79">
            <v>0</v>
          </cell>
          <cell r="CW79">
            <v>283358.72201343998</v>
          </cell>
        </row>
        <row r="80">
          <cell r="CN80">
            <v>0</v>
          </cell>
          <cell r="CW80">
            <v>12690320.695833921</v>
          </cell>
        </row>
        <row r="81">
          <cell r="CN81">
            <v>0</v>
          </cell>
          <cell r="CW81">
            <v>5129256.1172839999</v>
          </cell>
        </row>
        <row r="82">
          <cell r="CN82">
            <v>0</v>
          </cell>
          <cell r="CW82">
            <v>3381114.4467680454</v>
          </cell>
        </row>
        <row r="83">
          <cell r="CN83">
            <v>0</v>
          </cell>
          <cell r="CW83">
            <v>1383362.2243907973</v>
          </cell>
        </row>
        <row r="84">
          <cell r="CN84">
            <v>0</v>
          </cell>
          <cell r="CW84">
            <v>47147.051757670008</v>
          </cell>
        </row>
        <row r="85">
          <cell r="CN85">
            <v>0</v>
          </cell>
          <cell r="CW85">
            <v>291756.84419685043</v>
          </cell>
        </row>
        <row r="86">
          <cell r="CN86">
            <v>0</v>
          </cell>
          <cell r="CW86">
            <v>2578067.1039879918</v>
          </cell>
        </row>
        <row r="87">
          <cell r="CN87">
            <v>0</v>
          </cell>
          <cell r="CW87">
            <v>2327925.0788656026</v>
          </cell>
        </row>
        <row r="88">
          <cell r="CN88">
            <v>0</v>
          </cell>
          <cell r="CW88">
            <v>15973.163144350052</v>
          </cell>
        </row>
        <row r="89">
          <cell r="CN89">
            <v>0</v>
          </cell>
          <cell r="CW89">
            <v>4510818.7128050029</v>
          </cell>
        </row>
        <row r="90">
          <cell r="CN90">
            <v>0</v>
          </cell>
          <cell r="CW90">
            <v>954014.25360029936</v>
          </cell>
        </row>
        <row r="91">
          <cell r="CN91">
            <v>0</v>
          </cell>
          <cell r="CW91">
            <v>194571.86429341976</v>
          </cell>
        </row>
        <row r="92">
          <cell r="CN92">
            <v>0</v>
          </cell>
          <cell r="CW92">
            <v>8.733086532215599E-5</v>
          </cell>
        </row>
        <row r="93">
          <cell r="CN93">
            <v>0</v>
          </cell>
          <cell r="CW93">
            <v>8.733086532215599E-5</v>
          </cell>
        </row>
        <row r="94">
          <cell r="CN94">
            <v>0</v>
          </cell>
          <cell r="CW94">
            <v>8.733086532215599E-5</v>
          </cell>
        </row>
        <row r="95">
          <cell r="CN95">
            <v>0</v>
          </cell>
          <cell r="CW95">
            <v>3314906.675722003</v>
          </cell>
        </row>
        <row r="96">
          <cell r="CN96">
            <v>0</v>
          </cell>
          <cell r="CW96">
            <v>7.0085641073367247E-5</v>
          </cell>
        </row>
        <row r="97">
          <cell r="CN97">
            <v>0</v>
          </cell>
          <cell r="CW97">
            <v>7.0085641073367247E-5</v>
          </cell>
        </row>
        <row r="98">
          <cell r="CN98">
            <v>0</v>
          </cell>
          <cell r="CW98">
            <v>7.0085641073367247E-5</v>
          </cell>
        </row>
        <row r="99">
          <cell r="CN99">
            <v>0</v>
          </cell>
          <cell r="CW99">
            <v>7.0085641073367247E-5</v>
          </cell>
        </row>
        <row r="100">
          <cell r="CN100">
            <v>0</v>
          </cell>
          <cell r="CW100">
            <v>8539083.2996349931</v>
          </cell>
        </row>
        <row r="101">
          <cell r="CN101">
            <v>0</v>
          </cell>
          <cell r="CW101">
            <v>7.0085641073367247E-5</v>
          </cell>
        </row>
        <row r="102">
          <cell r="CN102">
            <v>0</v>
          </cell>
          <cell r="CW102">
            <v>7.0085641073367247E-5</v>
          </cell>
        </row>
        <row r="103">
          <cell r="CN103">
            <v>0</v>
          </cell>
          <cell r="CW103">
            <v>8.733086532215599E-5</v>
          </cell>
        </row>
        <row r="104">
          <cell r="CN104">
            <v>0</v>
          </cell>
          <cell r="CW104">
            <v>28819126.51907897</v>
          </cell>
        </row>
        <row r="105">
          <cell r="CN105">
            <v>0</v>
          </cell>
          <cell r="CW105">
            <v>54357279.27177</v>
          </cell>
        </row>
        <row r="106">
          <cell r="CN106">
            <v>0</v>
          </cell>
          <cell r="CW106">
            <v>6740147.0461940765</v>
          </cell>
        </row>
        <row r="107">
          <cell r="CN107">
            <v>0</v>
          </cell>
          <cell r="CW107">
            <v>0</v>
          </cell>
        </row>
        <row r="108">
          <cell r="CN108">
            <v>4000749.9392469823</v>
          </cell>
          <cell r="CW108">
            <v>1028783.7564480305</v>
          </cell>
        </row>
        <row r="109">
          <cell r="CN109">
            <v>0</v>
          </cell>
          <cell r="CW109">
            <v>0</v>
          </cell>
        </row>
        <row r="110">
          <cell r="CN110">
            <v>2564399.1855340004</v>
          </cell>
          <cell r="CW110">
            <v>898418.60223701596</v>
          </cell>
        </row>
        <row r="111">
          <cell r="CN111">
            <v>0</v>
          </cell>
          <cell r="CW111">
            <v>1290645.3714979887</v>
          </cell>
        </row>
        <row r="112">
          <cell r="CN112">
            <v>0</v>
          </cell>
          <cell r="CW112">
            <v>4036226.8268850446</v>
          </cell>
        </row>
        <row r="113">
          <cell r="CN113">
            <v>0</v>
          </cell>
          <cell r="CW113">
            <v>8.7846781824680014E-5</v>
          </cell>
        </row>
        <row r="114">
          <cell r="CN114">
            <v>0</v>
          </cell>
          <cell r="CW114">
            <v>4111695.4178700447</v>
          </cell>
        </row>
        <row r="115">
          <cell r="CN115">
            <v>0</v>
          </cell>
          <cell r="CW115">
            <v>39498282.838220119</v>
          </cell>
        </row>
        <row r="116">
          <cell r="CN116">
            <v>303855.22457549721</v>
          </cell>
          <cell r="CW116">
            <v>336633.20089440048</v>
          </cell>
        </row>
        <row r="117">
          <cell r="CN117">
            <v>27009.714855620638</v>
          </cell>
          <cell r="CW117">
            <v>64111.479887460358</v>
          </cell>
        </row>
        <row r="118">
          <cell r="CN118">
            <v>0</v>
          </cell>
          <cell r="CW118">
            <v>323322.31845919788</v>
          </cell>
        </row>
        <row r="119">
          <cell r="CN119">
            <v>84550.927562601864</v>
          </cell>
          <cell r="CW119">
            <v>1273531.2329808995</v>
          </cell>
        </row>
        <row r="120">
          <cell r="CN120">
            <v>672739.52321430296</v>
          </cell>
          <cell r="CW120">
            <v>1506611.5849184021</v>
          </cell>
        </row>
        <row r="121">
          <cell r="CN121">
            <v>1129966.4587660953</v>
          </cell>
          <cell r="CW121">
            <v>3426690.3536916003</v>
          </cell>
        </row>
        <row r="122">
          <cell r="CN122">
            <v>4.9631455494090915</v>
          </cell>
          <cell r="CW122">
            <v>428988.1626192797</v>
          </cell>
        </row>
        <row r="123">
          <cell r="CN123">
            <v>138947.98094949871</v>
          </cell>
          <cell r="CW123">
            <v>844672.41240149736</v>
          </cell>
        </row>
        <row r="124">
          <cell r="CN124">
            <v>0</v>
          </cell>
          <cell r="CW124">
            <v>2517921.9738021046</v>
          </cell>
        </row>
        <row r="125">
          <cell r="CN125">
            <v>0</v>
          </cell>
          <cell r="CW125">
            <v>11774741.656579807</v>
          </cell>
        </row>
        <row r="126">
          <cell r="CN126">
            <v>0</v>
          </cell>
          <cell r="CW126">
            <v>878872.07280114852</v>
          </cell>
        </row>
        <row r="127">
          <cell r="CN127">
            <v>4038.4862331971526</v>
          </cell>
          <cell r="CW127">
            <v>1381234.7155308947</v>
          </cell>
        </row>
        <row r="128">
          <cell r="CN128">
            <v>551.60986000299454</v>
          </cell>
          <cell r="CW128">
            <v>1762172.0545360446</v>
          </cell>
        </row>
        <row r="129">
          <cell r="CN129">
            <v>96696.558733319864</v>
          </cell>
          <cell r="CW129">
            <v>173539.87616458908</v>
          </cell>
        </row>
        <row r="130">
          <cell r="CN130">
            <v>0</v>
          </cell>
          <cell r="CW130">
            <v>585378.39475319907</v>
          </cell>
        </row>
        <row r="131">
          <cell r="CN131">
            <v>0</v>
          </cell>
          <cell r="CW131">
            <v>13190469.321523964</v>
          </cell>
        </row>
        <row r="132">
          <cell r="CN132">
            <v>48.349216997623444</v>
          </cell>
          <cell r="CW132">
            <v>152114.75627300143</v>
          </cell>
        </row>
        <row r="133">
          <cell r="CN133">
            <v>1237070.8231604025</v>
          </cell>
          <cell r="CW133">
            <v>4791727.6485814974</v>
          </cell>
        </row>
        <row r="134">
          <cell r="CN134">
            <v>609200.04420710355</v>
          </cell>
          <cell r="CW134">
            <v>787089.90869729966</v>
          </cell>
        </row>
        <row r="135">
          <cell r="CN135">
            <v>7.2194156586192548E-2</v>
          </cell>
          <cell r="CW135">
            <v>228.8572664391977</v>
          </cell>
        </row>
        <row r="136">
          <cell r="CN136">
            <v>743302.91793200374</v>
          </cell>
          <cell r="CW136">
            <v>3530274.5921640098</v>
          </cell>
        </row>
        <row r="137">
          <cell r="CN137">
            <v>563458.08171140403</v>
          </cell>
          <cell r="CW137">
            <v>690362.45664380491</v>
          </cell>
        </row>
        <row r="138">
          <cell r="CN138">
            <v>89968.13332420215</v>
          </cell>
          <cell r="CW138">
            <v>129005.58556370065</v>
          </cell>
        </row>
        <row r="139">
          <cell r="CN139">
            <v>3673069.763330996</v>
          </cell>
          <cell r="CW139">
            <v>11641270.965942979</v>
          </cell>
        </row>
        <row r="140">
          <cell r="CN140">
            <v>972.31463801860809</v>
          </cell>
          <cell r="CW140">
            <v>20313632.905274987</v>
          </cell>
        </row>
        <row r="141">
          <cell r="CN141">
            <v>0</v>
          </cell>
          <cell r="CW141">
            <v>17068249.66121006</v>
          </cell>
        </row>
        <row r="142">
          <cell r="CN142">
            <v>0</v>
          </cell>
          <cell r="CW142">
            <v>18966611.051596999</v>
          </cell>
        </row>
        <row r="143">
          <cell r="CN143">
            <v>446976.03575739264</v>
          </cell>
          <cell r="CW143">
            <v>733710.37716689706</v>
          </cell>
        </row>
        <row r="144">
          <cell r="CN144">
            <v>0</v>
          </cell>
          <cell r="CW144">
            <v>921951.98665775917</v>
          </cell>
        </row>
        <row r="145">
          <cell r="CN145">
            <v>487068.77759110183</v>
          </cell>
          <cell r="CW145">
            <v>752452.84116300195</v>
          </cell>
        </row>
        <row r="146">
          <cell r="CN146">
            <v>288577.62639299035</v>
          </cell>
          <cell r="CW146">
            <v>7826425.2017329931</v>
          </cell>
        </row>
        <row r="147">
          <cell r="CN147">
            <v>6428835.2524209023</v>
          </cell>
          <cell r="CW147">
            <v>22738744.401184916</v>
          </cell>
        </row>
        <row r="148">
          <cell r="CN148">
            <v>3103065.4078379869</v>
          </cell>
          <cell r="CW148">
            <v>4581414.1916459799</v>
          </cell>
        </row>
        <row r="149">
          <cell r="CN149">
            <v>23958.68990531005</v>
          </cell>
          <cell r="CW149">
            <v>55708.571680900175</v>
          </cell>
        </row>
        <row r="150">
          <cell r="CN150">
            <v>453493.46031501889</v>
          </cell>
          <cell r="CW150">
            <v>4399755.3844900131</v>
          </cell>
        </row>
        <row r="151">
          <cell r="CN151">
            <v>0</v>
          </cell>
          <cell r="CW151">
            <v>334487.26690129936</v>
          </cell>
        </row>
        <row r="152">
          <cell r="CN152">
            <v>0</v>
          </cell>
          <cell r="CW152">
            <v>10105380.060693979</v>
          </cell>
        </row>
        <row r="153">
          <cell r="CN153">
            <v>0</v>
          </cell>
          <cell r="CW153">
            <v>1530073.0316708982</v>
          </cell>
        </row>
        <row r="154">
          <cell r="CN154">
            <v>1838395.9033020139</v>
          </cell>
          <cell r="CW154">
            <v>3511625.620930016</v>
          </cell>
        </row>
        <row r="155">
          <cell r="CN155">
            <v>2624798.6772379875</v>
          </cell>
          <cell r="CW155">
            <v>2333283.9070009887</v>
          </cell>
        </row>
        <row r="156">
          <cell r="CN156">
            <v>241957.78551697731</v>
          </cell>
          <cell r="CW156">
            <v>27449936.788856983</v>
          </cell>
        </row>
        <row r="157">
          <cell r="CN157">
            <v>0</v>
          </cell>
          <cell r="CW157">
            <v>4952.2958135399967</v>
          </cell>
        </row>
        <row r="158">
          <cell r="CN158">
            <v>0</v>
          </cell>
          <cell r="CW158">
            <v>9138.0915548196062</v>
          </cell>
        </row>
        <row r="159">
          <cell r="CN159">
            <v>4647.3217351064086</v>
          </cell>
          <cell r="CW159">
            <v>153350.56211900711</v>
          </cell>
        </row>
        <row r="160">
          <cell r="CN160">
            <v>737790.74942560494</v>
          </cell>
          <cell r="CW160">
            <v>248902.79689940065</v>
          </cell>
        </row>
        <row r="161">
          <cell r="CN161">
            <v>0</v>
          </cell>
          <cell r="CW161">
            <v>21853.496129134001</v>
          </cell>
        </row>
        <row r="162">
          <cell r="CN162">
            <v>0</v>
          </cell>
          <cell r="CW162">
            <v>14964.950926840305</v>
          </cell>
        </row>
        <row r="163">
          <cell r="CN163">
            <v>23645971.2487012</v>
          </cell>
          <cell r="CW163">
            <v>6232601.6708189994</v>
          </cell>
        </row>
        <row r="164">
          <cell r="CN164">
            <v>0</v>
          </cell>
          <cell r="CW164">
            <v>8.7846781824680014E-5</v>
          </cell>
        </row>
        <row r="165">
          <cell r="CN165">
            <v>0</v>
          </cell>
          <cell r="CW165">
            <v>8.7846781824680014E-5</v>
          </cell>
        </row>
        <row r="166">
          <cell r="CN166">
            <v>0</v>
          </cell>
          <cell r="CW166">
            <v>8.7846781824680014E-5</v>
          </cell>
        </row>
        <row r="167">
          <cell r="CN167">
            <v>0</v>
          </cell>
          <cell r="CW167">
            <v>8.7846781824680014E-5</v>
          </cell>
        </row>
        <row r="168">
          <cell r="CN168">
            <v>0</v>
          </cell>
          <cell r="CW168">
            <v>2781721.032984972</v>
          </cell>
        </row>
        <row r="169">
          <cell r="CN169">
            <v>0</v>
          </cell>
          <cell r="CW169">
            <v>25044.163923729211</v>
          </cell>
        </row>
        <row r="170">
          <cell r="CN170">
            <v>0</v>
          </cell>
          <cell r="CW170">
            <v>1203321.0125425011</v>
          </cell>
        </row>
        <row r="171">
          <cell r="CN171">
            <v>0</v>
          </cell>
          <cell r="CW171">
            <v>8.7846781824680014E-5</v>
          </cell>
        </row>
        <row r="172">
          <cell r="CN172">
            <v>0</v>
          </cell>
          <cell r="CW172">
            <v>1187.2033157199621</v>
          </cell>
        </row>
        <row r="173">
          <cell r="CN173">
            <v>0</v>
          </cell>
          <cell r="CW173">
            <v>8.7846536189317703E-5</v>
          </cell>
        </row>
        <row r="174">
          <cell r="CN174">
            <v>22234.474852970801</v>
          </cell>
          <cell r="CW174">
            <v>31024.77770077996</v>
          </cell>
        </row>
        <row r="175">
          <cell r="CN175">
            <v>3110973.2316540033</v>
          </cell>
          <cell r="CW175">
            <v>994524.56113800406</v>
          </cell>
        </row>
        <row r="176">
          <cell r="CN176">
            <v>3589788.0738509893</v>
          </cell>
          <cell r="CW176">
            <v>1190623.2002129555</v>
          </cell>
        </row>
        <row r="177">
          <cell r="CN177">
            <v>0</v>
          </cell>
          <cell r="CW177">
            <v>448057.22792899609</v>
          </cell>
        </row>
        <row r="178">
          <cell r="CN178">
            <v>366269.24697399884</v>
          </cell>
          <cell r="CW178">
            <v>59244.652337305248</v>
          </cell>
        </row>
        <row r="179">
          <cell r="CN179">
            <v>0</v>
          </cell>
          <cell r="CW179">
            <v>266367.25396199524</v>
          </cell>
        </row>
        <row r="180">
          <cell r="CN180">
            <v>240978.62191290408</v>
          </cell>
          <cell r="CW180">
            <v>49451.306708902121</v>
          </cell>
        </row>
        <row r="181">
          <cell r="CN181">
            <v>0</v>
          </cell>
          <cell r="CW181">
            <v>195442.33019245043</v>
          </cell>
        </row>
        <row r="182">
          <cell r="CN182">
            <v>74979.242050198838</v>
          </cell>
          <cell r="CW182">
            <v>56795.692202500999</v>
          </cell>
        </row>
        <row r="183">
          <cell r="CN183">
            <v>0</v>
          </cell>
          <cell r="CW183">
            <v>8.7846781824680014E-5</v>
          </cell>
        </row>
        <row r="184">
          <cell r="CN184">
            <v>624274.93682880327</v>
          </cell>
          <cell r="CW184">
            <v>43898.713619399816</v>
          </cell>
        </row>
        <row r="185">
          <cell r="CN185">
            <v>0</v>
          </cell>
          <cell r="CW185">
            <v>8.784678182467996E-5</v>
          </cell>
        </row>
        <row r="186">
          <cell r="CN186">
            <v>0</v>
          </cell>
          <cell r="CW186">
            <v>403484.98079201579</v>
          </cell>
        </row>
        <row r="187">
          <cell r="CN187">
            <v>0</v>
          </cell>
          <cell r="CW187">
            <v>8.784678182467996E-5</v>
          </cell>
        </row>
        <row r="188">
          <cell r="CN188">
            <v>0</v>
          </cell>
          <cell r="CW188">
            <v>8.784678182467996E-5</v>
          </cell>
        </row>
        <row r="189">
          <cell r="CN189">
            <v>388732.59406530112</v>
          </cell>
          <cell r="CW189">
            <v>677535.82715670019</v>
          </cell>
        </row>
        <row r="190">
          <cell r="CN190">
            <v>0</v>
          </cell>
          <cell r="CW190">
            <v>6744802.8291468024</v>
          </cell>
        </row>
        <row r="191">
          <cell r="CN191">
            <v>0</v>
          </cell>
          <cell r="CW191">
            <v>428949.22034600377</v>
          </cell>
        </row>
        <row r="192">
          <cell r="CN192">
            <v>2720962.8122099936</v>
          </cell>
          <cell r="CW192">
            <v>1961877.4470819831</v>
          </cell>
        </row>
        <row r="193">
          <cell r="CN193">
            <v>0</v>
          </cell>
          <cell r="CW193">
            <v>5.2909085929493845E-5</v>
          </cell>
        </row>
        <row r="194">
          <cell r="CN194">
            <v>562649.89639630914</v>
          </cell>
          <cell r="CW194">
            <v>149478.16847801208</v>
          </cell>
        </row>
        <row r="195">
          <cell r="CN195">
            <v>1258007.6962421089</v>
          </cell>
          <cell r="CW195">
            <v>453124.91564279795</v>
          </cell>
        </row>
        <row r="196">
          <cell r="CN196">
            <v>4508620.3277230263</v>
          </cell>
          <cell r="CW196">
            <v>1931558.9017320275</v>
          </cell>
        </row>
        <row r="197">
          <cell r="CN197">
            <v>466605.52066680044</v>
          </cell>
          <cell r="CW197">
            <v>27953.18026399985</v>
          </cell>
        </row>
        <row r="198">
          <cell r="CN198">
            <v>0</v>
          </cell>
          <cell r="CW198">
            <v>8.784678182467958E-5</v>
          </cell>
        </row>
        <row r="199">
          <cell r="CN199">
            <v>0</v>
          </cell>
          <cell r="CW199">
            <v>1003370.7020000219</v>
          </cell>
        </row>
        <row r="200">
          <cell r="CN200">
            <v>2277768.3367680013</v>
          </cell>
          <cell r="CW200">
            <v>656911.14852198958</v>
          </cell>
        </row>
        <row r="201">
          <cell r="CN201">
            <v>0</v>
          </cell>
          <cell r="CW201">
            <v>1297199.8143129051</v>
          </cell>
        </row>
        <row r="202">
          <cell r="CN202">
            <v>0</v>
          </cell>
          <cell r="CW202">
            <v>1954432.943269968</v>
          </cell>
        </row>
        <row r="203">
          <cell r="CN203">
            <v>1315956.9012089074</v>
          </cell>
          <cell r="CW203">
            <v>1283131.6533107013</v>
          </cell>
        </row>
        <row r="204">
          <cell r="CN204">
            <v>185075.41224829853</v>
          </cell>
          <cell r="CW204">
            <v>55166.467051699758</v>
          </cell>
        </row>
        <row r="205">
          <cell r="CN205">
            <v>1991584.1352875978</v>
          </cell>
          <cell r="CW205">
            <v>2972424.3603253961</v>
          </cell>
        </row>
        <row r="206">
          <cell r="CN206">
            <v>3719.6860013701953</v>
          </cell>
          <cell r="CW206">
            <v>2766.7575491501484</v>
          </cell>
        </row>
        <row r="207">
          <cell r="CN207">
            <v>0</v>
          </cell>
          <cell r="CW207">
            <v>28946.254526119679</v>
          </cell>
        </row>
        <row r="208">
          <cell r="CN208">
            <v>0</v>
          </cell>
          <cell r="CW208">
            <v>1.1527500879184006E-4</v>
          </cell>
        </row>
        <row r="209">
          <cell r="CN209">
            <v>14780511.312467992</v>
          </cell>
          <cell r="CW209">
            <v>449776.13042998314</v>
          </cell>
        </row>
        <row r="210">
          <cell r="CN210">
            <v>0</v>
          </cell>
          <cell r="CW210">
            <v>6.0671057258864956E-6</v>
          </cell>
        </row>
        <row r="211">
          <cell r="CN211">
            <v>0</v>
          </cell>
          <cell r="CW211">
            <v>1438688.4702656697</v>
          </cell>
        </row>
        <row r="212">
          <cell r="CN212">
            <v>0</v>
          </cell>
          <cell r="CW212">
            <v>163204.63920880109</v>
          </cell>
        </row>
        <row r="213">
          <cell r="CN213">
            <v>2191066.6501199603</v>
          </cell>
          <cell r="CW213">
            <v>1543749.8265680075</v>
          </cell>
        </row>
        <row r="214">
          <cell r="CN214">
            <v>374686.59657399356</v>
          </cell>
          <cell r="CW214">
            <v>803165.09272399545</v>
          </cell>
        </row>
        <row r="215">
          <cell r="CN215">
            <v>25213045.676009059</v>
          </cell>
          <cell r="CW215">
            <v>4764623.1686819792</v>
          </cell>
        </row>
        <row r="216">
          <cell r="CN216">
            <v>643688.83325409889</v>
          </cell>
          <cell r="CW216">
            <v>125878.05011539906</v>
          </cell>
        </row>
        <row r="217">
          <cell r="CN217">
            <v>0</v>
          </cell>
          <cell r="CW217">
            <v>49132.034253306687</v>
          </cell>
        </row>
        <row r="218">
          <cell r="CN218">
            <v>0</v>
          </cell>
          <cell r="CW218">
            <v>8.7846781824680014E-5</v>
          </cell>
        </row>
        <row r="219">
          <cell r="CN219">
            <v>1808.1291536986828</v>
          </cell>
          <cell r="CW219">
            <v>8916.8924808986485</v>
          </cell>
        </row>
        <row r="220">
          <cell r="CN220">
            <v>21902.859670080245</v>
          </cell>
          <cell r="CW220">
            <v>28578.846731060185</v>
          </cell>
        </row>
        <row r="221">
          <cell r="CN221">
            <v>64196.66728900373</v>
          </cell>
          <cell r="CW221">
            <v>104016.68060100079</v>
          </cell>
        </row>
        <row r="222">
          <cell r="CN222">
            <v>0</v>
          </cell>
          <cell r="CW222">
            <v>472569.88254444679</v>
          </cell>
        </row>
        <row r="223">
          <cell r="CN223">
            <v>0</v>
          </cell>
          <cell r="CW223">
            <v>8.7846781824680014E-5</v>
          </cell>
        </row>
        <row r="224">
          <cell r="CN224">
            <v>46.889111308992142</v>
          </cell>
          <cell r="CW224">
            <v>152.74892621100298</v>
          </cell>
        </row>
        <row r="225">
          <cell r="CN225">
            <v>3015618.3165580034</v>
          </cell>
          <cell r="CW225">
            <v>578160.72890400887</v>
          </cell>
        </row>
        <row r="226">
          <cell r="CN226">
            <v>43528.475141199306</v>
          </cell>
          <cell r="CW226">
            <v>16692.733222199604</v>
          </cell>
        </row>
        <row r="227">
          <cell r="CN227">
            <v>13884.181282690028</v>
          </cell>
          <cell r="CW227">
            <v>17844.049662899924</v>
          </cell>
        </row>
        <row r="228">
          <cell r="CN228">
            <v>0</v>
          </cell>
          <cell r="CW228">
            <v>274308.24773365073</v>
          </cell>
        </row>
        <row r="229">
          <cell r="CN229">
            <v>0</v>
          </cell>
          <cell r="CW229">
            <v>211.13555468720733</v>
          </cell>
        </row>
        <row r="230">
          <cell r="CN230">
            <v>1692095.5305030048</v>
          </cell>
          <cell r="CW230">
            <v>1594649.6821150184</v>
          </cell>
        </row>
        <row r="231">
          <cell r="CN231">
            <v>0</v>
          </cell>
          <cell r="CW231">
            <v>516603.62174587976</v>
          </cell>
        </row>
        <row r="232">
          <cell r="CN232">
            <v>0</v>
          </cell>
          <cell r="CW232">
            <v>4297532.5325498581</v>
          </cell>
        </row>
        <row r="233">
          <cell r="CN233">
            <v>0</v>
          </cell>
          <cell r="CW233">
            <v>8.7846781824680014E-5</v>
          </cell>
        </row>
        <row r="234">
          <cell r="CN234">
            <v>616485.88861219585</v>
          </cell>
          <cell r="CW234">
            <v>171048.7507506907</v>
          </cell>
        </row>
        <row r="235">
          <cell r="CN235">
            <v>0</v>
          </cell>
          <cell r="CW235">
            <v>83535.647061303258</v>
          </cell>
        </row>
        <row r="236">
          <cell r="CN236">
            <v>39.96046831808053</v>
          </cell>
          <cell r="CW236">
            <v>215.86538038402796</v>
          </cell>
        </row>
        <row r="237">
          <cell r="CN237">
            <v>0</v>
          </cell>
          <cell r="CW237">
            <v>273190.67413631082</v>
          </cell>
        </row>
        <row r="238">
          <cell r="CN238">
            <v>0</v>
          </cell>
          <cell r="CW238">
            <v>815640.50806498528</v>
          </cell>
        </row>
        <row r="239">
          <cell r="CN239">
            <v>3111559.7118827999</v>
          </cell>
          <cell r="CW239">
            <v>279737.2494967021</v>
          </cell>
        </row>
        <row r="240">
          <cell r="CN240">
            <v>1187727.9407236055</v>
          </cell>
          <cell r="CW240">
            <v>225721.09628160298</v>
          </cell>
        </row>
        <row r="241">
          <cell r="CN241">
            <v>0</v>
          </cell>
          <cell r="CW241">
            <v>2787054.4964669943</v>
          </cell>
        </row>
        <row r="242">
          <cell r="CN242">
            <v>0</v>
          </cell>
          <cell r="CW242">
            <v>45949.800486300141</v>
          </cell>
        </row>
        <row r="243">
          <cell r="CN243">
            <v>0</v>
          </cell>
          <cell r="CW243">
            <v>1351903.5567589998</v>
          </cell>
        </row>
        <row r="244">
          <cell r="CN244">
            <v>321884.61019621958</v>
          </cell>
          <cell r="CW244">
            <v>413082.93118192558</v>
          </cell>
        </row>
        <row r="245">
          <cell r="CN245">
            <v>0</v>
          </cell>
          <cell r="CW245">
            <v>897544.20199900866</v>
          </cell>
        </row>
        <row r="246">
          <cell r="CN246">
            <v>0</v>
          </cell>
          <cell r="CW246">
            <v>257648.69349449873</v>
          </cell>
        </row>
        <row r="247">
          <cell r="CN247">
            <v>1326810.5133490004</v>
          </cell>
          <cell r="CW247">
            <v>140230.43905190006</v>
          </cell>
        </row>
        <row r="248">
          <cell r="CN248">
            <v>0</v>
          </cell>
          <cell r="CW248">
            <v>329015.33388637006</v>
          </cell>
        </row>
        <row r="249">
          <cell r="CN249">
            <v>0</v>
          </cell>
          <cell r="CW249">
            <v>2333850.4737749994</v>
          </cell>
        </row>
        <row r="250">
          <cell r="CN250">
            <v>0</v>
          </cell>
          <cell r="CW250">
            <v>697232.81756900251</v>
          </cell>
        </row>
        <row r="251">
          <cell r="CN251">
            <v>145270.4090183801</v>
          </cell>
          <cell r="CW251">
            <v>14892.957180220168</v>
          </cell>
        </row>
        <row r="252">
          <cell r="CN252">
            <v>297852.44509392977</v>
          </cell>
          <cell r="CW252">
            <v>37202.508926030248</v>
          </cell>
        </row>
        <row r="253">
          <cell r="CN253">
            <v>0</v>
          </cell>
          <cell r="CW253">
            <v>120749.92058189958</v>
          </cell>
        </row>
        <row r="254">
          <cell r="CN254">
            <v>0</v>
          </cell>
          <cell r="CW254">
            <v>286129.5896339044</v>
          </cell>
        </row>
        <row r="255">
          <cell r="CN255">
            <v>335110.92227399349</v>
          </cell>
          <cell r="CW255">
            <v>2113081.5367059708</v>
          </cell>
        </row>
        <row r="256">
          <cell r="CN256">
            <v>0</v>
          </cell>
          <cell r="CW256">
            <v>5861312.7175500393</v>
          </cell>
        </row>
        <row r="257">
          <cell r="CN257">
            <v>477054.40565180033</v>
          </cell>
          <cell r="CW257">
            <v>18056.560747601092</v>
          </cell>
        </row>
        <row r="258">
          <cell r="CN258">
            <v>0</v>
          </cell>
          <cell r="CW258">
            <v>647238.27805101871</v>
          </cell>
        </row>
        <row r="259">
          <cell r="CN259">
            <v>0</v>
          </cell>
          <cell r="CW259">
            <v>0</v>
          </cell>
        </row>
        <row r="260">
          <cell r="CN260">
            <v>560709.37886999547</v>
          </cell>
          <cell r="CW260">
            <v>166507.58216899633</v>
          </cell>
        </row>
        <row r="261">
          <cell r="CN261">
            <v>0</v>
          </cell>
          <cell r="CW261">
            <v>634336.04707700014</v>
          </cell>
        </row>
        <row r="262">
          <cell r="CN262">
            <v>3593206.9190730453</v>
          </cell>
          <cell r="CW262">
            <v>1631672.007486999</v>
          </cell>
        </row>
        <row r="263">
          <cell r="CN263">
            <v>32077.736804510001</v>
          </cell>
          <cell r="CW263">
            <v>16710.009784040041</v>
          </cell>
        </row>
        <row r="264">
          <cell r="CN264">
            <v>48387.342192102224</v>
          </cell>
          <cell r="CW264">
            <v>279377.68940469995</v>
          </cell>
        </row>
        <row r="265">
          <cell r="CN265">
            <v>0</v>
          </cell>
          <cell r="CW265">
            <v>2033.5958398329967</v>
          </cell>
        </row>
        <row r="266">
          <cell r="CN266">
            <v>2338064.5088493004</v>
          </cell>
          <cell r="CW266">
            <v>215532.87772120163</v>
          </cell>
        </row>
        <row r="267">
          <cell r="CN267">
            <v>606318.75413709879</v>
          </cell>
          <cell r="CW267">
            <v>56594.370368199423</v>
          </cell>
        </row>
        <row r="268">
          <cell r="CN268">
            <v>0</v>
          </cell>
          <cell r="CW268">
            <v>476225.40035489947</v>
          </cell>
        </row>
        <row r="269">
          <cell r="CN269">
            <v>0</v>
          </cell>
          <cell r="CW269">
            <v>333427.61451319605</v>
          </cell>
        </row>
        <row r="270">
          <cell r="CN270">
            <v>0</v>
          </cell>
          <cell r="CW270">
            <v>169657.63788730651</v>
          </cell>
        </row>
        <row r="271">
          <cell r="CN271">
            <v>0</v>
          </cell>
          <cell r="CW271">
            <v>254485.01387940347</v>
          </cell>
        </row>
        <row r="272">
          <cell r="CN272">
            <v>113831.88883899152</v>
          </cell>
          <cell r="CW272">
            <v>484530.07567100227</v>
          </cell>
        </row>
        <row r="273">
          <cell r="CN273">
            <v>136956.42937476002</v>
          </cell>
          <cell r="CW273">
            <v>430827.01701671002</v>
          </cell>
        </row>
        <row r="274">
          <cell r="CN274">
            <v>0</v>
          </cell>
          <cell r="CW274">
            <v>10820.295264340006</v>
          </cell>
        </row>
        <row r="275">
          <cell r="CN275">
            <v>0</v>
          </cell>
          <cell r="CW275">
            <v>26485.995054103434</v>
          </cell>
        </row>
        <row r="276">
          <cell r="CN276">
            <v>0</v>
          </cell>
          <cell r="CW276">
            <v>670.7676949169836</v>
          </cell>
        </row>
        <row r="277">
          <cell r="CN277">
            <v>0</v>
          </cell>
          <cell r="CW277">
            <v>951071.42153200507</v>
          </cell>
        </row>
        <row r="278">
          <cell r="CN278">
            <v>0</v>
          </cell>
          <cell r="CW278">
            <v>1044650.9927501678</v>
          </cell>
        </row>
        <row r="279">
          <cell r="CN279">
            <v>0</v>
          </cell>
          <cell r="CW279">
            <v>124861.54555779696</v>
          </cell>
        </row>
        <row r="280">
          <cell r="CN280">
            <v>0</v>
          </cell>
          <cell r="CW280">
            <v>1148636.6878122985</v>
          </cell>
        </row>
        <row r="281">
          <cell r="CN281">
            <v>0</v>
          </cell>
          <cell r="CW281">
            <v>7.0085641073367247E-5</v>
          </cell>
        </row>
        <row r="282">
          <cell r="CN282">
            <v>0</v>
          </cell>
          <cell r="CW282">
            <v>3794001.4199170172</v>
          </cell>
        </row>
        <row r="283">
          <cell r="CN283">
            <v>0</v>
          </cell>
          <cell r="CW283">
            <v>251682.94407960027</v>
          </cell>
        </row>
        <row r="284">
          <cell r="CN284">
            <v>0</v>
          </cell>
          <cell r="CW284">
            <v>4169766.343344003</v>
          </cell>
        </row>
        <row r="285">
          <cell r="CN285">
            <v>0</v>
          </cell>
          <cell r="CW285">
            <v>359604.24471610039</v>
          </cell>
        </row>
        <row r="286">
          <cell r="CN286">
            <v>0</v>
          </cell>
          <cell r="CW286">
            <v>2252822.5889100134</v>
          </cell>
        </row>
        <row r="287">
          <cell r="CN287">
            <v>0</v>
          </cell>
          <cell r="CW287">
            <v>29205544.246329784</v>
          </cell>
        </row>
        <row r="288">
          <cell r="CN288">
            <v>0</v>
          </cell>
          <cell r="CW288">
            <v>7.0085641073367247E-5</v>
          </cell>
        </row>
        <row r="289">
          <cell r="CN289">
            <v>0</v>
          </cell>
          <cell r="CW289">
            <v>1221604.076443702</v>
          </cell>
        </row>
        <row r="290">
          <cell r="CN290">
            <v>0</v>
          </cell>
          <cell r="CW290">
            <v>641584.18899799883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/>
      <sheetData sheetId="1"/>
      <sheetData sheetId="2"/>
      <sheetData sheetId="3"/>
      <sheetData sheetId="4">
        <row r="49">
          <cell r="CO49">
            <v>0</v>
          </cell>
          <cell r="CX49">
            <v>144913.0796815005</v>
          </cell>
        </row>
        <row r="51">
          <cell r="CO51">
            <v>0</v>
          </cell>
          <cell r="CX51">
            <v>5.9849110047192986E-5</v>
          </cell>
        </row>
        <row r="52">
          <cell r="CO52">
            <v>0</v>
          </cell>
          <cell r="CX52">
            <v>5.9849110047192986E-5</v>
          </cell>
        </row>
        <row r="53">
          <cell r="CO53">
            <v>0</v>
          </cell>
          <cell r="CX53">
            <v>5.9849110047192986E-5</v>
          </cell>
        </row>
        <row r="54">
          <cell r="CO54">
            <v>0</v>
          </cell>
          <cell r="CX54">
            <v>2040929.9568289965</v>
          </cell>
        </row>
        <row r="55">
          <cell r="CO55">
            <v>0</v>
          </cell>
          <cell r="CX55">
            <v>5.9849110047192986E-5</v>
          </cell>
        </row>
        <row r="56">
          <cell r="CO56">
            <v>0</v>
          </cell>
          <cell r="CX56">
            <v>5.9849110047192986E-5</v>
          </cell>
        </row>
        <row r="57">
          <cell r="CO57">
            <v>0</v>
          </cell>
          <cell r="CX57">
            <v>5.9849110047192986E-5</v>
          </cell>
        </row>
        <row r="58">
          <cell r="CO58">
            <v>0</v>
          </cell>
          <cell r="CX58">
            <v>5.9849110047192986E-5</v>
          </cell>
        </row>
        <row r="59">
          <cell r="CO59">
            <v>0</v>
          </cell>
          <cell r="CX59">
            <v>5.9849110047192986E-5</v>
          </cell>
        </row>
        <row r="60">
          <cell r="CO60">
            <v>0</v>
          </cell>
          <cell r="CX60">
            <v>5.9849110047192986E-5</v>
          </cell>
        </row>
        <row r="61">
          <cell r="CO61">
            <v>0</v>
          </cell>
          <cell r="CX61">
            <v>5.9849110047192986E-5</v>
          </cell>
        </row>
        <row r="62">
          <cell r="CO62">
            <v>0</v>
          </cell>
          <cell r="CX62">
            <v>5.9849110047192986E-5</v>
          </cell>
        </row>
        <row r="63">
          <cell r="CO63">
            <v>0</v>
          </cell>
          <cell r="CX63">
            <v>2329136.0597870052</v>
          </cell>
        </row>
        <row r="64">
          <cell r="CO64">
            <v>0</v>
          </cell>
          <cell r="CX64">
            <v>405188.35402447963</v>
          </cell>
        </row>
        <row r="65">
          <cell r="CO65">
            <v>0</v>
          </cell>
          <cell r="CX65">
            <v>999717.36740399897</v>
          </cell>
        </row>
        <row r="66">
          <cell r="CO66">
            <v>0</v>
          </cell>
          <cell r="CX66">
            <v>1200215.0923859924</v>
          </cell>
        </row>
        <row r="67">
          <cell r="CO67">
            <v>0</v>
          </cell>
          <cell r="CX67">
            <v>0</v>
          </cell>
        </row>
        <row r="68">
          <cell r="CO68">
            <v>0</v>
          </cell>
          <cell r="CX68">
            <v>157776278.05718994</v>
          </cell>
        </row>
        <row r="69">
          <cell r="CO69">
            <v>0</v>
          </cell>
          <cell r="CX69">
            <v>5.9849110047192986E-5</v>
          </cell>
        </row>
        <row r="70">
          <cell r="CO70">
            <v>0</v>
          </cell>
          <cell r="CX70">
            <v>5.9849110047192986E-5</v>
          </cell>
        </row>
        <row r="71">
          <cell r="CO71">
            <v>0</v>
          </cell>
          <cell r="CX71">
            <v>169217.03270768002</v>
          </cell>
        </row>
        <row r="72">
          <cell r="CO72">
            <v>0</v>
          </cell>
          <cell r="CX72">
            <v>20053324.374432087</v>
          </cell>
        </row>
        <row r="73">
          <cell r="CO73">
            <v>0</v>
          </cell>
          <cell r="CX73">
            <v>5.9849110047192986E-5</v>
          </cell>
        </row>
        <row r="74">
          <cell r="CO74">
            <v>0</v>
          </cell>
          <cell r="CX74">
            <v>347851.76624169946</v>
          </cell>
        </row>
        <row r="75">
          <cell r="CO75">
            <v>0</v>
          </cell>
          <cell r="CX75">
            <v>7013056.858602047</v>
          </cell>
        </row>
        <row r="76">
          <cell r="CO76">
            <v>0</v>
          </cell>
          <cell r="CX76">
            <v>5.9849110047192986E-5</v>
          </cell>
        </row>
        <row r="77">
          <cell r="CO77">
            <v>0</v>
          </cell>
          <cell r="CX77">
            <v>5.9849110047192986E-5</v>
          </cell>
        </row>
        <row r="78">
          <cell r="CO78">
            <v>0</v>
          </cell>
          <cell r="CX78">
            <v>49191.813010110054</v>
          </cell>
        </row>
        <row r="79">
          <cell r="CO79">
            <v>0</v>
          </cell>
          <cell r="CX79">
            <v>1314579.5719728023</v>
          </cell>
        </row>
        <row r="80">
          <cell r="CO80">
            <v>0</v>
          </cell>
          <cell r="CX80">
            <v>183846.49565639021</v>
          </cell>
        </row>
        <row r="81">
          <cell r="CO81">
            <v>0</v>
          </cell>
          <cell r="CX81">
            <v>8495708.4343169928</v>
          </cell>
        </row>
        <row r="82">
          <cell r="CO82">
            <v>0</v>
          </cell>
          <cell r="CX82">
            <v>3299163.1633916944</v>
          </cell>
        </row>
        <row r="83">
          <cell r="CO83">
            <v>0</v>
          </cell>
          <cell r="CX83">
            <v>2250357.4527350068</v>
          </cell>
        </row>
        <row r="84">
          <cell r="CO84">
            <v>0</v>
          </cell>
          <cell r="CX84">
            <v>908029.21780560166</v>
          </cell>
        </row>
        <row r="85">
          <cell r="CO85">
            <v>0</v>
          </cell>
          <cell r="CX85">
            <v>30831.793934290064</v>
          </cell>
        </row>
        <row r="86">
          <cell r="CO86">
            <v>0</v>
          </cell>
          <cell r="CX86">
            <v>189793.42603040999</v>
          </cell>
        </row>
        <row r="87">
          <cell r="CO87">
            <v>0</v>
          </cell>
          <cell r="CX87">
            <v>1678617.9424759895</v>
          </cell>
        </row>
        <row r="88">
          <cell r="CO88">
            <v>0</v>
          </cell>
          <cell r="CX88">
            <v>1509852.1054714993</v>
          </cell>
        </row>
        <row r="89">
          <cell r="CO89">
            <v>0</v>
          </cell>
          <cell r="CX89">
            <v>10562.340849163011</v>
          </cell>
        </row>
        <row r="90">
          <cell r="CO90">
            <v>0</v>
          </cell>
          <cell r="CX90">
            <v>2928127.4552690089</v>
          </cell>
        </row>
        <row r="91">
          <cell r="CO91">
            <v>0</v>
          </cell>
          <cell r="CX91">
            <v>616846.14639060386</v>
          </cell>
        </row>
        <row r="92">
          <cell r="CO92">
            <v>0</v>
          </cell>
          <cell r="CX92">
            <v>125790.63333451003</v>
          </cell>
        </row>
        <row r="93">
          <cell r="CO93">
            <v>0</v>
          </cell>
          <cell r="CX93">
            <v>5.9849110047192986E-5</v>
          </cell>
        </row>
        <row r="94">
          <cell r="CO94">
            <v>0</v>
          </cell>
          <cell r="CX94">
            <v>5.9849110047192986E-5</v>
          </cell>
        </row>
        <row r="95">
          <cell r="CO95">
            <v>0</v>
          </cell>
          <cell r="CX95">
            <v>5.9849110047192986E-5</v>
          </cell>
        </row>
        <row r="96">
          <cell r="CO96">
            <v>0</v>
          </cell>
          <cell r="CX96">
            <v>2277777.8800529838</v>
          </cell>
        </row>
        <row r="97">
          <cell r="CO97">
            <v>0</v>
          </cell>
          <cell r="CX97">
            <v>5.6091417391117629E-5</v>
          </cell>
        </row>
        <row r="98">
          <cell r="CO98">
            <v>0</v>
          </cell>
          <cell r="CX98">
            <v>5.6091417391117629E-5</v>
          </cell>
        </row>
        <row r="99">
          <cell r="CO99">
            <v>0</v>
          </cell>
          <cell r="CX99">
            <v>5.6091417391117629E-5</v>
          </cell>
        </row>
        <row r="100">
          <cell r="CO100">
            <v>0</v>
          </cell>
          <cell r="CX100">
            <v>5.6091417391117629E-5</v>
          </cell>
        </row>
        <row r="101">
          <cell r="CO101">
            <v>0</v>
          </cell>
          <cell r="CX101">
            <v>5521636.0373099744</v>
          </cell>
        </row>
        <row r="102">
          <cell r="CO102">
            <v>0</v>
          </cell>
          <cell r="CX102">
            <v>5.6091417391117629E-5</v>
          </cell>
        </row>
        <row r="103">
          <cell r="CO103">
            <v>0</v>
          </cell>
          <cell r="CX103">
            <v>5.6091417391117629E-5</v>
          </cell>
        </row>
        <row r="104">
          <cell r="CO104">
            <v>0</v>
          </cell>
          <cell r="CX104">
            <v>5.9849110047192986E-5</v>
          </cell>
        </row>
        <row r="105">
          <cell r="CO105">
            <v>0</v>
          </cell>
          <cell r="CX105">
            <v>19549724.926024079</v>
          </cell>
        </row>
        <row r="106">
          <cell r="CO106">
            <v>0</v>
          </cell>
          <cell r="CX106">
            <v>37311983.138530016</v>
          </cell>
        </row>
        <row r="107">
          <cell r="CO107">
            <v>0</v>
          </cell>
          <cell r="CX107">
            <v>4817546.5983979702</v>
          </cell>
        </row>
        <row r="108">
          <cell r="CO108">
            <v>0</v>
          </cell>
          <cell r="CX108">
            <v>0</v>
          </cell>
        </row>
        <row r="109">
          <cell r="CO109">
            <v>0</v>
          </cell>
          <cell r="CX109">
            <v>951767.20385700464</v>
          </cell>
        </row>
        <row r="110">
          <cell r="CO110">
            <v>0</v>
          </cell>
          <cell r="CX110">
            <v>0</v>
          </cell>
        </row>
        <row r="111">
          <cell r="CO111">
            <v>0</v>
          </cell>
          <cell r="CX111">
            <v>783956.74502301216</v>
          </cell>
        </row>
        <row r="112">
          <cell r="CO112">
            <v>0</v>
          </cell>
          <cell r="CX112">
            <v>1156727.9069000185</v>
          </cell>
        </row>
        <row r="113">
          <cell r="CO113">
            <v>0</v>
          </cell>
          <cell r="CX113">
            <v>3492169.6859039664</v>
          </cell>
        </row>
        <row r="114">
          <cell r="CO114">
            <v>0</v>
          </cell>
          <cell r="CX114">
            <v>5.9844240228261957E-5</v>
          </cell>
        </row>
        <row r="115">
          <cell r="CO115">
            <v>0</v>
          </cell>
          <cell r="CX115">
            <v>3415470.2644180059</v>
          </cell>
        </row>
        <row r="116">
          <cell r="CO116">
            <v>0</v>
          </cell>
          <cell r="CX116">
            <v>30339441.361000061</v>
          </cell>
        </row>
        <row r="117">
          <cell r="CO117">
            <v>7938.6319120004773</v>
          </cell>
          <cell r="CX117">
            <v>236176.82482660189</v>
          </cell>
        </row>
        <row r="118">
          <cell r="CO118">
            <v>0</v>
          </cell>
          <cell r="CX118">
            <v>44501.64435990015</v>
          </cell>
        </row>
        <row r="119">
          <cell r="CO119">
            <v>0</v>
          </cell>
          <cell r="CX119">
            <v>238365.49808779918</v>
          </cell>
        </row>
        <row r="120">
          <cell r="CO120">
            <v>0</v>
          </cell>
          <cell r="CX120">
            <v>861982.61238250136</v>
          </cell>
        </row>
        <row r="121">
          <cell r="CO121">
            <v>79968.53697989881</v>
          </cell>
          <cell r="CX121">
            <v>1016622.6231324002</v>
          </cell>
        </row>
        <row r="122">
          <cell r="CO122">
            <v>293963.93629959971</v>
          </cell>
          <cell r="CX122">
            <v>2269715.184801802</v>
          </cell>
        </row>
        <row r="123">
          <cell r="CO123">
            <v>1.2354147601872683</v>
          </cell>
          <cell r="CX123">
            <v>296305.86873752996</v>
          </cell>
        </row>
        <row r="124">
          <cell r="CO124">
            <v>0</v>
          </cell>
          <cell r="CX124">
            <v>567089.25492850691</v>
          </cell>
        </row>
        <row r="125">
          <cell r="CO125">
            <v>0</v>
          </cell>
          <cell r="CX125">
            <v>1722169.2308131009</v>
          </cell>
        </row>
        <row r="126">
          <cell r="CO126">
            <v>0</v>
          </cell>
          <cell r="CX126">
            <v>7875774.3242524993</v>
          </cell>
        </row>
        <row r="127">
          <cell r="CO127">
            <v>0</v>
          </cell>
          <cell r="CX127">
            <v>583699.46493110992</v>
          </cell>
        </row>
        <row r="128">
          <cell r="CO128">
            <v>2526.4866015985608</v>
          </cell>
          <cell r="CX128">
            <v>959959.75317250192</v>
          </cell>
        </row>
        <row r="129">
          <cell r="CO129">
            <v>0</v>
          </cell>
          <cell r="CX129">
            <v>1195613.521732986</v>
          </cell>
        </row>
        <row r="130">
          <cell r="CO130">
            <v>16969.672541749664</v>
          </cell>
          <cell r="CX130">
            <v>117572.9603281999</v>
          </cell>
        </row>
        <row r="131">
          <cell r="CO131">
            <v>0</v>
          </cell>
          <cell r="CX131">
            <v>389376.28897475079</v>
          </cell>
        </row>
        <row r="132">
          <cell r="CO132">
            <v>0</v>
          </cell>
          <cell r="CX132">
            <v>9019830.3204469979</v>
          </cell>
        </row>
        <row r="133">
          <cell r="CO133">
            <v>13.705051094293594</v>
          </cell>
          <cell r="CX133">
            <v>116349.21527980268</v>
          </cell>
        </row>
        <row r="134">
          <cell r="CO134">
            <v>653471.59244990349</v>
          </cell>
          <cell r="CX134">
            <v>3311179.3608383983</v>
          </cell>
        </row>
        <row r="135">
          <cell r="CO135">
            <v>0</v>
          </cell>
          <cell r="CX135">
            <v>539844.48426569998</v>
          </cell>
        </row>
        <row r="136">
          <cell r="CO136">
            <v>1.9713068089913577E-2</v>
          </cell>
          <cell r="CX136">
            <v>179.37640920309059</v>
          </cell>
        </row>
        <row r="137">
          <cell r="CO137">
            <v>22740.947966903448</v>
          </cell>
          <cell r="CX137">
            <v>2510646.0408290029</v>
          </cell>
        </row>
        <row r="138">
          <cell r="CO138">
            <v>103002.04512489587</v>
          </cell>
          <cell r="CX138">
            <v>469774.01145919412</v>
          </cell>
        </row>
        <row r="139">
          <cell r="CO139">
            <v>0</v>
          </cell>
          <cell r="CX139">
            <v>92623.823560500517</v>
          </cell>
        </row>
        <row r="140">
          <cell r="CO140">
            <v>2232412.0485849977</v>
          </cell>
          <cell r="CX140">
            <v>8494243.211086005</v>
          </cell>
        </row>
        <row r="141">
          <cell r="CO141">
            <v>265.39696604013443</v>
          </cell>
          <cell r="CX141">
            <v>13654490.948166013</v>
          </cell>
        </row>
        <row r="142">
          <cell r="CO142">
            <v>0</v>
          </cell>
          <cell r="CX142">
            <v>11380224.908433914</v>
          </cell>
        </row>
        <row r="143">
          <cell r="CO143">
            <v>0</v>
          </cell>
          <cell r="CX143">
            <v>12591717.206027105</v>
          </cell>
        </row>
        <row r="144">
          <cell r="CO144">
            <v>0</v>
          </cell>
          <cell r="CX144">
            <v>514667.95348890126</v>
          </cell>
        </row>
        <row r="145">
          <cell r="CO145">
            <v>0</v>
          </cell>
          <cell r="CX145">
            <v>615421.49358545989</v>
          </cell>
        </row>
        <row r="146">
          <cell r="CO146">
            <v>104117.87508350238</v>
          </cell>
          <cell r="CX146">
            <v>514136.81943739951</v>
          </cell>
        </row>
        <row r="147">
          <cell r="CO147">
            <v>0</v>
          </cell>
          <cell r="CX147">
            <v>5423168.852692008</v>
          </cell>
        </row>
        <row r="148">
          <cell r="CO148">
            <v>0</v>
          </cell>
          <cell r="CX148">
            <v>15691811.200546026</v>
          </cell>
        </row>
        <row r="149">
          <cell r="CO149">
            <v>126592.9885609746</v>
          </cell>
          <cell r="CX149">
            <v>3049233.8119550347</v>
          </cell>
        </row>
        <row r="150">
          <cell r="CO150">
            <v>11604.05373087991</v>
          </cell>
          <cell r="CX150">
            <v>44513.805670940317</v>
          </cell>
        </row>
        <row r="151">
          <cell r="CO151">
            <v>0</v>
          </cell>
          <cell r="CX151">
            <v>3044546.3582707942</v>
          </cell>
        </row>
        <row r="152">
          <cell r="CO152">
            <v>0</v>
          </cell>
          <cell r="CX152">
            <v>230454.27563210204</v>
          </cell>
        </row>
        <row r="153">
          <cell r="CO153">
            <v>0</v>
          </cell>
          <cell r="CX153">
            <v>6915665.6837610006</v>
          </cell>
        </row>
        <row r="154">
          <cell r="CO154">
            <v>0</v>
          </cell>
          <cell r="CX154">
            <v>1062520.275848791</v>
          </cell>
        </row>
        <row r="155">
          <cell r="CO155">
            <v>216501.7847110033</v>
          </cell>
          <cell r="CX155">
            <v>2379680.0779079944</v>
          </cell>
        </row>
        <row r="156">
          <cell r="CO156">
            <v>815197.41768839955</v>
          </cell>
          <cell r="CX156">
            <v>1572710.7687806934</v>
          </cell>
        </row>
        <row r="157">
          <cell r="CO157">
            <v>0</v>
          </cell>
          <cell r="CX157">
            <v>18357398.316900015</v>
          </cell>
        </row>
        <row r="158">
          <cell r="CO158">
            <v>0</v>
          </cell>
          <cell r="CX158">
            <v>4577.9001551701222</v>
          </cell>
        </row>
        <row r="159">
          <cell r="CO159">
            <v>0</v>
          </cell>
          <cell r="CX159">
            <v>8257.2611738303676</v>
          </cell>
        </row>
        <row r="160">
          <cell r="CO160">
            <v>2072.0105723105371</v>
          </cell>
          <cell r="CX160">
            <v>143472.34052799642</v>
          </cell>
        </row>
        <row r="161">
          <cell r="CO161">
            <v>344573.69588530064</v>
          </cell>
          <cell r="CX161">
            <v>186353.08927189559</v>
          </cell>
        </row>
        <row r="162">
          <cell r="CO162">
            <v>0</v>
          </cell>
          <cell r="CX162">
            <v>15535.937533332995</v>
          </cell>
        </row>
        <row r="163">
          <cell r="CO163">
            <v>0</v>
          </cell>
          <cell r="CX163">
            <v>10969.930605670437</v>
          </cell>
        </row>
        <row r="164">
          <cell r="CO164">
            <v>16464762.144274905</v>
          </cell>
          <cell r="CX164">
            <v>4936376.7695629001</v>
          </cell>
        </row>
        <row r="165">
          <cell r="CO165">
            <v>0</v>
          </cell>
          <cell r="CX165">
            <v>5.9844240228261957E-5</v>
          </cell>
        </row>
        <row r="166">
          <cell r="CO166">
            <v>0</v>
          </cell>
          <cell r="CX166">
            <v>5.9844240228261957E-5</v>
          </cell>
        </row>
        <row r="167">
          <cell r="CO167">
            <v>0</v>
          </cell>
          <cell r="CX167">
            <v>5.9844240228261957E-5</v>
          </cell>
        </row>
        <row r="168">
          <cell r="CO168">
            <v>0</v>
          </cell>
          <cell r="CX168">
            <v>5.9844240228261957E-5</v>
          </cell>
        </row>
        <row r="169">
          <cell r="CO169">
            <v>0</v>
          </cell>
          <cell r="CX169">
            <v>2056197.9137730598</v>
          </cell>
        </row>
        <row r="170">
          <cell r="CO170">
            <v>0</v>
          </cell>
          <cell r="CX170">
            <v>21420.63347424008</v>
          </cell>
        </row>
        <row r="171">
          <cell r="CO171">
            <v>0</v>
          </cell>
          <cell r="CX171">
            <v>1000015.0558824986</v>
          </cell>
        </row>
        <row r="172">
          <cell r="CO172">
            <v>0</v>
          </cell>
          <cell r="CX172">
            <v>5.9844240228261957E-5</v>
          </cell>
        </row>
        <row r="173">
          <cell r="CO173">
            <v>0</v>
          </cell>
          <cell r="CX173">
            <v>1113.2723774700426</v>
          </cell>
        </row>
        <row r="174">
          <cell r="CO174">
            <v>0</v>
          </cell>
          <cell r="CX174">
            <v>5.9843994677066803E-5</v>
          </cell>
        </row>
        <row r="175">
          <cell r="CO175">
            <v>11405.34899860993</v>
          </cell>
          <cell r="CX175">
            <v>28411.39279682003</v>
          </cell>
        </row>
        <row r="176">
          <cell r="CO176">
            <v>918289.12427788973</v>
          </cell>
          <cell r="CX176">
            <v>796302.22378689051</v>
          </cell>
        </row>
        <row r="177">
          <cell r="CO177">
            <v>2022974.82298702</v>
          </cell>
          <cell r="CX177">
            <v>1020883.1195949912</v>
          </cell>
        </row>
        <row r="178">
          <cell r="CO178">
            <v>0</v>
          </cell>
          <cell r="CX178">
            <v>316955.04786100984</v>
          </cell>
        </row>
        <row r="179">
          <cell r="CO179">
            <v>186630.5533724986</v>
          </cell>
          <cell r="CX179">
            <v>52762.290821600705</v>
          </cell>
        </row>
        <row r="180">
          <cell r="CO180">
            <v>0</v>
          </cell>
          <cell r="CX180">
            <v>193645.4985806942</v>
          </cell>
        </row>
        <row r="181">
          <cell r="CO181">
            <v>99523.307794898748</v>
          </cell>
          <cell r="CX181">
            <v>40218.472641296685</v>
          </cell>
        </row>
        <row r="182">
          <cell r="CO182">
            <v>0</v>
          </cell>
          <cell r="CX182">
            <v>160867.3890865203</v>
          </cell>
        </row>
        <row r="183">
          <cell r="CO183">
            <v>62127.102757638786</v>
          </cell>
          <cell r="CX183">
            <v>50159.808205898851</v>
          </cell>
        </row>
        <row r="184">
          <cell r="CO184">
            <v>0</v>
          </cell>
          <cell r="CX184">
            <v>5.9844240228261957E-5</v>
          </cell>
        </row>
        <row r="185">
          <cell r="CO185">
            <v>284519.81440849975</v>
          </cell>
          <cell r="CX185">
            <v>37749.577365299687</v>
          </cell>
        </row>
        <row r="186">
          <cell r="CO186">
            <v>0</v>
          </cell>
          <cell r="CX186">
            <v>5.9844240228261957E-5</v>
          </cell>
        </row>
        <row r="187">
          <cell r="CO187">
            <v>0</v>
          </cell>
          <cell r="CX187">
            <v>290750.19682699442</v>
          </cell>
        </row>
        <row r="188">
          <cell r="CO188">
            <v>0</v>
          </cell>
          <cell r="CX188">
            <v>5.9844240228261957E-5</v>
          </cell>
        </row>
        <row r="189">
          <cell r="CO189">
            <v>0</v>
          </cell>
          <cell r="CX189">
            <v>5.9844240228261957E-5</v>
          </cell>
        </row>
        <row r="190">
          <cell r="CO190">
            <v>198708.88530829921</v>
          </cell>
          <cell r="CX190">
            <v>525631.66680659726</v>
          </cell>
        </row>
        <row r="191">
          <cell r="CO191">
            <v>0</v>
          </cell>
          <cell r="CX191">
            <v>5332647.0867197588</v>
          </cell>
        </row>
        <row r="192">
          <cell r="CO192">
            <v>0</v>
          </cell>
          <cell r="CX192">
            <v>367139.53436599672</v>
          </cell>
        </row>
        <row r="193">
          <cell r="CO193">
            <v>1395719.9419290125</v>
          </cell>
          <cell r="CX193">
            <v>1511735.9526510239</v>
          </cell>
        </row>
        <row r="194">
          <cell r="CO194">
            <v>0</v>
          </cell>
          <cell r="CX194">
            <v>4.8766546067866273E-5</v>
          </cell>
        </row>
        <row r="195">
          <cell r="CO195">
            <v>561030.00196419656</v>
          </cell>
          <cell r="CX195">
            <v>136249.93103319407</v>
          </cell>
        </row>
        <row r="196">
          <cell r="CO196">
            <v>294601.09838549793</v>
          </cell>
          <cell r="CX196">
            <v>381463.01164289564</v>
          </cell>
        </row>
        <row r="197">
          <cell r="CO197">
            <v>2543953.5245169997</v>
          </cell>
          <cell r="CX197">
            <v>1668179.5630170107</v>
          </cell>
        </row>
        <row r="198">
          <cell r="CO198">
            <v>201870.60970420018</v>
          </cell>
          <cell r="CX198">
            <v>25065.635143000633</v>
          </cell>
        </row>
        <row r="199">
          <cell r="CO199">
            <v>0</v>
          </cell>
          <cell r="CX199">
            <v>5.9844240228262065E-5</v>
          </cell>
        </row>
        <row r="200">
          <cell r="CO200">
            <v>0</v>
          </cell>
          <cell r="CX200">
            <v>745702.13880300522</v>
          </cell>
        </row>
        <row r="201">
          <cell r="CO201">
            <v>1522592.0733060241</v>
          </cell>
          <cell r="CX201">
            <v>563504.61769002676</v>
          </cell>
        </row>
        <row r="202">
          <cell r="CO202">
            <v>0</v>
          </cell>
          <cell r="CX202">
            <v>1139536.9887098074</v>
          </cell>
        </row>
        <row r="203">
          <cell r="CO203">
            <v>0</v>
          </cell>
          <cell r="CX203">
            <v>1762551.0290899277</v>
          </cell>
        </row>
        <row r="204">
          <cell r="CO204">
            <v>734079.80074669421</v>
          </cell>
          <cell r="CX204">
            <v>974402.94088439643</v>
          </cell>
        </row>
        <row r="205">
          <cell r="CO205">
            <v>172139.71288629621</v>
          </cell>
          <cell r="CX205">
            <v>49986.67661369592</v>
          </cell>
        </row>
        <row r="206">
          <cell r="CO206">
            <v>1151290.647468105</v>
          </cell>
          <cell r="CX206">
            <v>2413875.15379861</v>
          </cell>
        </row>
        <row r="207">
          <cell r="CO207">
            <v>1680.9221222100314</v>
          </cell>
          <cell r="CX207">
            <v>2449.328645450063</v>
          </cell>
        </row>
        <row r="208">
          <cell r="CO208">
            <v>0</v>
          </cell>
          <cell r="CX208">
            <v>26910.72308585979</v>
          </cell>
        </row>
        <row r="209">
          <cell r="CO209">
            <v>0</v>
          </cell>
          <cell r="CX209">
            <v>9.4007658799905047E-5</v>
          </cell>
        </row>
        <row r="210">
          <cell r="CO210">
            <v>6166104.2498870194</v>
          </cell>
          <cell r="CX210">
            <v>392953.02035200596</v>
          </cell>
        </row>
        <row r="211">
          <cell r="CO211">
            <v>0</v>
          </cell>
          <cell r="CX211">
            <v>4.9477715157843021E-6</v>
          </cell>
        </row>
        <row r="212">
          <cell r="CO212">
            <v>0</v>
          </cell>
          <cell r="CX212">
            <v>1195833.1880511697</v>
          </cell>
        </row>
        <row r="213">
          <cell r="CO213">
            <v>0</v>
          </cell>
          <cell r="CX213">
            <v>137466.66003679484</v>
          </cell>
        </row>
        <row r="214">
          <cell r="CO214">
            <v>1250254.5180020034</v>
          </cell>
          <cell r="CX214">
            <v>1335311.219966054</v>
          </cell>
        </row>
        <row r="215">
          <cell r="CO215">
            <v>65638.908815279603</v>
          </cell>
          <cell r="CX215">
            <v>682049.87415400147</v>
          </cell>
        </row>
        <row r="216">
          <cell r="CO216">
            <v>8707608.9653930068</v>
          </cell>
          <cell r="CX216">
            <v>3855059.1002439857</v>
          </cell>
        </row>
        <row r="217">
          <cell r="CO217">
            <v>327910.14726610482</v>
          </cell>
          <cell r="CX217">
            <v>106383.26116760075</v>
          </cell>
        </row>
        <row r="218">
          <cell r="CO218">
            <v>0</v>
          </cell>
          <cell r="CX218">
            <v>39749.122334994376</v>
          </cell>
        </row>
        <row r="219">
          <cell r="CO219">
            <v>0</v>
          </cell>
          <cell r="CX219">
            <v>5.9844240228261957E-5</v>
          </cell>
        </row>
        <row r="220">
          <cell r="CO220">
            <v>509.09962200000882</v>
          </cell>
          <cell r="CX220">
            <v>7235.3706870004535</v>
          </cell>
        </row>
        <row r="221">
          <cell r="CO221">
            <v>8432.9159470200539</v>
          </cell>
          <cell r="CX221">
            <v>23644.18837994989</v>
          </cell>
        </row>
        <row r="222">
          <cell r="CO222">
            <v>35814.336933001876</v>
          </cell>
          <cell r="CX222">
            <v>90302.999293997884</v>
          </cell>
        </row>
        <row r="223">
          <cell r="CO223">
            <v>0</v>
          </cell>
          <cell r="CX223">
            <v>383325.82834529597</v>
          </cell>
        </row>
        <row r="224">
          <cell r="CO224">
            <v>0</v>
          </cell>
          <cell r="CX224">
            <v>5.9844240228261957E-5</v>
          </cell>
        </row>
        <row r="225">
          <cell r="CO225">
            <v>45.98953607599833</v>
          </cell>
          <cell r="CX225">
            <v>145.74557958601508</v>
          </cell>
        </row>
        <row r="226">
          <cell r="CO226">
            <v>1712806.1302709579</v>
          </cell>
          <cell r="CX226">
            <v>492814.29348701239</v>
          </cell>
        </row>
        <row r="227">
          <cell r="CO227">
            <v>19423.684096900746</v>
          </cell>
          <cell r="CX227">
            <v>15254.629816601053</v>
          </cell>
        </row>
        <row r="228">
          <cell r="CO228">
            <v>7958.5338465601671</v>
          </cell>
          <cell r="CX228">
            <v>16126.016628710087</v>
          </cell>
        </row>
        <row r="229">
          <cell r="CO229">
            <v>0</v>
          </cell>
          <cell r="CX229">
            <v>254479.83707070909</v>
          </cell>
        </row>
        <row r="230">
          <cell r="CO230">
            <v>0</v>
          </cell>
          <cell r="CX230">
            <v>196.18486171560653</v>
          </cell>
        </row>
        <row r="231">
          <cell r="CO231">
            <v>919210.13360098004</v>
          </cell>
          <cell r="CX231">
            <v>1418060.7596459985</v>
          </cell>
        </row>
        <row r="232">
          <cell r="CO232">
            <v>0</v>
          </cell>
          <cell r="CX232">
            <v>367123.20287434012</v>
          </cell>
        </row>
        <row r="233">
          <cell r="CO233">
            <v>0</v>
          </cell>
          <cell r="CX233">
            <v>3077904.7481899261</v>
          </cell>
        </row>
        <row r="234">
          <cell r="CO234">
            <v>0</v>
          </cell>
          <cell r="CX234">
            <v>5.9844240228261957E-5</v>
          </cell>
        </row>
        <row r="235">
          <cell r="CO235">
            <v>270720.07981699705</v>
          </cell>
          <cell r="CX235">
            <v>142375.92613649368</v>
          </cell>
        </row>
        <row r="236">
          <cell r="CO236">
            <v>0</v>
          </cell>
          <cell r="CX236">
            <v>77117.817775294185</v>
          </cell>
        </row>
        <row r="237">
          <cell r="CO237">
            <v>37.738416232983582</v>
          </cell>
          <cell r="CX237">
            <v>205.87301751505584</v>
          </cell>
        </row>
        <row r="238">
          <cell r="CO238">
            <v>0</v>
          </cell>
          <cell r="CX238">
            <v>233113.92827519774</v>
          </cell>
        </row>
        <row r="239">
          <cell r="CO239">
            <v>0</v>
          </cell>
          <cell r="CX239">
            <v>691578.97397097945</v>
          </cell>
        </row>
        <row r="240">
          <cell r="CO240">
            <v>1212438.178630501</v>
          </cell>
          <cell r="CX240">
            <v>231991.61326370016</v>
          </cell>
        </row>
        <row r="241">
          <cell r="CO241">
            <v>168917.54323139973</v>
          </cell>
          <cell r="CX241">
            <v>198447.85599369928</v>
          </cell>
        </row>
        <row r="242">
          <cell r="CO242">
            <v>0</v>
          </cell>
          <cell r="CX242">
            <v>2346514.9578360319</v>
          </cell>
        </row>
        <row r="243">
          <cell r="CO243">
            <v>0</v>
          </cell>
          <cell r="CX243">
            <v>39439.635063199326</v>
          </cell>
        </row>
        <row r="244">
          <cell r="CO244">
            <v>0</v>
          </cell>
          <cell r="CX244">
            <v>1188047.1412239969</v>
          </cell>
        </row>
        <row r="245">
          <cell r="CO245">
            <v>221251.88653428282</v>
          </cell>
          <cell r="CX245">
            <v>342568.04020892305</v>
          </cell>
        </row>
        <row r="246">
          <cell r="CO246">
            <v>0</v>
          </cell>
          <cell r="CX246">
            <v>805429.72416600585</v>
          </cell>
        </row>
        <row r="247">
          <cell r="CO247">
            <v>0</v>
          </cell>
          <cell r="CX247">
            <v>230076.61771199852</v>
          </cell>
        </row>
        <row r="248">
          <cell r="CO248">
            <v>379915.72590853088</v>
          </cell>
          <cell r="CX248">
            <v>115270.36711096019</v>
          </cell>
        </row>
        <row r="249">
          <cell r="CO249">
            <v>0</v>
          </cell>
          <cell r="CX249">
            <v>287419.34378348989</v>
          </cell>
        </row>
        <row r="250">
          <cell r="CO250">
            <v>0</v>
          </cell>
          <cell r="CX250">
            <v>1966271.9896309972</v>
          </cell>
        </row>
        <row r="251">
          <cell r="CO251">
            <v>0</v>
          </cell>
          <cell r="CX251">
            <v>617573.97443500161</v>
          </cell>
        </row>
        <row r="252">
          <cell r="CO252">
            <v>34748.232363769785</v>
          </cell>
          <cell r="CX252">
            <v>13003.889816099778</v>
          </cell>
        </row>
        <row r="253">
          <cell r="CO253">
            <v>66094.962304109707</v>
          </cell>
          <cell r="CX253">
            <v>32169.519741710275</v>
          </cell>
        </row>
        <row r="254">
          <cell r="CO254">
            <v>0</v>
          </cell>
          <cell r="CX254">
            <v>106628.98906959966</v>
          </cell>
        </row>
        <row r="255">
          <cell r="CO255">
            <v>0</v>
          </cell>
          <cell r="CX255">
            <v>251937.5640732944</v>
          </cell>
        </row>
        <row r="256">
          <cell r="CO256">
            <v>1341118.0264880061</v>
          </cell>
          <cell r="CX256">
            <v>1873955.8614379764</v>
          </cell>
        </row>
        <row r="257">
          <cell r="CO257">
            <v>0</v>
          </cell>
          <cell r="CX257">
            <v>5230111.8702700138</v>
          </cell>
        </row>
        <row r="258">
          <cell r="CO258">
            <v>193475.90903339908</v>
          </cell>
          <cell r="CX258">
            <v>16226.999232100323</v>
          </cell>
        </row>
        <row r="259">
          <cell r="CO259">
            <v>0</v>
          </cell>
          <cell r="CX259">
            <v>553361.20222699642</v>
          </cell>
        </row>
        <row r="260">
          <cell r="CO260">
            <v>0</v>
          </cell>
          <cell r="CX260">
            <v>0</v>
          </cell>
        </row>
        <row r="261">
          <cell r="CO261">
            <v>293894.83193591237</v>
          </cell>
          <cell r="CX261">
            <v>149164.60807870328</v>
          </cell>
        </row>
        <row r="262">
          <cell r="CO262">
            <v>0</v>
          </cell>
          <cell r="CX262">
            <v>561649.89121603966</v>
          </cell>
        </row>
        <row r="263">
          <cell r="CO263">
            <v>1442317.1799350083</v>
          </cell>
          <cell r="CX263">
            <v>1402393.5048059821</v>
          </cell>
        </row>
        <row r="264">
          <cell r="CO264">
            <v>0</v>
          </cell>
          <cell r="CX264">
            <v>14025.243322359864</v>
          </cell>
        </row>
        <row r="265">
          <cell r="CO265">
            <v>28698.597670897841</v>
          </cell>
          <cell r="CX265">
            <v>241032.86121629924</v>
          </cell>
        </row>
        <row r="266">
          <cell r="CO266">
            <v>0</v>
          </cell>
          <cell r="CX266">
            <v>1778.6894518419867</v>
          </cell>
        </row>
        <row r="267">
          <cell r="CO267">
            <v>1327358.3982421011</v>
          </cell>
          <cell r="CX267">
            <v>184594.20220310241</v>
          </cell>
        </row>
        <row r="268">
          <cell r="CO268">
            <v>374717.14331539162</v>
          </cell>
          <cell r="CX268">
            <v>51081.303544871509</v>
          </cell>
        </row>
        <row r="269">
          <cell r="CO269">
            <v>0</v>
          </cell>
          <cell r="CX269">
            <v>416543.72683259845</v>
          </cell>
        </row>
        <row r="270">
          <cell r="CO270">
            <v>0</v>
          </cell>
          <cell r="CX270">
            <v>296833.62050189823</v>
          </cell>
        </row>
        <row r="271">
          <cell r="CO271">
            <v>0</v>
          </cell>
          <cell r="CX271">
            <v>152283.83601850271</v>
          </cell>
        </row>
        <row r="272">
          <cell r="CO272">
            <v>0</v>
          </cell>
          <cell r="CX272">
            <v>228851.2248800993</v>
          </cell>
        </row>
        <row r="273">
          <cell r="CO273">
            <v>85420.535885006189</v>
          </cell>
          <cell r="CX273">
            <v>444231.01239299774</v>
          </cell>
        </row>
        <row r="274">
          <cell r="CO274">
            <v>118037.52339366986</v>
          </cell>
          <cell r="CX274">
            <v>391911.01780648995</v>
          </cell>
        </row>
        <row r="275">
          <cell r="CO275">
            <v>0</v>
          </cell>
          <cell r="CX275">
            <v>7385.8227352399845</v>
          </cell>
        </row>
        <row r="276">
          <cell r="CO276">
            <v>0</v>
          </cell>
          <cell r="CX276">
            <v>26138.908249702305</v>
          </cell>
        </row>
        <row r="277">
          <cell r="CO277">
            <v>0</v>
          </cell>
          <cell r="CX277">
            <v>479.62927720198059</v>
          </cell>
        </row>
        <row r="278">
          <cell r="CO278">
            <v>0</v>
          </cell>
          <cell r="CX278">
            <v>632659.33407700062</v>
          </cell>
        </row>
        <row r="279">
          <cell r="CO279">
            <v>0</v>
          </cell>
          <cell r="CX279">
            <v>1027743.4945902824</v>
          </cell>
        </row>
        <row r="280">
          <cell r="CO280">
            <v>0</v>
          </cell>
          <cell r="CX280">
            <v>88988.815779700875</v>
          </cell>
        </row>
        <row r="281">
          <cell r="CO281">
            <v>0</v>
          </cell>
          <cell r="CX281">
            <v>809207.62607640028</v>
          </cell>
        </row>
        <row r="282">
          <cell r="CO282">
            <v>0</v>
          </cell>
          <cell r="CX282">
            <v>5.6091417391117629E-5</v>
          </cell>
        </row>
        <row r="283">
          <cell r="CO283">
            <v>0</v>
          </cell>
          <cell r="CX283">
            <v>2491820.749890998</v>
          </cell>
        </row>
        <row r="284">
          <cell r="CO284">
            <v>0</v>
          </cell>
          <cell r="CX284">
            <v>182428.3286450021</v>
          </cell>
        </row>
        <row r="285">
          <cell r="CO285">
            <v>0</v>
          </cell>
          <cell r="CX285">
            <v>2752567.8135560155</v>
          </cell>
        </row>
        <row r="286">
          <cell r="CO286">
            <v>0</v>
          </cell>
          <cell r="CX286">
            <v>278965.38015089929</v>
          </cell>
        </row>
        <row r="287">
          <cell r="CO287">
            <v>0</v>
          </cell>
          <cell r="CX287">
            <v>1475273.5848513991</v>
          </cell>
        </row>
        <row r="288">
          <cell r="CO288">
            <v>0</v>
          </cell>
          <cell r="CX288">
            <v>19724061.863709927</v>
          </cell>
        </row>
        <row r="289">
          <cell r="CO289">
            <v>0</v>
          </cell>
          <cell r="CX289">
            <v>5.6091417391117629E-5</v>
          </cell>
        </row>
        <row r="290">
          <cell r="CO290">
            <v>0</v>
          </cell>
          <cell r="CX290">
            <v>800270.77144329995</v>
          </cell>
        </row>
        <row r="291">
          <cell r="CO291">
            <v>0</v>
          </cell>
          <cell r="CX291">
            <v>491525.17306710035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Invoer"/>
      <sheetName val="MP Controle Recap"/>
      <sheetName val="ModelpuntInfo"/>
      <sheetName val="Controle aanwezigheid MP"/>
      <sheetName val="Controle Indeling HRG"/>
      <sheetName val="Controle Indeling PLNomUL"/>
      <sheetName val="Controle Indeling Productlijn"/>
      <sheetName val="Controle Indeling EPR"/>
      <sheetName val="Controle Indeling QRT Subniveau"/>
      <sheetName val="Controle Indeling QRT Niveau"/>
      <sheetName val="LoC Recap"/>
      <sheetName val="ModelpuntenInfoOSM"/>
      <sheetName val="LoC ModelpuntenInfoOSM"/>
      <sheetName val="Overview MP Life"/>
      <sheetName val="LoC Overview MP Life"/>
      <sheetName val="vena.tmp.7EC47338204F4F1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0">
          <cell r="A10" t="str">
            <v>ANWH</v>
          </cell>
          <cell r="B10" t="str">
            <v>LIFE</v>
          </cell>
          <cell r="C10" t="str">
            <v>Collectief</v>
          </cell>
          <cell r="D10" t="str">
            <v>Verzekeringen in geld</v>
          </cell>
          <cell r="E10">
            <v>14</v>
          </cell>
          <cell r="F10">
            <v>3</v>
          </cell>
          <cell r="G10" t="str">
            <v>COLLECTIEF niet-winstdelend</v>
          </cell>
          <cell r="H10">
            <v>2</v>
          </cell>
          <cell r="I10">
            <v>3</v>
          </cell>
          <cell r="J10">
            <v>2</v>
          </cell>
          <cell r="K10">
            <v>0</v>
          </cell>
        </row>
        <row r="11">
          <cell r="A11" t="str">
            <v>EABA</v>
          </cell>
          <cell r="B11" t="str">
            <v>LIFE</v>
          </cell>
          <cell r="C11" t="str">
            <v>Collectief</v>
          </cell>
          <cell r="D11" t="str">
            <v>Verzekeringen in geld</v>
          </cell>
          <cell r="E11">
            <v>12</v>
          </cell>
          <cell r="F11">
            <v>3</v>
          </cell>
          <cell r="G11" t="str">
            <v>COLLECTIEF winstdelend</v>
          </cell>
          <cell r="H11">
            <v>2</v>
          </cell>
          <cell r="I11">
            <v>1</v>
          </cell>
          <cell r="J11">
            <v>2</v>
          </cell>
          <cell r="K11">
            <v>0</v>
          </cell>
        </row>
        <row r="12">
          <cell r="A12" t="str">
            <v>EABB</v>
          </cell>
          <cell r="B12" t="str">
            <v>LIFE</v>
          </cell>
          <cell r="C12" t="str">
            <v>Collectief</v>
          </cell>
          <cell r="D12" t="str">
            <v>Verzekeringen in geld</v>
          </cell>
          <cell r="E12">
            <v>12</v>
          </cell>
          <cell r="F12">
            <v>3</v>
          </cell>
          <cell r="G12" t="str">
            <v>COLLECTIEF winstdelend</v>
          </cell>
          <cell r="H12">
            <v>2</v>
          </cell>
          <cell r="I12">
            <v>1</v>
          </cell>
          <cell r="J12">
            <v>2</v>
          </cell>
          <cell r="K12">
            <v>0</v>
          </cell>
        </row>
        <row r="13">
          <cell r="A13" t="str">
            <v>EABC</v>
          </cell>
          <cell r="B13" t="str">
            <v>LIFE</v>
          </cell>
          <cell r="C13" t="str">
            <v>Collectief</v>
          </cell>
          <cell r="D13" t="str">
            <v>Verzekeringen in geld</v>
          </cell>
          <cell r="E13">
            <v>12</v>
          </cell>
          <cell r="F13">
            <v>3</v>
          </cell>
          <cell r="G13" t="str">
            <v>COLLECTIEF winstdelend</v>
          </cell>
          <cell r="H13">
            <v>2</v>
          </cell>
          <cell r="I13">
            <v>1</v>
          </cell>
          <cell r="J13">
            <v>2</v>
          </cell>
          <cell r="K13">
            <v>0</v>
          </cell>
        </row>
        <row r="14">
          <cell r="A14" t="str">
            <v>EABD</v>
          </cell>
          <cell r="B14" t="str">
            <v>LIFE</v>
          </cell>
          <cell r="C14" t="str">
            <v>Collectief</v>
          </cell>
          <cell r="D14" t="str">
            <v>Verzekeringen in geld</v>
          </cell>
          <cell r="E14">
            <v>12</v>
          </cell>
          <cell r="F14">
            <v>3</v>
          </cell>
          <cell r="G14" t="str">
            <v>COLLECTIEF winstdelend</v>
          </cell>
          <cell r="H14">
            <v>2</v>
          </cell>
          <cell r="I14">
            <v>1</v>
          </cell>
          <cell r="J14">
            <v>2</v>
          </cell>
          <cell r="K14">
            <v>0</v>
          </cell>
        </row>
        <row r="15">
          <cell r="A15" t="str">
            <v>EABE</v>
          </cell>
          <cell r="B15" t="str">
            <v>LIFE</v>
          </cell>
          <cell r="C15" t="str">
            <v>Collectief</v>
          </cell>
          <cell r="D15" t="str">
            <v>Verzekeringen in geld</v>
          </cell>
          <cell r="E15">
            <v>12</v>
          </cell>
          <cell r="F15">
            <v>3</v>
          </cell>
          <cell r="G15" t="str">
            <v>COLLECTIEF winstdelend</v>
          </cell>
          <cell r="H15">
            <v>2</v>
          </cell>
          <cell r="I15">
            <v>1</v>
          </cell>
          <cell r="J15">
            <v>2</v>
          </cell>
          <cell r="K15">
            <v>0</v>
          </cell>
        </row>
        <row r="16">
          <cell r="A16" t="str">
            <v>EABF</v>
          </cell>
          <cell r="B16" t="str">
            <v>LIFE</v>
          </cell>
          <cell r="C16" t="str">
            <v>Collectief</v>
          </cell>
          <cell r="D16" t="str">
            <v>Verzekeringen in geld</v>
          </cell>
          <cell r="E16">
            <v>12</v>
          </cell>
          <cell r="F16">
            <v>3</v>
          </cell>
          <cell r="G16" t="str">
            <v>COLLECTIEF winstdelend</v>
          </cell>
          <cell r="H16">
            <v>2</v>
          </cell>
          <cell r="I16">
            <v>1</v>
          </cell>
          <cell r="J16">
            <v>2</v>
          </cell>
          <cell r="K16">
            <v>0</v>
          </cell>
        </row>
        <row r="17">
          <cell r="A17" t="str">
            <v>EABG</v>
          </cell>
          <cell r="B17" t="str">
            <v>LIFE</v>
          </cell>
          <cell r="C17" t="str">
            <v>Collectief</v>
          </cell>
          <cell r="D17" t="str">
            <v>Verzekeringen in geld</v>
          </cell>
          <cell r="E17">
            <v>12</v>
          </cell>
          <cell r="F17">
            <v>3</v>
          </cell>
          <cell r="G17" t="str">
            <v>COLLECTIEF winstdelend</v>
          </cell>
          <cell r="H17">
            <v>2</v>
          </cell>
          <cell r="I17">
            <v>1</v>
          </cell>
          <cell r="J17">
            <v>2</v>
          </cell>
          <cell r="K17">
            <v>0</v>
          </cell>
        </row>
        <row r="18">
          <cell r="A18" t="str">
            <v>EABJ</v>
          </cell>
          <cell r="B18" t="str">
            <v>LIFE</v>
          </cell>
          <cell r="C18" t="str">
            <v>Collectief</v>
          </cell>
          <cell r="D18" t="str">
            <v>Verzekeringen in geld</v>
          </cell>
          <cell r="E18">
            <v>12</v>
          </cell>
          <cell r="F18">
            <v>3</v>
          </cell>
          <cell r="G18" t="str">
            <v>COLLECTIEF winstdelend</v>
          </cell>
          <cell r="H18">
            <v>2</v>
          </cell>
          <cell r="I18">
            <v>1</v>
          </cell>
          <cell r="J18">
            <v>2</v>
          </cell>
          <cell r="K18">
            <v>0</v>
          </cell>
        </row>
        <row r="19">
          <cell r="A19" t="str">
            <v>EABK</v>
          </cell>
          <cell r="B19" t="str">
            <v>LIFE</v>
          </cell>
          <cell r="C19" t="str">
            <v>Collectief</v>
          </cell>
          <cell r="D19" t="str">
            <v>Verzekeringen in geld</v>
          </cell>
          <cell r="E19">
            <v>12</v>
          </cell>
          <cell r="F19">
            <v>3</v>
          </cell>
          <cell r="G19" t="str">
            <v>COLLECTIEF winstdelend</v>
          </cell>
          <cell r="H19">
            <v>2</v>
          </cell>
          <cell r="I19">
            <v>1</v>
          </cell>
          <cell r="J19">
            <v>2</v>
          </cell>
          <cell r="K19">
            <v>0</v>
          </cell>
        </row>
        <row r="20">
          <cell r="A20" t="str">
            <v>EABL</v>
          </cell>
          <cell r="B20" t="str">
            <v>LIFE</v>
          </cell>
          <cell r="C20" t="str">
            <v>Collectief</v>
          </cell>
          <cell r="D20" t="str">
            <v>Verzekeringen in geld</v>
          </cell>
          <cell r="E20">
            <v>12</v>
          </cell>
          <cell r="F20">
            <v>3</v>
          </cell>
          <cell r="G20" t="str">
            <v>COLLECTIEF winstdelend</v>
          </cell>
          <cell r="H20">
            <v>2</v>
          </cell>
          <cell r="I20">
            <v>1</v>
          </cell>
          <cell r="J20">
            <v>2</v>
          </cell>
          <cell r="K20">
            <v>0</v>
          </cell>
        </row>
        <row r="21">
          <cell r="A21" t="str">
            <v>EABM</v>
          </cell>
          <cell r="B21" t="str">
            <v>LIFE</v>
          </cell>
          <cell r="C21" t="str">
            <v>Collectief</v>
          </cell>
          <cell r="D21" t="str">
            <v>Verzekeringen in geld</v>
          </cell>
          <cell r="E21">
            <v>12</v>
          </cell>
          <cell r="F21">
            <v>3</v>
          </cell>
          <cell r="G21" t="str">
            <v>COLLECTIEF winstdelend</v>
          </cell>
          <cell r="H21">
            <v>2</v>
          </cell>
          <cell r="I21">
            <v>1</v>
          </cell>
          <cell r="J21">
            <v>2</v>
          </cell>
          <cell r="K21">
            <v>0</v>
          </cell>
        </row>
        <row r="22">
          <cell r="A22" t="str">
            <v>EABT</v>
          </cell>
          <cell r="B22" t="str">
            <v>LIFE</v>
          </cell>
          <cell r="C22" t="str">
            <v>Collectief</v>
          </cell>
          <cell r="D22" t="str">
            <v>Verzekeringen in geld</v>
          </cell>
          <cell r="E22">
            <v>12</v>
          </cell>
          <cell r="F22">
            <v>3</v>
          </cell>
          <cell r="G22" t="str">
            <v>COLLECTIEF winstdelend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</row>
        <row r="23">
          <cell r="A23" t="str">
            <v>EABV</v>
          </cell>
          <cell r="B23" t="str">
            <v>LIFE</v>
          </cell>
          <cell r="C23" t="str">
            <v>Collectief</v>
          </cell>
          <cell r="D23" t="str">
            <v>Verzekeringen in geld</v>
          </cell>
          <cell r="E23">
            <v>12</v>
          </cell>
          <cell r="F23">
            <v>3</v>
          </cell>
          <cell r="G23" t="str">
            <v>COLLECTIEF winstdelend</v>
          </cell>
          <cell r="H23">
            <v>2</v>
          </cell>
          <cell r="I23">
            <v>1</v>
          </cell>
          <cell r="J23">
            <v>2</v>
          </cell>
          <cell r="K23">
            <v>0</v>
          </cell>
        </row>
        <row r="24">
          <cell r="A24" t="str">
            <v>EACG</v>
          </cell>
          <cell r="B24" t="str">
            <v>LIFE</v>
          </cell>
          <cell r="C24" t="str">
            <v>Collectief</v>
          </cell>
          <cell r="D24" t="str">
            <v>Verzekeringen in geld</v>
          </cell>
          <cell r="E24">
            <v>14</v>
          </cell>
          <cell r="F24">
            <v>3</v>
          </cell>
          <cell r="G24" t="str">
            <v>COLLECTIEF niet-winstdelend</v>
          </cell>
          <cell r="H24">
            <v>2</v>
          </cell>
          <cell r="I24">
            <v>3</v>
          </cell>
          <cell r="J24">
            <v>2</v>
          </cell>
          <cell r="K24">
            <v>0</v>
          </cell>
        </row>
        <row r="25">
          <cell r="A25" t="str">
            <v>EACN</v>
          </cell>
          <cell r="B25" t="str">
            <v>LIFE</v>
          </cell>
          <cell r="C25" t="str">
            <v>Collectief</v>
          </cell>
          <cell r="D25" t="str">
            <v>Verzekeringen in geld</v>
          </cell>
          <cell r="E25">
            <v>14</v>
          </cell>
          <cell r="F25">
            <v>3</v>
          </cell>
          <cell r="G25" t="str">
            <v>COLLECTIEF niet-winstdelend</v>
          </cell>
          <cell r="H25">
            <v>2</v>
          </cell>
          <cell r="I25">
            <v>3</v>
          </cell>
          <cell r="J25">
            <v>2</v>
          </cell>
          <cell r="K25">
            <v>0</v>
          </cell>
        </row>
        <row r="26">
          <cell r="A26" t="str">
            <v>EADP</v>
          </cell>
          <cell r="B26" t="str">
            <v>LIFE</v>
          </cell>
          <cell r="C26" t="str">
            <v>Collectief</v>
          </cell>
          <cell r="D26" t="str">
            <v>Verzekeringen in geld</v>
          </cell>
          <cell r="E26">
            <v>14</v>
          </cell>
          <cell r="F26">
            <v>3</v>
          </cell>
          <cell r="G26" t="str">
            <v>COLLECTIEF niet-winstdelend</v>
          </cell>
          <cell r="I26">
            <v>3</v>
          </cell>
          <cell r="J26">
            <v>2</v>
          </cell>
          <cell r="K26">
            <v>0</v>
          </cell>
        </row>
        <row r="27">
          <cell r="A27" t="str">
            <v>EADV</v>
          </cell>
          <cell r="B27" t="str">
            <v>UNIT LINKED</v>
          </cell>
          <cell r="C27" t="str">
            <v>Collectief</v>
          </cell>
          <cell r="D27" t="str">
            <v>beleggingsverzekeringen</v>
          </cell>
          <cell r="E27">
            <v>16</v>
          </cell>
          <cell r="F27">
            <v>3</v>
          </cell>
          <cell r="G27" t="str">
            <v>COLLECTIEF UL zonder garantie</v>
          </cell>
          <cell r="I27">
            <v>2</v>
          </cell>
          <cell r="J27">
            <v>2</v>
          </cell>
          <cell r="K27">
            <v>0</v>
          </cell>
        </row>
        <row r="28">
          <cell r="A28" t="str">
            <v>EANW</v>
          </cell>
          <cell r="B28" t="str">
            <v>LIFE</v>
          </cell>
          <cell r="C28" t="str">
            <v>Collectief</v>
          </cell>
          <cell r="D28" t="str">
            <v>Verzekeringen in geld</v>
          </cell>
          <cell r="E28">
            <v>14</v>
          </cell>
          <cell r="F28">
            <v>3</v>
          </cell>
          <cell r="G28" t="str">
            <v>COLLECTIEF niet-winstdelend</v>
          </cell>
          <cell r="H28">
            <v>2</v>
          </cell>
          <cell r="I28">
            <v>3</v>
          </cell>
          <cell r="J28">
            <v>2</v>
          </cell>
          <cell r="K28">
            <v>0</v>
          </cell>
        </row>
        <row r="29">
          <cell r="A29" t="str">
            <v>EAOA</v>
          </cell>
          <cell r="B29" t="str">
            <v>LIFE</v>
          </cell>
          <cell r="C29" t="str">
            <v>Collectief</v>
          </cell>
          <cell r="D29" t="str">
            <v>Verzekeringen in geld</v>
          </cell>
          <cell r="E29">
            <v>12</v>
          </cell>
          <cell r="F29">
            <v>3</v>
          </cell>
          <cell r="G29" t="str">
            <v>COLLECTIEF winstdelend</v>
          </cell>
          <cell r="H29">
            <v>2</v>
          </cell>
          <cell r="I29">
            <v>1</v>
          </cell>
          <cell r="J29">
            <v>2</v>
          </cell>
          <cell r="K29">
            <v>0</v>
          </cell>
        </row>
        <row r="30">
          <cell r="A30" t="str">
            <v>EAOB</v>
          </cell>
          <cell r="B30" t="str">
            <v>LIFE</v>
          </cell>
          <cell r="C30" t="str">
            <v>Collectief</v>
          </cell>
          <cell r="D30" t="str">
            <v>Verzekeringen in geld</v>
          </cell>
          <cell r="E30">
            <v>12</v>
          </cell>
          <cell r="F30">
            <v>3</v>
          </cell>
          <cell r="G30" t="str">
            <v>COLLECTIEF winstdelend</v>
          </cell>
          <cell r="H30">
            <v>2</v>
          </cell>
          <cell r="I30">
            <v>1</v>
          </cell>
          <cell r="J30">
            <v>2</v>
          </cell>
          <cell r="K30">
            <v>0</v>
          </cell>
        </row>
        <row r="31">
          <cell r="A31" t="str">
            <v>EAOC</v>
          </cell>
          <cell r="B31" t="str">
            <v>LIFE</v>
          </cell>
          <cell r="C31" t="str">
            <v>Collectief</v>
          </cell>
          <cell r="D31" t="str">
            <v>Verzekeringen in geld</v>
          </cell>
          <cell r="E31">
            <v>12</v>
          </cell>
          <cell r="F31">
            <v>3</v>
          </cell>
          <cell r="G31" t="str">
            <v>COLLECTIEF winstdelend</v>
          </cell>
          <cell r="H31">
            <v>2</v>
          </cell>
          <cell r="I31">
            <v>1</v>
          </cell>
          <cell r="J31">
            <v>2</v>
          </cell>
          <cell r="K31">
            <v>0</v>
          </cell>
        </row>
        <row r="32">
          <cell r="A32" t="str">
            <v>EAOD</v>
          </cell>
          <cell r="B32" t="str">
            <v>LIFE</v>
          </cell>
          <cell r="C32" t="str">
            <v>Collectief</v>
          </cell>
          <cell r="D32" t="str">
            <v>Verzekeringen in geld</v>
          </cell>
          <cell r="E32">
            <v>12</v>
          </cell>
          <cell r="F32">
            <v>3</v>
          </cell>
          <cell r="G32" t="str">
            <v>COLLECTIEF winstdelend</v>
          </cell>
          <cell r="H32">
            <v>2</v>
          </cell>
          <cell r="I32">
            <v>1</v>
          </cell>
          <cell r="J32">
            <v>2</v>
          </cell>
          <cell r="K32">
            <v>0</v>
          </cell>
        </row>
        <row r="33">
          <cell r="A33" t="str">
            <v>EAOE</v>
          </cell>
          <cell r="B33" t="str">
            <v>LIFE</v>
          </cell>
          <cell r="C33" t="str">
            <v>Collectief</v>
          </cell>
          <cell r="D33" t="str">
            <v>Verzekeringen in geld</v>
          </cell>
          <cell r="E33">
            <v>12</v>
          </cell>
          <cell r="F33">
            <v>3</v>
          </cell>
          <cell r="G33" t="str">
            <v>COLLECTIEF winstdelend</v>
          </cell>
          <cell r="H33">
            <v>2</v>
          </cell>
          <cell r="I33">
            <v>1</v>
          </cell>
          <cell r="J33">
            <v>2</v>
          </cell>
          <cell r="K33">
            <v>0</v>
          </cell>
        </row>
        <row r="34">
          <cell r="A34" t="str">
            <v>EAOF</v>
          </cell>
          <cell r="B34" t="str">
            <v>LIFE</v>
          </cell>
          <cell r="C34" t="str">
            <v>Collectief</v>
          </cell>
          <cell r="D34" t="str">
            <v>Verzekeringen in geld</v>
          </cell>
          <cell r="E34">
            <v>12</v>
          </cell>
          <cell r="F34">
            <v>3</v>
          </cell>
          <cell r="G34" t="str">
            <v>COLLECTIEF winstdelend</v>
          </cell>
          <cell r="H34">
            <v>2</v>
          </cell>
          <cell r="I34">
            <v>1</v>
          </cell>
          <cell r="J34">
            <v>2</v>
          </cell>
          <cell r="K34">
            <v>0</v>
          </cell>
        </row>
        <row r="35">
          <cell r="A35" t="str">
            <v>EAOG</v>
          </cell>
          <cell r="B35" t="str">
            <v>LIFE</v>
          </cell>
          <cell r="C35" t="str">
            <v>Collectief</v>
          </cell>
          <cell r="D35" t="str">
            <v>Verzekeringen in geld</v>
          </cell>
          <cell r="E35">
            <v>12</v>
          </cell>
          <cell r="F35">
            <v>3</v>
          </cell>
          <cell r="G35" t="str">
            <v>COLLECTIEF winstdelend</v>
          </cell>
          <cell r="H35">
            <v>2</v>
          </cell>
          <cell r="I35">
            <v>1</v>
          </cell>
          <cell r="J35">
            <v>2</v>
          </cell>
          <cell r="K35">
            <v>0</v>
          </cell>
        </row>
        <row r="36">
          <cell r="A36" t="str">
            <v>EAOJ</v>
          </cell>
          <cell r="B36" t="str">
            <v>LIFE</v>
          </cell>
          <cell r="C36" t="str">
            <v>Collectief</v>
          </cell>
          <cell r="D36" t="str">
            <v>Verzekeringen in geld</v>
          </cell>
          <cell r="E36">
            <v>12</v>
          </cell>
          <cell r="F36">
            <v>3</v>
          </cell>
          <cell r="G36" t="str">
            <v>COLLECTIEF winstdelend</v>
          </cell>
          <cell r="H36">
            <v>2</v>
          </cell>
          <cell r="I36">
            <v>1</v>
          </cell>
          <cell r="J36">
            <v>2</v>
          </cell>
          <cell r="K36">
            <v>0</v>
          </cell>
        </row>
        <row r="37">
          <cell r="A37" t="str">
            <v>EAOK</v>
          </cell>
          <cell r="B37" t="str">
            <v>LIFE</v>
          </cell>
          <cell r="C37" t="str">
            <v>Collectief</v>
          </cell>
          <cell r="D37" t="str">
            <v>Verzekeringen in geld</v>
          </cell>
          <cell r="E37">
            <v>12</v>
          </cell>
          <cell r="F37">
            <v>3</v>
          </cell>
          <cell r="G37" t="str">
            <v>COLLECTIEF winstdelend</v>
          </cell>
          <cell r="H37">
            <v>2</v>
          </cell>
          <cell r="I37">
            <v>1</v>
          </cell>
          <cell r="J37">
            <v>2</v>
          </cell>
          <cell r="K37">
            <v>0</v>
          </cell>
        </row>
        <row r="38">
          <cell r="A38" t="str">
            <v>EAOL</v>
          </cell>
          <cell r="B38" t="str">
            <v>LIFE</v>
          </cell>
          <cell r="C38" t="str">
            <v>Collectief</v>
          </cell>
          <cell r="D38" t="str">
            <v>Verzekeringen in geld</v>
          </cell>
          <cell r="E38">
            <v>12</v>
          </cell>
          <cell r="F38">
            <v>3</v>
          </cell>
          <cell r="G38" t="str">
            <v>COLLECTIEF winstdelend</v>
          </cell>
          <cell r="H38">
            <v>2</v>
          </cell>
          <cell r="I38">
            <v>1</v>
          </cell>
          <cell r="J38">
            <v>2</v>
          </cell>
          <cell r="K38">
            <v>0</v>
          </cell>
        </row>
        <row r="39">
          <cell r="A39" t="str">
            <v>EAOM</v>
          </cell>
          <cell r="B39" t="str">
            <v>LIFE</v>
          </cell>
          <cell r="C39" t="str">
            <v>Collectief</v>
          </cell>
          <cell r="D39" t="str">
            <v>Verzekeringen in geld</v>
          </cell>
          <cell r="E39">
            <v>12</v>
          </cell>
          <cell r="F39">
            <v>3</v>
          </cell>
          <cell r="G39" t="str">
            <v>COLLECTIEF winstdelend</v>
          </cell>
          <cell r="H39">
            <v>2</v>
          </cell>
          <cell r="I39">
            <v>1</v>
          </cell>
          <cell r="J39">
            <v>2</v>
          </cell>
          <cell r="K39">
            <v>0</v>
          </cell>
        </row>
        <row r="40">
          <cell r="A40" t="str">
            <v>EAOT</v>
          </cell>
          <cell r="B40" t="str">
            <v>LIFE</v>
          </cell>
          <cell r="C40" t="str">
            <v>Collectief</v>
          </cell>
          <cell r="D40" t="str">
            <v>Verzekeringen in geld</v>
          </cell>
          <cell r="E40">
            <v>12</v>
          </cell>
          <cell r="F40">
            <v>3</v>
          </cell>
          <cell r="G40" t="str">
            <v>COLLECTIEF winstdelend</v>
          </cell>
          <cell r="H40">
            <v>2</v>
          </cell>
          <cell r="I40">
            <v>1</v>
          </cell>
          <cell r="J40">
            <v>2</v>
          </cell>
          <cell r="K40">
            <v>0</v>
          </cell>
        </row>
        <row r="41">
          <cell r="A41" t="str">
            <v>EAOV</v>
          </cell>
          <cell r="B41" t="str">
            <v>LIFE</v>
          </cell>
          <cell r="C41" t="str">
            <v>Collectief</v>
          </cell>
          <cell r="D41" t="str">
            <v>Verzekeringen in geld</v>
          </cell>
          <cell r="E41">
            <v>12</v>
          </cell>
          <cell r="F41">
            <v>3</v>
          </cell>
          <cell r="G41" t="str">
            <v>COLLECTIEF winstdelend</v>
          </cell>
          <cell r="H41">
            <v>2</v>
          </cell>
          <cell r="I41">
            <v>1</v>
          </cell>
          <cell r="J41">
            <v>2</v>
          </cell>
          <cell r="K41">
            <v>0</v>
          </cell>
        </row>
        <row r="42">
          <cell r="A42" t="str">
            <v>EAPF</v>
          </cell>
          <cell r="B42" t="str">
            <v>LIFE</v>
          </cell>
          <cell r="C42" t="str">
            <v>Collectief</v>
          </cell>
          <cell r="D42" t="str">
            <v>Verzekeringen in geld</v>
          </cell>
          <cell r="E42">
            <v>12</v>
          </cell>
          <cell r="F42">
            <v>3</v>
          </cell>
          <cell r="G42" t="str">
            <v>COLLECTIEF winstdelend</v>
          </cell>
          <cell r="H42">
            <v>2</v>
          </cell>
          <cell r="I42">
            <v>1</v>
          </cell>
          <cell r="J42">
            <v>2</v>
          </cell>
          <cell r="K42">
            <v>0</v>
          </cell>
        </row>
        <row r="43">
          <cell r="A43" t="str">
            <v>EAPG</v>
          </cell>
          <cell r="B43" t="str">
            <v>LIFE</v>
          </cell>
          <cell r="C43" t="str">
            <v>Collectief</v>
          </cell>
          <cell r="D43" t="str">
            <v>Verzekeringen in geld</v>
          </cell>
          <cell r="E43">
            <v>12</v>
          </cell>
          <cell r="F43">
            <v>3</v>
          </cell>
          <cell r="G43" t="str">
            <v>COLLECTIEF winstdelend</v>
          </cell>
          <cell r="H43">
            <v>3</v>
          </cell>
          <cell r="I43">
            <v>1</v>
          </cell>
          <cell r="J43">
            <v>2</v>
          </cell>
          <cell r="K43">
            <v>0</v>
          </cell>
        </row>
        <row r="44">
          <cell r="A44" t="str">
            <v>EARA</v>
          </cell>
          <cell r="B44" t="str">
            <v>LIFE</v>
          </cell>
          <cell r="C44" t="str">
            <v>Collectief</v>
          </cell>
          <cell r="D44" t="str">
            <v>Verzekeringen in geld</v>
          </cell>
          <cell r="E44">
            <v>12</v>
          </cell>
          <cell r="F44">
            <v>3</v>
          </cell>
          <cell r="G44" t="str">
            <v>COLLECTIEF winstdelend</v>
          </cell>
          <cell r="H44">
            <v>2</v>
          </cell>
          <cell r="I44">
            <v>1</v>
          </cell>
          <cell r="J44">
            <v>2</v>
          </cell>
          <cell r="K44">
            <v>0</v>
          </cell>
        </row>
        <row r="45">
          <cell r="A45" t="str">
            <v>EARB</v>
          </cell>
          <cell r="B45" t="str">
            <v>LIFE</v>
          </cell>
          <cell r="C45" t="str">
            <v>Collectief</v>
          </cell>
          <cell r="D45" t="str">
            <v>Verzekeringen in geld</v>
          </cell>
          <cell r="E45">
            <v>12</v>
          </cell>
          <cell r="F45">
            <v>3</v>
          </cell>
          <cell r="G45" t="str">
            <v>COLLECTIEF winstdelend</v>
          </cell>
          <cell r="H45">
            <v>2</v>
          </cell>
          <cell r="I45">
            <v>1</v>
          </cell>
          <cell r="J45">
            <v>2</v>
          </cell>
          <cell r="K45">
            <v>0</v>
          </cell>
        </row>
        <row r="46">
          <cell r="A46" t="str">
            <v>EARC</v>
          </cell>
          <cell r="B46" t="str">
            <v>LIFE</v>
          </cell>
          <cell r="C46" t="str">
            <v>Collectief</v>
          </cell>
          <cell r="D46" t="str">
            <v>Verzekeringen in geld</v>
          </cell>
          <cell r="E46">
            <v>12</v>
          </cell>
          <cell r="F46">
            <v>3</v>
          </cell>
          <cell r="G46" t="str">
            <v>COLLECTIEF winstdelend</v>
          </cell>
          <cell r="H46">
            <v>2</v>
          </cell>
          <cell r="I46">
            <v>1</v>
          </cell>
          <cell r="J46">
            <v>2</v>
          </cell>
          <cell r="K46">
            <v>0</v>
          </cell>
        </row>
        <row r="47">
          <cell r="A47" t="str">
            <v>EARD</v>
          </cell>
          <cell r="B47" t="str">
            <v>LIFE</v>
          </cell>
          <cell r="C47" t="str">
            <v>Collectief</v>
          </cell>
          <cell r="D47" t="str">
            <v>Verzekeringen in geld</v>
          </cell>
          <cell r="E47">
            <v>12</v>
          </cell>
          <cell r="F47">
            <v>3</v>
          </cell>
          <cell r="G47" t="str">
            <v>COLLECTIEF winstdelend</v>
          </cell>
          <cell r="H47">
            <v>2</v>
          </cell>
          <cell r="I47">
            <v>1</v>
          </cell>
          <cell r="J47">
            <v>2</v>
          </cell>
          <cell r="K47">
            <v>0</v>
          </cell>
        </row>
        <row r="48">
          <cell r="A48" t="str">
            <v>EARE</v>
          </cell>
          <cell r="B48" t="str">
            <v>LIFE</v>
          </cell>
          <cell r="C48" t="str">
            <v>Collectief</v>
          </cell>
          <cell r="D48" t="str">
            <v>Verzekeringen in geld</v>
          </cell>
          <cell r="E48">
            <v>12</v>
          </cell>
          <cell r="F48">
            <v>3</v>
          </cell>
          <cell r="G48" t="str">
            <v>COLLECTIEF winstdelend</v>
          </cell>
          <cell r="H48">
            <v>2</v>
          </cell>
          <cell r="I48">
            <v>1</v>
          </cell>
          <cell r="J48">
            <v>2</v>
          </cell>
          <cell r="K48">
            <v>0</v>
          </cell>
        </row>
        <row r="49">
          <cell r="A49" t="str">
            <v>EARF</v>
          </cell>
          <cell r="B49" t="str">
            <v>LIFE</v>
          </cell>
          <cell r="C49" t="str">
            <v>Collectief</v>
          </cell>
          <cell r="D49" t="str">
            <v>Verzekeringen in geld</v>
          </cell>
          <cell r="E49">
            <v>12</v>
          </cell>
          <cell r="F49">
            <v>3</v>
          </cell>
          <cell r="G49" t="str">
            <v>COLLECTIEF winstdelend</v>
          </cell>
          <cell r="H49">
            <v>2</v>
          </cell>
          <cell r="I49">
            <v>1</v>
          </cell>
          <cell r="J49">
            <v>2</v>
          </cell>
          <cell r="K49">
            <v>0</v>
          </cell>
        </row>
        <row r="50">
          <cell r="A50" t="str">
            <v>EARG</v>
          </cell>
          <cell r="B50" t="str">
            <v>LIFE</v>
          </cell>
          <cell r="C50" t="str">
            <v>Collectief</v>
          </cell>
          <cell r="D50" t="str">
            <v>Verzekeringen in geld</v>
          </cell>
          <cell r="E50">
            <v>12</v>
          </cell>
          <cell r="F50">
            <v>3</v>
          </cell>
          <cell r="G50" t="str">
            <v>COLLECTIEF winstdelend</v>
          </cell>
          <cell r="H50">
            <v>2</v>
          </cell>
          <cell r="I50">
            <v>1</v>
          </cell>
          <cell r="J50">
            <v>2</v>
          </cell>
          <cell r="K50">
            <v>0</v>
          </cell>
        </row>
        <row r="51">
          <cell r="A51" t="str">
            <v>EARJ</v>
          </cell>
          <cell r="B51" t="str">
            <v>LIFE</v>
          </cell>
          <cell r="C51" t="str">
            <v>Collectief</v>
          </cell>
          <cell r="D51" t="str">
            <v>Verzekeringen in geld</v>
          </cell>
          <cell r="E51">
            <v>12</v>
          </cell>
          <cell r="F51">
            <v>3</v>
          </cell>
          <cell r="G51" t="str">
            <v>COLLECTIEF winstdelend</v>
          </cell>
          <cell r="H51">
            <v>2</v>
          </cell>
          <cell r="I51">
            <v>1</v>
          </cell>
          <cell r="J51">
            <v>2</v>
          </cell>
          <cell r="K51">
            <v>0</v>
          </cell>
        </row>
        <row r="52">
          <cell r="A52" t="str">
            <v>EARK</v>
          </cell>
          <cell r="B52" t="str">
            <v>LIFE</v>
          </cell>
          <cell r="C52" t="str">
            <v>Collectief</v>
          </cell>
          <cell r="D52" t="str">
            <v>Verzekeringen in geld</v>
          </cell>
          <cell r="E52">
            <v>12</v>
          </cell>
          <cell r="F52">
            <v>3</v>
          </cell>
          <cell r="G52" t="str">
            <v>COLLECTIEF winstdelend</v>
          </cell>
          <cell r="H52">
            <v>2</v>
          </cell>
          <cell r="I52">
            <v>1</v>
          </cell>
          <cell r="J52">
            <v>2</v>
          </cell>
          <cell r="K52">
            <v>0</v>
          </cell>
        </row>
        <row r="53">
          <cell r="A53" t="str">
            <v>EARL</v>
          </cell>
          <cell r="B53" t="str">
            <v>LIFE</v>
          </cell>
          <cell r="C53" t="str">
            <v>Collectief</v>
          </cell>
          <cell r="D53" t="str">
            <v>Verzekeringen in geld</v>
          </cell>
          <cell r="E53">
            <v>12</v>
          </cell>
          <cell r="F53">
            <v>3</v>
          </cell>
          <cell r="G53" t="str">
            <v>COLLECTIEF winstdelend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</row>
        <row r="54">
          <cell r="A54" t="str">
            <v>EARM</v>
          </cell>
          <cell r="B54" t="str">
            <v>LIFE</v>
          </cell>
          <cell r="C54" t="str">
            <v>Collectief</v>
          </cell>
          <cell r="D54" t="str">
            <v>Verzekeringen in geld</v>
          </cell>
          <cell r="E54">
            <v>12</v>
          </cell>
          <cell r="F54">
            <v>3</v>
          </cell>
          <cell r="G54" t="str">
            <v>COLLECTIEF winstdelend</v>
          </cell>
          <cell r="H54">
            <v>2</v>
          </cell>
          <cell r="I54">
            <v>1</v>
          </cell>
          <cell r="J54">
            <v>2</v>
          </cell>
          <cell r="K54">
            <v>0</v>
          </cell>
        </row>
        <row r="55">
          <cell r="A55" t="str">
            <v>EART</v>
          </cell>
          <cell r="B55" t="str">
            <v>LIFE</v>
          </cell>
          <cell r="C55" t="str">
            <v>Collectief</v>
          </cell>
          <cell r="D55" t="str">
            <v>Verzekeringen in geld</v>
          </cell>
          <cell r="E55">
            <v>12</v>
          </cell>
          <cell r="F55">
            <v>3</v>
          </cell>
          <cell r="G55" t="str">
            <v>COLLECTIEF winstdelend</v>
          </cell>
          <cell r="H55">
            <v>2</v>
          </cell>
          <cell r="I55">
            <v>1</v>
          </cell>
          <cell r="J55">
            <v>2</v>
          </cell>
          <cell r="K55">
            <v>0</v>
          </cell>
        </row>
        <row r="56">
          <cell r="A56" t="str">
            <v>EARV</v>
          </cell>
          <cell r="B56" t="str">
            <v>LIFE</v>
          </cell>
          <cell r="C56" t="str">
            <v>Collectief</v>
          </cell>
          <cell r="D56" t="str">
            <v>Verzekeringen in geld</v>
          </cell>
          <cell r="E56">
            <v>12</v>
          </cell>
          <cell r="F56">
            <v>3</v>
          </cell>
          <cell r="G56" t="str">
            <v>COLLECTIEF winstdelend</v>
          </cell>
          <cell r="H56">
            <v>2</v>
          </cell>
          <cell r="I56">
            <v>1</v>
          </cell>
          <cell r="J56">
            <v>2</v>
          </cell>
          <cell r="K56">
            <v>0</v>
          </cell>
        </row>
        <row r="57">
          <cell r="A57" t="str">
            <v>EASD</v>
          </cell>
          <cell r="B57" t="str">
            <v>LIFE</v>
          </cell>
          <cell r="C57" t="str">
            <v>Collectief</v>
          </cell>
          <cell r="D57" t="str">
            <v>Verzekeringen in geld</v>
          </cell>
          <cell r="E57">
            <v>12</v>
          </cell>
          <cell r="F57">
            <v>3</v>
          </cell>
          <cell r="G57" t="str">
            <v>COLLECTIEF winstdelend</v>
          </cell>
          <cell r="H57">
            <v>2</v>
          </cell>
          <cell r="I57">
            <v>1</v>
          </cell>
          <cell r="J57">
            <v>2</v>
          </cell>
          <cell r="K57">
            <v>0</v>
          </cell>
        </row>
        <row r="58">
          <cell r="A58" t="str">
            <v>EASV</v>
          </cell>
          <cell r="B58" t="str">
            <v>LIFE</v>
          </cell>
          <cell r="C58" t="str">
            <v>Collectief</v>
          </cell>
          <cell r="D58" t="str">
            <v>Verzekeringen in geld</v>
          </cell>
          <cell r="E58">
            <v>12</v>
          </cell>
          <cell r="F58">
            <v>3</v>
          </cell>
          <cell r="G58" t="str">
            <v>COLLECTIEF winstdelend</v>
          </cell>
          <cell r="H58">
            <v>2</v>
          </cell>
          <cell r="I58">
            <v>1</v>
          </cell>
          <cell r="J58">
            <v>2</v>
          </cell>
          <cell r="K58">
            <v>0</v>
          </cell>
        </row>
        <row r="59">
          <cell r="A59" t="str">
            <v>EAZF</v>
          </cell>
          <cell r="B59" t="str">
            <v>LIFE</v>
          </cell>
          <cell r="C59" t="str">
            <v>Collectief</v>
          </cell>
          <cell r="D59" t="str">
            <v>Verzekeringen in geld</v>
          </cell>
          <cell r="E59">
            <v>12</v>
          </cell>
          <cell r="F59">
            <v>3</v>
          </cell>
          <cell r="G59" t="str">
            <v>COLLECTIEF winstdelend</v>
          </cell>
          <cell r="H59">
            <v>2</v>
          </cell>
          <cell r="I59">
            <v>1</v>
          </cell>
          <cell r="J59">
            <v>2</v>
          </cell>
          <cell r="K59">
            <v>0</v>
          </cell>
        </row>
        <row r="60">
          <cell r="A60" t="str">
            <v>EAZH</v>
          </cell>
          <cell r="B60" t="str">
            <v>LIFE</v>
          </cell>
          <cell r="C60" t="str">
            <v>Collectief</v>
          </cell>
          <cell r="D60" t="str">
            <v>Verzekeringen in geld</v>
          </cell>
          <cell r="E60">
            <v>12</v>
          </cell>
          <cell r="F60">
            <v>3</v>
          </cell>
          <cell r="G60" t="str">
            <v>COLLECTIEF winstdelend</v>
          </cell>
          <cell r="H60">
            <v>2</v>
          </cell>
          <cell r="I60">
            <v>1</v>
          </cell>
          <cell r="J60">
            <v>2</v>
          </cell>
          <cell r="K60">
            <v>0</v>
          </cell>
        </row>
        <row r="61">
          <cell r="A61" t="str">
            <v>EAZN</v>
          </cell>
          <cell r="B61" t="str">
            <v>LIFE</v>
          </cell>
          <cell r="C61" t="str">
            <v>Collectief</v>
          </cell>
          <cell r="D61" t="str">
            <v>Verzekeringen in geld</v>
          </cell>
          <cell r="E61">
            <v>12</v>
          </cell>
          <cell r="F61">
            <v>3</v>
          </cell>
          <cell r="G61" t="str">
            <v>COLLECTIEF winstdelend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</row>
        <row r="62">
          <cell r="A62" t="str">
            <v>EAZO</v>
          </cell>
          <cell r="B62" t="str">
            <v>LIFE</v>
          </cell>
          <cell r="C62" t="str">
            <v>Collectief</v>
          </cell>
          <cell r="D62" t="str">
            <v>Verzekeringen in geld</v>
          </cell>
          <cell r="E62">
            <v>12</v>
          </cell>
          <cell r="F62">
            <v>3</v>
          </cell>
          <cell r="G62" t="str">
            <v>COLLECTIEF winstdelend</v>
          </cell>
          <cell r="H62">
            <v>2</v>
          </cell>
          <cell r="I62">
            <v>1</v>
          </cell>
          <cell r="J62">
            <v>2</v>
          </cell>
          <cell r="K62">
            <v>0</v>
          </cell>
        </row>
        <row r="63">
          <cell r="A63" t="str">
            <v>EAZT</v>
          </cell>
          <cell r="B63" t="str">
            <v>LIFE</v>
          </cell>
          <cell r="C63" t="str">
            <v>Collectief</v>
          </cell>
          <cell r="D63" t="str">
            <v>Verzekeringen in geld</v>
          </cell>
          <cell r="E63">
            <v>12</v>
          </cell>
          <cell r="F63">
            <v>3</v>
          </cell>
          <cell r="G63" t="str">
            <v>COLLECTIEF winstdelend</v>
          </cell>
          <cell r="H63">
            <v>2</v>
          </cell>
          <cell r="I63">
            <v>1</v>
          </cell>
          <cell r="J63">
            <v>2</v>
          </cell>
          <cell r="K63">
            <v>0</v>
          </cell>
        </row>
        <row r="64">
          <cell r="A64" t="str">
            <v>EONW</v>
          </cell>
          <cell r="B64" t="str">
            <v>LIFE</v>
          </cell>
          <cell r="C64" t="str">
            <v>Collectief</v>
          </cell>
          <cell r="D64" t="str">
            <v>Verzekeringen in geld</v>
          </cell>
          <cell r="E64">
            <v>14</v>
          </cell>
          <cell r="F64">
            <v>3</v>
          </cell>
          <cell r="G64" t="str">
            <v>COLLECTIEF niet-winstdelend</v>
          </cell>
          <cell r="H64">
            <v>2</v>
          </cell>
          <cell r="I64">
            <v>3</v>
          </cell>
          <cell r="J64">
            <v>2</v>
          </cell>
          <cell r="K64">
            <v>0</v>
          </cell>
        </row>
        <row r="65">
          <cell r="A65" t="str">
            <v>EUNW</v>
          </cell>
          <cell r="B65" t="str">
            <v>LIFE</v>
          </cell>
          <cell r="C65" t="str">
            <v>Collectief</v>
          </cell>
          <cell r="D65" t="str">
            <v>beleggingsverzekeringen</v>
          </cell>
          <cell r="E65">
            <v>18</v>
          </cell>
          <cell r="F65">
            <v>3</v>
          </cell>
          <cell r="G65" t="str">
            <v>COLLECTIEF UL met garantie</v>
          </cell>
          <cell r="H65">
            <v>4</v>
          </cell>
          <cell r="I65">
            <v>3</v>
          </cell>
          <cell r="J65">
            <v>4</v>
          </cell>
          <cell r="K65">
            <v>0</v>
          </cell>
        </row>
        <row r="66">
          <cell r="A66" t="str">
            <v>EUWD</v>
          </cell>
          <cell r="B66" t="str">
            <v>LIFE</v>
          </cell>
          <cell r="C66" t="str">
            <v>Collectief</v>
          </cell>
          <cell r="D66" t="str">
            <v>beleggingsverzekeringen</v>
          </cell>
          <cell r="E66">
            <v>18</v>
          </cell>
          <cell r="F66">
            <v>3</v>
          </cell>
          <cell r="G66" t="str">
            <v>COLLECTIEF UL met garantie</v>
          </cell>
          <cell r="H66">
            <v>4</v>
          </cell>
          <cell r="I66">
            <v>1</v>
          </cell>
          <cell r="J66">
            <v>4</v>
          </cell>
          <cell r="K66">
            <v>0</v>
          </cell>
        </row>
        <row r="67">
          <cell r="A67" t="str">
            <v>EUWV</v>
          </cell>
          <cell r="B67" t="str">
            <v>LIFE</v>
          </cell>
          <cell r="C67" t="str">
            <v>Collectief</v>
          </cell>
          <cell r="D67" t="str">
            <v>beleggingsverzekeringen</v>
          </cell>
          <cell r="E67">
            <v>18</v>
          </cell>
          <cell r="F67">
            <v>3</v>
          </cell>
          <cell r="G67" t="str">
            <v>COLLECTIEF UL met garantie</v>
          </cell>
          <cell r="H67">
            <v>4</v>
          </cell>
          <cell r="I67">
            <v>1</v>
          </cell>
          <cell r="J67">
            <v>4</v>
          </cell>
          <cell r="K67">
            <v>0</v>
          </cell>
        </row>
        <row r="68">
          <cell r="A68" t="str">
            <v>FRGG</v>
          </cell>
          <cell r="B68" t="str">
            <v>UNIT LINKED</v>
          </cell>
          <cell r="C68" t="str">
            <v>Individueel</v>
          </cell>
          <cell r="D68" t="str">
            <v>beleggingsverzekeringen</v>
          </cell>
          <cell r="E68">
            <v>10</v>
          </cell>
          <cell r="F68">
            <v>2</v>
          </cell>
          <cell r="G68" t="str">
            <v>Individueel UL met garantie</v>
          </cell>
          <cell r="H68">
            <v>3</v>
          </cell>
          <cell r="I68">
            <v>2</v>
          </cell>
          <cell r="J68">
            <v>4</v>
          </cell>
          <cell r="K68">
            <v>1</v>
          </cell>
        </row>
        <row r="69">
          <cell r="A69" t="str">
            <v>FRGL</v>
          </cell>
          <cell r="B69" t="str">
            <v>UNIT LINKED</v>
          </cell>
          <cell r="C69" t="str">
            <v>Individueel</v>
          </cell>
          <cell r="D69" t="str">
            <v>beleggingsverzekeringen</v>
          </cell>
          <cell r="E69">
            <v>10</v>
          </cell>
          <cell r="F69">
            <v>2</v>
          </cell>
          <cell r="G69" t="str">
            <v>Individueel UL met garantie</v>
          </cell>
          <cell r="H69">
            <v>3</v>
          </cell>
          <cell r="I69">
            <v>2</v>
          </cell>
          <cell r="J69">
            <v>4</v>
          </cell>
          <cell r="K69">
            <v>1</v>
          </cell>
        </row>
        <row r="70">
          <cell r="A70" t="str">
            <v>FRGM</v>
          </cell>
          <cell r="B70" t="str">
            <v>UNIT LINKED</v>
          </cell>
          <cell r="C70" t="str">
            <v>Individueel</v>
          </cell>
          <cell r="D70" t="str">
            <v>beleggingsverzekeringen</v>
          </cell>
          <cell r="E70">
            <v>9</v>
          </cell>
          <cell r="F70">
            <v>2</v>
          </cell>
          <cell r="G70" t="str">
            <v>Individueel UL zonder garantie</v>
          </cell>
          <cell r="H70">
            <v>3</v>
          </cell>
          <cell r="I70">
            <v>2</v>
          </cell>
          <cell r="J70">
            <v>4</v>
          </cell>
          <cell r="K70">
            <v>0</v>
          </cell>
        </row>
        <row r="71">
          <cell r="A71" t="str">
            <v>FRGR</v>
          </cell>
          <cell r="B71" t="str">
            <v>UNIT LINKED</v>
          </cell>
          <cell r="C71" t="str">
            <v>Individueel</v>
          </cell>
          <cell r="D71" t="str">
            <v>beleggingsverzekeringen</v>
          </cell>
          <cell r="E71">
            <v>10</v>
          </cell>
          <cell r="F71">
            <v>2</v>
          </cell>
          <cell r="G71" t="str">
            <v>Individueel UL met garantie</v>
          </cell>
          <cell r="H71">
            <v>3</v>
          </cell>
          <cell r="I71">
            <v>2</v>
          </cell>
          <cell r="J71">
            <v>4</v>
          </cell>
          <cell r="K71">
            <v>1</v>
          </cell>
        </row>
        <row r="72">
          <cell r="A72" t="str">
            <v>FRKL</v>
          </cell>
          <cell r="B72" t="str">
            <v>UNIT LINKED</v>
          </cell>
          <cell r="C72" t="str">
            <v>Individueel</v>
          </cell>
          <cell r="D72" t="str">
            <v>beleggingsverzekeringen</v>
          </cell>
          <cell r="E72">
            <v>9</v>
          </cell>
          <cell r="F72">
            <v>2</v>
          </cell>
          <cell r="G72" t="str">
            <v>Individueel UL zonder garantie</v>
          </cell>
          <cell r="H72">
            <v>3</v>
          </cell>
          <cell r="I72">
            <v>2</v>
          </cell>
          <cell r="J72">
            <v>4</v>
          </cell>
          <cell r="K72">
            <v>0</v>
          </cell>
        </row>
        <row r="73">
          <cell r="A73" t="str">
            <v>FRKR</v>
          </cell>
          <cell r="B73" t="str">
            <v>UNIT LINKED</v>
          </cell>
          <cell r="C73" t="str">
            <v>Individueel</v>
          </cell>
          <cell r="D73" t="str">
            <v>beleggingsverzekeringen</v>
          </cell>
          <cell r="E73">
            <v>9</v>
          </cell>
          <cell r="F73">
            <v>2</v>
          </cell>
          <cell r="G73" t="str">
            <v>Individueel UL zonder garantie</v>
          </cell>
          <cell r="H73">
            <v>3</v>
          </cell>
          <cell r="I73">
            <v>2</v>
          </cell>
          <cell r="J73">
            <v>4</v>
          </cell>
          <cell r="K73">
            <v>0</v>
          </cell>
        </row>
        <row r="74">
          <cell r="A74" t="str">
            <v>FRNM</v>
          </cell>
          <cell r="B74" t="str">
            <v>LIFE</v>
          </cell>
          <cell r="C74" t="str">
            <v>Individueel</v>
          </cell>
          <cell r="D74" t="str">
            <v>beleggingsverzekeringen</v>
          </cell>
          <cell r="E74">
            <v>10</v>
          </cell>
          <cell r="F74">
            <v>2</v>
          </cell>
          <cell r="G74" t="str">
            <v>Individueel UL met garantie</v>
          </cell>
          <cell r="H74">
            <v>3</v>
          </cell>
          <cell r="I74">
            <v>2</v>
          </cell>
          <cell r="J74">
            <v>4</v>
          </cell>
          <cell r="K74">
            <v>1</v>
          </cell>
        </row>
        <row r="75">
          <cell r="A75" t="str">
            <v>GAGS</v>
          </cell>
          <cell r="B75" t="str">
            <v>UNIT LINKED</v>
          </cell>
          <cell r="C75" t="str">
            <v>Collectief</v>
          </cell>
          <cell r="D75" t="str">
            <v>beleggingsverzekeringen</v>
          </cell>
          <cell r="E75">
            <v>18</v>
          </cell>
          <cell r="F75">
            <v>3</v>
          </cell>
          <cell r="G75" t="str">
            <v>COLLECTIEF UL met garantie</v>
          </cell>
          <cell r="H75">
            <v>4</v>
          </cell>
          <cell r="I75">
            <v>2</v>
          </cell>
          <cell r="J75">
            <v>2</v>
          </cell>
          <cell r="K75">
            <v>1</v>
          </cell>
        </row>
        <row r="76">
          <cell r="A76" t="str">
            <v>GASA</v>
          </cell>
          <cell r="B76" t="str">
            <v>UNIT LINKED</v>
          </cell>
          <cell r="C76" t="str">
            <v>Collectief</v>
          </cell>
          <cell r="D76" t="str">
            <v>beleggingsverzekeringen</v>
          </cell>
          <cell r="E76">
            <v>16</v>
          </cell>
          <cell r="F76">
            <v>3</v>
          </cell>
          <cell r="G76" t="str">
            <v>COLLECTIEF UL zonder garantie</v>
          </cell>
          <cell r="H76">
            <v>4</v>
          </cell>
          <cell r="I76">
            <v>2</v>
          </cell>
          <cell r="J76">
            <v>2</v>
          </cell>
          <cell r="K76">
            <v>0</v>
          </cell>
        </row>
        <row r="77">
          <cell r="A77" t="str">
            <v>IAAN</v>
          </cell>
          <cell r="B77" t="str">
            <v>LIFE</v>
          </cell>
          <cell r="C77" t="str">
            <v>Individueel</v>
          </cell>
          <cell r="D77" t="str">
            <v>Verzekeringen in geld</v>
          </cell>
          <cell r="E77">
            <v>2</v>
          </cell>
          <cell r="F77">
            <v>1</v>
          </cell>
          <cell r="G77" t="str">
            <v>Ardanta niet-winstdelend</v>
          </cell>
          <cell r="H77">
            <v>1</v>
          </cell>
          <cell r="I77">
            <v>3</v>
          </cell>
          <cell r="J77">
            <v>1</v>
          </cell>
          <cell r="K77">
            <v>0</v>
          </cell>
        </row>
        <row r="78">
          <cell r="A78" t="str">
            <v>IAAW</v>
          </cell>
          <cell r="B78" t="str">
            <v>LIFE</v>
          </cell>
          <cell r="C78" t="str">
            <v>Individueel</v>
          </cell>
          <cell r="D78" t="str">
            <v>Verzekeringen in geld</v>
          </cell>
          <cell r="E78">
            <v>1</v>
          </cell>
          <cell r="F78">
            <v>1</v>
          </cell>
          <cell r="G78" t="str">
            <v>Ardanta winstdelend</v>
          </cell>
          <cell r="H78">
            <v>1</v>
          </cell>
          <cell r="I78">
            <v>1</v>
          </cell>
          <cell r="J78">
            <v>1</v>
          </cell>
          <cell r="K78">
            <v>0</v>
          </cell>
        </row>
        <row r="79">
          <cell r="A79" t="str">
            <v>IABE</v>
          </cell>
          <cell r="B79" t="str">
            <v>LIFE</v>
          </cell>
          <cell r="C79" t="str">
            <v>Individueel</v>
          </cell>
          <cell r="D79" t="str">
            <v>Verzekeringen in geld</v>
          </cell>
          <cell r="E79">
            <v>1</v>
          </cell>
          <cell r="F79">
            <v>1</v>
          </cell>
          <cell r="G79" t="str">
            <v>Ardanta winstdelend</v>
          </cell>
          <cell r="H79">
            <v>1</v>
          </cell>
          <cell r="I79">
            <v>1</v>
          </cell>
          <cell r="J79">
            <v>1</v>
          </cell>
          <cell r="K79">
            <v>0</v>
          </cell>
        </row>
        <row r="80">
          <cell r="A80" t="str">
            <v>IACD</v>
          </cell>
          <cell r="B80" t="str">
            <v>LIFE</v>
          </cell>
          <cell r="C80" t="str">
            <v>Individueel</v>
          </cell>
          <cell r="D80" t="str">
            <v>Verzekeringen in geld</v>
          </cell>
          <cell r="E80">
            <v>1</v>
          </cell>
          <cell r="F80">
            <v>1</v>
          </cell>
          <cell r="G80" t="str">
            <v>Ardanta winstdelend</v>
          </cell>
          <cell r="H80">
            <v>1</v>
          </cell>
          <cell r="I80">
            <v>1</v>
          </cell>
          <cell r="J80">
            <v>1</v>
          </cell>
          <cell r="K80">
            <v>0</v>
          </cell>
        </row>
        <row r="81">
          <cell r="A81" t="str">
            <v>IACV</v>
          </cell>
          <cell r="B81" t="str">
            <v>LIFE</v>
          </cell>
          <cell r="C81" t="str">
            <v>Individueel</v>
          </cell>
          <cell r="D81" t="str">
            <v>Verzekeringen in geld</v>
          </cell>
          <cell r="E81">
            <v>1</v>
          </cell>
          <cell r="F81">
            <v>1</v>
          </cell>
          <cell r="G81" t="str">
            <v>Ardanta winstdelend</v>
          </cell>
          <cell r="H81">
            <v>1</v>
          </cell>
          <cell r="I81">
            <v>1</v>
          </cell>
          <cell r="J81">
            <v>1</v>
          </cell>
          <cell r="K81">
            <v>0</v>
          </cell>
        </row>
        <row r="82">
          <cell r="A82" t="str">
            <v>IADS</v>
          </cell>
          <cell r="B82" t="str">
            <v>LIFE</v>
          </cell>
          <cell r="C82" t="str">
            <v>Individueel</v>
          </cell>
          <cell r="D82" t="str">
            <v>Verzekeringen in geld</v>
          </cell>
          <cell r="E82">
            <v>1</v>
          </cell>
          <cell r="F82">
            <v>1</v>
          </cell>
          <cell r="G82" t="str">
            <v>Ardanta winstdelend</v>
          </cell>
          <cell r="H82">
            <v>1</v>
          </cell>
          <cell r="I82">
            <v>1</v>
          </cell>
          <cell r="J82">
            <v>1</v>
          </cell>
          <cell r="K82">
            <v>0</v>
          </cell>
        </row>
        <row r="83">
          <cell r="A83" t="str">
            <v>IAFN</v>
          </cell>
          <cell r="B83" t="str">
            <v>LIFE</v>
          </cell>
          <cell r="C83" t="str">
            <v>Individueel</v>
          </cell>
          <cell r="D83" t="str">
            <v>Verzekeringen in geld</v>
          </cell>
          <cell r="E83">
            <v>2</v>
          </cell>
          <cell r="F83">
            <v>1</v>
          </cell>
          <cell r="G83" t="str">
            <v>Ardanta niet-winstdelend</v>
          </cell>
          <cell r="H83">
            <v>1</v>
          </cell>
          <cell r="I83">
            <v>3</v>
          </cell>
          <cell r="J83">
            <v>1</v>
          </cell>
          <cell r="K83">
            <v>0</v>
          </cell>
        </row>
        <row r="84">
          <cell r="A84" t="str">
            <v>IAFW</v>
          </cell>
          <cell r="B84" t="str">
            <v>LIFE</v>
          </cell>
          <cell r="C84" t="str">
            <v>Individueel</v>
          </cell>
          <cell r="D84" t="str">
            <v>Verzekeringen in geld</v>
          </cell>
          <cell r="E84">
            <v>1</v>
          </cell>
          <cell r="F84">
            <v>1</v>
          </cell>
          <cell r="G84" t="str">
            <v>Ardanta winstdelend</v>
          </cell>
          <cell r="H84">
            <v>1</v>
          </cell>
          <cell r="I84">
            <v>1</v>
          </cell>
          <cell r="J84">
            <v>1</v>
          </cell>
          <cell r="K84">
            <v>0</v>
          </cell>
        </row>
        <row r="85">
          <cell r="A85" t="str">
            <v>IAGA</v>
          </cell>
          <cell r="B85" t="str">
            <v>LIFE</v>
          </cell>
          <cell r="C85" t="str">
            <v>Individueel</v>
          </cell>
          <cell r="D85" t="str">
            <v>Verzekeringen in geld</v>
          </cell>
          <cell r="E85">
            <v>1</v>
          </cell>
          <cell r="F85">
            <v>1</v>
          </cell>
          <cell r="G85" t="str">
            <v>Ardanta winstdelend</v>
          </cell>
          <cell r="H85">
            <v>1</v>
          </cell>
          <cell r="I85">
            <v>1</v>
          </cell>
          <cell r="J85">
            <v>1</v>
          </cell>
          <cell r="K85">
            <v>0</v>
          </cell>
        </row>
        <row r="86">
          <cell r="A86" t="str">
            <v>IAIA</v>
          </cell>
          <cell r="B86" t="str">
            <v>LIFE</v>
          </cell>
          <cell r="C86" t="str">
            <v>Individueel</v>
          </cell>
          <cell r="D86" t="str">
            <v>Verzekeringen in geld</v>
          </cell>
          <cell r="E86">
            <v>2</v>
          </cell>
          <cell r="F86">
            <v>1</v>
          </cell>
          <cell r="G86" t="str">
            <v>Ardanta niet-winstdelend</v>
          </cell>
          <cell r="H86">
            <v>1</v>
          </cell>
          <cell r="I86">
            <v>3</v>
          </cell>
          <cell r="J86">
            <v>1</v>
          </cell>
          <cell r="K86">
            <v>0</v>
          </cell>
        </row>
        <row r="87">
          <cell r="A87" t="str">
            <v>IAIN</v>
          </cell>
          <cell r="B87" t="str">
            <v>LIFE</v>
          </cell>
          <cell r="C87" t="str">
            <v>Individueel</v>
          </cell>
          <cell r="D87" t="str">
            <v>Verzekeringen in geld</v>
          </cell>
          <cell r="E87">
            <v>2</v>
          </cell>
          <cell r="F87">
            <v>1</v>
          </cell>
          <cell r="G87" t="str">
            <v>Ardanta niet-winstdelend</v>
          </cell>
          <cell r="H87">
            <v>1</v>
          </cell>
          <cell r="I87">
            <v>3</v>
          </cell>
          <cell r="J87">
            <v>1</v>
          </cell>
          <cell r="K87">
            <v>0</v>
          </cell>
        </row>
        <row r="88">
          <cell r="A88" t="str">
            <v>IAKN</v>
          </cell>
          <cell r="B88" t="str">
            <v>LIFE</v>
          </cell>
          <cell r="C88" t="str">
            <v>Individueel</v>
          </cell>
          <cell r="D88" t="str">
            <v>Verzekeringen in geld</v>
          </cell>
          <cell r="E88">
            <v>2</v>
          </cell>
          <cell r="F88">
            <v>1</v>
          </cell>
          <cell r="G88" t="str">
            <v>Ardanta niet-winstdelend</v>
          </cell>
          <cell r="H88">
            <v>1</v>
          </cell>
          <cell r="I88">
            <v>3</v>
          </cell>
          <cell r="J88">
            <v>1</v>
          </cell>
          <cell r="K88">
            <v>0</v>
          </cell>
        </row>
        <row r="89">
          <cell r="A89" t="str">
            <v>IAKW</v>
          </cell>
          <cell r="B89" t="str">
            <v>LIFE</v>
          </cell>
          <cell r="C89" t="str">
            <v>Individueel</v>
          </cell>
          <cell r="D89" t="str">
            <v>Verzekeringen in geld</v>
          </cell>
          <cell r="E89">
            <v>1</v>
          </cell>
          <cell r="F89">
            <v>1</v>
          </cell>
          <cell r="G89" t="str">
            <v>Ardanta winstdelend</v>
          </cell>
          <cell r="H89">
            <v>1</v>
          </cell>
          <cell r="I89">
            <v>1</v>
          </cell>
          <cell r="J89">
            <v>1</v>
          </cell>
          <cell r="K89">
            <v>0</v>
          </cell>
        </row>
        <row r="90">
          <cell r="A90" t="str">
            <v>IAMA</v>
          </cell>
          <cell r="B90" t="str">
            <v>LIFE</v>
          </cell>
          <cell r="C90" t="str">
            <v>Individueel</v>
          </cell>
          <cell r="D90" t="str">
            <v>Verzekeringen in geld</v>
          </cell>
          <cell r="E90">
            <v>1</v>
          </cell>
          <cell r="F90">
            <v>1</v>
          </cell>
          <cell r="G90" t="str">
            <v>Ardanta winstdelend</v>
          </cell>
          <cell r="H90">
            <v>1</v>
          </cell>
          <cell r="I90">
            <v>1</v>
          </cell>
          <cell r="J90">
            <v>1</v>
          </cell>
          <cell r="K90">
            <v>0</v>
          </cell>
        </row>
        <row r="91">
          <cell r="A91" t="str">
            <v>IAMI</v>
          </cell>
          <cell r="B91" t="str">
            <v>LIFE</v>
          </cell>
          <cell r="C91" t="str">
            <v>Individueel</v>
          </cell>
          <cell r="D91" t="str">
            <v>Verzekeringen in geld</v>
          </cell>
          <cell r="E91">
            <v>1</v>
          </cell>
          <cell r="F91">
            <v>1</v>
          </cell>
          <cell r="G91" t="str">
            <v>Ardanta winstdelend</v>
          </cell>
          <cell r="H91">
            <v>1</v>
          </cell>
          <cell r="I91">
            <v>1</v>
          </cell>
          <cell r="J91">
            <v>1</v>
          </cell>
          <cell r="K91">
            <v>0</v>
          </cell>
        </row>
        <row r="92">
          <cell r="A92" t="str">
            <v>IANA</v>
          </cell>
          <cell r="B92" t="str">
            <v>LIFE</v>
          </cell>
          <cell r="C92" t="str">
            <v>Individueel</v>
          </cell>
          <cell r="D92" t="str">
            <v>Verzekeringen in geld</v>
          </cell>
          <cell r="E92">
            <v>2</v>
          </cell>
          <cell r="F92">
            <v>1</v>
          </cell>
          <cell r="G92" t="str">
            <v>Ardanta niet-winstdelend</v>
          </cell>
          <cell r="H92">
            <v>1</v>
          </cell>
          <cell r="I92">
            <v>3</v>
          </cell>
          <cell r="J92">
            <v>1</v>
          </cell>
          <cell r="K92">
            <v>0</v>
          </cell>
        </row>
        <row r="93">
          <cell r="A93" t="str">
            <v>IANN</v>
          </cell>
          <cell r="B93" t="str">
            <v>LIFE</v>
          </cell>
          <cell r="C93" t="str">
            <v>Individueel</v>
          </cell>
          <cell r="D93" t="str">
            <v>Verzekeringen in geld</v>
          </cell>
          <cell r="E93">
            <v>2</v>
          </cell>
          <cell r="F93">
            <v>1</v>
          </cell>
          <cell r="G93" t="str">
            <v>Ardanta niet-winstdelend</v>
          </cell>
          <cell r="H93">
            <v>1</v>
          </cell>
          <cell r="I93">
            <v>3</v>
          </cell>
          <cell r="J93">
            <v>1</v>
          </cell>
          <cell r="K93">
            <v>0</v>
          </cell>
        </row>
        <row r="94">
          <cell r="A94" t="str">
            <v>IANW</v>
          </cell>
          <cell r="B94" t="str">
            <v>LIFE</v>
          </cell>
          <cell r="C94" t="str">
            <v>Individueel</v>
          </cell>
          <cell r="D94" t="str">
            <v>Verzekeringen in geld</v>
          </cell>
          <cell r="E94">
            <v>2</v>
          </cell>
          <cell r="F94">
            <v>1</v>
          </cell>
          <cell r="G94" t="str">
            <v>Ardanta niet-winstdelend</v>
          </cell>
          <cell r="H94">
            <v>1</v>
          </cell>
          <cell r="I94">
            <v>3</v>
          </cell>
          <cell r="J94">
            <v>1</v>
          </cell>
          <cell r="K94">
            <v>0</v>
          </cell>
        </row>
        <row r="95">
          <cell r="A95" t="str">
            <v>IAPA</v>
          </cell>
          <cell r="B95" t="str">
            <v>LIFE</v>
          </cell>
          <cell r="C95" t="str">
            <v>Individueel</v>
          </cell>
          <cell r="D95" t="str">
            <v>Verzekeringen in geld</v>
          </cell>
          <cell r="E95">
            <v>2</v>
          </cell>
          <cell r="F95">
            <v>1</v>
          </cell>
          <cell r="G95" t="str">
            <v>Ardanta niet-winstdelend</v>
          </cell>
          <cell r="H95">
            <v>1</v>
          </cell>
          <cell r="I95">
            <v>3</v>
          </cell>
          <cell r="J95">
            <v>1</v>
          </cell>
          <cell r="K95">
            <v>0</v>
          </cell>
        </row>
        <row r="96">
          <cell r="A96" t="str">
            <v>IAPN</v>
          </cell>
          <cell r="B96" t="str">
            <v>LIFE</v>
          </cell>
          <cell r="C96" t="str">
            <v>Individueel</v>
          </cell>
          <cell r="D96" t="str">
            <v>Verzekeringen in geld</v>
          </cell>
          <cell r="E96">
            <v>2</v>
          </cell>
          <cell r="F96">
            <v>1</v>
          </cell>
          <cell r="G96" t="str">
            <v>Ardanta niet-winstdelend</v>
          </cell>
          <cell r="H96">
            <v>1</v>
          </cell>
          <cell r="I96">
            <v>3</v>
          </cell>
          <cell r="J96">
            <v>1</v>
          </cell>
          <cell r="K96">
            <v>0</v>
          </cell>
        </row>
        <row r="97">
          <cell r="A97" t="str">
            <v>IARN</v>
          </cell>
          <cell r="B97" t="str">
            <v>LIFE</v>
          </cell>
          <cell r="C97" t="str">
            <v>Individueel</v>
          </cell>
          <cell r="D97" t="str">
            <v>Verzekeringen in geld</v>
          </cell>
          <cell r="E97">
            <v>2</v>
          </cell>
          <cell r="F97">
            <v>1</v>
          </cell>
          <cell r="G97" t="str">
            <v>Ardanta niet-winstdelend</v>
          </cell>
          <cell r="H97">
            <v>1</v>
          </cell>
          <cell r="I97">
            <v>3</v>
          </cell>
          <cell r="J97">
            <v>1</v>
          </cell>
          <cell r="K97">
            <v>0</v>
          </cell>
        </row>
        <row r="98">
          <cell r="A98" t="str">
            <v>IARW</v>
          </cell>
          <cell r="B98" t="str">
            <v>LIFE</v>
          </cell>
          <cell r="C98" t="str">
            <v>Individueel</v>
          </cell>
          <cell r="D98" t="str">
            <v>Verzekeringen in geld</v>
          </cell>
          <cell r="E98">
            <v>1</v>
          </cell>
          <cell r="F98">
            <v>1</v>
          </cell>
          <cell r="G98" t="str">
            <v>Ardanta winstdelend</v>
          </cell>
          <cell r="H98">
            <v>1</v>
          </cell>
          <cell r="I98">
            <v>1</v>
          </cell>
          <cell r="J98">
            <v>1</v>
          </cell>
          <cell r="K98">
            <v>0</v>
          </cell>
        </row>
        <row r="99">
          <cell r="A99" t="str">
            <v>IATD</v>
          </cell>
          <cell r="B99" t="str">
            <v>LIFE</v>
          </cell>
          <cell r="C99" t="str">
            <v>Individueel</v>
          </cell>
          <cell r="D99" t="str">
            <v>Verzekeringen in geld</v>
          </cell>
          <cell r="E99">
            <v>1</v>
          </cell>
          <cell r="F99">
            <v>1</v>
          </cell>
          <cell r="G99" t="str">
            <v>Ardanta winstdelend</v>
          </cell>
          <cell r="H99">
            <v>1</v>
          </cell>
          <cell r="I99">
            <v>1</v>
          </cell>
          <cell r="J99">
            <v>1</v>
          </cell>
          <cell r="K99">
            <v>0</v>
          </cell>
        </row>
        <row r="100">
          <cell r="A100" t="str">
            <v>IAUA</v>
          </cell>
          <cell r="B100" t="str">
            <v>LIFE</v>
          </cell>
          <cell r="C100" t="str">
            <v>Individueel</v>
          </cell>
          <cell r="D100" t="str">
            <v>Verzekeringen in geld</v>
          </cell>
          <cell r="E100">
            <v>2</v>
          </cell>
          <cell r="F100">
            <v>1</v>
          </cell>
          <cell r="G100" t="str">
            <v>Ardanta niet-winstdelend</v>
          </cell>
          <cell r="H100">
            <v>1</v>
          </cell>
          <cell r="I100">
            <v>3</v>
          </cell>
          <cell r="J100">
            <v>1</v>
          </cell>
          <cell r="K100">
            <v>0</v>
          </cell>
        </row>
        <row r="101">
          <cell r="A101" t="str">
            <v>IAUN</v>
          </cell>
          <cell r="B101" t="str">
            <v>LIFE</v>
          </cell>
          <cell r="C101" t="str">
            <v>Individueel</v>
          </cell>
          <cell r="D101" t="str">
            <v>Verzekeringen in geld</v>
          </cell>
          <cell r="E101">
            <v>2</v>
          </cell>
          <cell r="F101">
            <v>1</v>
          </cell>
          <cell r="G101" t="str">
            <v>Ardanta niet-winstdelend</v>
          </cell>
          <cell r="H101">
            <v>1</v>
          </cell>
          <cell r="I101">
            <v>3</v>
          </cell>
          <cell r="J101">
            <v>1</v>
          </cell>
          <cell r="K101">
            <v>0</v>
          </cell>
        </row>
        <row r="102">
          <cell r="A102" t="str">
            <v>IAUW</v>
          </cell>
          <cell r="B102" t="str">
            <v>LIFE</v>
          </cell>
          <cell r="C102" t="str">
            <v>Individueel</v>
          </cell>
          <cell r="D102" t="str">
            <v>Verzekeringen in geld</v>
          </cell>
          <cell r="E102">
            <v>1</v>
          </cell>
          <cell r="F102">
            <v>1</v>
          </cell>
          <cell r="G102" t="str">
            <v>Ardanta winstdelend</v>
          </cell>
          <cell r="H102">
            <v>1</v>
          </cell>
          <cell r="I102">
            <v>1</v>
          </cell>
          <cell r="J102">
            <v>1</v>
          </cell>
          <cell r="K102">
            <v>0</v>
          </cell>
        </row>
        <row r="103">
          <cell r="A103" t="str">
            <v>IAVA</v>
          </cell>
          <cell r="B103" t="str">
            <v>LIFE</v>
          </cell>
          <cell r="C103" t="str">
            <v>Individueel</v>
          </cell>
          <cell r="D103" t="str">
            <v>Verzekeringen in geld</v>
          </cell>
          <cell r="E103">
            <v>1</v>
          </cell>
          <cell r="F103">
            <v>1</v>
          </cell>
          <cell r="G103" t="str">
            <v>Ardanta winstdelend</v>
          </cell>
          <cell r="H103">
            <v>1</v>
          </cell>
          <cell r="I103">
            <v>1</v>
          </cell>
          <cell r="J103">
            <v>1</v>
          </cell>
          <cell r="K103">
            <v>0</v>
          </cell>
        </row>
        <row r="104">
          <cell r="A104" t="str">
            <v>IAVD</v>
          </cell>
          <cell r="B104" t="str">
            <v>LIFE</v>
          </cell>
          <cell r="C104" t="str">
            <v>Individueel</v>
          </cell>
          <cell r="D104" t="str">
            <v>Verzekeringen in geld</v>
          </cell>
          <cell r="E104">
            <v>1</v>
          </cell>
          <cell r="F104">
            <v>1</v>
          </cell>
          <cell r="G104" t="str">
            <v>Ardanta winstdelend</v>
          </cell>
          <cell r="H104">
            <v>1</v>
          </cell>
          <cell r="I104">
            <v>1</v>
          </cell>
          <cell r="J104">
            <v>1</v>
          </cell>
          <cell r="K104">
            <v>0</v>
          </cell>
        </row>
        <row r="105">
          <cell r="A105" t="str">
            <v>IAVO</v>
          </cell>
          <cell r="B105" t="str">
            <v>LIFE</v>
          </cell>
          <cell r="C105" t="str">
            <v>Individueel</v>
          </cell>
          <cell r="D105" t="str">
            <v>Verzekeringen in geld</v>
          </cell>
          <cell r="E105">
            <v>1</v>
          </cell>
          <cell r="F105">
            <v>1</v>
          </cell>
          <cell r="G105" t="str">
            <v>Ardanta winstdelend</v>
          </cell>
          <cell r="H105">
            <v>1</v>
          </cell>
          <cell r="I105">
            <v>1</v>
          </cell>
          <cell r="J105">
            <v>1</v>
          </cell>
          <cell r="K105">
            <v>0</v>
          </cell>
        </row>
        <row r="106">
          <cell r="A106" t="str">
            <v>IAVV</v>
          </cell>
          <cell r="B106" t="str">
            <v>LIFE</v>
          </cell>
          <cell r="C106" t="str">
            <v>Individueel</v>
          </cell>
          <cell r="D106" t="str">
            <v>Verzekeringen in geld</v>
          </cell>
          <cell r="E106">
            <v>1</v>
          </cell>
          <cell r="F106">
            <v>1</v>
          </cell>
          <cell r="G106" t="str">
            <v>Ardanta winstdelend</v>
          </cell>
          <cell r="H106">
            <v>1</v>
          </cell>
          <cell r="I106">
            <v>1</v>
          </cell>
          <cell r="J106">
            <v>1</v>
          </cell>
          <cell r="K106">
            <v>0</v>
          </cell>
        </row>
        <row r="107">
          <cell r="A107" t="str">
            <v>IAXA</v>
          </cell>
          <cell r="B107" t="str">
            <v>LIFE</v>
          </cell>
          <cell r="C107" t="str">
            <v>Individueel</v>
          </cell>
          <cell r="D107" t="str">
            <v>Verzekeringen in geld</v>
          </cell>
          <cell r="E107">
            <v>1</v>
          </cell>
          <cell r="F107">
            <v>1</v>
          </cell>
          <cell r="G107" t="str">
            <v>Ardanta winstdelend</v>
          </cell>
          <cell r="H107">
            <v>1</v>
          </cell>
          <cell r="I107">
            <v>1</v>
          </cell>
          <cell r="J107">
            <v>1</v>
          </cell>
          <cell r="K107">
            <v>0</v>
          </cell>
        </row>
        <row r="108">
          <cell r="A108" t="str">
            <v>IAXB</v>
          </cell>
          <cell r="B108" t="str">
            <v>LIFE</v>
          </cell>
          <cell r="C108" t="str">
            <v>Individueel</v>
          </cell>
          <cell r="D108" t="str">
            <v>Verzekeringen in geld</v>
          </cell>
          <cell r="E108">
            <v>2</v>
          </cell>
          <cell r="F108">
            <v>1</v>
          </cell>
          <cell r="G108" t="str">
            <v>Ardanta niet-winstdelend</v>
          </cell>
          <cell r="H108">
            <v>1</v>
          </cell>
          <cell r="I108">
            <v>3</v>
          </cell>
          <cell r="J108">
            <v>1</v>
          </cell>
          <cell r="K108">
            <v>0</v>
          </cell>
        </row>
        <row r="109">
          <cell r="A109" t="str">
            <v>IAXC</v>
          </cell>
          <cell r="B109" t="str">
            <v>LIFE</v>
          </cell>
          <cell r="C109" t="str">
            <v>Individueel</v>
          </cell>
          <cell r="D109" t="str">
            <v>Verzekeringen in geld</v>
          </cell>
          <cell r="E109">
            <v>1</v>
          </cell>
          <cell r="F109">
            <v>1</v>
          </cell>
          <cell r="G109" t="str">
            <v>Ardanta winstdelend</v>
          </cell>
          <cell r="H109">
            <v>1</v>
          </cell>
          <cell r="I109">
            <v>1</v>
          </cell>
          <cell r="J109">
            <v>1</v>
          </cell>
          <cell r="K109">
            <v>0</v>
          </cell>
        </row>
        <row r="110">
          <cell r="A110" t="str">
            <v>IAXD</v>
          </cell>
          <cell r="B110" t="str">
            <v>LIFE</v>
          </cell>
          <cell r="C110" t="str">
            <v>Individueel</v>
          </cell>
          <cell r="D110" t="str">
            <v>Verzekeringen in geld</v>
          </cell>
          <cell r="E110">
            <v>1</v>
          </cell>
          <cell r="F110">
            <v>1</v>
          </cell>
          <cell r="G110" t="str">
            <v>Ardanta winstdelend</v>
          </cell>
          <cell r="H110">
            <v>1</v>
          </cell>
          <cell r="I110">
            <v>1</v>
          </cell>
          <cell r="J110">
            <v>1</v>
          </cell>
          <cell r="K110">
            <v>0</v>
          </cell>
        </row>
        <row r="111">
          <cell r="A111" t="str">
            <v>IAXE</v>
          </cell>
          <cell r="B111" t="str">
            <v>LIFE</v>
          </cell>
          <cell r="C111" t="str">
            <v>Individueel</v>
          </cell>
          <cell r="D111" t="str">
            <v>Verzekeringen in geld</v>
          </cell>
          <cell r="E111">
            <v>1</v>
          </cell>
          <cell r="F111">
            <v>1</v>
          </cell>
          <cell r="G111" t="str">
            <v>Ardanta winstdelend</v>
          </cell>
          <cell r="H111">
            <v>1</v>
          </cell>
          <cell r="I111">
            <v>1</v>
          </cell>
          <cell r="J111">
            <v>1</v>
          </cell>
          <cell r="K111">
            <v>0</v>
          </cell>
        </row>
        <row r="112">
          <cell r="A112" t="str">
            <v>IAXF</v>
          </cell>
          <cell r="B112" t="str">
            <v>LIFE</v>
          </cell>
          <cell r="C112" t="str">
            <v>Individueel</v>
          </cell>
          <cell r="D112" t="str">
            <v>Verzekeringen in geld</v>
          </cell>
          <cell r="E112">
            <v>1</v>
          </cell>
          <cell r="F112">
            <v>1</v>
          </cell>
          <cell r="G112" t="str">
            <v>Ardanta winstdelend</v>
          </cell>
          <cell r="H112">
            <v>1</v>
          </cell>
          <cell r="I112">
            <v>1</v>
          </cell>
          <cell r="J112">
            <v>1</v>
          </cell>
          <cell r="K112">
            <v>0</v>
          </cell>
        </row>
        <row r="113">
          <cell r="A113" t="str">
            <v>IAXN</v>
          </cell>
          <cell r="B113" t="str">
            <v>LIFE</v>
          </cell>
          <cell r="C113" t="str">
            <v>Individueel</v>
          </cell>
          <cell r="D113" t="str">
            <v>Verzekeringen in geld</v>
          </cell>
          <cell r="E113">
            <v>2</v>
          </cell>
          <cell r="F113">
            <v>1</v>
          </cell>
          <cell r="G113" t="str">
            <v>Ardanta niet-winstdelend</v>
          </cell>
          <cell r="H113">
            <v>1</v>
          </cell>
          <cell r="I113">
            <v>3</v>
          </cell>
          <cell r="J113">
            <v>1</v>
          </cell>
          <cell r="K113">
            <v>0</v>
          </cell>
        </row>
        <row r="114">
          <cell r="A114" t="str">
            <v>IAXP</v>
          </cell>
          <cell r="B114" t="str">
            <v>LIFE</v>
          </cell>
          <cell r="C114" t="str">
            <v>Individueel</v>
          </cell>
          <cell r="D114" t="str">
            <v>Verzekeringen in geld</v>
          </cell>
          <cell r="E114">
            <v>1</v>
          </cell>
          <cell r="F114">
            <v>1</v>
          </cell>
          <cell r="G114" t="str">
            <v>Ardanta winstdelend</v>
          </cell>
          <cell r="H114">
            <v>1</v>
          </cell>
          <cell r="I114">
            <v>1</v>
          </cell>
          <cell r="J114">
            <v>1</v>
          </cell>
          <cell r="K114">
            <v>0</v>
          </cell>
        </row>
        <row r="115">
          <cell r="A115" t="str">
            <v>IAXQ</v>
          </cell>
          <cell r="B115" t="str">
            <v>LIFE</v>
          </cell>
          <cell r="C115" t="str">
            <v>Individueel</v>
          </cell>
          <cell r="D115" t="str">
            <v>Verzekeringen in geld</v>
          </cell>
          <cell r="E115">
            <v>1</v>
          </cell>
          <cell r="F115">
            <v>1</v>
          </cell>
          <cell r="G115" t="str">
            <v>Ardanta winstdelend</v>
          </cell>
          <cell r="H115">
            <v>1</v>
          </cell>
          <cell r="I115">
            <v>1</v>
          </cell>
          <cell r="J115">
            <v>1</v>
          </cell>
          <cell r="K115">
            <v>0</v>
          </cell>
        </row>
        <row r="116">
          <cell r="A116" t="str">
            <v>IAZA</v>
          </cell>
          <cell r="B116" t="str">
            <v>LIFE</v>
          </cell>
          <cell r="C116" t="str">
            <v>Individueel</v>
          </cell>
          <cell r="D116" t="str">
            <v>Verzekeringen in geld</v>
          </cell>
          <cell r="E116">
            <v>2</v>
          </cell>
          <cell r="F116">
            <v>1</v>
          </cell>
          <cell r="G116" t="str">
            <v>Ardanta niet-winstdelend</v>
          </cell>
          <cell r="H116">
            <v>1</v>
          </cell>
          <cell r="I116">
            <v>3</v>
          </cell>
          <cell r="J116">
            <v>1</v>
          </cell>
          <cell r="K116">
            <v>0</v>
          </cell>
        </row>
        <row r="117">
          <cell r="A117" t="str">
            <v>IAZI</v>
          </cell>
          <cell r="B117" t="str">
            <v>LIFE</v>
          </cell>
          <cell r="C117" t="str">
            <v>Individueel</v>
          </cell>
          <cell r="D117" t="str">
            <v>Verzekeringen in geld</v>
          </cell>
          <cell r="E117">
            <v>2</v>
          </cell>
          <cell r="F117">
            <v>1</v>
          </cell>
          <cell r="G117" t="str">
            <v>Ardanta niet-winstdelend</v>
          </cell>
          <cell r="H117">
            <v>1</v>
          </cell>
          <cell r="I117">
            <v>3</v>
          </cell>
          <cell r="J117">
            <v>1</v>
          </cell>
          <cell r="K117">
            <v>0</v>
          </cell>
        </row>
        <row r="118">
          <cell r="A118" t="str">
            <v>IBNM</v>
          </cell>
          <cell r="B118" t="str">
            <v>LIFE</v>
          </cell>
          <cell r="C118" t="str">
            <v>Individueel</v>
          </cell>
          <cell r="D118" t="str">
            <v>beleggingsverzekeringen</v>
          </cell>
          <cell r="E118">
            <v>9</v>
          </cell>
          <cell r="F118">
            <v>2</v>
          </cell>
          <cell r="G118" t="str">
            <v>Individueel UL zonder garantie</v>
          </cell>
          <cell r="H118">
            <v>3</v>
          </cell>
          <cell r="I118">
            <v>2</v>
          </cell>
          <cell r="J118">
            <v>4</v>
          </cell>
          <cell r="K118">
            <v>0</v>
          </cell>
        </row>
        <row r="119">
          <cell r="A119" t="str">
            <v>IBNW</v>
          </cell>
          <cell r="B119" t="str">
            <v>LIFE</v>
          </cell>
          <cell r="C119" t="str">
            <v>Individueel</v>
          </cell>
          <cell r="D119" t="str">
            <v>Verzekeringen in geld</v>
          </cell>
          <cell r="E119">
            <v>8</v>
          </cell>
          <cell r="F119">
            <v>2</v>
          </cell>
          <cell r="G119" t="str">
            <v>ASR + VSB niet winstdelende kapitaalsverzekeringen</v>
          </cell>
          <cell r="H119">
            <v>1</v>
          </cell>
          <cell r="I119">
            <v>3</v>
          </cell>
          <cell r="J119">
            <v>1</v>
          </cell>
          <cell r="K119">
            <v>0</v>
          </cell>
        </row>
        <row r="120">
          <cell r="A120" t="str">
            <v>IBSH</v>
          </cell>
          <cell r="B120" t="str">
            <v>LIFE</v>
          </cell>
          <cell r="C120" t="str">
            <v>Individueel</v>
          </cell>
          <cell r="D120" t="str">
            <v>Verzekeringen in geld</v>
          </cell>
          <cell r="E120">
            <v>8</v>
          </cell>
          <cell r="F120">
            <v>2</v>
          </cell>
          <cell r="G120" t="str">
            <v>ASR + VSB niet winstdelende kapitaalsverzekeringen</v>
          </cell>
          <cell r="H120">
            <v>1</v>
          </cell>
          <cell r="I120">
            <v>3</v>
          </cell>
          <cell r="J120">
            <v>4</v>
          </cell>
          <cell r="K120">
            <v>0</v>
          </cell>
        </row>
        <row r="121">
          <cell r="A121" t="str">
            <v>IBWD</v>
          </cell>
          <cell r="B121" t="str">
            <v>LIFE</v>
          </cell>
          <cell r="C121" t="str">
            <v>Individueel</v>
          </cell>
          <cell r="D121" t="str">
            <v>Verzekeringen in geld</v>
          </cell>
          <cell r="E121">
            <v>4</v>
          </cell>
          <cell r="F121">
            <v>2</v>
          </cell>
          <cell r="G121" t="str">
            <v>ASR + VSB winstdelende kapitaalsverzekeringen</v>
          </cell>
          <cell r="H121">
            <v>1</v>
          </cell>
          <cell r="I121">
            <v>1</v>
          </cell>
          <cell r="J121">
            <v>4</v>
          </cell>
          <cell r="K121">
            <v>0</v>
          </cell>
        </row>
        <row r="122">
          <cell r="A122" t="str">
            <v>IFNM</v>
          </cell>
          <cell r="B122" t="str">
            <v>LIFE</v>
          </cell>
          <cell r="C122" t="str">
            <v>Individueel</v>
          </cell>
          <cell r="D122" t="str">
            <v>beleggingsverzekeringen</v>
          </cell>
          <cell r="E122">
            <v>10</v>
          </cell>
          <cell r="F122">
            <v>2</v>
          </cell>
          <cell r="G122" t="str">
            <v>Individueel UL met garantie</v>
          </cell>
          <cell r="H122">
            <v>3</v>
          </cell>
          <cell r="I122">
            <v>2</v>
          </cell>
          <cell r="J122">
            <v>4</v>
          </cell>
          <cell r="K122">
            <v>1</v>
          </cell>
        </row>
        <row r="123">
          <cell r="A123" t="str">
            <v>IGLR</v>
          </cell>
          <cell r="B123" t="str">
            <v>LIFE</v>
          </cell>
          <cell r="C123" t="str">
            <v>Individueel</v>
          </cell>
          <cell r="D123" t="str">
            <v>Verzekeringen in geld</v>
          </cell>
          <cell r="E123">
            <v>5</v>
          </cell>
          <cell r="F123">
            <v>2</v>
          </cell>
          <cell r="G123" t="str">
            <v>Ingegane lijfrenten winstdelend</v>
          </cell>
          <cell r="H123">
            <v>1</v>
          </cell>
          <cell r="I123">
            <v>1</v>
          </cell>
          <cell r="J123">
            <v>2</v>
          </cell>
          <cell r="K123">
            <v>0</v>
          </cell>
        </row>
        <row r="124">
          <cell r="A124" t="str">
            <v>IGRN</v>
          </cell>
          <cell r="B124" t="str">
            <v>LIFE</v>
          </cell>
          <cell r="C124" t="str">
            <v>Individueel</v>
          </cell>
          <cell r="D124" t="str">
            <v>Verzekeringen in geld</v>
          </cell>
          <cell r="E124">
            <v>6</v>
          </cell>
          <cell r="F124">
            <v>2</v>
          </cell>
          <cell r="G124" t="str">
            <v>Overlijdensrisico (incl. ABC Kas contra) niet winstdelend</v>
          </cell>
          <cell r="H124">
            <v>1</v>
          </cell>
          <cell r="I124">
            <v>3</v>
          </cell>
          <cell r="J124">
            <v>1</v>
          </cell>
          <cell r="K124">
            <v>0</v>
          </cell>
        </row>
        <row r="125">
          <cell r="A125" t="str">
            <v>IIUL</v>
          </cell>
          <cell r="B125" t="str">
            <v>LIFE</v>
          </cell>
          <cell r="C125" t="str">
            <v>Individueel</v>
          </cell>
          <cell r="D125" t="str">
            <v>beleggingsverzekeringen</v>
          </cell>
          <cell r="E125">
            <v>10</v>
          </cell>
          <cell r="F125">
            <v>2</v>
          </cell>
          <cell r="G125" t="str">
            <v>Individueel UL met garantie</v>
          </cell>
          <cell r="H125">
            <v>3</v>
          </cell>
          <cell r="I125">
            <v>2</v>
          </cell>
          <cell r="J125">
            <v>4</v>
          </cell>
          <cell r="K125">
            <v>1</v>
          </cell>
        </row>
        <row r="126">
          <cell r="A126" t="str">
            <v>ILNM</v>
          </cell>
          <cell r="B126" t="str">
            <v>LIFE</v>
          </cell>
          <cell r="C126" t="str">
            <v>Individueel</v>
          </cell>
          <cell r="D126" t="str">
            <v>beleggingsverzekeringen</v>
          </cell>
          <cell r="E126">
            <v>9</v>
          </cell>
          <cell r="F126">
            <v>2</v>
          </cell>
          <cell r="G126" t="str">
            <v>Individueel UL zonder garantie</v>
          </cell>
          <cell r="H126">
            <v>3</v>
          </cell>
          <cell r="I126">
            <v>2</v>
          </cell>
          <cell r="J126">
            <v>4</v>
          </cell>
          <cell r="K126">
            <v>0</v>
          </cell>
        </row>
        <row r="127">
          <cell r="A127" t="str">
            <v>IMNM</v>
          </cell>
          <cell r="B127" t="str">
            <v>LIFE</v>
          </cell>
          <cell r="C127" t="str">
            <v>Individueel</v>
          </cell>
          <cell r="D127" t="str">
            <v>beleggingsverzekeringen</v>
          </cell>
          <cell r="E127">
            <v>9</v>
          </cell>
          <cell r="F127">
            <v>2</v>
          </cell>
          <cell r="G127" t="str">
            <v>Individueel UL zonder garantie</v>
          </cell>
          <cell r="H127">
            <v>3</v>
          </cell>
          <cell r="I127">
            <v>2</v>
          </cell>
          <cell r="J127">
            <v>4</v>
          </cell>
          <cell r="K127">
            <v>0</v>
          </cell>
        </row>
        <row r="128">
          <cell r="A128" t="str">
            <v>IOLM</v>
          </cell>
          <cell r="B128" t="str">
            <v>LIFE</v>
          </cell>
          <cell r="C128" t="str">
            <v>Individueel</v>
          </cell>
          <cell r="D128" t="str">
            <v>Verzekeringen in geld</v>
          </cell>
          <cell r="E128">
            <v>5</v>
          </cell>
          <cell r="F128">
            <v>2</v>
          </cell>
          <cell r="G128" t="str">
            <v>Ingegane lijfrenten winstdelend</v>
          </cell>
          <cell r="H128">
            <v>1</v>
          </cell>
          <cell r="I128">
            <v>1</v>
          </cell>
          <cell r="J128">
            <v>2</v>
          </cell>
          <cell r="K128">
            <v>0</v>
          </cell>
        </row>
        <row r="129">
          <cell r="A129" t="str">
            <v>IOLZ</v>
          </cell>
          <cell r="B129" t="str">
            <v>LIFE</v>
          </cell>
          <cell r="C129" t="str">
            <v>Individueel</v>
          </cell>
          <cell r="D129" t="str">
            <v>Verzekeringen in geld</v>
          </cell>
          <cell r="E129">
            <v>5</v>
          </cell>
          <cell r="F129">
            <v>2</v>
          </cell>
          <cell r="G129" t="str">
            <v>Ingegane lijfrenten winstdelend</v>
          </cell>
          <cell r="H129">
            <v>1</v>
          </cell>
          <cell r="I129">
            <v>1</v>
          </cell>
          <cell r="J129">
            <v>2</v>
          </cell>
          <cell r="K129">
            <v>0</v>
          </cell>
        </row>
        <row r="130">
          <cell r="A130" t="str">
            <v>IONW</v>
          </cell>
          <cell r="B130" t="str">
            <v>LIFE</v>
          </cell>
          <cell r="C130" t="str">
            <v>Individueel</v>
          </cell>
          <cell r="D130" t="str">
            <v>Verzekeringen in geld</v>
          </cell>
          <cell r="E130">
            <v>8</v>
          </cell>
          <cell r="F130">
            <v>2</v>
          </cell>
          <cell r="G130" t="str">
            <v>ASR + VSB niet winstdelende kapitaalsverzekeringen</v>
          </cell>
          <cell r="I130">
            <v>3</v>
          </cell>
          <cell r="J130">
            <v>4</v>
          </cell>
          <cell r="K130">
            <v>0</v>
          </cell>
        </row>
        <row r="131">
          <cell r="A131" t="str">
            <v>IORA</v>
          </cell>
          <cell r="B131" t="str">
            <v>LIFE</v>
          </cell>
          <cell r="C131" t="str">
            <v>Individueel</v>
          </cell>
          <cell r="D131" t="str">
            <v>Verzekeringen in geld</v>
          </cell>
          <cell r="E131">
            <v>6</v>
          </cell>
          <cell r="F131">
            <v>2</v>
          </cell>
          <cell r="G131" t="str">
            <v>Overlijdensrisico (incl. ABC Kas contra) niet winstdelend</v>
          </cell>
          <cell r="H131">
            <v>1</v>
          </cell>
          <cell r="I131">
            <v>3</v>
          </cell>
          <cell r="J131">
            <v>1</v>
          </cell>
          <cell r="K131">
            <v>0</v>
          </cell>
        </row>
        <row r="132">
          <cell r="A132" t="str">
            <v>IORN</v>
          </cell>
          <cell r="B132" t="str">
            <v>LIFE</v>
          </cell>
          <cell r="C132" t="str">
            <v>Individueel</v>
          </cell>
          <cell r="D132" t="str">
            <v>Verzekeringen in geld</v>
          </cell>
          <cell r="E132">
            <v>6</v>
          </cell>
          <cell r="F132">
            <v>2</v>
          </cell>
          <cell r="G132" t="str">
            <v>Overlijdensrisico (incl. ABC Kas contra) niet winstdelend</v>
          </cell>
          <cell r="H132">
            <v>1</v>
          </cell>
          <cell r="I132">
            <v>3</v>
          </cell>
          <cell r="J132">
            <v>1</v>
          </cell>
          <cell r="K132">
            <v>0</v>
          </cell>
        </row>
        <row r="133">
          <cell r="A133" t="str">
            <v>IOSH</v>
          </cell>
          <cell r="B133" t="str">
            <v>LIFE</v>
          </cell>
          <cell r="C133" t="str">
            <v>Individueel</v>
          </cell>
          <cell r="D133" t="str">
            <v>Verzekeringen in geld</v>
          </cell>
          <cell r="E133">
            <v>8</v>
          </cell>
          <cell r="F133">
            <v>2</v>
          </cell>
          <cell r="G133" t="str">
            <v>ASR + VSB niet winstdelende kapitaalsverzekeringen</v>
          </cell>
          <cell r="H133">
            <v>1</v>
          </cell>
          <cell r="I133">
            <v>3</v>
          </cell>
          <cell r="J133">
            <v>4</v>
          </cell>
          <cell r="K133">
            <v>0</v>
          </cell>
        </row>
        <row r="134">
          <cell r="A134" t="str">
            <v>IOUL</v>
          </cell>
          <cell r="B134" t="str">
            <v>LIFE</v>
          </cell>
          <cell r="C134" t="str">
            <v>Individueel</v>
          </cell>
          <cell r="D134" t="str">
            <v>beleggingsverzekeringen</v>
          </cell>
          <cell r="E134">
            <v>9</v>
          </cell>
          <cell r="F134">
            <v>2</v>
          </cell>
          <cell r="G134" t="str">
            <v>Individueel UL zonder garantie</v>
          </cell>
          <cell r="H134">
            <v>3</v>
          </cell>
          <cell r="I134">
            <v>2</v>
          </cell>
          <cell r="J134">
            <v>4</v>
          </cell>
          <cell r="K134">
            <v>0</v>
          </cell>
        </row>
        <row r="135">
          <cell r="A135" t="str">
            <v>IOWH</v>
          </cell>
          <cell r="B135" t="str">
            <v>LIFE</v>
          </cell>
          <cell r="C135" t="str">
            <v>Individueel</v>
          </cell>
          <cell r="D135" t="str">
            <v>Verzekeringen in geld</v>
          </cell>
          <cell r="E135">
            <v>4</v>
          </cell>
          <cell r="F135">
            <v>2</v>
          </cell>
          <cell r="G135" t="str">
            <v>ASR + VSB winstdelende kapitaalsverzekeringen</v>
          </cell>
          <cell r="I135">
            <v>1</v>
          </cell>
          <cell r="J135">
            <v>4</v>
          </cell>
          <cell r="K135">
            <v>0</v>
          </cell>
        </row>
        <row r="136">
          <cell r="A136" t="str">
            <v>IQAD</v>
          </cell>
          <cell r="B136" t="str">
            <v>LIFE</v>
          </cell>
          <cell r="C136" t="str">
            <v>Individueel</v>
          </cell>
          <cell r="D136" t="str">
            <v>Verzekeringen in geld</v>
          </cell>
          <cell r="E136">
            <v>4</v>
          </cell>
          <cell r="F136">
            <v>2</v>
          </cell>
          <cell r="G136" t="str">
            <v>ASR + VSB winstdelende kapitaalsverzekeringen</v>
          </cell>
          <cell r="H136">
            <v>1</v>
          </cell>
          <cell r="I136">
            <v>1</v>
          </cell>
          <cell r="J136">
            <v>4</v>
          </cell>
          <cell r="K136">
            <v>0</v>
          </cell>
        </row>
        <row r="137">
          <cell r="A137" t="str">
            <v>IQAV</v>
          </cell>
          <cell r="B137" t="str">
            <v>LIFE</v>
          </cell>
          <cell r="C137" t="str">
            <v>Individueel</v>
          </cell>
          <cell r="D137" t="str">
            <v>Verzekeringen in geld</v>
          </cell>
          <cell r="E137">
            <v>4</v>
          </cell>
          <cell r="F137">
            <v>2</v>
          </cell>
          <cell r="G137" t="str">
            <v>ASR + VSB winstdelende kapitaalsverzekeringen</v>
          </cell>
          <cell r="H137">
            <v>1</v>
          </cell>
          <cell r="I137">
            <v>1</v>
          </cell>
          <cell r="J137">
            <v>4</v>
          </cell>
          <cell r="K137">
            <v>0</v>
          </cell>
        </row>
        <row r="138">
          <cell r="A138" t="str">
            <v>IQDP</v>
          </cell>
          <cell r="B138" t="str">
            <v>LIFE</v>
          </cell>
          <cell r="C138" t="str">
            <v>Individueel</v>
          </cell>
          <cell r="D138" t="str">
            <v>Verzekeringen in geld</v>
          </cell>
          <cell r="E138">
            <v>5</v>
          </cell>
          <cell r="F138">
            <v>2</v>
          </cell>
          <cell r="G138" t="str">
            <v>Ingegane lijfrenten winstdelend</v>
          </cell>
          <cell r="H138">
            <v>1</v>
          </cell>
          <cell r="I138">
            <v>1</v>
          </cell>
          <cell r="J138">
            <v>2</v>
          </cell>
          <cell r="K138">
            <v>0</v>
          </cell>
        </row>
        <row r="139">
          <cell r="A139" t="str">
            <v>IQIH</v>
          </cell>
          <cell r="B139" t="str">
            <v>LIFE</v>
          </cell>
          <cell r="C139" t="str">
            <v>Individueel</v>
          </cell>
          <cell r="D139" t="str">
            <v>Verzekeringen in geld</v>
          </cell>
          <cell r="E139">
            <v>8</v>
          </cell>
          <cell r="F139">
            <v>2</v>
          </cell>
          <cell r="G139" t="str">
            <v>ASR + VSB niet winstdelende kapitaalsverzekeringen</v>
          </cell>
          <cell r="H139">
            <v>1</v>
          </cell>
          <cell r="I139">
            <v>3</v>
          </cell>
          <cell r="J139">
            <v>4</v>
          </cell>
          <cell r="K139">
            <v>0</v>
          </cell>
        </row>
        <row r="140">
          <cell r="A140" t="str">
            <v>IQLR</v>
          </cell>
          <cell r="B140" t="str">
            <v>LIFE</v>
          </cell>
          <cell r="C140" t="str">
            <v>Individueel</v>
          </cell>
          <cell r="D140" t="str">
            <v>Verzekeringen in geld</v>
          </cell>
          <cell r="E140">
            <v>5</v>
          </cell>
          <cell r="F140">
            <v>2</v>
          </cell>
          <cell r="G140" t="str">
            <v>Ingegane lijfrenten winstdelend</v>
          </cell>
          <cell r="H140">
            <v>1</v>
          </cell>
          <cell r="I140">
            <v>1</v>
          </cell>
          <cell r="J140">
            <v>2</v>
          </cell>
          <cell r="K140">
            <v>0</v>
          </cell>
        </row>
        <row r="141">
          <cell r="A141" t="str">
            <v>IQNW</v>
          </cell>
          <cell r="B141" t="str">
            <v>LIFE</v>
          </cell>
          <cell r="C141" t="str">
            <v>Individueel</v>
          </cell>
          <cell r="D141" t="str">
            <v>Verzekeringen in geld</v>
          </cell>
          <cell r="E141">
            <v>8</v>
          </cell>
          <cell r="F141">
            <v>2</v>
          </cell>
          <cell r="G141" t="str">
            <v>ASR + VSB niet winstdelende kapitaalsverzekeringen</v>
          </cell>
          <cell r="H141">
            <v>1</v>
          </cell>
          <cell r="I141">
            <v>3</v>
          </cell>
          <cell r="J141">
            <v>4</v>
          </cell>
          <cell r="K141">
            <v>0</v>
          </cell>
        </row>
        <row r="142">
          <cell r="A142" t="str">
            <v>IQON</v>
          </cell>
          <cell r="B142" t="str">
            <v>LIFE</v>
          </cell>
          <cell r="C142" t="str">
            <v>Individueel</v>
          </cell>
          <cell r="D142" t="str">
            <v>Verzekeringen in geld</v>
          </cell>
          <cell r="E142">
            <v>6</v>
          </cell>
          <cell r="F142">
            <v>2</v>
          </cell>
          <cell r="G142" t="str">
            <v>Overlijdensrisico (incl. ABC Kas contra) niet winstdelend</v>
          </cell>
          <cell r="H142">
            <v>1</v>
          </cell>
          <cell r="I142">
            <v>3</v>
          </cell>
          <cell r="J142">
            <v>1</v>
          </cell>
          <cell r="K142">
            <v>0</v>
          </cell>
        </row>
        <row r="143">
          <cell r="A143" t="str">
            <v>IQSH</v>
          </cell>
          <cell r="B143" t="str">
            <v>LIFE</v>
          </cell>
          <cell r="C143" t="str">
            <v>Individueel</v>
          </cell>
          <cell r="D143" t="str">
            <v>Verzekeringen in geld</v>
          </cell>
          <cell r="E143">
            <v>8</v>
          </cell>
          <cell r="F143">
            <v>2</v>
          </cell>
          <cell r="G143" t="str">
            <v>ASR + VSB niet winstdelende kapitaalsverzekeringen</v>
          </cell>
          <cell r="H143">
            <v>1</v>
          </cell>
          <cell r="I143">
            <v>3</v>
          </cell>
          <cell r="J143">
            <v>4</v>
          </cell>
          <cell r="K143">
            <v>0</v>
          </cell>
        </row>
        <row r="144">
          <cell r="A144" t="str">
            <v>IQUL</v>
          </cell>
          <cell r="B144" t="str">
            <v>LIFE</v>
          </cell>
          <cell r="C144" t="str">
            <v>Individueel</v>
          </cell>
          <cell r="D144" t="str">
            <v>beleggingsverzekeringen</v>
          </cell>
          <cell r="E144">
            <v>10</v>
          </cell>
          <cell r="F144">
            <v>2</v>
          </cell>
          <cell r="G144" t="str">
            <v>Individueel UL met garantie</v>
          </cell>
          <cell r="H144">
            <v>3</v>
          </cell>
          <cell r="I144">
            <v>2</v>
          </cell>
          <cell r="J144">
            <v>4</v>
          </cell>
          <cell r="K144">
            <v>1</v>
          </cell>
        </row>
        <row r="145">
          <cell r="A145" t="str">
            <v>IRIH</v>
          </cell>
          <cell r="B145" t="str">
            <v>LIFE</v>
          </cell>
          <cell r="C145" t="str">
            <v>Individueel</v>
          </cell>
          <cell r="D145" t="str">
            <v>Verzekeringen in geld</v>
          </cell>
          <cell r="E145">
            <v>8</v>
          </cell>
          <cell r="F145">
            <v>2</v>
          </cell>
          <cell r="G145" t="str">
            <v>ASR + VSB niet winstdelende kapitaalsverzekeringen</v>
          </cell>
          <cell r="H145">
            <v>1</v>
          </cell>
          <cell r="I145">
            <v>3</v>
          </cell>
          <cell r="J145">
            <v>4</v>
          </cell>
          <cell r="K145">
            <v>0</v>
          </cell>
        </row>
        <row r="146">
          <cell r="A146" t="str">
            <v>IRKP</v>
          </cell>
          <cell r="B146" t="str">
            <v>LIFE</v>
          </cell>
          <cell r="C146" t="str">
            <v>Individueel</v>
          </cell>
          <cell r="D146" t="str">
            <v>Verzekeringen in geld</v>
          </cell>
          <cell r="E146">
            <v>4</v>
          </cell>
          <cell r="F146">
            <v>2</v>
          </cell>
          <cell r="G146" t="str">
            <v>ASR + VSB winstdelende kapitaalsverzekeringen</v>
          </cell>
          <cell r="H146">
            <v>1</v>
          </cell>
          <cell r="I146">
            <v>1</v>
          </cell>
          <cell r="J146">
            <v>4</v>
          </cell>
          <cell r="K146">
            <v>0</v>
          </cell>
        </row>
        <row r="147">
          <cell r="A147" t="str">
            <v>IRLR</v>
          </cell>
          <cell r="B147" t="str">
            <v>LIFE</v>
          </cell>
          <cell r="C147" t="str">
            <v>Individueel</v>
          </cell>
          <cell r="D147" t="str">
            <v>Verzekeringen in geld</v>
          </cell>
          <cell r="E147">
            <v>5</v>
          </cell>
          <cell r="F147">
            <v>2</v>
          </cell>
          <cell r="G147" t="str">
            <v>Ingegane lijfrenten winstdelend</v>
          </cell>
          <cell r="H147">
            <v>1</v>
          </cell>
          <cell r="I147">
            <v>1</v>
          </cell>
          <cell r="J147">
            <v>2</v>
          </cell>
          <cell r="K147">
            <v>0</v>
          </cell>
        </row>
        <row r="148">
          <cell r="A148" t="str">
            <v>IRMD</v>
          </cell>
          <cell r="B148" t="str">
            <v>LIFE</v>
          </cell>
          <cell r="C148" t="str">
            <v>Individueel</v>
          </cell>
          <cell r="D148" t="str">
            <v>Verzekeringen in geld</v>
          </cell>
          <cell r="E148">
            <v>4</v>
          </cell>
          <cell r="F148">
            <v>2</v>
          </cell>
          <cell r="G148" t="str">
            <v>ASR + VSB winstdelende kapitaalsverzekeringen</v>
          </cell>
          <cell r="H148">
            <v>1</v>
          </cell>
          <cell r="I148">
            <v>1</v>
          </cell>
          <cell r="J148">
            <v>4</v>
          </cell>
          <cell r="K148">
            <v>0</v>
          </cell>
        </row>
        <row r="149">
          <cell r="A149" t="str">
            <v>IRMV</v>
          </cell>
          <cell r="B149" t="str">
            <v>LIFE</v>
          </cell>
          <cell r="C149" t="str">
            <v>Individueel</v>
          </cell>
          <cell r="D149" t="str">
            <v>Verzekeringen in geld</v>
          </cell>
          <cell r="E149">
            <v>4</v>
          </cell>
          <cell r="F149">
            <v>2</v>
          </cell>
          <cell r="G149" t="str">
            <v>ASR + VSB winstdelende kapitaalsverzekeringen</v>
          </cell>
          <cell r="H149">
            <v>1</v>
          </cell>
          <cell r="I149">
            <v>1</v>
          </cell>
          <cell r="J149">
            <v>4</v>
          </cell>
          <cell r="K149">
            <v>0</v>
          </cell>
        </row>
        <row r="150">
          <cell r="A150" t="str">
            <v>IRNW</v>
          </cell>
          <cell r="B150" t="str">
            <v>LIFE</v>
          </cell>
          <cell r="C150" t="str">
            <v>Individueel</v>
          </cell>
          <cell r="D150" t="str">
            <v>Verzekeringen in geld</v>
          </cell>
          <cell r="E150">
            <v>8</v>
          </cell>
          <cell r="F150">
            <v>2</v>
          </cell>
          <cell r="G150" t="str">
            <v>ASR + VSB niet winstdelende kapitaalsverzekeringen</v>
          </cell>
          <cell r="H150">
            <v>1</v>
          </cell>
          <cell r="I150">
            <v>3</v>
          </cell>
          <cell r="J150">
            <v>4</v>
          </cell>
          <cell r="K150">
            <v>0</v>
          </cell>
        </row>
        <row r="151">
          <cell r="A151" t="str">
            <v>IRRP</v>
          </cell>
          <cell r="B151" t="str">
            <v>LIFE</v>
          </cell>
          <cell r="C151" t="str">
            <v>Individueel</v>
          </cell>
          <cell r="D151" t="str">
            <v>Verzekeringen in geld</v>
          </cell>
          <cell r="E151">
            <v>6</v>
          </cell>
          <cell r="F151">
            <v>2</v>
          </cell>
          <cell r="G151" t="str">
            <v>Overlijdensrisico (incl. ABC Kas contra) niet winstdelend</v>
          </cell>
          <cell r="H151">
            <v>1</v>
          </cell>
          <cell r="I151">
            <v>3</v>
          </cell>
          <cell r="J151">
            <v>1</v>
          </cell>
          <cell r="K151">
            <v>0</v>
          </cell>
        </row>
        <row r="152">
          <cell r="A152" t="str">
            <v>IRSH</v>
          </cell>
          <cell r="B152" t="str">
            <v>LIFE</v>
          </cell>
          <cell r="C152" t="str">
            <v>Individueel</v>
          </cell>
          <cell r="D152" t="str">
            <v>Verzekeringen in geld</v>
          </cell>
          <cell r="E152">
            <v>8</v>
          </cell>
          <cell r="F152">
            <v>2</v>
          </cell>
          <cell r="G152" t="str">
            <v>ASR + VSB niet winstdelende kapitaalsverzekeringen</v>
          </cell>
          <cell r="H152">
            <v>1</v>
          </cell>
          <cell r="I152">
            <v>3</v>
          </cell>
          <cell r="J152">
            <v>4</v>
          </cell>
          <cell r="K152">
            <v>0</v>
          </cell>
        </row>
        <row r="153">
          <cell r="A153" t="str">
            <v>IRWH</v>
          </cell>
          <cell r="B153" t="str">
            <v>LIFE</v>
          </cell>
          <cell r="C153" t="str">
            <v>Individueel</v>
          </cell>
          <cell r="D153" t="str">
            <v>Verzekeringen in geld</v>
          </cell>
          <cell r="E153">
            <v>4</v>
          </cell>
          <cell r="F153">
            <v>2</v>
          </cell>
          <cell r="G153" t="str">
            <v>ASR + VSB winstdelende kapitaalsverzekeringen</v>
          </cell>
          <cell r="H153">
            <v>1</v>
          </cell>
          <cell r="I153">
            <v>1</v>
          </cell>
          <cell r="J153">
            <v>4</v>
          </cell>
          <cell r="K153">
            <v>0</v>
          </cell>
        </row>
        <row r="154">
          <cell r="A154" t="str">
            <v>ISAK</v>
          </cell>
          <cell r="B154" t="str">
            <v>LIFE</v>
          </cell>
          <cell r="C154" t="str">
            <v>Individueel</v>
          </cell>
          <cell r="D154" t="str">
            <v>Verzekeringen in geld</v>
          </cell>
          <cell r="E154">
            <v>4</v>
          </cell>
          <cell r="F154">
            <v>2</v>
          </cell>
          <cell r="G154" t="str">
            <v>ASR + VSB winstdelende kapitaalsverzekeringen</v>
          </cell>
          <cell r="H154">
            <v>1</v>
          </cell>
          <cell r="I154">
            <v>1</v>
          </cell>
          <cell r="J154">
            <v>4</v>
          </cell>
          <cell r="K154">
            <v>0</v>
          </cell>
        </row>
        <row r="155">
          <cell r="A155" t="str">
            <v>ISAP</v>
          </cell>
          <cell r="B155" t="str">
            <v>LIFE</v>
          </cell>
          <cell r="C155" t="str">
            <v>Individueel</v>
          </cell>
          <cell r="D155" t="str">
            <v>Verzekeringen in geld</v>
          </cell>
          <cell r="E155">
            <v>4</v>
          </cell>
          <cell r="F155">
            <v>2</v>
          </cell>
          <cell r="G155" t="str">
            <v>ASR + VSB winstdelende kapitaalsverzekeringen</v>
          </cell>
          <cell r="H155">
            <v>1</v>
          </cell>
          <cell r="I155">
            <v>1</v>
          </cell>
          <cell r="J155">
            <v>4</v>
          </cell>
          <cell r="K155">
            <v>0</v>
          </cell>
        </row>
        <row r="156">
          <cell r="A156" t="str">
            <v>ISCD</v>
          </cell>
          <cell r="B156" t="str">
            <v>LIFE</v>
          </cell>
          <cell r="C156" t="str">
            <v>Individueel</v>
          </cell>
          <cell r="D156" t="str">
            <v>Verzekeringen in geld</v>
          </cell>
          <cell r="E156">
            <v>4</v>
          </cell>
          <cell r="F156">
            <v>2</v>
          </cell>
          <cell r="G156" t="str">
            <v>ASR + VSB winstdelende kapitaalsverzekeringen</v>
          </cell>
          <cell r="H156">
            <v>1</v>
          </cell>
          <cell r="I156">
            <v>1</v>
          </cell>
          <cell r="J156">
            <v>4</v>
          </cell>
          <cell r="K156">
            <v>0</v>
          </cell>
        </row>
        <row r="157">
          <cell r="A157" t="str">
            <v>ISCV</v>
          </cell>
          <cell r="B157" t="str">
            <v>LIFE</v>
          </cell>
          <cell r="C157" t="str">
            <v>Individueel</v>
          </cell>
          <cell r="D157" t="str">
            <v>Verzekeringen in geld</v>
          </cell>
          <cell r="E157">
            <v>4</v>
          </cell>
          <cell r="F157">
            <v>2</v>
          </cell>
          <cell r="G157" t="str">
            <v>ASR + VSB winstdelende kapitaalsverzekeringen</v>
          </cell>
          <cell r="H157">
            <v>1</v>
          </cell>
          <cell r="I157">
            <v>1</v>
          </cell>
          <cell r="J157">
            <v>4</v>
          </cell>
          <cell r="K157">
            <v>0</v>
          </cell>
        </row>
        <row r="158">
          <cell r="A158" t="str">
            <v>ISIH</v>
          </cell>
          <cell r="B158" t="str">
            <v>LIFE</v>
          </cell>
          <cell r="C158" t="str">
            <v>Individueel</v>
          </cell>
          <cell r="D158" t="str">
            <v>Verzekeringen in geld</v>
          </cell>
          <cell r="E158">
            <v>8</v>
          </cell>
          <cell r="F158">
            <v>2</v>
          </cell>
          <cell r="G158" t="str">
            <v>ASR + VSB niet winstdelende kapitaalsverzekeringen</v>
          </cell>
          <cell r="H158">
            <v>1</v>
          </cell>
          <cell r="I158">
            <v>3</v>
          </cell>
          <cell r="J158">
            <v>4</v>
          </cell>
          <cell r="K158">
            <v>0</v>
          </cell>
        </row>
        <row r="159">
          <cell r="A159" t="str">
            <v>ISKP</v>
          </cell>
          <cell r="B159" t="str">
            <v>LIFE</v>
          </cell>
          <cell r="C159" t="str">
            <v>Individueel</v>
          </cell>
          <cell r="D159" t="str">
            <v>Verzekeringen in geld</v>
          </cell>
          <cell r="E159">
            <v>4</v>
          </cell>
          <cell r="F159">
            <v>2</v>
          </cell>
          <cell r="G159" t="str">
            <v>ASR + VSB winstdelende kapitaalsverzekeringen</v>
          </cell>
          <cell r="H159">
            <v>1</v>
          </cell>
          <cell r="I159">
            <v>1</v>
          </cell>
          <cell r="J159">
            <v>4</v>
          </cell>
          <cell r="K159">
            <v>0</v>
          </cell>
        </row>
        <row r="160">
          <cell r="A160" t="str">
            <v>ISLR</v>
          </cell>
          <cell r="B160" t="str">
            <v>LIFE</v>
          </cell>
          <cell r="C160" t="str">
            <v>Individueel</v>
          </cell>
          <cell r="D160" t="str">
            <v>Verzekeringen in geld</v>
          </cell>
          <cell r="E160">
            <v>5</v>
          </cell>
          <cell r="F160">
            <v>2</v>
          </cell>
          <cell r="G160" t="str">
            <v>Ingegane lijfrenten winstdelend</v>
          </cell>
          <cell r="H160">
            <v>1</v>
          </cell>
          <cell r="I160">
            <v>1</v>
          </cell>
          <cell r="J160">
            <v>2</v>
          </cell>
          <cell r="K160">
            <v>0</v>
          </cell>
        </row>
        <row r="161">
          <cell r="A161" t="str">
            <v>ISMA</v>
          </cell>
          <cell r="B161" t="str">
            <v>LIFE</v>
          </cell>
          <cell r="C161" t="str">
            <v>Individueel</v>
          </cell>
          <cell r="D161" t="str">
            <v>Verzekeringen in geld</v>
          </cell>
          <cell r="E161">
            <v>4</v>
          </cell>
          <cell r="F161">
            <v>2</v>
          </cell>
          <cell r="G161" t="str">
            <v>ASR + VSB winstdelende kapitaalsverzekeringen</v>
          </cell>
          <cell r="H161">
            <v>1</v>
          </cell>
          <cell r="I161">
            <v>1</v>
          </cell>
          <cell r="J161">
            <v>4</v>
          </cell>
          <cell r="K161">
            <v>0</v>
          </cell>
        </row>
        <row r="162">
          <cell r="A162" t="str">
            <v>ISNW</v>
          </cell>
          <cell r="B162" t="str">
            <v>LIFE</v>
          </cell>
          <cell r="C162" t="str">
            <v>Individueel</v>
          </cell>
          <cell r="D162" t="str">
            <v>Verzekeringen in geld</v>
          </cell>
          <cell r="E162">
            <v>8</v>
          </cell>
          <cell r="F162">
            <v>2</v>
          </cell>
          <cell r="G162" t="str">
            <v>ASR + VSB niet winstdelende kapitaalsverzekeringen</v>
          </cell>
          <cell r="H162">
            <v>1</v>
          </cell>
          <cell r="I162">
            <v>3</v>
          </cell>
          <cell r="J162">
            <v>4</v>
          </cell>
          <cell r="K162">
            <v>0</v>
          </cell>
        </row>
        <row r="163">
          <cell r="A163" t="str">
            <v>ISSH</v>
          </cell>
          <cell r="B163" t="str">
            <v>LIFE</v>
          </cell>
          <cell r="C163" t="str">
            <v>Individueel</v>
          </cell>
          <cell r="D163" t="str">
            <v>Verzekeringen in geld</v>
          </cell>
          <cell r="E163">
            <v>8</v>
          </cell>
          <cell r="F163">
            <v>2</v>
          </cell>
          <cell r="G163" t="str">
            <v>ASR + VSB niet winstdelende kapitaalsverzekeringen</v>
          </cell>
          <cell r="H163">
            <v>1</v>
          </cell>
          <cell r="I163">
            <v>3</v>
          </cell>
          <cell r="J163">
            <v>4</v>
          </cell>
          <cell r="K163">
            <v>0</v>
          </cell>
        </row>
        <row r="164">
          <cell r="A164" t="str">
            <v>ISTD</v>
          </cell>
          <cell r="B164" t="str">
            <v>LIFE</v>
          </cell>
          <cell r="C164" t="str">
            <v>Individueel</v>
          </cell>
          <cell r="D164" t="str">
            <v>Verzekeringen in geld</v>
          </cell>
          <cell r="E164">
            <v>4</v>
          </cell>
          <cell r="F164">
            <v>2</v>
          </cell>
          <cell r="G164" t="str">
            <v>ASR + VSB winstdelende kapitaalsverzekeringen</v>
          </cell>
          <cell r="H164">
            <v>1</v>
          </cell>
          <cell r="I164">
            <v>1</v>
          </cell>
          <cell r="J164">
            <v>4</v>
          </cell>
          <cell r="K164">
            <v>0</v>
          </cell>
        </row>
        <row r="165">
          <cell r="A165" t="str">
            <v>ISUD</v>
          </cell>
          <cell r="B165" t="str">
            <v>LIFE</v>
          </cell>
          <cell r="C165" t="str">
            <v>Individueel</v>
          </cell>
          <cell r="D165" t="str">
            <v>Verzekeringen in geld</v>
          </cell>
          <cell r="E165">
            <v>4</v>
          </cell>
          <cell r="F165">
            <v>2</v>
          </cell>
          <cell r="G165" t="str">
            <v>ASR + VSB winstdelende kapitaalsverzekeringen</v>
          </cell>
          <cell r="H165">
            <v>1</v>
          </cell>
          <cell r="I165">
            <v>1</v>
          </cell>
          <cell r="J165">
            <v>4</v>
          </cell>
          <cell r="K165">
            <v>0</v>
          </cell>
        </row>
        <row r="166">
          <cell r="A166" t="str">
            <v>ISVD</v>
          </cell>
          <cell r="B166" t="str">
            <v>LIFE</v>
          </cell>
          <cell r="C166" t="str">
            <v>Individueel</v>
          </cell>
          <cell r="D166" t="str">
            <v>Verzekeringen in geld</v>
          </cell>
          <cell r="E166">
            <v>4</v>
          </cell>
          <cell r="F166">
            <v>2</v>
          </cell>
          <cell r="G166" t="str">
            <v>ASR + VSB winstdelende kapitaalsverzekeringen</v>
          </cell>
          <cell r="H166">
            <v>1</v>
          </cell>
          <cell r="I166">
            <v>1</v>
          </cell>
          <cell r="J166">
            <v>4</v>
          </cell>
          <cell r="K166">
            <v>0</v>
          </cell>
        </row>
        <row r="167">
          <cell r="A167" t="str">
            <v>ISVV</v>
          </cell>
          <cell r="B167" t="str">
            <v>LIFE</v>
          </cell>
          <cell r="C167" t="str">
            <v>Individueel</v>
          </cell>
          <cell r="D167" t="str">
            <v>Verzekeringen in geld</v>
          </cell>
          <cell r="E167">
            <v>4</v>
          </cell>
          <cell r="F167">
            <v>2</v>
          </cell>
          <cell r="G167" t="str">
            <v>ASR + VSB winstdelende kapitaalsverzekeringen</v>
          </cell>
          <cell r="H167">
            <v>1</v>
          </cell>
          <cell r="I167">
            <v>1</v>
          </cell>
          <cell r="J167">
            <v>4</v>
          </cell>
          <cell r="K167">
            <v>0</v>
          </cell>
        </row>
        <row r="168">
          <cell r="A168" t="str">
            <v>ISZA</v>
          </cell>
          <cell r="B168" t="str">
            <v>LIFE</v>
          </cell>
          <cell r="C168" t="str">
            <v>Individueel</v>
          </cell>
          <cell r="D168" t="str">
            <v>Verzekeringen in geld</v>
          </cell>
          <cell r="E168">
            <v>4</v>
          </cell>
          <cell r="F168">
            <v>2</v>
          </cell>
          <cell r="G168" t="str">
            <v>ASR + VSB winstdelende kapitaalsverzekeringen</v>
          </cell>
          <cell r="H168">
            <v>1</v>
          </cell>
          <cell r="I168">
            <v>1</v>
          </cell>
          <cell r="J168">
            <v>4</v>
          </cell>
          <cell r="K168">
            <v>0</v>
          </cell>
        </row>
        <row r="169">
          <cell r="A169" t="str">
            <v>ITIN</v>
          </cell>
          <cell r="B169" t="str">
            <v>LIFE</v>
          </cell>
          <cell r="C169" t="str">
            <v>Individueel</v>
          </cell>
          <cell r="D169" t="str">
            <v>Verzekeringen in geld</v>
          </cell>
          <cell r="E169">
            <v>8</v>
          </cell>
          <cell r="F169">
            <v>2</v>
          </cell>
          <cell r="G169" t="str">
            <v>ASR + VSB niet winstdelende kapitaalsverzekeringen</v>
          </cell>
          <cell r="H169">
            <v>1</v>
          </cell>
          <cell r="I169">
            <v>3</v>
          </cell>
          <cell r="J169">
            <v>4</v>
          </cell>
          <cell r="K169">
            <v>0</v>
          </cell>
        </row>
        <row r="170">
          <cell r="A170" t="str">
            <v>ITIS</v>
          </cell>
          <cell r="B170" t="str">
            <v>LIFE</v>
          </cell>
          <cell r="C170" t="str">
            <v>Individueel</v>
          </cell>
          <cell r="D170" t="str">
            <v>Verzekeringen in geld</v>
          </cell>
          <cell r="E170">
            <v>8</v>
          </cell>
          <cell r="F170">
            <v>2</v>
          </cell>
          <cell r="G170" t="str">
            <v>ASR + VSB niet winstdelende kapitaalsverzekeringen</v>
          </cell>
          <cell r="H170">
            <v>1</v>
          </cell>
          <cell r="I170">
            <v>3</v>
          </cell>
          <cell r="J170">
            <v>4</v>
          </cell>
          <cell r="K170">
            <v>0</v>
          </cell>
        </row>
        <row r="171">
          <cell r="A171" t="str">
            <v>ITNH</v>
          </cell>
          <cell r="B171" t="str">
            <v>LIFE</v>
          </cell>
          <cell r="C171" t="str">
            <v>Individueel</v>
          </cell>
          <cell r="D171" t="str">
            <v>Verzekeringen in geld</v>
          </cell>
          <cell r="E171">
            <v>8</v>
          </cell>
          <cell r="F171">
            <v>2</v>
          </cell>
          <cell r="G171" t="str">
            <v>ASR + VSB niet winstdelende kapitaalsverzekeringen</v>
          </cell>
          <cell r="H171">
            <v>1</v>
          </cell>
          <cell r="I171">
            <v>3</v>
          </cell>
          <cell r="J171">
            <v>4</v>
          </cell>
          <cell r="K171">
            <v>0</v>
          </cell>
        </row>
        <row r="172">
          <cell r="A172" t="str">
            <v>ITRP</v>
          </cell>
          <cell r="B172" t="str">
            <v>LIFE</v>
          </cell>
          <cell r="C172" t="str">
            <v>Individueel</v>
          </cell>
          <cell r="D172" t="str">
            <v>Verzekeringen in geld</v>
          </cell>
          <cell r="E172">
            <v>6</v>
          </cell>
          <cell r="F172">
            <v>2</v>
          </cell>
          <cell r="G172" t="str">
            <v>Overlijdensrisico (incl. ABC Kas contra) niet winstdelend</v>
          </cell>
          <cell r="H172">
            <v>1</v>
          </cell>
          <cell r="I172">
            <v>3</v>
          </cell>
          <cell r="J172">
            <v>1</v>
          </cell>
          <cell r="K172">
            <v>0</v>
          </cell>
        </row>
        <row r="173">
          <cell r="A173" t="str">
            <v>ITSB</v>
          </cell>
          <cell r="B173" t="str">
            <v>LIFE</v>
          </cell>
          <cell r="C173" t="str">
            <v>Individueel</v>
          </cell>
          <cell r="D173" t="str">
            <v>Verzekeringen in geld</v>
          </cell>
          <cell r="E173">
            <v>8</v>
          </cell>
          <cell r="F173">
            <v>2</v>
          </cell>
          <cell r="G173" t="str">
            <v>ASR + VSB niet winstdelende kapitaalsverzekeringen</v>
          </cell>
          <cell r="H173">
            <v>1</v>
          </cell>
          <cell r="I173">
            <v>3</v>
          </cell>
          <cell r="J173">
            <v>4</v>
          </cell>
          <cell r="K173">
            <v>0</v>
          </cell>
        </row>
        <row r="174">
          <cell r="A174" t="str">
            <v>ITSH</v>
          </cell>
          <cell r="B174" t="str">
            <v>LIFE</v>
          </cell>
          <cell r="C174" t="str">
            <v>Individueel</v>
          </cell>
          <cell r="D174" t="str">
            <v>Verzekeringen in geld</v>
          </cell>
          <cell r="E174">
            <v>8</v>
          </cell>
          <cell r="F174">
            <v>2</v>
          </cell>
          <cell r="G174" t="str">
            <v>ASR + VSB niet winstdelende kapitaalsverzekeringen</v>
          </cell>
          <cell r="H174">
            <v>1</v>
          </cell>
          <cell r="I174">
            <v>3</v>
          </cell>
          <cell r="J174">
            <v>4</v>
          </cell>
          <cell r="K174">
            <v>0</v>
          </cell>
        </row>
        <row r="175">
          <cell r="A175" t="str">
            <v>ITSO</v>
          </cell>
          <cell r="B175" t="str">
            <v>LIFE</v>
          </cell>
          <cell r="C175" t="str">
            <v>Individueel</v>
          </cell>
          <cell r="D175" t="str">
            <v>Verzekeringen in geld</v>
          </cell>
          <cell r="E175">
            <v>8</v>
          </cell>
          <cell r="F175">
            <v>2</v>
          </cell>
          <cell r="G175" t="str">
            <v>ASR + VSB niet winstdelende kapitaalsverzekeringen</v>
          </cell>
          <cell r="H175">
            <v>1</v>
          </cell>
          <cell r="I175">
            <v>3</v>
          </cell>
          <cell r="J175">
            <v>4</v>
          </cell>
          <cell r="K175">
            <v>0</v>
          </cell>
        </row>
        <row r="176">
          <cell r="A176" t="str">
            <v>ITWD</v>
          </cell>
          <cell r="B176" t="str">
            <v>LIFE</v>
          </cell>
          <cell r="C176" t="str">
            <v>Individueel</v>
          </cell>
          <cell r="D176" t="str">
            <v>Verzekeringen in geld</v>
          </cell>
          <cell r="E176">
            <v>4</v>
          </cell>
          <cell r="F176">
            <v>2</v>
          </cell>
          <cell r="G176" t="str">
            <v>ASR + VSB winstdelende kapitaalsverzekeringen</v>
          </cell>
          <cell r="H176">
            <v>1</v>
          </cell>
          <cell r="I176">
            <v>1</v>
          </cell>
          <cell r="J176">
            <v>4</v>
          </cell>
          <cell r="K176">
            <v>0</v>
          </cell>
        </row>
        <row r="177">
          <cell r="A177" t="str">
            <v>ITWV</v>
          </cell>
          <cell r="B177" t="str">
            <v>LIFE</v>
          </cell>
          <cell r="C177" t="str">
            <v>Individueel</v>
          </cell>
          <cell r="D177" t="str">
            <v>Verzekeringen in geld</v>
          </cell>
          <cell r="E177">
            <v>4</v>
          </cell>
          <cell r="F177">
            <v>2</v>
          </cell>
          <cell r="G177" t="str">
            <v>ASR + VSB winstdelende kapitaalsverzekeringen</v>
          </cell>
          <cell r="H177">
            <v>1</v>
          </cell>
          <cell r="I177">
            <v>1</v>
          </cell>
          <cell r="J177">
            <v>4</v>
          </cell>
          <cell r="K177">
            <v>0</v>
          </cell>
        </row>
        <row r="178">
          <cell r="A178" t="str">
            <v>IVLR</v>
          </cell>
          <cell r="B178" t="str">
            <v>LIFE</v>
          </cell>
          <cell r="C178" t="str">
            <v>Individueel</v>
          </cell>
          <cell r="D178" t="str">
            <v>Verzekeringen in geld</v>
          </cell>
          <cell r="E178">
            <v>5</v>
          </cell>
          <cell r="F178">
            <v>2</v>
          </cell>
          <cell r="G178" t="str">
            <v>Ingegane lijfrenten winstdelend</v>
          </cell>
          <cell r="I178">
            <v>1</v>
          </cell>
          <cell r="J178">
            <v>2</v>
          </cell>
          <cell r="K178">
            <v>0</v>
          </cell>
        </row>
        <row r="179">
          <cell r="A179" t="str">
            <v>IVLW</v>
          </cell>
          <cell r="B179" t="str">
            <v>LIFE</v>
          </cell>
          <cell r="C179" t="str">
            <v>Individueel</v>
          </cell>
          <cell r="D179" t="str">
            <v>Verzekeringen in geld</v>
          </cell>
          <cell r="E179">
            <v>5</v>
          </cell>
          <cell r="F179">
            <v>2</v>
          </cell>
          <cell r="G179" t="str">
            <v>Ingegane lijfrenten winstdelend</v>
          </cell>
          <cell r="I179">
            <v>1</v>
          </cell>
          <cell r="J179">
            <v>2</v>
          </cell>
          <cell r="K179">
            <v>0</v>
          </cell>
        </row>
        <row r="180">
          <cell r="A180" t="str">
            <v>IVNW</v>
          </cell>
          <cell r="B180" t="str">
            <v>LIFE</v>
          </cell>
          <cell r="C180" t="str">
            <v>Individueel</v>
          </cell>
          <cell r="D180" t="str">
            <v>Verzekeringen in geld</v>
          </cell>
          <cell r="E180">
            <v>8</v>
          </cell>
          <cell r="F180">
            <v>2</v>
          </cell>
          <cell r="G180" t="str">
            <v>ASR + VSB niet winstdelende kapitaalsverzekeringen</v>
          </cell>
          <cell r="I180">
            <v>3</v>
          </cell>
          <cell r="J180">
            <v>4</v>
          </cell>
          <cell r="K180">
            <v>0</v>
          </cell>
        </row>
        <row r="181">
          <cell r="A181" t="str">
            <v>IVOD</v>
          </cell>
          <cell r="B181" t="str">
            <v>LIFE</v>
          </cell>
          <cell r="C181" t="str">
            <v>Individueel</v>
          </cell>
          <cell r="D181" t="str">
            <v>Verzekeringen in geld</v>
          </cell>
          <cell r="E181">
            <v>4</v>
          </cell>
          <cell r="F181">
            <v>2</v>
          </cell>
          <cell r="G181" t="str">
            <v>ASR + VSB winstdelende kapitaalsverzekeringen</v>
          </cell>
          <cell r="I181">
            <v>1</v>
          </cell>
          <cell r="J181">
            <v>4</v>
          </cell>
          <cell r="K181">
            <v>0</v>
          </cell>
        </row>
        <row r="182">
          <cell r="A182" t="str">
            <v>IVOV</v>
          </cell>
          <cell r="B182" t="str">
            <v>LIFE</v>
          </cell>
          <cell r="C182" t="str">
            <v>Individueel</v>
          </cell>
          <cell r="D182" t="str">
            <v>Verzekeringen in geld</v>
          </cell>
          <cell r="E182">
            <v>4</v>
          </cell>
          <cell r="F182">
            <v>2</v>
          </cell>
          <cell r="G182" t="str">
            <v>ASR + VSB winstdelende kapitaalsverzekeringen</v>
          </cell>
          <cell r="I182">
            <v>1</v>
          </cell>
          <cell r="J182">
            <v>4</v>
          </cell>
          <cell r="K182">
            <v>0</v>
          </cell>
        </row>
        <row r="183">
          <cell r="A183" t="str">
            <v>IVRA</v>
          </cell>
          <cell r="B183" t="str">
            <v>LIFE</v>
          </cell>
          <cell r="C183" t="str">
            <v>Individueel</v>
          </cell>
          <cell r="D183" t="str">
            <v>Verzekeringen in geld</v>
          </cell>
          <cell r="E183">
            <v>6</v>
          </cell>
          <cell r="F183">
            <v>2</v>
          </cell>
          <cell r="G183" t="str">
            <v>Overlijdensrisico (incl. ABC Kas contra) niet winstdelend</v>
          </cell>
          <cell r="I183">
            <v>3</v>
          </cell>
          <cell r="J183">
            <v>1</v>
          </cell>
          <cell r="K183">
            <v>0</v>
          </cell>
        </row>
        <row r="184">
          <cell r="A184" t="str">
            <v>IVRN</v>
          </cell>
          <cell r="B184" t="str">
            <v>LIFE</v>
          </cell>
          <cell r="C184" t="str">
            <v>Individueel</v>
          </cell>
          <cell r="D184" t="str">
            <v>Verzekeringen in geld</v>
          </cell>
          <cell r="E184">
            <v>6</v>
          </cell>
          <cell r="F184">
            <v>2</v>
          </cell>
          <cell r="G184" t="str">
            <v>Overlijdensrisico (incl. ABC Kas contra) niet winstdelend</v>
          </cell>
          <cell r="I184">
            <v>3</v>
          </cell>
          <cell r="J184">
            <v>1</v>
          </cell>
          <cell r="K184">
            <v>0</v>
          </cell>
        </row>
        <row r="185">
          <cell r="A185" t="str">
            <v>IXAD</v>
          </cell>
          <cell r="B185" t="str">
            <v>LIFE</v>
          </cell>
          <cell r="C185" t="str">
            <v>Individueel</v>
          </cell>
          <cell r="D185" t="str">
            <v>Verzekeringen in geld</v>
          </cell>
          <cell r="E185">
            <v>4</v>
          </cell>
          <cell r="F185">
            <v>2</v>
          </cell>
          <cell r="G185" t="str">
            <v>ASR + VSB winstdelende kapitaalsverzekeringen</v>
          </cell>
          <cell r="H185">
            <v>1</v>
          </cell>
          <cell r="I185">
            <v>1</v>
          </cell>
          <cell r="J185">
            <v>4</v>
          </cell>
          <cell r="K185">
            <v>0</v>
          </cell>
        </row>
        <row r="186">
          <cell r="A186" t="str">
            <v>IXEV</v>
          </cell>
          <cell r="B186" t="str">
            <v>LIFE</v>
          </cell>
          <cell r="C186" t="str">
            <v>Individueel</v>
          </cell>
          <cell r="D186" t="str">
            <v>Verzekeringen in geld</v>
          </cell>
          <cell r="E186">
            <v>4</v>
          </cell>
          <cell r="F186">
            <v>2</v>
          </cell>
          <cell r="G186" t="str">
            <v>ASR + VSB winstdelende kapitaalsverzekeringen</v>
          </cell>
          <cell r="H186">
            <v>1</v>
          </cell>
          <cell r="I186">
            <v>1</v>
          </cell>
          <cell r="J186">
            <v>4</v>
          </cell>
          <cell r="K186">
            <v>0</v>
          </cell>
        </row>
        <row r="187">
          <cell r="A187" t="str">
            <v>IXIH</v>
          </cell>
          <cell r="B187" t="str">
            <v>LIFE</v>
          </cell>
          <cell r="C187" t="str">
            <v>Individueel</v>
          </cell>
          <cell r="D187" t="str">
            <v>Verzekeringen in geld</v>
          </cell>
          <cell r="E187">
            <v>8</v>
          </cell>
          <cell r="F187">
            <v>2</v>
          </cell>
          <cell r="G187" t="str">
            <v>ASR + VSB niet winstdelende kapitaalsverzekeringen</v>
          </cell>
          <cell r="H187">
            <v>1</v>
          </cell>
          <cell r="I187">
            <v>3</v>
          </cell>
          <cell r="J187">
            <v>4</v>
          </cell>
          <cell r="K187">
            <v>0</v>
          </cell>
        </row>
        <row r="188">
          <cell r="A188" t="str">
            <v>IXKD</v>
          </cell>
          <cell r="B188" t="str">
            <v>LIFE</v>
          </cell>
          <cell r="C188" t="str">
            <v>Individueel</v>
          </cell>
          <cell r="D188" t="str">
            <v>Verzekeringen in geld</v>
          </cell>
          <cell r="E188">
            <v>4</v>
          </cell>
          <cell r="F188">
            <v>2</v>
          </cell>
          <cell r="G188" t="str">
            <v>ASR + VSB winstdelende kapitaalsverzekeringen</v>
          </cell>
          <cell r="H188">
            <v>1</v>
          </cell>
          <cell r="I188">
            <v>1</v>
          </cell>
          <cell r="J188">
            <v>4</v>
          </cell>
          <cell r="K188">
            <v>0</v>
          </cell>
        </row>
        <row r="189">
          <cell r="A189" t="str">
            <v>IXKH</v>
          </cell>
          <cell r="B189" t="str">
            <v>LIFE</v>
          </cell>
          <cell r="C189" t="str">
            <v>Individueel</v>
          </cell>
          <cell r="D189" t="str">
            <v>Verzekeringen in geld</v>
          </cell>
          <cell r="E189">
            <v>6</v>
          </cell>
          <cell r="F189">
            <v>2</v>
          </cell>
          <cell r="G189" t="str">
            <v>Overlijdensrisico (incl. ABC Kas contra) niet winstdelend</v>
          </cell>
          <cell r="H189">
            <v>1</v>
          </cell>
          <cell r="I189">
            <v>3</v>
          </cell>
          <cell r="J189">
            <v>1</v>
          </cell>
          <cell r="K189">
            <v>0</v>
          </cell>
        </row>
        <row r="190">
          <cell r="A190" t="str">
            <v>IXKP</v>
          </cell>
          <cell r="B190" t="str">
            <v>LIFE</v>
          </cell>
          <cell r="C190" t="str">
            <v>Individueel</v>
          </cell>
          <cell r="D190" t="str">
            <v>beleggingsverzekeringen</v>
          </cell>
          <cell r="E190">
            <v>9</v>
          </cell>
          <cell r="F190">
            <v>2</v>
          </cell>
          <cell r="G190" t="str">
            <v>Individueel UL zonder garantie</v>
          </cell>
          <cell r="H190">
            <v>3</v>
          </cell>
          <cell r="I190">
            <v>2</v>
          </cell>
          <cell r="J190">
            <v>4</v>
          </cell>
          <cell r="K190">
            <v>0</v>
          </cell>
        </row>
        <row r="191">
          <cell r="A191" t="str">
            <v>IXKV</v>
          </cell>
          <cell r="B191" t="str">
            <v>LIFE</v>
          </cell>
          <cell r="C191" t="str">
            <v>Individueel</v>
          </cell>
          <cell r="D191" t="str">
            <v>Verzekeringen in geld</v>
          </cell>
          <cell r="E191">
            <v>4</v>
          </cell>
          <cell r="F191">
            <v>2</v>
          </cell>
          <cell r="G191" t="str">
            <v>ASR + VSB winstdelende kapitaalsverzekeringen</v>
          </cell>
          <cell r="H191">
            <v>1</v>
          </cell>
          <cell r="I191">
            <v>1</v>
          </cell>
          <cell r="J191">
            <v>4</v>
          </cell>
          <cell r="K191">
            <v>0</v>
          </cell>
        </row>
        <row r="192">
          <cell r="A192" t="str">
            <v>IXKY</v>
          </cell>
          <cell r="B192" t="str">
            <v>LIFE</v>
          </cell>
          <cell r="C192" t="str">
            <v>Individueel</v>
          </cell>
          <cell r="D192" t="str">
            <v>Verzekeringen in geld</v>
          </cell>
          <cell r="E192">
            <v>4</v>
          </cell>
          <cell r="F192">
            <v>2</v>
          </cell>
          <cell r="G192" t="str">
            <v>ASR + VSB winstdelende kapitaalsverzekeringen</v>
          </cell>
          <cell r="H192">
            <v>1</v>
          </cell>
          <cell r="I192">
            <v>1</v>
          </cell>
          <cell r="J192">
            <v>4</v>
          </cell>
          <cell r="K192">
            <v>0</v>
          </cell>
        </row>
        <row r="193">
          <cell r="A193" t="str">
            <v>IXLR</v>
          </cell>
          <cell r="B193" t="str">
            <v>LIFE</v>
          </cell>
          <cell r="C193" t="str">
            <v>Individueel</v>
          </cell>
          <cell r="D193" t="str">
            <v>Verzekeringen in geld</v>
          </cell>
          <cell r="E193">
            <v>5</v>
          </cell>
          <cell r="F193">
            <v>2</v>
          </cell>
          <cell r="G193" t="str">
            <v>Ingegane lijfrenten winstdelend</v>
          </cell>
          <cell r="H193">
            <v>1</v>
          </cell>
          <cell r="I193">
            <v>1</v>
          </cell>
          <cell r="J193">
            <v>2</v>
          </cell>
          <cell r="K193">
            <v>0</v>
          </cell>
        </row>
        <row r="194">
          <cell r="A194" t="str">
            <v>IXLY</v>
          </cell>
          <cell r="B194" t="str">
            <v>LIFE</v>
          </cell>
          <cell r="C194" t="str">
            <v>Individueel</v>
          </cell>
          <cell r="D194" t="str">
            <v>Verzekeringen in geld</v>
          </cell>
          <cell r="E194">
            <v>5</v>
          </cell>
          <cell r="F194">
            <v>2</v>
          </cell>
          <cell r="G194" t="str">
            <v>Ingegane lijfrenten winstdelend</v>
          </cell>
          <cell r="H194">
            <v>1</v>
          </cell>
          <cell r="I194">
            <v>1</v>
          </cell>
          <cell r="J194">
            <v>2</v>
          </cell>
          <cell r="K194">
            <v>0</v>
          </cell>
        </row>
        <row r="195">
          <cell r="A195" t="str">
            <v>IXNW</v>
          </cell>
          <cell r="B195" t="str">
            <v>LIFE</v>
          </cell>
          <cell r="C195" t="str">
            <v>Individueel</v>
          </cell>
          <cell r="D195" t="str">
            <v>Verzekeringen in geld</v>
          </cell>
          <cell r="E195">
            <v>8</v>
          </cell>
          <cell r="F195">
            <v>2</v>
          </cell>
          <cell r="G195" t="str">
            <v>ASR + VSB niet winstdelende kapitaalsverzekeringen</v>
          </cell>
          <cell r="H195">
            <v>1</v>
          </cell>
          <cell r="I195">
            <v>3</v>
          </cell>
          <cell r="J195">
            <v>4</v>
          </cell>
          <cell r="K195">
            <v>0</v>
          </cell>
        </row>
        <row r="196">
          <cell r="A196" t="str">
            <v>IXSH</v>
          </cell>
          <cell r="B196" t="str">
            <v>LIFE</v>
          </cell>
          <cell r="C196" t="str">
            <v>Individueel</v>
          </cell>
          <cell r="D196" t="str">
            <v>Verzekeringen in geld</v>
          </cell>
          <cell r="E196">
            <v>8</v>
          </cell>
          <cell r="F196">
            <v>2</v>
          </cell>
          <cell r="G196" t="str">
            <v>ASR + VSB niet winstdelende kapitaalsverzekeringen</v>
          </cell>
          <cell r="H196">
            <v>1</v>
          </cell>
          <cell r="I196">
            <v>3</v>
          </cell>
          <cell r="J196">
            <v>4</v>
          </cell>
          <cell r="K196">
            <v>0</v>
          </cell>
        </row>
        <row r="197">
          <cell r="A197" t="str">
            <v>IXUD</v>
          </cell>
          <cell r="B197" t="str">
            <v>LIFE</v>
          </cell>
          <cell r="C197" t="str">
            <v>Individueel</v>
          </cell>
          <cell r="D197" t="str">
            <v>Verzekeringen in geld</v>
          </cell>
          <cell r="E197">
            <v>4</v>
          </cell>
          <cell r="F197">
            <v>2</v>
          </cell>
          <cell r="G197" t="str">
            <v>ASR + VSB winstdelende kapitaalsverzekeringen</v>
          </cell>
          <cell r="H197">
            <v>1</v>
          </cell>
          <cell r="I197">
            <v>1</v>
          </cell>
          <cell r="J197">
            <v>4</v>
          </cell>
          <cell r="K197">
            <v>0</v>
          </cell>
        </row>
        <row r="198">
          <cell r="A198" t="str">
            <v>SIPF</v>
          </cell>
          <cell r="B198" t="str">
            <v>LIFE</v>
          </cell>
          <cell r="C198" t="str">
            <v>Individueel</v>
          </cell>
          <cell r="D198" t="str">
            <v>beleggingsverzekeringen</v>
          </cell>
          <cell r="E198">
            <v>9</v>
          </cell>
          <cell r="F198">
            <v>2</v>
          </cell>
          <cell r="G198" t="str">
            <v>Individueel UL zonder garantie</v>
          </cell>
          <cell r="H198">
            <v>3</v>
          </cell>
          <cell r="I198">
            <v>3</v>
          </cell>
          <cell r="J198">
            <v>4</v>
          </cell>
          <cell r="K198">
            <v>0</v>
          </cell>
        </row>
        <row r="199">
          <cell r="A199" t="str">
            <v>SISA</v>
          </cell>
          <cell r="B199" t="str">
            <v>LIFE</v>
          </cell>
          <cell r="C199" t="str">
            <v>Individueel</v>
          </cell>
          <cell r="D199" t="str">
            <v>Verzekeringen in geld</v>
          </cell>
          <cell r="E199">
            <v>8</v>
          </cell>
          <cell r="F199">
            <v>2</v>
          </cell>
          <cell r="G199" t="str">
            <v>ASR + VSB niet winstdelende kapitaalsverzekeringen</v>
          </cell>
          <cell r="H199">
            <v>3</v>
          </cell>
          <cell r="I199">
            <v>3</v>
          </cell>
          <cell r="J199">
            <v>4</v>
          </cell>
          <cell r="K199">
            <v>0</v>
          </cell>
        </row>
        <row r="200">
          <cell r="A200" t="str">
            <v>UFGP</v>
          </cell>
          <cell r="B200" t="str">
            <v>UNIT LINKED</v>
          </cell>
          <cell r="C200" t="str">
            <v>Individueel</v>
          </cell>
          <cell r="D200" t="str">
            <v>beleggingsverzekeringen</v>
          </cell>
          <cell r="E200">
            <v>10</v>
          </cell>
          <cell r="F200">
            <v>2</v>
          </cell>
          <cell r="G200" t="str">
            <v>Individueel UL met garantie</v>
          </cell>
          <cell r="H200">
            <v>3</v>
          </cell>
          <cell r="I200">
            <v>2</v>
          </cell>
          <cell r="J200">
            <v>4</v>
          </cell>
          <cell r="K200">
            <v>1</v>
          </cell>
        </row>
        <row r="201">
          <cell r="A201" t="str">
            <v>UFGS</v>
          </cell>
          <cell r="B201" t="str">
            <v>UNIT LINKED</v>
          </cell>
          <cell r="C201" t="str">
            <v>Individueel</v>
          </cell>
          <cell r="D201" t="str">
            <v>beleggingsverzekeringen</v>
          </cell>
          <cell r="E201">
            <v>10</v>
          </cell>
          <cell r="F201">
            <v>2</v>
          </cell>
          <cell r="G201" t="str">
            <v>Individueel UL met garantie</v>
          </cell>
          <cell r="H201">
            <v>3</v>
          </cell>
          <cell r="I201">
            <v>2</v>
          </cell>
          <cell r="J201">
            <v>4</v>
          </cell>
          <cell r="K201">
            <v>1</v>
          </cell>
        </row>
        <row r="202">
          <cell r="A202" t="str">
            <v>UFPF</v>
          </cell>
          <cell r="B202" t="str">
            <v>UNIT LINKED</v>
          </cell>
          <cell r="C202" t="str">
            <v>Individueel</v>
          </cell>
          <cell r="D202" t="str">
            <v>beleggingsverzekeringen</v>
          </cell>
          <cell r="E202">
            <v>9</v>
          </cell>
          <cell r="F202">
            <v>2</v>
          </cell>
          <cell r="G202" t="str">
            <v>Individueel UL zonder garantie</v>
          </cell>
          <cell r="H202">
            <v>3</v>
          </cell>
          <cell r="I202">
            <v>2</v>
          </cell>
          <cell r="J202">
            <v>4</v>
          </cell>
          <cell r="K202">
            <v>0</v>
          </cell>
        </row>
        <row r="203">
          <cell r="A203" t="str">
            <v>UFPS</v>
          </cell>
          <cell r="B203" t="str">
            <v>LIFE</v>
          </cell>
          <cell r="C203" t="str">
            <v>Individueel</v>
          </cell>
          <cell r="D203" t="str">
            <v>beleggingsverzekeringen</v>
          </cell>
          <cell r="E203">
            <v>9</v>
          </cell>
          <cell r="F203">
            <v>2</v>
          </cell>
          <cell r="G203" t="str">
            <v>Individueel UL zonder garantie</v>
          </cell>
          <cell r="H203">
            <v>3</v>
          </cell>
          <cell r="I203">
            <v>3</v>
          </cell>
          <cell r="J203">
            <v>4</v>
          </cell>
          <cell r="K203">
            <v>0</v>
          </cell>
        </row>
        <row r="204">
          <cell r="A204" t="str">
            <v>UFSA</v>
          </cell>
          <cell r="B204" t="str">
            <v>UNIT LINKED</v>
          </cell>
          <cell r="C204" t="str">
            <v>Individueel</v>
          </cell>
          <cell r="D204" t="str">
            <v>beleggingsverzekeringen</v>
          </cell>
          <cell r="E204">
            <v>9</v>
          </cell>
          <cell r="F204">
            <v>2</v>
          </cell>
          <cell r="G204" t="str">
            <v>Individueel UL zonder garantie</v>
          </cell>
          <cell r="H204">
            <v>3</v>
          </cell>
          <cell r="I204">
            <v>2</v>
          </cell>
          <cell r="J204">
            <v>4</v>
          </cell>
          <cell r="K204">
            <v>0</v>
          </cell>
        </row>
        <row r="205">
          <cell r="A205" t="str">
            <v>UFSS</v>
          </cell>
          <cell r="B205" t="str">
            <v>LIFE</v>
          </cell>
          <cell r="C205" t="str">
            <v>Individueel</v>
          </cell>
          <cell r="D205" t="str">
            <v>Verzekeringen in geld</v>
          </cell>
          <cell r="E205">
            <v>6</v>
          </cell>
          <cell r="F205">
            <v>2</v>
          </cell>
          <cell r="G205" t="str">
            <v>Overlijdensrisico (incl. ABC Kas contra) niet winstdelend</v>
          </cell>
          <cell r="H205">
            <v>3</v>
          </cell>
          <cell r="I205">
            <v>3</v>
          </cell>
          <cell r="J205">
            <v>1</v>
          </cell>
          <cell r="K205">
            <v>0</v>
          </cell>
        </row>
        <row r="206">
          <cell r="A206" t="str">
            <v>UGGA</v>
          </cell>
          <cell r="B206" t="str">
            <v>UNIT LINKED</v>
          </cell>
          <cell r="C206" t="str">
            <v>Individueel</v>
          </cell>
          <cell r="D206" t="str">
            <v>beleggingsverzekeringen</v>
          </cell>
          <cell r="E206">
            <v>10</v>
          </cell>
          <cell r="F206">
            <v>2</v>
          </cell>
          <cell r="G206" t="str">
            <v>Individueel UL met garantie</v>
          </cell>
          <cell r="H206">
            <v>3</v>
          </cell>
          <cell r="I206">
            <v>2</v>
          </cell>
          <cell r="J206">
            <v>4</v>
          </cell>
          <cell r="K206">
            <v>1</v>
          </cell>
        </row>
        <row r="207">
          <cell r="A207" t="str">
            <v>UGNA</v>
          </cell>
          <cell r="B207" t="str">
            <v>UNIT LINKED</v>
          </cell>
          <cell r="C207" t="str">
            <v>Individueel</v>
          </cell>
          <cell r="D207" t="str">
            <v>beleggingsverzekeringen</v>
          </cell>
          <cell r="E207">
            <v>9</v>
          </cell>
          <cell r="F207">
            <v>2</v>
          </cell>
          <cell r="G207" t="str">
            <v>Individueel UL zonder garantie</v>
          </cell>
          <cell r="H207">
            <v>3</v>
          </cell>
          <cell r="I207">
            <v>2</v>
          </cell>
          <cell r="J207">
            <v>4</v>
          </cell>
          <cell r="K207">
            <v>0</v>
          </cell>
        </row>
        <row r="208">
          <cell r="A208" t="str">
            <v>UIGP</v>
          </cell>
          <cell r="B208" t="str">
            <v>UNIT LINKED</v>
          </cell>
          <cell r="C208" t="str">
            <v>Individueel</v>
          </cell>
          <cell r="D208" t="str">
            <v>beleggingsverzekeringen</v>
          </cell>
          <cell r="E208">
            <v>10</v>
          </cell>
          <cell r="F208">
            <v>2</v>
          </cell>
          <cell r="G208" t="str">
            <v>Individueel UL met garantie</v>
          </cell>
          <cell r="H208">
            <v>3</v>
          </cell>
          <cell r="I208">
            <v>2</v>
          </cell>
          <cell r="J208">
            <v>4</v>
          </cell>
          <cell r="K208">
            <v>1</v>
          </cell>
        </row>
        <row r="209">
          <cell r="A209" t="str">
            <v>UIGS</v>
          </cell>
          <cell r="B209" t="str">
            <v>UNIT LINKED</v>
          </cell>
          <cell r="C209" t="str">
            <v>Individueel</v>
          </cell>
          <cell r="D209" t="str">
            <v>beleggingsverzekeringen</v>
          </cell>
          <cell r="E209">
            <v>10</v>
          </cell>
          <cell r="F209">
            <v>2</v>
          </cell>
          <cell r="G209" t="str">
            <v>Individueel UL met garantie</v>
          </cell>
          <cell r="H209">
            <v>3</v>
          </cell>
          <cell r="I209">
            <v>2</v>
          </cell>
          <cell r="J209">
            <v>4</v>
          </cell>
          <cell r="K209">
            <v>1</v>
          </cell>
        </row>
        <row r="210">
          <cell r="A210" t="str">
            <v>UIPF</v>
          </cell>
          <cell r="B210" t="str">
            <v>UNIT LINKED</v>
          </cell>
          <cell r="C210" t="str">
            <v>Individueel</v>
          </cell>
          <cell r="D210" t="str">
            <v>beleggingsverzekeringen</v>
          </cell>
          <cell r="E210">
            <v>9</v>
          </cell>
          <cell r="F210">
            <v>2</v>
          </cell>
          <cell r="G210" t="str">
            <v>Individueel UL zonder garantie</v>
          </cell>
          <cell r="H210">
            <v>3</v>
          </cell>
          <cell r="I210">
            <v>2</v>
          </cell>
          <cell r="J210">
            <v>4</v>
          </cell>
          <cell r="K210">
            <v>0</v>
          </cell>
        </row>
        <row r="211">
          <cell r="A211" t="str">
            <v>UISA</v>
          </cell>
          <cell r="B211" t="str">
            <v>UNIT LINKED</v>
          </cell>
          <cell r="C211" t="str">
            <v>Individueel</v>
          </cell>
          <cell r="D211" t="str">
            <v>beleggingsverzekeringen</v>
          </cell>
          <cell r="E211">
            <v>9</v>
          </cell>
          <cell r="F211">
            <v>2</v>
          </cell>
          <cell r="G211" t="str">
            <v>Individueel UL zonder garantie</v>
          </cell>
          <cell r="H211">
            <v>3</v>
          </cell>
          <cell r="I211">
            <v>2</v>
          </cell>
          <cell r="J211">
            <v>4</v>
          </cell>
          <cell r="K211">
            <v>0</v>
          </cell>
        </row>
        <row r="212">
          <cell r="A212" t="str">
            <v>ULGP</v>
          </cell>
          <cell r="B212" t="str">
            <v>UNIT LINKED</v>
          </cell>
          <cell r="C212" t="str">
            <v>Individueel</v>
          </cell>
          <cell r="D212" t="str">
            <v>beleggingsverzekeringen</v>
          </cell>
          <cell r="E212">
            <v>10</v>
          </cell>
          <cell r="F212">
            <v>2</v>
          </cell>
          <cell r="G212" t="str">
            <v>Individueel UL met garantie</v>
          </cell>
          <cell r="H212">
            <v>3</v>
          </cell>
          <cell r="I212">
            <v>2</v>
          </cell>
          <cell r="J212">
            <v>4</v>
          </cell>
          <cell r="K212">
            <v>1</v>
          </cell>
        </row>
        <row r="213">
          <cell r="A213" t="str">
            <v>ULGS</v>
          </cell>
          <cell r="B213" t="str">
            <v>UNIT LINKED</v>
          </cell>
          <cell r="C213" t="str">
            <v>Individueel</v>
          </cell>
          <cell r="D213" t="str">
            <v>beleggingsverzekeringen</v>
          </cell>
          <cell r="E213">
            <v>10</v>
          </cell>
          <cell r="F213">
            <v>2</v>
          </cell>
          <cell r="G213" t="str">
            <v>Individueel UL met garantie</v>
          </cell>
          <cell r="H213">
            <v>3</v>
          </cell>
          <cell r="I213">
            <v>2</v>
          </cell>
          <cell r="J213">
            <v>4</v>
          </cell>
          <cell r="K213">
            <v>1</v>
          </cell>
        </row>
        <row r="214">
          <cell r="A214" t="str">
            <v>ULHP</v>
          </cell>
          <cell r="B214" t="str">
            <v>UNIT LINKED</v>
          </cell>
          <cell r="C214" t="str">
            <v>Individueel</v>
          </cell>
          <cell r="D214" t="str">
            <v>beleggingsverzekeringen</v>
          </cell>
          <cell r="E214">
            <v>9</v>
          </cell>
          <cell r="F214">
            <v>2</v>
          </cell>
          <cell r="G214" t="str">
            <v>Individueel UL zonder garantie</v>
          </cell>
          <cell r="H214">
            <v>3</v>
          </cell>
          <cell r="I214">
            <v>2</v>
          </cell>
          <cell r="J214">
            <v>4</v>
          </cell>
          <cell r="K214">
            <v>0</v>
          </cell>
        </row>
        <row r="215">
          <cell r="A215" t="str">
            <v>ULHS</v>
          </cell>
          <cell r="B215" t="str">
            <v>UNIT LINKED</v>
          </cell>
          <cell r="C215" t="str">
            <v>Individueel</v>
          </cell>
          <cell r="D215" t="str">
            <v>beleggingsverzekeringen</v>
          </cell>
          <cell r="E215">
            <v>9</v>
          </cell>
          <cell r="F215">
            <v>2</v>
          </cell>
          <cell r="G215" t="str">
            <v>Individueel UL zonder garantie</v>
          </cell>
          <cell r="H215">
            <v>3</v>
          </cell>
          <cell r="I215">
            <v>2</v>
          </cell>
          <cell r="J215">
            <v>4</v>
          </cell>
          <cell r="K215">
            <v>0</v>
          </cell>
        </row>
        <row r="216">
          <cell r="A216" t="str">
            <v>ULPF</v>
          </cell>
          <cell r="B216" t="str">
            <v>UNIT LINKED</v>
          </cell>
          <cell r="C216" t="str">
            <v>Individueel</v>
          </cell>
          <cell r="D216" t="str">
            <v>beleggingsverzekeringen</v>
          </cell>
          <cell r="E216">
            <v>9</v>
          </cell>
          <cell r="F216">
            <v>2</v>
          </cell>
          <cell r="G216" t="str">
            <v>Individueel UL zonder garantie</v>
          </cell>
          <cell r="H216">
            <v>3</v>
          </cell>
          <cell r="I216">
            <v>2</v>
          </cell>
          <cell r="J216">
            <v>4</v>
          </cell>
          <cell r="K216">
            <v>0</v>
          </cell>
        </row>
        <row r="217">
          <cell r="A217" t="str">
            <v>ULSA</v>
          </cell>
          <cell r="B217" t="str">
            <v>UNIT LINKED</v>
          </cell>
          <cell r="C217" t="str">
            <v>Individueel</v>
          </cell>
          <cell r="D217" t="str">
            <v>beleggingsverzekeringen</v>
          </cell>
          <cell r="E217">
            <v>9</v>
          </cell>
          <cell r="F217">
            <v>2</v>
          </cell>
          <cell r="G217" t="str">
            <v>Individueel UL zonder garantie</v>
          </cell>
          <cell r="H217">
            <v>3</v>
          </cell>
          <cell r="I217">
            <v>2</v>
          </cell>
          <cell r="J217">
            <v>4</v>
          </cell>
          <cell r="K217">
            <v>0</v>
          </cell>
        </row>
        <row r="218">
          <cell r="A218" t="str">
            <v>ULSP</v>
          </cell>
          <cell r="B218" t="str">
            <v>LIFE</v>
          </cell>
          <cell r="C218" t="str">
            <v>Individueel</v>
          </cell>
          <cell r="D218" t="str">
            <v>beleggingsverzekeringen</v>
          </cell>
          <cell r="E218">
            <v>9</v>
          </cell>
          <cell r="F218">
            <v>2</v>
          </cell>
          <cell r="G218" t="str">
            <v>Individueel UL zonder garantie</v>
          </cell>
          <cell r="H218">
            <v>3</v>
          </cell>
          <cell r="I218">
            <v>3</v>
          </cell>
          <cell r="J218">
            <v>4</v>
          </cell>
          <cell r="K218">
            <v>0</v>
          </cell>
        </row>
        <row r="219">
          <cell r="A219" t="str">
            <v>ULSS</v>
          </cell>
          <cell r="B219" t="str">
            <v>LIFE</v>
          </cell>
          <cell r="C219" t="str">
            <v>Individueel</v>
          </cell>
          <cell r="D219" t="str">
            <v>beleggingsverzekeringen</v>
          </cell>
          <cell r="E219">
            <v>9</v>
          </cell>
          <cell r="F219">
            <v>2</v>
          </cell>
          <cell r="G219" t="str">
            <v>Individueel UL zonder garantie</v>
          </cell>
          <cell r="H219">
            <v>3</v>
          </cell>
          <cell r="I219">
            <v>3</v>
          </cell>
          <cell r="J219">
            <v>4</v>
          </cell>
          <cell r="K219">
            <v>0</v>
          </cell>
        </row>
        <row r="220">
          <cell r="A220" t="str">
            <v>UMSA</v>
          </cell>
          <cell r="B220" t="str">
            <v>UNIT LINKED</v>
          </cell>
          <cell r="C220" t="str">
            <v>Individueel</v>
          </cell>
          <cell r="D220" t="str">
            <v>beleggingsverzekeringen</v>
          </cell>
          <cell r="E220">
            <v>9</v>
          </cell>
          <cell r="F220">
            <v>2</v>
          </cell>
          <cell r="G220" t="str">
            <v>Individueel UL zonder garantie</v>
          </cell>
          <cell r="H220">
            <v>3</v>
          </cell>
          <cell r="I220">
            <v>2</v>
          </cell>
          <cell r="J220">
            <v>4</v>
          </cell>
          <cell r="K220">
            <v>0</v>
          </cell>
        </row>
        <row r="221">
          <cell r="A221" t="str">
            <v>UOGP</v>
          </cell>
          <cell r="B221" t="str">
            <v>UNIT LINKED</v>
          </cell>
          <cell r="C221" t="str">
            <v>Individueel</v>
          </cell>
          <cell r="D221" t="str">
            <v>beleggingsverzekeringen</v>
          </cell>
          <cell r="E221">
            <v>10</v>
          </cell>
          <cell r="F221">
            <v>2</v>
          </cell>
          <cell r="G221" t="str">
            <v>Individueel UL met garantie</v>
          </cell>
          <cell r="H221">
            <v>3</v>
          </cell>
          <cell r="I221">
            <v>2</v>
          </cell>
          <cell r="J221">
            <v>4</v>
          </cell>
          <cell r="K221">
            <v>1</v>
          </cell>
        </row>
        <row r="222">
          <cell r="A222" t="str">
            <v>UOPF</v>
          </cell>
          <cell r="B222" t="str">
            <v>UNIT LINKED</v>
          </cell>
          <cell r="C222" t="str">
            <v>Individueel</v>
          </cell>
          <cell r="D222" t="str">
            <v>beleggingsverzekeringen</v>
          </cell>
          <cell r="E222">
            <v>9</v>
          </cell>
          <cell r="F222">
            <v>2</v>
          </cell>
          <cell r="G222" t="str">
            <v>Individueel UL zonder garantie</v>
          </cell>
          <cell r="H222">
            <v>3</v>
          </cell>
          <cell r="I222">
            <v>2</v>
          </cell>
          <cell r="J222">
            <v>4</v>
          </cell>
          <cell r="K222">
            <v>0</v>
          </cell>
        </row>
        <row r="223">
          <cell r="A223" t="str">
            <v>UQGP</v>
          </cell>
          <cell r="B223" t="str">
            <v>UNIT LINKED</v>
          </cell>
          <cell r="C223" t="str">
            <v>Individueel</v>
          </cell>
          <cell r="D223" t="str">
            <v>beleggingsverzekeringen</v>
          </cell>
          <cell r="E223">
            <v>10</v>
          </cell>
          <cell r="F223">
            <v>2</v>
          </cell>
          <cell r="G223" t="str">
            <v>Individueel UL met garantie</v>
          </cell>
          <cell r="H223">
            <v>3</v>
          </cell>
          <cell r="I223">
            <v>2</v>
          </cell>
          <cell r="J223">
            <v>4</v>
          </cell>
          <cell r="K223">
            <v>1</v>
          </cell>
        </row>
        <row r="224">
          <cell r="A224" t="str">
            <v>UQGS</v>
          </cell>
          <cell r="B224" t="str">
            <v>UNIT LINKED</v>
          </cell>
          <cell r="C224" t="str">
            <v>Individueel</v>
          </cell>
          <cell r="D224" t="str">
            <v>beleggingsverzekeringen</v>
          </cell>
          <cell r="E224">
            <v>10</v>
          </cell>
          <cell r="F224">
            <v>2</v>
          </cell>
          <cell r="G224" t="str">
            <v>Individueel UL met garantie</v>
          </cell>
          <cell r="H224">
            <v>3</v>
          </cell>
          <cell r="I224">
            <v>2</v>
          </cell>
          <cell r="J224">
            <v>4</v>
          </cell>
          <cell r="K224">
            <v>1</v>
          </cell>
        </row>
        <row r="225">
          <cell r="A225" t="str">
            <v>UQPF</v>
          </cell>
          <cell r="B225" t="str">
            <v>UNIT LINKED</v>
          </cell>
          <cell r="C225" t="str">
            <v>Individueel</v>
          </cell>
          <cell r="D225" t="str">
            <v>beleggingsverzekeringen</v>
          </cell>
          <cell r="E225">
            <v>9</v>
          </cell>
          <cell r="F225">
            <v>2</v>
          </cell>
          <cell r="G225" t="str">
            <v>Individueel UL zonder garantie</v>
          </cell>
          <cell r="H225">
            <v>3</v>
          </cell>
          <cell r="I225">
            <v>2</v>
          </cell>
          <cell r="J225">
            <v>4</v>
          </cell>
          <cell r="K225">
            <v>0</v>
          </cell>
        </row>
        <row r="226">
          <cell r="A226" t="str">
            <v>UQSA</v>
          </cell>
          <cell r="B226" t="str">
            <v>UNIT LINKED</v>
          </cell>
          <cell r="C226" t="str">
            <v>Individueel</v>
          </cell>
          <cell r="D226" t="str">
            <v>beleggingsverzekeringen</v>
          </cell>
          <cell r="E226">
            <v>9</v>
          </cell>
          <cell r="F226">
            <v>2</v>
          </cell>
          <cell r="G226" t="str">
            <v>Individueel UL zonder garantie</v>
          </cell>
          <cell r="H226">
            <v>3</v>
          </cell>
          <cell r="I226">
            <v>2</v>
          </cell>
          <cell r="J226">
            <v>4</v>
          </cell>
          <cell r="K226">
            <v>0</v>
          </cell>
        </row>
        <row r="227">
          <cell r="A227" t="str">
            <v>URGP</v>
          </cell>
          <cell r="B227" t="str">
            <v>UNIT LINKED</v>
          </cell>
          <cell r="C227" t="str">
            <v>Individueel</v>
          </cell>
          <cell r="D227" t="str">
            <v>beleggingsverzekeringen</v>
          </cell>
          <cell r="E227">
            <v>10</v>
          </cell>
          <cell r="F227">
            <v>2</v>
          </cell>
          <cell r="G227" t="str">
            <v>Individueel UL met garantie</v>
          </cell>
          <cell r="H227">
            <v>3</v>
          </cell>
          <cell r="I227">
            <v>2</v>
          </cell>
          <cell r="J227">
            <v>4</v>
          </cell>
          <cell r="K227">
            <v>1</v>
          </cell>
        </row>
        <row r="228">
          <cell r="A228" t="str">
            <v>URGS</v>
          </cell>
          <cell r="B228" t="str">
            <v>UNIT LINKED</v>
          </cell>
          <cell r="C228" t="str">
            <v>Individueel</v>
          </cell>
          <cell r="D228" t="str">
            <v>beleggingsverzekeringen</v>
          </cell>
          <cell r="E228">
            <v>10</v>
          </cell>
          <cell r="F228">
            <v>2</v>
          </cell>
          <cell r="G228" t="str">
            <v>Individueel UL met garantie</v>
          </cell>
          <cell r="H228">
            <v>3</v>
          </cell>
          <cell r="I228">
            <v>2</v>
          </cell>
          <cell r="J228">
            <v>4</v>
          </cell>
          <cell r="K228">
            <v>1</v>
          </cell>
        </row>
        <row r="229">
          <cell r="A229" t="str">
            <v>URPF</v>
          </cell>
          <cell r="B229" t="str">
            <v>UNIT LINKED</v>
          </cell>
          <cell r="C229" t="str">
            <v>Individueel</v>
          </cell>
          <cell r="D229" t="str">
            <v>beleggingsverzekeringen</v>
          </cell>
          <cell r="E229">
            <v>9</v>
          </cell>
          <cell r="F229">
            <v>2</v>
          </cell>
          <cell r="G229" t="str">
            <v>Individueel UL zonder garantie</v>
          </cell>
          <cell r="H229">
            <v>3</v>
          </cell>
          <cell r="I229">
            <v>2</v>
          </cell>
          <cell r="J229">
            <v>4</v>
          </cell>
          <cell r="K229">
            <v>0</v>
          </cell>
        </row>
        <row r="230">
          <cell r="A230" t="str">
            <v>URSA</v>
          </cell>
          <cell r="B230" t="str">
            <v>UNIT LINKED</v>
          </cell>
          <cell r="C230" t="str">
            <v>Individueel</v>
          </cell>
          <cell r="D230" t="str">
            <v>beleggingsverzekeringen</v>
          </cell>
          <cell r="E230">
            <v>9</v>
          </cell>
          <cell r="F230">
            <v>2</v>
          </cell>
          <cell r="G230" t="str">
            <v>Individueel UL zonder garantie</v>
          </cell>
          <cell r="H230">
            <v>3</v>
          </cell>
          <cell r="I230">
            <v>2</v>
          </cell>
          <cell r="J230">
            <v>4</v>
          </cell>
          <cell r="K230">
            <v>0</v>
          </cell>
        </row>
        <row r="231">
          <cell r="A231" t="str">
            <v>UVPF</v>
          </cell>
          <cell r="B231" t="str">
            <v>UNIT LINKED</v>
          </cell>
          <cell r="C231" t="str">
            <v>Individueel</v>
          </cell>
          <cell r="D231" t="str">
            <v>beleggingsverzekeringen</v>
          </cell>
          <cell r="E231">
            <v>9</v>
          </cell>
          <cell r="F231">
            <v>2</v>
          </cell>
          <cell r="G231" t="str">
            <v>Individueel UL zonder garantie</v>
          </cell>
          <cell r="I231">
            <v>2</v>
          </cell>
          <cell r="J231">
            <v>4</v>
          </cell>
          <cell r="K231">
            <v>0</v>
          </cell>
        </row>
        <row r="232">
          <cell r="A232" t="str">
            <v>UVSA</v>
          </cell>
          <cell r="B232" t="str">
            <v>UNIT LINKED</v>
          </cell>
          <cell r="C232" t="str">
            <v>Individueel</v>
          </cell>
          <cell r="D232" t="str">
            <v>beleggingsverzekeringen</v>
          </cell>
          <cell r="E232">
            <v>9</v>
          </cell>
          <cell r="F232">
            <v>2</v>
          </cell>
          <cell r="G232" t="str">
            <v>Individueel UL zonder garantie</v>
          </cell>
          <cell r="I232">
            <v>2</v>
          </cell>
          <cell r="J232">
            <v>4</v>
          </cell>
          <cell r="K232">
            <v>0</v>
          </cell>
        </row>
        <row r="233">
          <cell r="A233" t="str">
            <v>UZPF</v>
          </cell>
          <cell r="B233" t="str">
            <v>UNIT LINKED</v>
          </cell>
          <cell r="C233" t="str">
            <v>Individueel</v>
          </cell>
          <cell r="D233" t="str">
            <v>spaarkas</v>
          </cell>
          <cell r="E233">
            <v>11</v>
          </cell>
          <cell r="F233">
            <v>2</v>
          </cell>
          <cell r="G233" t="str">
            <v>ABC spaarkasverzekeringen</v>
          </cell>
          <cell r="H233">
            <v>5</v>
          </cell>
          <cell r="I233">
            <v>2</v>
          </cell>
          <cell r="J233">
            <v>4</v>
          </cell>
          <cell r="K233">
            <v>0</v>
          </cell>
        </row>
        <row r="234">
          <cell r="A234" t="str">
            <v>UZRP</v>
          </cell>
          <cell r="B234" t="str">
            <v>LIFE</v>
          </cell>
          <cell r="C234" t="str">
            <v>Individueel</v>
          </cell>
          <cell r="D234" t="str">
            <v>Verzekeringen in geld</v>
          </cell>
          <cell r="E234">
            <v>6</v>
          </cell>
          <cell r="F234">
            <v>2</v>
          </cell>
          <cell r="G234" t="str">
            <v>Overlijdensrisico (incl. ABC Kas contra) niet winstdelend</v>
          </cell>
          <cell r="H234">
            <v>1</v>
          </cell>
          <cell r="I234">
            <v>3</v>
          </cell>
          <cell r="J234">
            <v>1</v>
          </cell>
          <cell r="K234">
            <v>0</v>
          </cell>
        </row>
        <row r="235">
          <cell r="A235" t="str">
            <v>WPFN</v>
          </cell>
          <cell r="B235" t="str">
            <v>LIFE</v>
          </cell>
          <cell r="C235" t="str">
            <v>Collectief</v>
          </cell>
          <cell r="D235" t="str">
            <v>beleggingsverzekeringen</v>
          </cell>
          <cell r="E235">
            <v>18</v>
          </cell>
          <cell r="F235">
            <v>3</v>
          </cell>
          <cell r="G235" t="str">
            <v>COLLECTIEF UL met garantie</v>
          </cell>
          <cell r="I235">
            <v>3</v>
          </cell>
          <cell r="J235">
            <v>2</v>
          </cell>
          <cell r="K235">
            <v>0</v>
          </cell>
        </row>
        <row r="236">
          <cell r="A236" t="str">
            <v>WPFS</v>
          </cell>
          <cell r="B236" t="str">
            <v>UNIT LINKED</v>
          </cell>
          <cell r="C236" t="str">
            <v>Collectief</v>
          </cell>
          <cell r="D236" t="str">
            <v>beleggingsverzekeringen</v>
          </cell>
          <cell r="E236">
            <v>16</v>
          </cell>
          <cell r="F236">
            <v>3</v>
          </cell>
          <cell r="G236" t="str">
            <v>COLLECTIEF UL zonder garantie</v>
          </cell>
          <cell r="I236">
            <v>2</v>
          </cell>
          <cell r="J236">
            <v>2</v>
          </cell>
          <cell r="K236">
            <v>0</v>
          </cell>
        </row>
        <row r="237">
          <cell r="A237" t="str">
            <v>WPFV</v>
          </cell>
          <cell r="B237" t="str">
            <v>LIFE</v>
          </cell>
          <cell r="C237" t="str">
            <v>Collectief</v>
          </cell>
          <cell r="D237" t="str">
            <v>beleggingsverzekeringen</v>
          </cell>
          <cell r="E237">
            <v>18</v>
          </cell>
          <cell r="F237">
            <v>3</v>
          </cell>
          <cell r="G237" t="str">
            <v>COLLECTIEF UL met garantie</v>
          </cell>
          <cell r="I237">
            <v>3</v>
          </cell>
          <cell r="J237">
            <v>2</v>
          </cell>
          <cell r="K237">
            <v>0</v>
          </cell>
        </row>
        <row r="238">
          <cell r="A238" t="str">
            <v>WPNW</v>
          </cell>
          <cell r="B238" t="str">
            <v>LIFE</v>
          </cell>
          <cell r="C238" t="str">
            <v>Collectief</v>
          </cell>
          <cell r="D238" t="str">
            <v>beleggingsverzekeringen</v>
          </cell>
          <cell r="E238">
            <v>18</v>
          </cell>
          <cell r="F238">
            <v>3</v>
          </cell>
          <cell r="G238" t="str">
            <v>COLLECTIEF UL met garantie</v>
          </cell>
          <cell r="H238">
            <v>4</v>
          </cell>
          <cell r="I238">
            <v>3</v>
          </cell>
          <cell r="J238">
            <v>2</v>
          </cell>
          <cell r="K238">
            <v>0</v>
          </cell>
        </row>
        <row r="239">
          <cell r="A239" t="str">
            <v>WPSA</v>
          </cell>
          <cell r="B239" t="str">
            <v>UNIT LINKED</v>
          </cell>
          <cell r="C239" t="str">
            <v>Collectief</v>
          </cell>
          <cell r="D239" t="str">
            <v>beleggingsverzekeringen</v>
          </cell>
          <cell r="E239">
            <v>16</v>
          </cell>
          <cell r="F239">
            <v>3</v>
          </cell>
          <cell r="G239" t="str">
            <v>COLLECTIEF UL zonder garantie</v>
          </cell>
          <cell r="H239">
            <v>4</v>
          </cell>
          <cell r="I239">
            <v>2</v>
          </cell>
          <cell r="J239">
            <v>2</v>
          </cell>
          <cell r="K239">
            <v>0</v>
          </cell>
        </row>
        <row r="240">
          <cell r="A240" t="str">
            <v>WPVZ</v>
          </cell>
          <cell r="B240" t="str">
            <v>LIFE</v>
          </cell>
          <cell r="C240" t="str">
            <v>Collectief</v>
          </cell>
          <cell r="D240" t="str">
            <v>beleggingsverzekeringen</v>
          </cell>
          <cell r="E240">
            <v>18</v>
          </cell>
          <cell r="F240">
            <v>3</v>
          </cell>
          <cell r="G240" t="str">
            <v>COLLECTIEF UL met garantie</v>
          </cell>
          <cell r="H240">
            <v>4</v>
          </cell>
          <cell r="I240">
            <v>3</v>
          </cell>
          <cell r="J240">
            <v>2</v>
          </cell>
          <cell r="K240">
            <v>0</v>
          </cell>
        </row>
        <row r="241">
          <cell r="A241" t="str">
            <v>ZAAC</v>
          </cell>
          <cell r="B241" t="str">
            <v>LIFE</v>
          </cell>
          <cell r="C241" t="str">
            <v>Collectief</v>
          </cell>
          <cell r="D241" t="str">
            <v>Verzekeringen in geld</v>
          </cell>
          <cell r="E241">
            <v>12</v>
          </cell>
          <cell r="F241">
            <v>3</v>
          </cell>
          <cell r="G241" t="str">
            <v>COLLECTIEF winstdelend</v>
          </cell>
          <cell r="H241">
            <v>2</v>
          </cell>
          <cell r="I241">
            <v>1</v>
          </cell>
          <cell r="J241">
            <v>2</v>
          </cell>
          <cell r="K241">
            <v>0</v>
          </cell>
        </row>
        <row r="242">
          <cell r="A242" t="str">
            <v>ZBCV</v>
          </cell>
          <cell r="B242" t="str">
            <v>LIFE</v>
          </cell>
          <cell r="C242" t="str">
            <v>Collectief</v>
          </cell>
          <cell r="D242" t="str">
            <v>Verzekeringen in geld</v>
          </cell>
          <cell r="E242">
            <v>12</v>
          </cell>
          <cell r="F242">
            <v>3</v>
          </cell>
          <cell r="G242" t="str">
            <v>COLLECTIEF winstdelend</v>
          </cell>
          <cell r="H242">
            <v>2</v>
          </cell>
          <cell r="I242">
            <v>1</v>
          </cell>
          <cell r="J242">
            <v>2</v>
          </cell>
          <cell r="K242">
            <v>0</v>
          </cell>
        </row>
        <row r="243">
          <cell r="A243" t="str">
            <v>ZGWK</v>
          </cell>
          <cell r="B243" t="str">
            <v>LIFE</v>
          </cell>
          <cell r="C243" t="str">
            <v>Collectief</v>
          </cell>
          <cell r="D243" t="str">
            <v>Verzekeringen in geld</v>
          </cell>
          <cell r="E243">
            <v>12</v>
          </cell>
          <cell r="F243">
            <v>3</v>
          </cell>
          <cell r="G243" t="str">
            <v>COLLECTIEF winstdelend</v>
          </cell>
          <cell r="H243">
            <v>2</v>
          </cell>
          <cell r="I243">
            <v>1</v>
          </cell>
          <cell r="J243">
            <v>2</v>
          </cell>
          <cell r="K243">
            <v>0</v>
          </cell>
        </row>
        <row r="244">
          <cell r="A244" t="str">
            <v>ZLCX</v>
          </cell>
          <cell r="B244" t="str">
            <v>LIFE</v>
          </cell>
          <cell r="C244" t="str">
            <v>Collectief</v>
          </cell>
          <cell r="D244" t="str">
            <v>Verzekeringen in geld</v>
          </cell>
          <cell r="E244">
            <v>12</v>
          </cell>
          <cell r="F244">
            <v>3</v>
          </cell>
          <cell r="G244" t="str">
            <v>COLLECTIEF winstdelend</v>
          </cell>
          <cell r="H244">
            <v>2</v>
          </cell>
          <cell r="I244">
            <v>1</v>
          </cell>
          <cell r="J244">
            <v>2</v>
          </cell>
          <cell r="K244">
            <v>0</v>
          </cell>
        </row>
        <row r="245">
          <cell r="A245" t="str">
            <v>ZMCB</v>
          </cell>
          <cell r="B245" t="str">
            <v>LIFE</v>
          </cell>
          <cell r="C245" t="str">
            <v>Collectief</v>
          </cell>
          <cell r="D245" t="str">
            <v>Verzekeringen in geld</v>
          </cell>
          <cell r="E245">
            <v>12</v>
          </cell>
          <cell r="F245">
            <v>3</v>
          </cell>
          <cell r="G245" t="str">
            <v>COLLECTIEF winstdelend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</row>
        <row r="246">
          <cell r="A246" t="str">
            <v>ZMGR</v>
          </cell>
          <cell r="B246" t="str">
            <v>LIFE</v>
          </cell>
          <cell r="C246" t="str">
            <v>Collectief</v>
          </cell>
          <cell r="D246" t="str">
            <v>Verzekeringen in geld</v>
          </cell>
          <cell r="E246">
            <v>12</v>
          </cell>
          <cell r="F246">
            <v>3</v>
          </cell>
          <cell r="G246" t="str">
            <v>COLLECTIEF winstdelend</v>
          </cell>
          <cell r="H246">
            <v>2</v>
          </cell>
          <cell r="I246">
            <v>1</v>
          </cell>
          <cell r="J246">
            <v>2</v>
          </cell>
          <cell r="K246">
            <v>0</v>
          </cell>
        </row>
        <row r="247">
          <cell r="A247" t="str">
            <v>ZOVZ</v>
          </cell>
          <cell r="B247" t="str">
            <v>LIFE</v>
          </cell>
          <cell r="C247" t="str">
            <v>Collectief</v>
          </cell>
          <cell r="D247" t="str">
            <v>Verzekeringen in geld</v>
          </cell>
          <cell r="E247">
            <v>12</v>
          </cell>
          <cell r="F247">
            <v>3</v>
          </cell>
          <cell r="G247" t="str">
            <v>COLLECTIEF winstdelend</v>
          </cell>
          <cell r="H247">
            <v>2</v>
          </cell>
          <cell r="I247">
            <v>1</v>
          </cell>
          <cell r="J247">
            <v>2</v>
          </cell>
          <cell r="K247">
            <v>0</v>
          </cell>
        </row>
        <row r="248">
          <cell r="A248" t="str">
            <v>ZPFA</v>
          </cell>
          <cell r="B248" t="str">
            <v>LIFE</v>
          </cell>
          <cell r="C248" t="str">
            <v>Collectief</v>
          </cell>
          <cell r="D248" t="str">
            <v>Verzekeringen in geld</v>
          </cell>
          <cell r="E248">
            <v>12</v>
          </cell>
          <cell r="F248">
            <v>3</v>
          </cell>
          <cell r="G248" t="str">
            <v>COLLECTIEF winstdelend</v>
          </cell>
          <cell r="H248">
            <v>2</v>
          </cell>
          <cell r="I248">
            <v>1</v>
          </cell>
          <cell r="J248">
            <v>2</v>
          </cell>
          <cell r="K248">
            <v>0</v>
          </cell>
        </row>
        <row r="249">
          <cell r="A249" t="str">
            <v>ZPKS</v>
          </cell>
          <cell r="B249" t="str">
            <v>LIFE</v>
          </cell>
          <cell r="C249" t="str">
            <v>Collectief</v>
          </cell>
          <cell r="D249" t="str">
            <v>Verzekeringen in geld</v>
          </cell>
          <cell r="E249">
            <v>12</v>
          </cell>
          <cell r="F249">
            <v>3</v>
          </cell>
          <cell r="G249" t="str">
            <v>COLLECTIEF winstdelend</v>
          </cell>
          <cell r="H249">
            <v>2</v>
          </cell>
          <cell r="I249">
            <v>1</v>
          </cell>
          <cell r="J249">
            <v>2</v>
          </cell>
          <cell r="K249">
            <v>0</v>
          </cell>
        </row>
        <row r="250">
          <cell r="A250" t="str">
            <v>ZPPK</v>
          </cell>
          <cell r="B250" t="str">
            <v>LIFE</v>
          </cell>
          <cell r="C250" t="str">
            <v>Collectief</v>
          </cell>
          <cell r="D250" t="str">
            <v>Verzekeringen in geld</v>
          </cell>
          <cell r="E250">
            <v>12</v>
          </cell>
          <cell r="F250">
            <v>3</v>
          </cell>
          <cell r="G250" t="str">
            <v>COLLECTIEF winstdelend</v>
          </cell>
          <cell r="H250">
            <v>2</v>
          </cell>
          <cell r="I250">
            <v>1</v>
          </cell>
          <cell r="J250">
            <v>2</v>
          </cell>
          <cell r="K250">
            <v>0</v>
          </cell>
        </row>
        <row r="251">
          <cell r="A251" t="str">
            <v>ZRAE</v>
          </cell>
          <cell r="B251" t="str">
            <v>LIFE</v>
          </cell>
          <cell r="C251" t="str">
            <v>Collectief</v>
          </cell>
          <cell r="D251" t="str">
            <v>Verzekeringen in geld</v>
          </cell>
          <cell r="E251">
            <v>12</v>
          </cell>
          <cell r="F251">
            <v>3</v>
          </cell>
          <cell r="G251" t="str">
            <v>COLLECTIEF winstdelend</v>
          </cell>
          <cell r="H251">
            <v>2</v>
          </cell>
          <cell r="I251">
            <v>1</v>
          </cell>
          <cell r="J251">
            <v>2</v>
          </cell>
          <cell r="K251">
            <v>0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44D0-F036-4291-AF1F-EDA95F8F39D2}">
  <sheetPr filterMode="1"/>
  <dimension ref="A1:V246"/>
  <sheetViews>
    <sheetView tabSelected="1" topLeftCell="E3" workbookViewId="0">
      <selection activeCell="P248" sqref="P248"/>
    </sheetView>
  </sheetViews>
  <sheetFormatPr defaultRowHeight="15"/>
  <cols>
    <col min="2" max="4" width="13.42578125" customWidth="1"/>
    <col min="5" max="10" width="11.7109375" customWidth="1"/>
    <col min="11" max="11" width="15.7109375" style="11" customWidth="1"/>
    <col min="12" max="12" width="17" style="11" bestFit="1" customWidth="1"/>
    <col min="13" max="13" width="10.85546875" bestFit="1" customWidth="1"/>
    <col min="14" max="16" width="13.42578125" customWidth="1"/>
    <col min="17" max="19" width="11.7109375" customWidth="1"/>
    <col min="21" max="21" width="11.7109375" bestFit="1" customWidth="1"/>
    <col min="22" max="22" width="11.28515625" bestFit="1" customWidth="1"/>
  </cols>
  <sheetData>
    <row r="1" spans="1:22"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N1" t="s">
        <v>0</v>
      </c>
      <c r="O1" t="s">
        <v>0</v>
      </c>
      <c r="P1" t="s">
        <v>0</v>
      </c>
      <c r="Q1" t="s">
        <v>1</v>
      </c>
      <c r="R1" t="s">
        <v>1</v>
      </c>
      <c r="S1" t="s">
        <v>1</v>
      </c>
    </row>
    <row r="2" spans="1:22">
      <c r="B2">
        <v>205</v>
      </c>
      <c r="C2">
        <v>205</v>
      </c>
      <c r="D2">
        <v>205</v>
      </c>
      <c r="E2">
        <v>205</v>
      </c>
      <c r="F2">
        <v>205</v>
      </c>
      <c r="G2">
        <v>205</v>
      </c>
      <c r="H2" t="s">
        <v>2</v>
      </c>
      <c r="I2" t="s">
        <v>2</v>
      </c>
      <c r="J2" t="s">
        <v>2</v>
      </c>
      <c r="N2">
        <v>208</v>
      </c>
      <c r="O2">
        <v>208</v>
      </c>
      <c r="P2">
        <v>208</v>
      </c>
      <c r="Q2">
        <v>208</v>
      </c>
      <c r="R2">
        <v>208</v>
      </c>
      <c r="S2">
        <v>208</v>
      </c>
      <c r="T2" t="s">
        <v>2</v>
      </c>
      <c r="U2" t="s">
        <v>2</v>
      </c>
      <c r="V2" t="s">
        <v>2</v>
      </c>
    </row>
    <row r="3" spans="1:22"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t="s">
        <v>3</v>
      </c>
      <c r="I3" t="s">
        <v>4</v>
      </c>
      <c r="J3" t="s">
        <v>5</v>
      </c>
      <c r="K3" s="11" t="s">
        <v>6</v>
      </c>
      <c r="L3" s="11" t="s">
        <v>7</v>
      </c>
      <c r="M3" s="6" t="s">
        <v>8</v>
      </c>
      <c r="N3" t="s">
        <v>3</v>
      </c>
      <c r="O3" t="s">
        <v>4</v>
      </c>
      <c r="P3" t="s">
        <v>5</v>
      </c>
      <c r="Q3" t="s">
        <v>3</v>
      </c>
      <c r="R3" t="s">
        <v>4</v>
      </c>
      <c r="S3" t="s">
        <v>5</v>
      </c>
      <c r="T3" t="s">
        <v>3</v>
      </c>
      <c r="U3" t="s">
        <v>4</v>
      </c>
      <c r="V3" t="s">
        <v>5</v>
      </c>
    </row>
    <row r="4" spans="1:22" hidden="1">
      <c r="A4" t="s">
        <v>9</v>
      </c>
      <c r="B4" s="1">
        <f>[1]Lifesheet!CO49</f>
        <v>0</v>
      </c>
      <c r="C4" s="1">
        <f>[2]Lifesheet!CN49</f>
        <v>0</v>
      </c>
      <c r="D4" s="1">
        <f>[3]Lifesheet!CO49</f>
        <v>0</v>
      </c>
      <c r="E4" s="4">
        <v>0</v>
      </c>
      <c r="F4" s="4">
        <v>0</v>
      </c>
      <c r="G4" s="4">
        <v>0</v>
      </c>
      <c r="H4" s="4">
        <f>E4-B4</f>
        <v>0</v>
      </c>
      <c r="I4" s="4">
        <f t="shared" ref="I4:J4" si="0">F4-C4</f>
        <v>0</v>
      </c>
      <c r="J4" s="4">
        <f t="shared" si="0"/>
        <v>0</v>
      </c>
      <c r="K4" s="11">
        <f>VLOOKUP(A4,'[4]Overview MP Life'!$A$10:$K$251,11,0)</f>
        <v>0</v>
      </c>
      <c r="L4" s="11">
        <f>VLOOKUP(A4,'[4]Overview MP Life'!$A$10:$I$251,9,0)</f>
        <v>3</v>
      </c>
      <c r="M4" t="s">
        <v>9</v>
      </c>
      <c r="N4" s="1">
        <f>[1]Lifesheet!CY49</f>
        <v>147586.21298532304</v>
      </c>
      <c r="O4" s="1">
        <f>[2]Lifesheet!CW49</f>
        <v>150550.52454864001</v>
      </c>
      <c r="P4" s="1">
        <f>[3]Lifesheet!CX49</f>
        <v>144913.0796815005</v>
      </c>
      <c r="Q4" s="4">
        <v>147586.21298532301</v>
      </c>
      <c r="R4" s="4">
        <v>150477.12164408501</v>
      </c>
      <c r="S4" s="4">
        <v>144983.6615654341</v>
      </c>
      <c r="T4" s="4">
        <f>Q4-N4</f>
        <v>0</v>
      </c>
      <c r="U4" s="4">
        <f t="shared" ref="U4:U67" si="1">R4-O4</f>
        <v>-73.402904554997804</v>
      </c>
      <c r="V4" s="4">
        <f t="shared" ref="V4:V67" si="2">S4-P4</f>
        <v>70.581883933598874</v>
      </c>
    </row>
    <row r="5" spans="1:22" hidden="1">
      <c r="A5" t="s">
        <v>10</v>
      </c>
      <c r="B5" s="1">
        <f>[1]Lifesheet!CO50</f>
        <v>0</v>
      </c>
      <c r="C5" s="1">
        <f>[2]Lifesheet!CN50</f>
        <v>0</v>
      </c>
      <c r="D5" s="1">
        <f>[3]Lifesheet!CO51</f>
        <v>0</v>
      </c>
      <c r="E5" s="4">
        <v>0</v>
      </c>
      <c r="F5" s="4">
        <v>0</v>
      </c>
      <c r="G5" s="4">
        <v>0</v>
      </c>
      <c r="H5" s="4">
        <f t="shared" ref="H5:H68" si="3">E5-B5</f>
        <v>0</v>
      </c>
      <c r="I5" s="4">
        <f t="shared" ref="I5:I68" si="4">F5-C5</f>
        <v>0</v>
      </c>
      <c r="J5" s="4">
        <f t="shared" ref="J5:J68" si="5">G5-D5</f>
        <v>0</v>
      </c>
      <c r="K5" s="11">
        <f>VLOOKUP(A5,'[4]Overview MP Life'!$A$10:$K$251,11,0)</f>
        <v>0</v>
      </c>
      <c r="L5" s="11">
        <f>VLOOKUP(A5,'[4]Overview MP Life'!$A$10:$I$251,9,0)</f>
        <v>1</v>
      </c>
      <c r="M5" t="s">
        <v>10</v>
      </c>
      <c r="N5" s="1">
        <f>[1]Lifesheet!CY50</f>
        <v>7.2342497064436032E-5</v>
      </c>
      <c r="O5" s="1">
        <f>[2]Lifesheet!CW50</f>
        <v>8.733086532215599E-5</v>
      </c>
      <c r="P5" s="1">
        <f>[3]Lifesheet!CX51</f>
        <v>5.9849110047192986E-5</v>
      </c>
      <c r="Q5" s="4">
        <v>0</v>
      </c>
      <c r="R5" s="4">
        <v>0</v>
      </c>
      <c r="S5" s="4">
        <v>0</v>
      </c>
      <c r="T5" s="4">
        <f t="shared" ref="T5:T68" si="6">Q5-N5</f>
        <v>-7.2342497064436032E-5</v>
      </c>
      <c r="U5" s="4">
        <f t="shared" si="1"/>
        <v>-8.733086532215599E-5</v>
      </c>
      <c r="V5" s="4">
        <f t="shared" si="2"/>
        <v>-5.9849110047192986E-5</v>
      </c>
    </row>
    <row r="6" spans="1:22" hidden="1">
      <c r="A6" t="s">
        <v>11</v>
      </c>
      <c r="B6" s="1">
        <f>[1]Lifesheet!CO51</f>
        <v>0</v>
      </c>
      <c r="C6" s="1">
        <f>[2]Lifesheet!CN51</f>
        <v>0</v>
      </c>
      <c r="D6" s="1">
        <f>[3]Lifesheet!CO52</f>
        <v>0</v>
      </c>
      <c r="E6" s="4">
        <v>0</v>
      </c>
      <c r="F6" s="4">
        <v>0</v>
      </c>
      <c r="G6" s="4">
        <v>0</v>
      </c>
      <c r="H6" s="4">
        <f t="shared" si="3"/>
        <v>0</v>
      </c>
      <c r="I6" s="4">
        <f t="shared" si="4"/>
        <v>0</v>
      </c>
      <c r="J6" s="4">
        <f t="shared" si="5"/>
        <v>0</v>
      </c>
      <c r="K6" s="11">
        <f>VLOOKUP(A6,'[4]Overview MP Life'!$A$10:$K$251,11,0)</f>
        <v>0</v>
      </c>
      <c r="L6" s="11">
        <f>VLOOKUP(A6,'[4]Overview MP Life'!$A$10:$I$251,9,0)</f>
        <v>1</v>
      </c>
      <c r="M6" t="s">
        <v>11</v>
      </c>
      <c r="N6" s="1">
        <f>[1]Lifesheet!CY51</f>
        <v>7.2342497064436032E-5</v>
      </c>
      <c r="O6" s="1">
        <f>[2]Lifesheet!CW51</f>
        <v>8.733086532215599E-5</v>
      </c>
      <c r="P6" s="1">
        <f>[3]Lifesheet!CX52</f>
        <v>5.9849110047192986E-5</v>
      </c>
      <c r="Q6" s="4">
        <v>0</v>
      </c>
      <c r="R6" s="4">
        <v>0</v>
      </c>
      <c r="S6" s="4">
        <v>0</v>
      </c>
      <c r="T6" s="4">
        <f t="shared" si="6"/>
        <v>-7.2342497064436032E-5</v>
      </c>
      <c r="U6" s="4">
        <f t="shared" si="1"/>
        <v>-8.733086532215599E-5</v>
      </c>
      <c r="V6" s="4">
        <f t="shared" si="2"/>
        <v>-5.9849110047192986E-5</v>
      </c>
    </row>
    <row r="7" spans="1:22" hidden="1">
      <c r="A7" t="s">
        <v>12</v>
      </c>
      <c r="B7" s="1">
        <f>[1]Lifesheet!CO52</f>
        <v>0</v>
      </c>
      <c r="C7" s="1">
        <f>[2]Lifesheet!CN52</f>
        <v>0</v>
      </c>
      <c r="D7" s="1">
        <f>[3]Lifesheet!CO53</f>
        <v>0</v>
      </c>
      <c r="E7" s="4">
        <v>0</v>
      </c>
      <c r="F7" s="4">
        <v>0</v>
      </c>
      <c r="G7" s="4">
        <v>0</v>
      </c>
      <c r="H7" s="4">
        <f t="shared" si="3"/>
        <v>0</v>
      </c>
      <c r="I7" s="4">
        <f t="shared" si="4"/>
        <v>0</v>
      </c>
      <c r="J7" s="4">
        <f t="shared" si="5"/>
        <v>0</v>
      </c>
      <c r="K7" s="11">
        <f>VLOOKUP(A7,'[4]Overview MP Life'!$A$10:$K$251,11,0)</f>
        <v>0</v>
      </c>
      <c r="L7" s="11">
        <f>VLOOKUP(A7,'[4]Overview MP Life'!$A$10:$I$251,9,0)</f>
        <v>1</v>
      </c>
      <c r="M7" t="s">
        <v>12</v>
      </c>
      <c r="N7" s="1">
        <f>[1]Lifesheet!CY52</f>
        <v>7.2342497064436032E-5</v>
      </c>
      <c r="O7" s="1">
        <f>[2]Lifesheet!CW52</f>
        <v>8.733086532215599E-5</v>
      </c>
      <c r="P7" s="1">
        <f>[3]Lifesheet!CX53</f>
        <v>5.9849110047192986E-5</v>
      </c>
      <c r="Q7" s="4">
        <v>0</v>
      </c>
      <c r="R7" s="4">
        <v>0</v>
      </c>
      <c r="S7" s="4">
        <v>0</v>
      </c>
      <c r="T7" s="4">
        <f t="shared" si="6"/>
        <v>-7.2342497064436032E-5</v>
      </c>
      <c r="U7" s="4">
        <f t="shared" si="1"/>
        <v>-8.733086532215599E-5</v>
      </c>
      <c r="V7" s="4">
        <f t="shared" si="2"/>
        <v>-5.9849110047192986E-5</v>
      </c>
    </row>
    <row r="8" spans="1:22" hidden="1">
      <c r="A8" t="s">
        <v>13</v>
      </c>
      <c r="B8" s="1">
        <f>[1]Lifesheet!CO53</f>
        <v>0</v>
      </c>
      <c r="C8" s="1">
        <f>[2]Lifesheet!CN53</f>
        <v>0</v>
      </c>
      <c r="D8" s="1">
        <f>[3]Lifesheet!CO54</f>
        <v>0</v>
      </c>
      <c r="E8" s="4">
        <v>0</v>
      </c>
      <c r="F8" s="4">
        <v>0</v>
      </c>
      <c r="G8" s="4">
        <v>0</v>
      </c>
      <c r="H8" s="4">
        <f t="shared" si="3"/>
        <v>0</v>
      </c>
      <c r="I8" s="4">
        <f t="shared" si="4"/>
        <v>0</v>
      </c>
      <c r="J8" s="4">
        <f t="shared" si="5"/>
        <v>0</v>
      </c>
      <c r="K8" s="11">
        <f>VLOOKUP(A8,'[4]Overview MP Life'!$A$10:$K$251,11,0)</f>
        <v>0</v>
      </c>
      <c r="L8" s="11">
        <f>VLOOKUP(A8,'[4]Overview MP Life'!$A$10:$I$251,9,0)</f>
        <v>1</v>
      </c>
      <c r="M8" t="s">
        <v>13</v>
      </c>
      <c r="N8" s="1">
        <f>[1]Lifesheet!CY53</f>
        <v>2528077.8872559965</v>
      </c>
      <c r="O8" s="1">
        <f>[2]Lifesheet!CW53</f>
        <v>3133898.3935639858</v>
      </c>
      <c r="P8" s="1">
        <f>[3]Lifesheet!CX54</f>
        <v>2040929.9568289965</v>
      </c>
      <c r="Q8" s="4">
        <v>2528077.887255982</v>
      </c>
      <c r="R8" s="4">
        <v>3132184.0921615059</v>
      </c>
      <c r="S8" s="4">
        <v>2045593.521433145</v>
      </c>
      <c r="T8" s="4">
        <f t="shared" si="6"/>
        <v>-1.4435499906539917E-8</v>
      </c>
      <c r="U8" s="4">
        <f t="shared" si="1"/>
        <v>-1714.3014024798758</v>
      </c>
      <c r="V8" s="4">
        <f t="shared" si="2"/>
        <v>4663.5646041485015</v>
      </c>
    </row>
    <row r="9" spans="1:22" hidden="1">
      <c r="A9" t="s">
        <v>14</v>
      </c>
      <c r="B9" s="1">
        <f>[1]Lifesheet!CO54</f>
        <v>0</v>
      </c>
      <c r="C9" s="1">
        <f>[2]Lifesheet!CN54</f>
        <v>0</v>
      </c>
      <c r="D9" s="1">
        <f>[3]Lifesheet!CO55</f>
        <v>0</v>
      </c>
      <c r="E9" s="4">
        <v>0</v>
      </c>
      <c r="F9" s="4">
        <v>0</v>
      </c>
      <c r="G9" s="4">
        <v>0</v>
      </c>
      <c r="H9" s="4">
        <f t="shared" si="3"/>
        <v>0</v>
      </c>
      <c r="I9" s="4">
        <f t="shared" si="4"/>
        <v>0</v>
      </c>
      <c r="J9" s="4">
        <f t="shared" si="5"/>
        <v>0</v>
      </c>
      <c r="K9" s="11">
        <f>VLOOKUP(A9,'[4]Overview MP Life'!$A$10:$K$251,11,0)</f>
        <v>0</v>
      </c>
      <c r="L9" s="11">
        <f>VLOOKUP(A9,'[4]Overview MP Life'!$A$10:$I$251,9,0)</f>
        <v>1</v>
      </c>
      <c r="M9" t="s">
        <v>14</v>
      </c>
      <c r="N9" s="1">
        <f>[1]Lifesheet!CY54</f>
        <v>7.2342497064436032E-5</v>
      </c>
      <c r="O9" s="1">
        <f>[2]Lifesheet!CW54</f>
        <v>8.733086532215599E-5</v>
      </c>
      <c r="P9" s="1">
        <f>[3]Lifesheet!CX55</f>
        <v>5.9849110047192986E-5</v>
      </c>
      <c r="Q9" s="4">
        <v>0</v>
      </c>
      <c r="R9" s="4">
        <v>0</v>
      </c>
      <c r="S9" s="4">
        <v>0</v>
      </c>
      <c r="T9" s="4">
        <f t="shared" si="6"/>
        <v>-7.2342497064436032E-5</v>
      </c>
      <c r="U9" s="4">
        <f t="shared" si="1"/>
        <v>-8.733086532215599E-5</v>
      </c>
      <c r="V9" s="4">
        <f t="shared" si="2"/>
        <v>-5.9849110047192986E-5</v>
      </c>
    </row>
    <row r="10" spans="1:22" hidden="1">
      <c r="A10" t="s">
        <v>15</v>
      </c>
      <c r="B10" s="1">
        <f>[1]Lifesheet!CO55</f>
        <v>0</v>
      </c>
      <c r="C10" s="1">
        <f>[2]Lifesheet!CN55</f>
        <v>0</v>
      </c>
      <c r="D10" s="1">
        <f>[3]Lifesheet!CO56</f>
        <v>0</v>
      </c>
      <c r="E10" s="4">
        <v>0</v>
      </c>
      <c r="F10" s="4">
        <v>0</v>
      </c>
      <c r="G10" s="4">
        <v>0</v>
      </c>
      <c r="H10" s="4">
        <f t="shared" si="3"/>
        <v>0</v>
      </c>
      <c r="I10" s="4">
        <f t="shared" si="4"/>
        <v>0</v>
      </c>
      <c r="J10" s="4">
        <f t="shared" si="5"/>
        <v>0</v>
      </c>
      <c r="K10" s="11">
        <f>VLOOKUP(A10,'[4]Overview MP Life'!$A$10:$K$251,11,0)</f>
        <v>0</v>
      </c>
      <c r="L10" s="11">
        <f>VLOOKUP(A10,'[4]Overview MP Life'!$A$10:$I$251,9,0)</f>
        <v>1</v>
      </c>
      <c r="M10" t="s">
        <v>15</v>
      </c>
      <c r="N10" s="1">
        <f>[1]Lifesheet!CY55</f>
        <v>7.2342497064436032E-5</v>
      </c>
      <c r="O10" s="1">
        <f>[2]Lifesheet!CW55</f>
        <v>8.733086532215599E-5</v>
      </c>
      <c r="P10" s="1">
        <f>[3]Lifesheet!CX56</f>
        <v>5.9849110047192986E-5</v>
      </c>
      <c r="Q10" s="4">
        <v>0</v>
      </c>
      <c r="R10" s="4">
        <v>0</v>
      </c>
      <c r="S10" s="4">
        <v>0</v>
      </c>
      <c r="T10" s="4">
        <f t="shared" si="6"/>
        <v>-7.2342497064436032E-5</v>
      </c>
      <c r="U10" s="4">
        <f t="shared" si="1"/>
        <v>-8.733086532215599E-5</v>
      </c>
      <c r="V10" s="4">
        <f t="shared" si="2"/>
        <v>-5.9849110047192986E-5</v>
      </c>
    </row>
    <row r="11" spans="1:22" hidden="1">
      <c r="A11" t="s">
        <v>16</v>
      </c>
      <c r="B11" s="1">
        <f>[1]Lifesheet!CO56</f>
        <v>0</v>
      </c>
      <c r="C11" s="1">
        <f>[2]Lifesheet!CN56</f>
        <v>0</v>
      </c>
      <c r="D11" s="1">
        <f>[3]Lifesheet!CO57</f>
        <v>0</v>
      </c>
      <c r="E11" s="4">
        <v>0</v>
      </c>
      <c r="F11" s="4">
        <v>0</v>
      </c>
      <c r="G11" s="4">
        <v>0</v>
      </c>
      <c r="H11" s="4">
        <f t="shared" si="3"/>
        <v>0</v>
      </c>
      <c r="I11" s="4">
        <f t="shared" si="4"/>
        <v>0</v>
      </c>
      <c r="J11" s="4">
        <f t="shared" si="5"/>
        <v>0</v>
      </c>
      <c r="K11" s="11">
        <f>VLOOKUP(A11,'[4]Overview MP Life'!$A$10:$K$251,11,0)</f>
        <v>0</v>
      </c>
      <c r="L11" s="11">
        <f>VLOOKUP(A11,'[4]Overview MP Life'!$A$10:$I$251,9,0)</f>
        <v>1</v>
      </c>
      <c r="M11" t="s">
        <v>16</v>
      </c>
      <c r="N11" s="1">
        <f>[1]Lifesheet!CY56</f>
        <v>7.2342497064436032E-5</v>
      </c>
      <c r="O11" s="1">
        <f>[2]Lifesheet!CW56</f>
        <v>8.733086532215599E-5</v>
      </c>
      <c r="P11" s="1">
        <f>[3]Lifesheet!CX57</f>
        <v>5.9849110047192986E-5</v>
      </c>
      <c r="Q11" s="4">
        <v>0</v>
      </c>
      <c r="R11" s="4">
        <v>0</v>
      </c>
      <c r="S11" s="4">
        <v>0</v>
      </c>
      <c r="T11" s="4">
        <f t="shared" si="6"/>
        <v>-7.2342497064436032E-5</v>
      </c>
      <c r="U11" s="4">
        <f t="shared" si="1"/>
        <v>-8.733086532215599E-5</v>
      </c>
      <c r="V11" s="4">
        <f t="shared" si="2"/>
        <v>-5.9849110047192986E-5</v>
      </c>
    </row>
    <row r="12" spans="1:22" hidden="1">
      <c r="A12" t="s">
        <v>17</v>
      </c>
      <c r="B12" s="1">
        <f>[1]Lifesheet!CO57</f>
        <v>0</v>
      </c>
      <c r="C12" s="1">
        <f>[2]Lifesheet!CN57</f>
        <v>0</v>
      </c>
      <c r="D12" s="1">
        <f>[3]Lifesheet!CO58</f>
        <v>0</v>
      </c>
      <c r="E12" s="4">
        <v>0</v>
      </c>
      <c r="F12" s="4">
        <v>0</v>
      </c>
      <c r="G12" s="4">
        <v>0</v>
      </c>
      <c r="H12" s="4">
        <f t="shared" si="3"/>
        <v>0</v>
      </c>
      <c r="I12" s="4">
        <f t="shared" si="4"/>
        <v>0</v>
      </c>
      <c r="J12" s="4">
        <f t="shared" si="5"/>
        <v>0</v>
      </c>
      <c r="K12" s="11">
        <f>VLOOKUP(A12,'[4]Overview MP Life'!$A$10:$K$251,11,0)</f>
        <v>0</v>
      </c>
      <c r="L12" s="11">
        <f>VLOOKUP(A12,'[4]Overview MP Life'!$A$10:$I$251,9,0)</f>
        <v>1</v>
      </c>
      <c r="M12" t="s">
        <v>17</v>
      </c>
      <c r="N12" s="1">
        <f>[1]Lifesheet!CY57</f>
        <v>7.2342497064436032E-5</v>
      </c>
      <c r="O12" s="1">
        <f>[2]Lifesheet!CW57</f>
        <v>8.733086532215599E-5</v>
      </c>
      <c r="P12" s="1">
        <f>[3]Lifesheet!CX58</f>
        <v>5.9849110047192986E-5</v>
      </c>
      <c r="Q12" s="4">
        <v>0</v>
      </c>
      <c r="R12" s="4">
        <v>0</v>
      </c>
      <c r="S12" s="4">
        <v>0</v>
      </c>
      <c r="T12" s="4">
        <f t="shared" si="6"/>
        <v>-7.2342497064436032E-5</v>
      </c>
      <c r="U12" s="4">
        <f t="shared" si="1"/>
        <v>-8.733086532215599E-5</v>
      </c>
      <c r="V12" s="4">
        <f t="shared" si="2"/>
        <v>-5.9849110047192986E-5</v>
      </c>
    </row>
    <row r="13" spans="1:22" hidden="1">
      <c r="A13" t="s">
        <v>18</v>
      </c>
      <c r="B13" s="1">
        <f>[1]Lifesheet!CO58</f>
        <v>0</v>
      </c>
      <c r="C13" s="1">
        <f>[2]Lifesheet!CN58</f>
        <v>0</v>
      </c>
      <c r="D13" s="1">
        <f>[3]Lifesheet!CO59</f>
        <v>0</v>
      </c>
      <c r="E13" s="4">
        <v>0</v>
      </c>
      <c r="F13" s="4">
        <v>0</v>
      </c>
      <c r="G13" s="4">
        <v>0</v>
      </c>
      <c r="H13" s="4">
        <f t="shared" si="3"/>
        <v>0</v>
      </c>
      <c r="I13" s="4">
        <f t="shared" si="4"/>
        <v>0</v>
      </c>
      <c r="J13" s="4">
        <f t="shared" si="5"/>
        <v>0</v>
      </c>
      <c r="K13" s="11">
        <f>VLOOKUP(A13,'[4]Overview MP Life'!$A$10:$K$251,11,0)</f>
        <v>0</v>
      </c>
      <c r="L13" s="11">
        <f>VLOOKUP(A13,'[4]Overview MP Life'!$A$10:$I$251,9,0)</f>
        <v>1</v>
      </c>
      <c r="M13" t="s">
        <v>18</v>
      </c>
      <c r="N13" s="1">
        <f>[1]Lifesheet!CY58</f>
        <v>7.2342497064436032E-5</v>
      </c>
      <c r="O13" s="1">
        <f>[2]Lifesheet!CW58</f>
        <v>8.733086532215599E-5</v>
      </c>
      <c r="P13" s="1">
        <f>[3]Lifesheet!CX59</f>
        <v>5.9849110047192986E-5</v>
      </c>
      <c r="Q13" s="4">
        <v>0</v>
      </c>
      <c r="R13" s="4">
        <v>0</v>
      </c>
      <c r="S13" s="4">
        <v>0</v>
      </c>
      <c r="T13" s="4">
        <f t="shared" si="6"/>
        <v>-7.2342497064436032E-5</v>
      </c>
      <c r="U13" s="4">
        <f t="shared" si="1"/>
        <v>-8.733086532215599E-5</v>
      </c>
      <c r="V13" s="4">
        <f t="shared" si="2"/>
        <v>-5.9849110047192986E-5</v>
      </c>
    </row>
    <row r="14" spans="1:22" hidden="1">
      <c r="A14" t="s">
        <v>19</v>
      </c>
      <c r="B14" s="1">
        <f>[1]Lifesheet!CO59</f>
        <v>0</v>
      </c>
      <c r="C14" s="1">
        <f>[2]Lifesheet!CN59</f>
        <v>0</v>
      </c>
      <c r="D14" s="1">
        <f>[3]Lifesheet!CO60</f>
        <v>0</v>
      </c>
      <c r="E14" s="4">
        <v>0</v>
      </c>
      <c r="F14" s="4">
        <v>0</v>
      </c>
      <c r="G14" s="4">
        <v>0</v>
      </c>
      <c r="H14" s="4">
        <f t="shared" si="3"/>
        <v>0</v>
      </c>
      <c r="I14" s="4">
        <f t="shared" si="4"/>
        <v>0</v>
      </c>
      <c r="J14" s="4">
        <f t="shared" si="5"/>
        <v>0</v>
      </c>
      <c r="K14" s="11">
        <f>VLOOKUP(A14,'[4]Overview MP Life'!$A$10:$K$251,11,0)</f>
        <v>0</v>
      </c>
      <c r="L14" s="11">
        <f>VLOOKUP(A14,'[4]Overview MP Life'!$A$10:$I$251,9,0)</f>
        <v>1</v>
      </c>
      <c r="M14" t="s">
        <v>19</v>
      </c>
      <c r="N14" s="1">
        <f>[1]Lifesheet!CY59</f>
        <v>7.2342497064436032E-5</v>
      </c>
      <c r="O14" s="1">
        <f>[2]Lifesheet!CW59</f>
        <v>8.733086532215599E-5</v>
      </c>
      <c r="P14" s="1">
        <f>[3]Lifesheet!CX60</f>
        <v>5.9849110047192986E-5</v>
      </c>
      <c r="Q14" s="4">
        <v>0</v>
      </c>
      <c r="R14" s="4">
        <v>0</v>
      </c>
      <c r="S14" s="4">
        <v>0</v>
      </c>
      <c r="T14" s="4">
        <f t="shared" si="6"/>
        <v>-7.2342497064436032E-5</v>
      </c>
      <c r="U14" s="4">
        <f t="shared" si="1"/>
        <v>-8.733086532215599E-5</v>
      </c>
      <c r="V14" s="4">
        <f t="shared" si="2"/>
        <v>-5.9849110047192986E-5</v>
      </c>
    </row>
    <row r="15" spans="1:22" hidden="1">
      <c r="A15" t="s">
        <v>20</v>
      </c>
      <c r="B15" s="1">
        <f>[1]Lifesheet!CO60</f>
        <v>0</v>
      </c>
      <c r="C15" s="1">
        <f>[2]Lifesheet!CN60</f>
        <v>0</v>
      </c>
      <c r="D15" s="1">
        <f>[3]Lifesheet!CO61</f>
        <v>0</v>
      </c>
      <c r="E15" s="4">
        <v>0</v>
      </c>
      <c r="F15" s="4">
        <v>0</v>
      </c>
      <c r="G15" s="4">
        <v>0</v>
      </c>
      <c r="H15" s="4">
        <f t="shared" si="3"/>
        <v>0</v>
      </c>
      <c r="I15" s="4">
        <f t="shared" si="4"/>
        <v>0</v>
      </c>
      <c r="J15" s="4">
        <f t="shared" si="5"/>
        <v>0</v>
      </c>
      <c r="K15" s="11">
        <f>VLOOKUP(A15,'[4]Overview MP Life'!$A$10:$K$251,11,0)</f>
        <v>0</v>
      </c>
      <c r="L15" s="11">
        <f>VLOOKUP(A15,'[4]Overview MP Life'!$A$10:$I$251,9,0)</f>
        <v>1</v>
      </c>
      <c r="M15" t="s">
        <v>20</v>
      </c>
      <c r="N15" s="1">
        <f>[1]Lifesheet!CY60</f>
        <v>7.2342497064436032E-5</v>
      </c>
      <c r="O15" s="1">
        <f>[2]Lifesheet!CW60</f>
        <v>8.733086532215599E-5</v>
      </c>
      <c r="P15" s="1">
        <f>[3]Lifesheet!CX61</f>
        <v>5.9849110047192986E-5</v>
      </c>
      <c r="Q15" s="4">
        <v>0</v>
      </c>
      <c r="R15" s="4">
        <v>0</v>
      </c>
      <c r="S15" s="4">
        <v>0</v>
      </c>
      <c r="T15" s="4">
        <f t="shared" si="6"/>
        <v>-7.2342497064436032E-5</v>
      </c>
      <c r="U15" s="4">
        <f t="shared" si="1"/>
        <v>-8.733086532215599E-5</v>
      </c>
      <c r="V15" s="4">
        <f t="shared" si="2"/>
        <v>-5.9849110047192986E-5</v>
      </c>
    </row>
    <row r="16" spans="1:22" hidden="1">
      <c r="A16" t="s">
        <v>21</v>
      </c>
      <c r="B16" s="1">
        <f>[1]Lifesheet!CO61</f>
        <v>0</v>
      </c>
      <c r="C16" s="1">
        <f>[2]Lifesheet!CN61</f>
        <v>0</v>
      </c>
      <c r="D16" s="1">
        <f>[3]Lifesheet!CO62</f>
        <v>0</v>
      </c>
      <c r="E16" s="4">
        <v>0</v>
      </c>
      <c r="F16" s="4">
        <v>0</v>
      </c>
      <c r="G16" s="4">
        <v>0</v>
      </c>
      <c r="H16" s="4">
        <f t="shared" si="3"/>
        <v>0</v>
      </c>
      <c r="I16" s="4">
        <f t="shared" si="4"/>
        <v>0</v>
      </c>
      <c r="J16" s="4">
        <f t="shared" si="5"/>
        <v>0</v>
      </c>
      <c r="K16" s="11">
        <f>VLOOKUP(A16,'[4]Overview MP Life'!$A$10:$K$251,11,0)</f>
        <v>0</v>
      </c>
      <c r="L16" s="11">
        <f>VLOOKUP(A16,'[4]Overview MP Life'!$A$10:$I$251,9,0)</f>
        <v>1</v>
      </c>
      <c r="M16" t="s">
        <v>21</v>
      </c>
      <c r="N16" s="1">
        <f>[1]Lifesheet!CY61</f>
        <v>7.2342497064436032E-5</v>
      </c>
      <c r="O16" s="1">
        <f>[2]Lifesheet!CW61</f>
        <v>8.733086532215599E-5</v>
      </c>
      <c r="P16" s="1">
        <f>[3]Lifesheet!CX62</f>
        <v>5.9849110047192986E-5</v>
      </c>
      <c r="Q16" s="4">
        <v>0</v>
      </c>
      <c r="R16" s="4">
        <v>0</v>
      </c>
      <c r="S16" s="4">
        <v>0</v>
      </c>
      <c r="T16" s="4">
        <f t="shared" si="6"/>
        <v>-7.2342497064436032E-5</v>
      </c>
      <c r="U16" s="4">
        <f t="shared" si="1"/>
        <v>-8.733086532215599E-5</v>
      </c>
      <c r="V16" s="4">
        <f t="shared" si="2"/>
        <v>-5.9849110047192986E-5</v>
      </c>
    </row>
    <row r="17" spans="1:22" hidden="1">
      <c r="A17" t="s">
        <v>22</v>
      </c>
      <c r="B17" s="1">
        <f>[1]Lifesheet!CO62</f>
        <v>0</v>
      </c>
      <c r="C17" s="1">
        <f>[2]Lifesheet!CN62</f>
        <v>0</v>
      </c>
      <c r="D17" s="1">
        <f>[3]Lifesheet!CO63</f>
        <v>0</v>
      </c>
      <c r="E17" s="4">
        <v>0</v>
      </c>
      <c r="F17" s="4">
        <v>0</v>
      </c>
      <c r="G17" s="4">
        <v>0</v>
      </c>
      <c r="H17" s="4">
        <f t="shared" si="3"/>
        <v>0</v>
      </c>
      <c r="I17" s="4">
        <f t="shared" si="4"/>
        <v>0</v>
      </c>
      <c r="J17" s="4">
        <f t="shared" si="5"/>
        <v>0</v>
      </c>
      <c r="K17" s="11">
        <f>VLOOKUP(A17,'[4]Overview MP Life'!$A$10:$K$251,11,0)</f>
        <v>0</v>
      </c>
      <c r="L17" s="11">
        <f>VLOOKUP(A17,'[4]Overview MP Life'!$A$10:$I$251,9,0)</f>
        <v>1</v>
      </c>
      <c r="M17" t="s">
        <v>22</v>
      </c>
      <c r="N17" s="1">
        <f>[1]Lifesheet!CY62</f>
        <v>2824817.4981680214</v>
      </c>
      <c r="O17" s="1">
        <f>[2]Lifesheet!CW62</f>
        <v>3434556.4605549574</v>
      </c>
      <c r="P17" s="1">
        <f>[3]Lifesheet!CX63</f>
        <v>2329136.0597870052</v>
      </c>
      <c r="Q17" s="4">
        <v>2824817.4981680508</v>
      </c>
      <c r="R17" s="4">
        <v>3427751.3298809528</v>
      </c>
      <c r="S17" s="4">
        <v>2338528.805799454</v>
      </c>
      <c r="T17" s="4">
        <f t="shared" si="6"/>
        <v>2.9336661100387573E-8</v>
      </c>
      <c r="U17" s="4">
        <f t="shared" si="1"/>
        <v>-6805.1306740045547</v>
      </c>
      <c r="V17" s="4">
        <f t="shared" si="2"/>
        <v>9392.7460124487989</v>
      </c>
    </row>
    <row r="18" spans="1:22" hidden="1">
      <c r="A18" t="s">
        <v>23</v>
      </c>
      <c r="B18" s="1">
        <f>[1]Lifesheet!CO63</f>
        <v>0</v>
      </c>
      <c r="C18" s="1">
        <f>[2]Lifesheet!CN63</f>
        <v>0</v>
      </c>
      <c r="D18" s="1">
        <f>[3]Lifesheet!CO64</f>
        <v>0</v>
      </c>
      <c r="E18" s="4">
        <v>0</v>
      </c>
      <c r="F18" s="4">
        <v>0</v>
      </c>
      <c r="G18" s="4">
        <v>0</v>
      </c>
      <c r="H18" s="4">
        <f t="shared" si="3"/>
        <v>0</v>
      </c>
      <c r="I18" s="4">
        <f t="shared" si="4"/>
        <v>0</v>
      </c>
      <c r="J18" s="4">
        <f t="shared" si="5"/>
        <v>0</v>
      </c>
      <c r="K18" s="11">
        <f>VLOOKUP(A18,'[4]Overview MP Life'!$A$10:$K$251,11,0)</f>
        <v>0</v>
      </c>
      <c r="L18" s="11">
        <f>VLOOKUP(A18,'[4]Overview MP Life'!$A$10:$I$251,9,0)</f>
        <v>3</v>
      </c>
      <c r="M18" t="s">
        <v>23</v>
      </c>
      <c r="N18" s="1">
        <f>[1]Lifesheet!CY63</f>
        <v>483122.3498460697</v>
      </c>
      <c r="O18" s="1">
        <f>[2]Lifesheet!CW63</f>
        <v>566311.54131460004</v>
      </c>
      <c r="P18" s="1">
        <f>[3]Lifesheet!CX64</f>
        <v>405188.35402447963</v>
      </c>
      <c r="Q18" s="4">
        <v>351642.39436056762</v>
      </c>
      <c r="R18" s="4">
        <v>361020.95942500408</v>
      </c>
      <c r="S18" s="4">
        <v>342730.12929117808</v>
      </c>
      <c r="T18" s="4">
        <f t="shared" si="6"/>
        <v>-131479.95548550208</v>
      </c>
      <c r="U18" s="4">
        <f t="shared" si="1"/>
        <v>-205290.58188959595</v>
      </c>
      <c r="V18" s="4">
        <f t="shared" si="2"/>
        <v>-62458.224733301555</v>
      </c>
    </row>
    <row r="19" spans="1:22" hidden="1">
      <c r="A19" t="s">
        <v>24</v>
      </c>
      <c r="B19" s="1">
        <f>[1]Lifesheet!CO64</f>
        <v>0</v>
      </c>
      <c r="C19" s="1">
        <f>[2]Lifesheet!CN64</f>
        <v>0</v>
      </c>
      <c r="D19" s="1">
        <f>[3]Lifesheet!CO65</f>
        <v>0</v>
      </c>
      <c r="E19" s="4">
        <v>0</v>
      </c>
      <c r="F19" s="4">
        <v>0</v>
      </c>
      <c r="G19" s="4">
        <v>0</v>
      </c>
      <c r="H19" s="4">
        <f t="shared" si="3"/>
        <v>0</v>
      </c>
      <c r="I19" s="4">
        <f t="shared" si="4"/>
        <v>0</v>
      </c>
      <c r="J19" s="4">
        <f t="shared" si="5"/>
        <v>0</v>
      </c>
      <c r="K19" s="11">
        <f>VLOOKUP(A19,'[4]Overview MP Life'!$A$10:$K$251,11,0)</f>
        <v>0</v>
      </c>
      <c r="L19" s="11">
        <f>VLOOKUP(A19,'[4]Overview MP Life'!$A$10:$I$251,9,0)</f>
        <v>3</v>
      </c>
      <c r="M19" t="s">
        <v>24</v>
      </c>
      <c r="N19" s="1">
        <f>[1]Lifesheet!CY64</f>
        <v>1201474.8286059797</v>
      </c>
      <c r="O19" s="1">
        <f>[2]Lifesheet!CW64</f>
        <v>1441992.3156769872</v>
      </c>
      <c r="P19" s="1">
        <f>[3]Lifesheet!CX65</f>
        <v>999717.36740399897</v>
      </c>
      <c r="Q19" s="4">
        <v>1201474.8286059799</v>
      </c>
      <c r="R19" s="4">
        <v>1439172.2135720551</v>
      </c>
      <c r="S19" s="4">
        <v>1008952.26049377</v>
      </c>
      <c r="T19" s="4">
        <f t="shared" si="6"/>
        <v>0</v>
      </c>
      <c r="U19" s="4">
        <f t="shared" si="1"/>
        <v>-2820.1021049320698</v>
      </c>
      <c r="V19" s="4">
        <f t="shared" si="2"/>
        <v>9234.8930897710379</v>
      </c>
    </row>
    <row r="20" spans="1:22" hidden="1">
      <c r="A20" t="s">
        <v>25</v>
      </c>
      <c r="B20" s="1">
        <f>[1]Lifesheet!CO65</f>
        <v>0</v>
      </c>
      <c r="C20" s="1">
        <f>[2]Lifesheet!CN65</f>
        <v>0</v>
      </c>
      <c r="D20" s="1">
        <f>[3]Lifesheet!CO66</f>
        <v>0</v>
      </c>
      <c r="E20" s="4">
        <v>0</v>
      </c>
      <c r="F20" s="4">
        <v>0</v>
      </c>
      <c r="G20" s="4">
        <v>0</v>
      </c>
      <c r="H20" s="4">
        <f t="shared" si="3"/>
        <v>0</v>
      </c>
      <c r="I20" s="4">
        <f t="shared" si="4"/>
        <v>0</v>
      </c>
      <c r="J20" s="4">
        <f t="shared" si="5"/>
        <v>0</v>
      </c>
      <c r="K20" s="11">
        <f>VLOOKUP(A20,'[4]Overview MP Life'!$A$10:$K$251,11,0)</f>
        <v>0</v>
      </c>
      <c r="L20" s="11">
        <f>VLOOKUP(A20,'[4]Overview MP Life'!$A$10:$I$251,9,0)</f>
        <v>3</v>
      </c>
      <c r="M20" t="s">
        <v>25</v>
      </c>
      <c r="N20" s="1">
        <f>[1]Lifesheet!CY65</f>
        <v>1397174.9705359936</v>
      </c>
      <c r="O20" s="1">
        <f>[2]Lifesheet!CW65</f>
        <v>1632415.3902579844</v>
      </c>
      <c r="P20" s="1">
        <f>[3]Lifesheet!CX66</f>
        <v>1200215.0923859924</v>
      </c>
      <c r="Q20" s="4">
        <v>1397174.970535994</v>
      </c>
      <c r="R20" s="4">
        <v>1625402.1276080611</v>
      </c>
      <c r="S20" s="4">
        <v>1208405.4264872819</v>
      </c>
      <c r="T20" s="4">
        <f t="shared" si="6"/>
        <v>0</v>
      </c>
      <c r="U20" s="4">
        <f t="shared" si="1"/>
        <v>-7013.2626499233302</v>
      </c>
      <c r="V20" s="4">
        <f t="shared" si="2"/>
        <v>8190.3341012895107</v>
      </c>
    </row>
    <row r="21" spans="1:22" hidden="1">
      <c r="A21" t="s">
        <v>26</v>
      </c>
      <c r="B21" s="1">
        <f>[1]Lifesheet!CO66</f>
        <v>0</v>
      </c>
      <c r="C21" s="1">
        <f>[2]Lifesheet!CN66</f>
        <v>0</v>
      </c>
      <c r="D21" s="1">
        <f>[3]Lifesheet!CO67</f>
        <v>0</v>
      </c>
      <c r="E21" s="4">
        <v>0</v>
      </c>
      <c r="F21" s="4">
        <v>0</v>
      </c>
      <c r="G21" s="4">
        <v>0</v>
      </c>
      <c r="H21" s="4">
        <f t="shared" si="3"/>
        <v>0</v>
      </c>
      <c r="I21" s="4">
        <f t="shared" si="4"/>
        <v>0</v>
      </c>
      <c r="J21" s="4">
        <f t="shared" si="5"/>
        <v>0</v>
      </c>
      <c r="K21" s="11">
        <f>VLOOKUP(A21,'[4]Overview MP Life'!$A$10:$K$251,11,0)</f>
        <v>0</v>
      </c>
      <c r="L21" s="11">
        <f>VLOOKUP(A21,'[4]Overview MP Life'!$A$10:$I$251,9,0)</f>
        <v>2</v>
      </c>
      <c r="M21" t="s">
        <v>26</v>
      </c>
      <c r="N21" s="1">
        <f>[1]Lifesheet!CY66</f>
        <v>0</v>
      </c>
      <c r="O21" s="1">
        <f>[2]Lifesheet!CW66</f>
        <v>0</v>
      </c>
      <c r="P21" s="1">
        <f>[3]Lifesheet!CX67</f>
        <v>0</v>
      </c>
      <c r="Q21" s="4">
        <v>1.3036280870437619E-4</v>
      </c>
      <c r="R21" s="4">
        <v>3.2857060432434082E-6</v>
      </c>
      <c r="S21" s="4">
        <v>2.5006383657455439E-4</v>
      </c>
      <c r="T21" s="4">
        <f t="shared" si="6"/>
        <v>1.3036280870437619E-4</v>
      </c>
      <c r="U21" s="4">
        <f t="shared" si="1"/>
        <v>3.2857060432434082E-6</v>
      </c>
      <c r="V21" s="4">
        <f t="shared" si="2"/>
        <v>2.5006383657455439E-4</v>
      </c>
    </row>
    <row r="22" spans="1:22" hidden="1">
      <c r="A22" t="s">
        <v>27</v>
      </c>
      <c r="B22" s="1">
        <f>[1]Lifesheet!CO67</f>
        <v>0</v>
      </c>
      <c r="C22" s="1">
        <f>[2]Lifesheet!CN67</f>
        <v>0</v>
      </c>
      <c r="D22" s="1">
        <f>[3]Lifesheet!CO68</f>
        <v>0</v>
      </c>
      <c r="E22" s="4">
        <v>0</v>
      </c>
      <c r="F22" s="4">
        <v>0</v>
      </c>
      <c r="G22" s="4">
        <v>0</v>
      </c>
      <c r="H22" s="4">
        <f t="shared" si="3"/>
        <v>0</v>
      </c>
      <c r="I22" s="4">
        <f t="shared" si="4"/>
        <v>0</v>
      </c>
      <c r="J22" s="4">
        <f t="shared" si="5"/>
        <v>0</v>
      </c>
      <c r="K22" s="11">
        <f>VLOOKUP(A22,'[4]Overview MP Life'!$A$10:$K$251,11,0)</f>
        <v>0</v>
      </c>
      <c r="L22" s="11">
        <f>VLOOKUP(A22,'[4]Overview MP Life'!$A$10:$I$251,9,0)</f>
        <v>3</v>
      </c>
      <c r="M22" t="s">
        <v>27</v>
      </c>
      <c r="N22" s="1">
        <f>[1]Lifesheet!CY67</f>
        <v>194099860.57496071</v>
      </c>
      <c r="O22" s="1">
        <f>[2]Lifesheet!CW67</f>
        <v>239186075.20750046</v>
      </c>
      <c r="P22" s="1">
        <f>[3]Lifesheet!CX68</f>
        <v>157776278.05718994</v>
      </c>
      <c r="Q22" s="4">
        <v>194099860.57496071</v>
      </c>
      <c r="R22" s="4">
        <v>238951403.87308121</v>
      </c>
      <c r="S22" s="4">
        <v>158184414.29848</v>
      </c>
      <c r="T22" s="4">
        <f t="shared" si="6"/>
        <v>0</v>
      </c>
      <c r="U22" s="4">
        <f t="shared" si="1"/>
        <v>-234671.33441925049</v>
      </c>
      <c r="V22" s="4">
        <f t="shared" si="2"/>
        <v>408136.24129006267</v>
      </c>
    </row>
    <row r="23" spans="1:22" hidden="1">
      <c r="A23" t="s">
        <v>28</v>
      </c>
      <c r="B23" s="1">
        <f>[1]Lifesheet!CO68</f>
        <v>0</v>
      </c>
      <c r="C23" s="1">
        <f>[2]Lifesheet!CN68</f>
        <v>0</v>
      </c>
      <c r="D23" s="1">
        <f>[3]Lifesheet!CO69</f>
        <v>0</v>
      </c>
      <c r="E23" s="4">
        <v>0</v>
      </c>
      <c r="F23" s="4">
        <v>0</v>
      </c>
      <c r="G23" s="4">
        <v>0</v>
      </c>
      <c r="H23" s="4">
        <f t="shared" si="3"/>
        <v>0</v>
      </c>
      <c r="I23" s="4">
        <f t="shared" si="4"/>
        <v>0</v>
      </c>
      <c r="J23" s="4">
        <f t="shared" si="5"/>
        <v>0</v>
      </c>
      <c r="K23" s="11">
        <f>VLOOKUP(A23,'[4]Overview MP Life'!$A$10:$K$251,11,0)</f>
        <v>0</v>
      </c>
      <c r="L23" s="11">
        <f>VLOOKUP(A23,'[4]Overview MP Life'!$A$10:$I$251,9,0)</f>
        <v>1</v>
      </c>
      <c r="M23" t="s">
        <v>28</v>
      </c>
      <c r="N23" s="1">
        <f>[1]Lifesheet!CY68</f>
        <v>7.2342497064436032E-5</v>
      </c>
      <c r="O23" s="1">
        <f>[2]Lifesheet!CW68</f>
        <v>8.733086532215599E-5</v>
      </c>
      <c r="P23" s="1">
        <f>[3]Lifesheet!CX69</f>
        <v>5.9849110047192986E-5</v>
      </c>
      <c r="Q23" s="4">
        <v>0</v>
      </c>
      <c r="R23" s="4">
        <v>0</v>
      </c>
      <c r="S23" s="4">
        <v>0</v>
      </c>
      <c r="T23" s="4">
        <f t="shared" si="6"/>
        <v>-7.2342497064436032E-5</v>
      </c>
      <c r="U23" s="4">
        <f t="shared" si="1"/>
        <v>-8.733086532215599E-5</v>
      </c>
      <c r="V23" s="4">
        <f t="shared" si="2"/>
        <v>-5.9849110047192986E-5</v>
      </c>
    </row>
    <row r="24" spans="1:22" hidden="1">
      <c r="A24" t="s">
        <v>29</v>
      </c>
      <c r="B24" s="1">
        <f>[1]Lifesheet!CO69</f>
        <v>0</v>
      </c>
      <c r="C24" s="1">
        <f>[2]Lifesheet!CN69</f>
        <v>0</v>
      </c>
      <c r="D24" s="1">
        <f>[3]Lifesheet!CO70</f>
        <v>0</v>
      </c>
      <c r="E24" s="4">
        <v>0</v>
      </c>
      <c r="F24" s="4">
        <v>0</v>
      </c>
      <c r="G24" s="4">
        <v>0</v>
      </c>
      <c r="H24" s="4">
        <f t="shared" si="3"/>
        <v>0</v>
      </c>
      <c r="I24" s="4">
        <f t="shared" si="4"/>
        <v>0</v>
      </c>
      <c r="J24" s="4">
        <f t="shared" si="5"/>
        <v>0</v>
      </c>
      <c r="K24" s="11">
        <f>VLOOKUP(A24,'[4]Overview MP Life'!$A$10:$K$251,11,0)</f>
        <v>0</v>
      </c>
      <c r="L24" s="11">
        <f>VLOOKUP(A24,'[4]Overview MP Life'!$A$10:$I$251,9,0)</f>
        <v>1</v>
      </c>
      <c r="M24" t="s">
        <v>29</v>
      </c>
      <c r="N24" s="1">
        <f>[1]Lifesheet!CY69</f>
        <v>7.2342497064436032E-5</v>
      </c>
      <c r="O24" s="1">
        <f>[2]Lifesheet!CW69</f>
        <v>8.733086532215599E-5</v>
      </c>
      <c r="P24" s="1">
        <f>[3]Lifesheet!CX70</f>
        <v>5.9849110047192986E-5</v>
      </c>
      <c r="Q24" s="4">
        <v>0</v>
      </c>
      <c r="R24" s="4">
        <v>0</v>
      </c>
      <c r="S24" s="4">
        <v>0</v>
      </c>
      <c r="T24" s="4">
        <f t="shared" si="6"/>
        <v>-7.2342497064436032E-5</v>
      </c>
      <c r="U24" s="4">
        <f t="shared" si="1"/>
        <v>-8.733086532215599E-5</v>
      </c>
      <c r="V24" s="4">
        <f t="shared" si="2"/>
        <v>-5.9849110047192986E-5</v>
      </c>
    </row>
    <row r="25" spans="1:22" hidden="1">
      <c r="A25" t="s">
        <v>30</v>
      </c>
      <c r="B25" s="1">
        <f>[1]Lifesheet!CO70</f>
        <v>0</v>
      </c>
      <c r="C25" s="1">
        <f>[2]Lifesheet!CN70</f>
        <v>0</v>
      </c>
      <c r="D25" s="1">
        <f>[3]Lifesheet!CO71</f>
        <v>0</v>
      </c>
      <c r="E25" s="4">
        <v>0</v>
      </c>
      <c r="F25" s="4">
        <v>0</v>
      </c>
      <c r="G25" s="4">
        <v>0</v>
      </c>
      <c r="H25" s="4">
        <f t="shared" si="3"/>
        <v>0</v>
      </c>
      <c r="I25" s="4">
        <f t="shared" si="4"/>
        <v>0</v>
      </c>
      <c r="J25" s="4">
        <f t="shared" si="5"/>
        <v>0</v>
      </c>
      <c r="K25" s="11">
        <f>VLOOKUP(A25,'[4]Overview MP Life'!$A$10:$K$251,11,0)</f>
        <v>0</v>
      </c>
      <c r="L25" s="11">
        <f>VLOOKUP(A25,'[4]Overview MP Life'!$A$10:$I$251,9,0)</f>
        <v>1</v>
      </c>
      <c r="M25" t="s">
        <v>30</v>
      </c>
      <c r="N25" s="1">
        <f>[1]Lifesheet!CY70</f>
        <v>209231.95407673996</v>
      </c>
      <c r="O25" s="1">
        <f>[2]Lifesheet!CW70</f>
        <v>259002.91757064965</v>
      </c>
      <c r="P25" s="1">
        <f>[3]Lifesheet!CX71</f>
        <v>169217.03270768002</v>
      </c>
      <c r="Q25" s="4">
        <v>209231.95407674089</v>
      </c>
      <c r="R25" s="4">
        <v>258795.36005824711</v>
      </c>
      <c r="S25" s="4">
        <v>169635.16045030209</v>
      </c>
      <c r="T25" s="4">
        <f t="shared" si="6"/>
        <v>9.3132257461547852E-10</v>
      </c>
      <c r="U25" s="4">
        <f t="shared" si="1"/>
        <v>-207.55751240253448</v>
      </c>
      <c r="V25" s="4">
        <f t="shared" si="2"/>
        <v>418.12774262207677</v>
      </c>
    </row>
    <row r="26" spans="1:22" hidden="1">
      <c r="A26" t="s">
        <v>31</v>
      </c>
      <c r="B26" s="1">
        <f>[1]Lifesheet!CO71</f>
        <v>0</v>
      </c>
      <c r="C26" s="1">
        <f>[2]Lifesheet!CN71</f>
        <v>0</v>
      </c>
      <c r="D26" s="1">
        <f>[3]Lifesheet!CO72</f>
        <v>0</v>
      </c>
      <c r="E26" s="4">
        <v>0</v>
      </c>
      <c r="F26" s="4">
        <v>0</v>
      </c>
      <c r="G26" s="4">
        <v>0</v>
      </c>
      <c r="H26" s="4">
        <f t="shared" si="3"/>
        <v>0</v>
      </c>
      <c r="I26" s="4">
        <f t="shared" si="4"/>
        <v>0</v>
      </c>
      <c r="J26" s="4">
        <f t="shared" si="5"/>
        <v>0</v>
      </c>
      <c r="K26" s="11">
        <f>VLOOKUP(A26,'[4]Overview MP Life'!$A$10:$K$251,11,0)</f>
        <v>0</v>
      </c>
      <c r="L26" s="11">
        <f>VLOOKUP(A26,'[4]Overview MP Life'!$A$10:$I$251,9,0)</f>
        <v>1</v>
      </c>
      <c r="M26" t="s">
        <v>31</v>
      </c>
      <c r="N26" s="1">
        <f>[1]Lifesheet!CY71</f>
        <v>24840345.908468008</v>
      </c>
      <c r="O26" s="1">
        <f>[2]Lifesheet!CW71</f>
        <v>30807072.848086953</v>
      </c>
      <c r="P26" s="1">
        <f>[3]Lifesheet!CX72</f>
        <v>20053324.374432087</v>
      </c>
      <c r="Q26" s="4">
        <v>24840345.908468012</v>
      </c>
      <c r="R26" s="4">
        <v>30798303.16437006</v>
      </c>
      <c r="S26" s="4">
        <v>20083381.019811869</v>
      </c>
      <c r="T26" s="4">
        <f t="shared" si="6"/>
        <v>0</v>
      </c>
      <c r="U26" s="4">
        <f t="shared" si="1"/>
        <v>-8769.6837168931961</v>
      </c>
      <c r="V26" s="4">
        <f t="shared" si="2"/>
        <v>30056.645379781723</v>
      </c>
    </row>
    <row r="27" spans="1:22" hidden="1">
      <c r="A27" t="s">
        <v>32</v>
      </c>
      <c r="B27" s="1">
        <f>[1]Lifesheet!CO72</f>
        <v>0</v>
      </c>
      <c r="C27" s="1">
        <f>[2]Lifesheet!CN72</f>
        <v>0</v>
      </c>
      <c r="D27" s="1">
        <f>[3]Lifesheet!CO73</f>
        <v>0</v>
      </c>
      <c r="E27" s="4">
        <v>0</v>
      </c>
      <c r="F27" s="4">
        <v>0</v>
      </c>
      <c r="G27" s="4">
        <v>0</v>
      </c>
      <c r="H27" s="4">
        <f t="shared" si="3"/>
        <v>0</v>
      </c>
      <c r="I27" s="4">
        <f t="shared" si="4"/>
        <v>0</v>
      </c>
      <c r="J27" s="4">
        <f t="shared" si="5"/>
        <v>0</v>
      </c>
      <c r="K27" s="11">
        <f>VLOOKUP(A27,'[4]Overview MP Life'!$A$10:$K$251,11,0)</f>
        <v>0</v>
      </c>
      <c r="L27" s="11">
        <f>VLOOKUP(A27,'[4]Overview MP Life'!$A$10:$I$251,9,0)</f>
        <v>1</v>
      </c>
      <c r="M27" t="s">
        <v>32</v>
      </c>
      <c r="N27" s="1">
        <f>[1]Lifesheet!CY72</f>
        <v>7.2342497064436032E-5</v>
      </c>
      <c r="O27" s="1">
        <f>[2]Lifesheet!CW72</f>
        <v>8.733086532215599E-5</v>
      </c>
      <c r="P27" s="1">
        <f>[3]Lifesheet!CX73</f>
        <v>5.9849110047192986E-5</v>
      </c>
      <c r="Q27" s="4">
        <v>0</v>
      </c>
      <c r="R27" s="4">
        <v>0</v>
      </c>
      <c r="S27" s="4">
        <v>0</v>
      </c>
      <c r="T27" s="4">
        <f t="shared" si="6"/>
        <v>-7.2342497064436032E-5</v>
      </c>
      <c r="U27" s="4">
        <f t="shared" si="1"/>
        <v>-8.733086532215599E-5</v>
      </c>
      <c r="V27" s="4">
        <f t="shared" si="2"/>
        <v>-5.9849110047192986E-5</v>
      </c>
    </row>
    <row r="28" spans="1:22" hidden="1">
      <c r="A28" t="s">
        <v>33</v>
      </c>
      <c r="B28" s="1">
        <f>[1]Lifesheet!CO73</f>
        <v>0</v>
      </c>
      <c r="C28" s="1">
        <f>[2]Lifesheet!CN73</f>
        <v>0</v>
      </c>
      <c r="D28" s="1">
        <f>[3]Lifesheet!CO74</f>
        <v>0</v>
      </c>
      <c r="E28" s="4">
        <v>0</v>
      </c>
      <c r="F28" s="4">
        <v>0</v>
      </c>
      <c r="G28" s="4">
        <v>0</v>
      </c>
      <c r="H28" s="4">
        <f t="shared" si="3"/>
        <v>0</v>
      </c>
      <c r="I28" s="4">
        <f t="shared" si="4"/>
        <v>0</v>
      </c>
      <c r="J28" s="4">
        <f t="shared" si="5"/>
        <v>0</v>
      </c>
      <c r="K28" s="11">
        <f>VLOOKUP(A28,'[4]Overview MP Life'!$A$10:$K$251,11,0)</f>
        <v>0</v>
      </c>
      <c r="L28" s="11">
        <f>VLOOKUP(A28,'[4]Overview MP Life'!$A$10:$I$251,9,0)</f>
        <v>1</v>
      </c>
      <c r="M28" t="s">
        <v>33</v>
      </c>
      <c r="N28" s="1">
        <f>[1]Lifesheet!CY73</f>
        <v>431007.87565639988</v>
      </c>
      <c r="O28" s="1">
        <f>[2]Lifesheet!CW73</f>
        <v>534477.54063960165</v>
      </c>
      <c r="P28" s="1">
        <f>[3]Lifesheet!CX74</f>
        <v>347851.76624169946</v>
      </c>
      <c r="Q28" s="4">
        <v>431007.87565639988</v>
      </c>
      <c r="R28" s="4">
        <v>534428.06329553574</v>
      </c>
      <c r="S28" s="4">
        <v>348537.00259593129</v>
      </c>
      <c r="T28" s="4">
        <f t="shared" si="6"/>
        <v>0</v>
      </c>
      <c r="U28" s="4">
        <f t="shared" si="1"/>
        <v>-49.477344065904617</v>
      </c>
      <c r="V28" s="4">
        <f t="shared" si="2"/>
        <v>685.23635423183441</v>
      </c>
    </row>
    <row r="29" spans="1:22" hidden="1">
      <c r="A29" t="s">
        <v>34</v>
      </c>
      <c r="B29" s="1">
        <f>[1]Lifesheet!CO74</f>
        <v>0</v>
      </c>
      <c r="C29" s="1">
        <f>[2]Lifesheet!CN74</f>
        <v>0</v>
      </c>
      <c r="D29" s="1">
        <f>[3]Lifesheet!CO75</f>
        <v>0</v>
      </c>
      <c r="E29" s="4">
        <v>0</v>
      </c>
      <c r="F29" s="4">
        <v>0</v>
      </c>
      <c r="G29" s="4">
        <v>0</v>
      </c>
      <c r="H29" s="4">
        <f t="shared" si="3"/>
        <v>0</v>
      </c>
      <c r="I29" s="4">
        <f t="shared" si="4"/>
        <v>0</v>
      </c>
      <c r="J29" s="4">
        <f t="shared" si="5"/>
        <v>0</v>
      </c>
      <c r="K29" s="11">
        <f>VLOOKUP(A29,'[4]Overview MP Life'!$A$10:$K$251,11,0)</f>
        <v>0</v>
      </c>
      <c r="L29" s="11">
        <f>VLOOKUP(A29,'[4]Overview MP Life'!$A$10:$I$251,9,0)</f>
        <v>1</v>
      </c>
      <c r="M29" t="s">
        <v>34</v>
      </c>
      <c r="N29" s="1">
        <f>[1]Lifesheet!CY74</f>
        <v>8548623.544279933</v>
      </c>
      <c r="O29" s="1">
        <f>[2]Lifesheet!CW74</f>
        <v>10423887.779160023</v>
      </c>
      <c r="P29" s="1">
        <f>[3]Lifesheet!CX75</f>
        <v>7013056.858602047</v>
      </c>
      <c r="Q29" s="4">
        <v>8548623.544279933</v>
      </c>
      <c r="R29" s="4">
        <v>10377875.870316271</v>
      </c>
      <c r="S29" s="4">
        <v>7075135.6657643318</v>
      </c>
      <c r="T29" s="4">
        <f t="shared" si="6"/>
        <v>0</v>
      </c>
      <c r="U29" s="4">
        <f t="shared" si="1"/>
        <v>-46011.908843751997</v>
      </c>
      <c r="V29" s="4">
        <f t="shared" si="2"/>
        <v>62078.807162284851</v>
      </c>
    </row>
    <row r="30" spans="1:22" hidden="1">
      <c r="A30" t="s">
        <v>35</v>
      </c>
      <c r="B30" s="1">
        <f>[1]Lifesheet!CO75</f>
        <v>0</v>
      </c>
      <c r="C30" s="1">
        <f>[2]Lifesheet!CN75</f>
        <v>0</v>
      </c>
      <c r="D30" s="1">
        <f>[3]Lifesheet!CO76</f>
        <v>0</v>
      </c>
      <c r="E30" s="4">
        <v>0</v>
      </c>
      <c r="F30" s="4">
        <v>0</v>
      </c>
      <c r="G30" s="4">
        <v>0</v>
      </c>
      <c r="H30" s="4">
        <f t="shared" si="3"/>
        <v>0</v>
      </c>
      <c r="I30" s="4">
        <f t="shared" si="4"/>
        <v>0</v>
      </c>
      <c r="J30" s="4">
        <f t="shared" si="5"/>
        <v>0</v>
      </c>
      <c r="K30" s="11">
        <f>VLOOKUP(A30,'[4]Overview MP Life'!$A$10:$K$251,11,0)</f>
        <v>0</v>
      </c>
      <c r="L30" s="11">
        <f>VLOOKUP(A30,'[4]Overview MP Life'!$A$10:$I$251,9,0)</f>
        <v>1</v>
      </c>
      <c r="M30" t="s">
        <v>35</v>
      </c>
      <c r="N30" s="1">
        <f>[1]Lifesheet!CY75</f>
        <v>7.2342497064436032E-5</v>
      </c>
      <c r="O30" s="1">
        <f>[2]Lifesheet!CW75</f>
        <v>8.733086532215599E-5</v>
      </c>
      <c r="P30" s="1">
        <f>[3]Lifesheet!CX76</f>
        <v>5.9849110047192986E-5</v>
      </c>
      <c r="Q30" s="4">
        <v>0</v>
      </c>
      <c r="R30" s="4">
        <v>0</v>
      </c>
      <c r="S30" s="4">
        <v>0</v>
      </c>
      <c r="T30" s="4">
        <f t="shared" si="6"/>
        <v>-7.2342497064436032E-5</v>
      </c>
      <c r="U30" s="4">
        <f t="shared" si="1"/>
        <v>-8.733086532215599E-5</v>
      </c>
      <c r="V30" s="4">
        <f t="shared" si="2"/>
        <v>-5.9849110047192986E-5</v>
      </c>
    </row>
    <row r="31" spans="1:22" hidden="1">
      <c r="A31" t="s">
        <v>36</v>
      </c>
      <c r="B31" s="1">
        <f>[1]Lifesheet!CO76</f>
        <v>0</v>
      </c>
      <c r="C31" s="1">
        <f>[2]Lifesheet!CN76</f>
        <v>0</v>
      </c>
      <c r="D31" s="1">
        <f>[3]Lifesheet!CO77</f>
        <v>0</v>
      </c>
      <c r="E31" s="4">
        <v>0</v>
      </c>
      <c r="F31" s="4">
        <v>0</v>
      </c>
      <c r="G31" s="4">
        <v>0</v>
      </c>
      <c r="H31" s="4">
        <f t="shared" si="3"/>
        <v>0</v>
      </c>
      <c r="I31" s="4">
        <f t="shared" si="4"/>
        <v>0</v>
      </c>
      <c r="J31" s="4">
        <f t="shared" si="5"/>
        <v>0</v>
      </c>
      <c r="K31" s="11">
        <f>VLOOKUP(A31,'[4]Overview MP Life'!$A$10:$K$251,11,0)</f>
        <v>0</v>
      </c>
      <c r="L31" s="11">
        <f>VLOOKUP(A31,'[4]Overview MP Life'!$A$10:$I$251,9,0)</f>
        <v>1</v>
      </c>
      <c r="M31" t="s">
        <v>36</v>
      </c>
      <c r="N31" s="1">
        <f>[1]Lifesheet!CY76</f>
        <v>7.2342497064436032E-5</v>
      </c>
      <c r="O31" s="1">
        <f>[2]Lifesheet!CW76</f>
        <v>8.733086532215599E-5</v>
      </c>
      <c r="P31" s="1">
        <f>[3]Lifesheet!CX77</f>
        <v>5.9849110047192986E-5</v>
      </c>
      <c r="Q31" s="4">
        <v>0</v>
      </c>
      <c r="R31" s="4">
        <v>0</v>
      </c>
      <c r="S31" s="4">
        <v>0</v>
      </c>
      <c r="T31" s="4">
        <f t="shared" si="6"/>
        <v>-7.2342497064436032E-5</v>
      </c>
      <c r="U31" s="4">
        <f t="shared" si="1"/>
        <v>-8.733086532215599E-5</v>
      </c>
      <c r="V31" s="4">
        <f t="shared" si="2"/>
        <v>-5.9849110047192986E-5</v>
      </c>
    </row>
    <row r="32" spans="1:22" hidden="1">
      <c r="A32" t="s">
        <v>37</v>
      </c>
      <c r="B32" s="1">
        <f>[1]Lifesheet!CO77</f>
        <v>0</v>
      </c>
      <c r="C32" s="1">
        <f>[2]Lifesheet!CN77</f>
        <v>0</v>
      </c>
      <c r="D32" s="1">
        <f>[3]Lifesheet!CO78</f>
        <v>0</v>
      </c>
      <c r="E32" s="4">
        <v>0</v>
      </c>
      <c r="F32" s="4">
        <v>0</v>
      </c>
      <c r="G32" s="4">
        <v>0</v>
      </c>
      <c r="H32" s="4">
        <f t="shared" si="3"/>
        <v>0</v>
      </c>
      <c r="I32" s="4">
        <f t="shared" si="4"/>
        <v>0</v>
      </c>
      <c r="J32" s="4">
        <f t="shared" si="5"/>
        <v>0</v>
      </c>
      <c r="K32" s="11">
        <f>VLOOKUP(A32,'[4]Overview MP Life'!$A$10:$K$251,11,0)</f>
        <v>0</v>
      </c>
      <c r="L32" s="11">
        <f>VLOOKUP(A32,'[4]Overview MP Life'!$A$10:$I$251,9,0)</f>
        <v>1</v>
      </c>
      <c r="M32" t="s">
        <v>37</v>
      </c>
      <c r="N32" s="1">
        <f>[1]Lifesheet!CY77</f>
        <v>60188.432925370056</v>
      </c>
      <c r="O32" s="1">
        <f>[2]Lifesheet!CW77</f>
        <v>73779.796844200231</v>
      </c>
      <c r="P32" s="1">
        <f>[3]Lifesheet!CX78</f>
        <v>49191.813010110054</v>
      </c>
      <c r="Q32" s="4">
        <v>60188.432925369591</v>
      </c>
      <c r="R32" s="4">
        <v>73710.299983544275</v>
      </c>
      <c r="S32" s="4">
        <v>49332.165322656278</v>
      </c>
      <c r="T32" s="4">
        <f t="shared" si="6"/>
        <v>-4.6566128730773926E-10</v>
      </c>
      <c r="U32" s="4">
        <f t="shared" si="1"/>
        <v>-69.49686065595597</v>
      </c>
      <c r="V32" s="4">
        <f t="shared" si="2"/>
        <v>140.3523125462234</v>
      </c>
    </row>
    <row r="33" spans="1:22" hidden="1">
      <c r="A33" t="s">
        <v>38</v>
      </c>
      <c r="B33" s="1">
        <f>[1]Lifesheet!CO78</f>
        <v>0</v>
      </c>
      <c r="C33" s="1">
        <f>[2]Lifesheet!CN78</f>
        <v>0</v>
      </c>
      <c r="D33" s="1">
        <f>[3]Lifesheet!CO79</f>
        <v>0</v>
      </c>
      <c r="E33" s="4">
        <v>0</v>
      </c>
      <c r="F33" s="4">
        <v>0</v>
      </c>
      <c r="G33" s="4">
        <v>0</v>
      </c>
      <c r="H33" s="4">
        <f t="shared" si="3"/>
        <v>0</v>
      </c>
      <c r="I33" s="4">
        <f t="shared" si="4"/>
        <v>0</v>
      </c>
      <c r="J33" s="4">
        <f t="shared" si="5"/>
        <v>0</v>
      </c>
      <c r="K33" s="11">
        <f>VLOOKUP(A33,'[4]Overview MP Life'!$A$10:$K$251,11,0)</f>
        <v>0</v>
      </c>
      <c r="L33" s="11">
        <f>VLOOKUP(A33,'[4]Overview MP Life'!$A$10:$I$251,9,0)</f>
        <v>1</v>
      </c>
      <c r="M33" t="s">
        <v>38</v>
      </c>
      <c r="N33" s="1">
        <f>[1]Lifesheet!CY78</f>
        <v>1611751.9834448993</v>
      </c>
      <c r="O33" s="1">
        <f>[2]Lifesheet!CW78</f>
        <v>1980488.2397191972</v>
      </c>
      <c r="P33" s="1">
        <f>[3]Lifesheet!CX79</f>
        <v>1314579.5719728023</v>
      </c>
      <c r="Q33" s="4">
        <v>1611751.9834448991</v>
      </c>
      <c r="R33" s="4">
        <v>1979180.1009072959</v>
      </c>
      <c r="S33" s="4">
        <v>1317121.514165059</v>
      </c>
      <c r="T33" s="4">
        <f t="shared" si="6"/>
        <v>0</v>
      </c>
      <c r="U33" s="4">
        <f t="shared" si="1"/>
        <v>-1308.1388119012117</v>
      </c>
      <c r="V33" s="4">
        <f t="shared" si="2"/>
        <v>2541.9421922566835</v>
      </c>
    </row>
    <row r="34" spans="1:22" hidden="1">
      <c r="A34" t="s">
        <v>39</v>
      </c>
      <c r="B34" s="1">
        <f>[1]Lifesheet!CO79</f>
        <v>0</v>
      </c>
      <c r="C34" s="1">
        <f>[2]Lifesheet!CN79</f>
        <v>0</v>
      </c>
      <c r="D34" s="1">
        <f>[3]Lifesheet!CO80</f>
        <v>0</v>
      </c>
      <c r="E34" s="4">
        <v>0</v>
      </c>
      <c r="F34" s="4">
        <v>0</v>
      </c>
      <c r="G34" s="4">
        <v>0</v>
      </c>
      <c r="H34" s="4">
        <f t="shared" si="3"/>
        <v>0</v>
      </c>
      <c r="I34" s="4">
        <f t="shared" si="4"/>
        <v>0</v>
      </c>
      <c r="J34" s="4">
        <f t="shared" si="5"/>
        <v>0</v>
      </c>
      <c r="K34" s="11">
        <f>VLOOKUP(A34,'[4]Overview MP Life'!$A$10:$K$251,11,0)</f>
        <v>0</v>
      </c>
      <c r="L34" s="11">
        <f>VLOOKUP(A34,'[4]Overview MP Life'!$A$10:$I$251,9,0)</f>
        <v>1</v>
      </c>
      <c r="M34" t="s">
        <v>39</v>
      </c>
      <c r="N34" s="1">
        <f>[1]Lifesheet!CY79</f>
        <v>228113.61695689987</v>
      </c>
      <c r="O34" s="1">
        <f>[2]Lifesheet!CW79</f>
        <v>283358.72201343998</v>
      </c>
      <c r="P34" s="1">
        <f>[3]Lifesheet!CX80</f>
        <v>183846.49565639021</v>
      </c>
      <c r="Q34" s="4">
        <v>228113.6169568999</v>
      </c>
      <c r="R34" s="4">
        <v>283384.42210228549</v>
      </c>
      <c r="S34" s="4">
        <v>184100.30864044509</v>
      </c>
      <c r="T34" s="4">
        <f t="shared" si="6"/>
        <v>0</v>
      </c>
      <c r="U34" s="4">
        <f t="shared" si="1"/>
        <v>25.700088845507707</v>
      </c>
      <c r="V34" s="4">
        <f t="shared" si="2"/>
        <v>253.81298405487905</v>
      </c>
    </row>
    <row r="35" spans="1:22" hidden="1">
      <c r="A35" t="s">
        <v>40</v>
      </c>
      <c r="B35" s="1">
        <f>[1]Lifesheet!CO80</f>
        <v>0</v>
      </c>
      <c r="C35" s="1">
        <f>[2]Lifesheet!CN80</f>
        <v>0</v>
      </c>
      <c r="D35" s="1">
        <f>[3]Lifesheet!CO81</f>
        <v>0</v>
      </c>
      <c r="E35" s="4">
        <v>0</v>
      </c>
      <c r="F35" s="4">
        <v>0</v>
      </c>
      <c r="G35" s="4">
        <v>0</v>
      </c>
      <c r="H35" s="4">
        <f t="shared" si="3"/>
        <v>0</v>
      </c>
      <c r="I35" s="4">
        <f t="shared" si="4"/>
        <v>0</v>
      </c>
      <c r="J35" s="4">
        <f t="shared" si="5"/>
        <v>0</v>
      </c>
      <c r="K35" s="11">
        <f>VLOOKUP(A35,'[4]Overview MP Life'!$A$10:$K$251,11,0)</f>
        <v>0</v>
      </c>
      <c r="L35" s="11">
        <f>VLOOKUP(A35,'[4]Overview MP Life'!$A$10:$I$251,9,0)</f>
        <v>1</v>
      </c>
      <c r="M35" t="s">
        <v>40</v>
      </c>
      <c r="N35" s="1">
        <f>[1]Lifesheet!CY80</f>
        <v>10371153.373118997</v>
      </c>
      <c r="O35" s="1">
        <f>[2]Lifesheet!CW80</f>
        <v>12690320.695833921</v>
      </c>
      <c r="P35" s="1">
        <f>[3]Lifesheet!CX81</f>
        <v>8495708.4343169928</v>
      </c>
      <c r="Q35" s="4">
        <v>10371153.373119</v>
      </c>
      <c r="R35" s="4">
        <v>12672441.68853402</v>
      </c>
      <c r="S35" s="4">
        <v>8521544.2732475996</v>
      </c>
      <c r="T35" s="4">
        <f t="shared" si="6"/>
        <v>0</v>
      </c>
      <c r="U35" s="4">
        <f t="shared" si="1"/>
        <v>-17879.007299901918</v>
      </c>
      <c r="V35" s="4">
        <f t="shared" si="2"/>
        <v>25835.838930606842</v>
      </c>
    </row>
    <row r="36" spans="1:22" hidden="1">
      <c r="A36" t="s">
        <v>41</v>
      </c>
      <c r="B36" s="1">
        <f>[1]Lifesheet!CO81</f>
        <v>0</v>
      </c>
      <c r="C36" s="1">
        <f>[2]Lifesheet!CN81</f>
        <v>0</v>
      </c>
      <c r="D36" s="1">
        <f>[3]Lifesheet!CO82</f>
        <v>0</v>
      </c>
      <c r="E36" s="4">
        <v>0</v>
      </c>
      <c r="F36" s="4">
        <v>0</v>
      </c>
      <c r="G36" s="4">
        <v>0</v>
      </c>
      <c r="H36" s="4">
        <f t="shared" si="3"/>
        <v>0</v>
      </c>
      <c r="I36" s="4">
        <f t="shared" si="4"/>
        <v>0</v>
      </c>
      <c r="J36" s="4">
        <f t="shared" si="5"/>
        <v>0</v>
      </c>
      <c r="K36" s="11">
        <f>VLOOKUP(A36,'[4]Overview MP Life'!$A$10:$K$251,11,0)</f>
        <v>0</v>
      </c>
      <c r="L36" s="11">
        <f>VLOOKUP(A36,'[4]Overview MP Life'!$A$10:$I$251,9,0)</f>
        <v>1</v>
      </c>
      <c r="M36" t="s">
        <v>41</v>
      </c>
      <c r="N36" s="1">
        <f>[1]Lifesheet!CY81</f>
        <v>4113950.7120109946</v>
      </c>
      <c r="O36" s="1">
        <f>[2]Lifesheet!CW81</f>
        <v>5129256.1172839999</v>
      </c>
      <c r="P36" s="1">
        <f>[3]Lifesheet!CX82</f>
        <v>3299163.1633916944</v>
      </c>
      <c r="Q36" s="4">
        <v>4113950.712010995</v>
      </c>
      <c r="R36" s="4">
        <v>5129761.8082900355</v>
      </c>
      <c r="S36" s="4">
        <v>3305291.5488124038</v>
      </c>
      <c r="T36" s="4">
        <f t="shared" si="6"/>
        <v>0</v>
      </c>
      <c r="U36" s="4">
        <f t="shared" si="1"/>
        <v>505.69100603554398</v>
      </c>
      <c r="V36" s="4">
        <f t="shared" si="2"/>
        <v>6128.3854207093827</v>
      </c>
    </row>
    <row r="37" spans="1:22" hidden="1">
      <c r="A37" t="s">
        <v>42</v>
      </c>
      <c r="B37" s="1">
        <f>[1]Lifesheet!CO82</f>
        <v>0</v>
      </c>
      <c r="C37" s="1">
        <f>[2]Lifesheet!CN82</f>
        <v>0</v>
      </c>
      <c r="D37" s="1">
        <f>[3]Lifesheet!CO83</f>
        <v>0</v>
      </c>
      <c r="E37" s="4">
        <v>0</v>
      </c>
      <c r="F37" s="4">
        <v>0</v>
      </c>
      <c r="G37" s="4">
        <v>0</v>
      </c>
      <c r="H37" s="4">
        <f t="shared" si="3"/>
        <v>0</v>
      </c>
      <c r="I37" s="4">
        <f t="shared" si="4"/>
        <v>0</v>
      </c>
      <c r="J37" s="4">
        <f t="shared" si="5"/>
        <v>0</v>
      </c>
      <c r="K37" s="11">
        <f>VLOOKUP(A37,'[4]Overview MP Life'!$A$10:$K$251,11,0)</f>
        <v>0</v>
      </c>
      <c r="L37" s="11">
        <f>VLOOKUP(A37,'[4]Overview MP Life'!$A$10:$I$251,9,0)</f>
        <v>1</v>
      </c>
      <c r="M37" t="s">
        <v>42</v>
      </c>
      <c r="N37" s="1">
        <f>[1]Lifesheet!CY82</f>
        <v>2756611.0102079809</v>
      </c>
      <c r="O37" s="1">
        <f>[2]Lifesheet!CW82</f>
        <v>3381114.4467680454</v>
      </c>
      <c r="P37" s="1">
        <f>[3]Lifesheet!CX83</f>
        <v>2250357.4527350068</v>
      </c>
      <c r="Q37" s="4">
        <v>2756611.0102079809</v>
      </c>
      <c r="R37" s="4">
        <v>3376904.5990262032</v>
      </c>
      <c r="S37" s="4">
        <v>2258705.6968038678</v>
      </c>
      <c r="T37" s="4">
        <f t="shared" si="6"/>
        <v>0</v>
      </c>
      <c r="U37" s="4">
        <f t="shared" si="1"/>
        <v>-4209.8477418422699</v>
      </c>
      <c r="V37" s="4">
        <f t="shared" si="2"/>
        <v>8348.2440688610077</v>
      </c>
    </row>
    <row r="38" spans="1:22" hidden="1">
      <c r="A38" t="s">
        <v>43</v>
      </c>
      <c r="B38" s="1">
        <f>[1]Lifesheet!CO83</f>
        <v>0</v>
      </c>
      <c r="C38" s="1">
        <f>[2]Lifesheet!CN83</f>
        <v>0</v>
      </c>
      <c r="D38" s="1">
        <f>[3]Lifesheet!CO84</f>
        <v>0</v>
      </c>
      <c r="E38" s="4">
        <v>0</v>
      </c>
      <c r="F38" s="4">
        <v>0</v>
      </c>
      <c r="G38" s="4">
        <v>0</v>
      </c>
      <c r="H38" s="4">
        <f t="shared" si="3"/>
        <v>0</v>
      </c>
      <c r="I38" s="4">
        <f t="shared" si="4"/>
        <v>0</v>
      </c>
      <c r="J38" s="4">
        <f t="shared" si="5"/>
        <v>0</v>
      </c>
      <c r="K38" s="11">
        <f>VLOOKUP(A38,'[4]Overview MP Life'!$A$10:$K$251,11,0)</f>
        <v>0</v>
      </c>
      <c r="L38" s="11">
        <f>VLOOKUP(A38,'[4]Overview MP Life'!$A$10:$I$251,9,0)</f>
        <v>1</v>
      </c>
      <c r="M38" t="s">
        <v>43</v>
      </c>
      <c r="N38" s="1">
        <f>[1]Lifesheet!CY83</f>
        <v>1121377.6358785033</v>
      </c>
      <c r="O38" s="1">
        <f>[2]Lifesheet!CW83</f>
        <v>1383362.2243907973</v>
      </c>
      <c r="P38" s="1">
        <f>[3]Lifesheet!CX84</f>
        <v>908029.21780560166</v>
      </c>
      <c r="Q38" s="4">
        <v>1121377.6358785031</v>
      </c>
      <c r="R38" s="4">
        <v>1381573.8216790629</v>
      </c>
      <c r="S38" s="4">
        <v>913395.83455359936</v>
      </c>
      <c r="T38" s="4">
        <f t="shared" si="6"/>
        <v>0</v>
      </c>
      <c r="U38" s="4">
        <f t="shared" si="1"/>
        <v>-1788.4027117344085</v>
      </c>
      <c r="V38" s="4">
        <f t="shared" si="2"/>
        <v>5366.6167479977012</v>
      </c>
    </row>
    <row r="39" spans="1:22" hidden="1">
      <c r="A39" t="s">
        <v>44</v>
      </c>
      <c r="B39" s="1">
        <f>[1]Lifesheet!CO84</f>
        <v>0</v>
      </c>
      <c r="C39" s="1">
        <f>[2]Lifesheet!CN84</f>
        <v>0</v>
      </c>
      <c r="D39" s="1">
        <f>[3]Lifesheet!CO85</f>
        <v>0</v>
      </c>
      <c r="E39" s="4">
        <v>0</v>
      </c>
      <c r="F39" s="4">
        <v>0</v>
      </c>
      <c r="G39" s="4">
        <v>0</v>
      </c>
      <c r="H39" s="4">
        <f t="shared" si="3"/>
        <v>0</v>
      </c>
      <c r="I39" s="4">
        <f t="shared" si="4"/>
        <v>0</v>
      </c>
      <c r="J39" s="4">
        <f t="shared" si="5"/>
        <v>0</v>
      </c>
      <c r="K39" s="11">
        <f>VLOOKUP(A39,'[4]Overview MP Life'!$A$10:$K$251,11,0)</f>
        <v>0</v>
      </c>
      <c r="L39" s="11">
        <f>VLOOKUP(A39,'[4]Overview MP Life'!$A$10:$I$251,9,0)</f>
        <v>1</v>
      </c>
      <c r="M39" t="s">
        <v>44</v>
      </c>
      <c r="N39" s="1">
        <f>[1]Lifesheet!CY84</f>
        <v>38118.493316889973</v>
      </c>
      <c r="O39" s="1">
        <f>[2]Lifesheet!CW84</f>
        <v>47147.051757670008</v>
      </c>
      <c r="P39" s="1">
        <f>[3]Lifesheet!CX85</f>
        <v>30831.793934290064</v>
      </c>
      <c r="Q39" s="4">
        <v>38118.493316889973</v>
      </c>
      <c r="R39" s="4">
        <v>47119.19928187388</v>
      </c>
      <c r="S39" s="4">
        <v>30921.89160268661</v>
      </c>
      <c r="T39" s="4">
        <f t="shared" si="6"/>
        <v>0</v>
      </c>
      <c r="U39" s="4">
        <f t="shared" si="1"/>
        <v>-27.852475796127692</v>
      </c>
      <c r="V39" s="4">
        <f t="shared" si="2"/>
        <v>90.097668396545487</v>
      </c>
    </row>
    <row r="40" spans="1:22" hidden="1">
      <c r="A40" t="s">
        <v>45</v>
      </c>
      <c r="B40" s="1">
        <f>[1]Lifesheet!CO85</f>
        <v>0</v>
      </c>
      <c r="C40" s="1">
        <f>[2]Lifesheet!CN85</f>
        <v>0</v>
      </c>
      <c r="D40" s="1">
        <f>[3]Lifesheet!CO86</f>
        <v>0</v>
      </c>
      <c r="E40" s="4">
        <v>0</v>
      </c>
      <c r="F40" s="4">
        <v>0</v>
      </c>
      <c r="G40" s="4">
        <v>0</v>
      </c>
      <c r="H40" s="4">
        <f t="shared" si="3"/>
        <v>0</v>
      </c>
      <c r="I40" s="4">
        <f t="shared" si="4"/>
        <v>0</v>
      </c>
      <c r="J40" s="4">
        <f t="shared" si="5"/>
        <v>0</v>
      </c>
      <c r="K40" s="11">
        <f>VLOOKUP(A40,'[4]Overview MP Life'!$A$10:$K$251,11,0)</f>
        <v>0</v>
      </c>
      <c r="L40" s="11">
        <f>VLOOKUP(A40,'[4]Overview MP Life'!$A$10:$I$251,9,0)</f>
        <v>1</v>
      </c>
      <c r="M40" t="s">
        <v>45</v>
      </c>
      <c r="N40" s="1">
        <f>[1]Lifesheet!CY85</f>
        <v>235148.94004973024</v>
      </c>
      <c r="O40" s="1">
        <f>[2]Lifesheet!CW85</f>
        <v>291756.84419685043</v>
      </c>
      <c r="P40" s="1">
        <f>[3]Lifesheet!CX86</f>
        <v>189793.42603040999</v>
      </c>
      <c r="Q40" s="4">
        <v>235148.94004973021</v>
      </c>
      <c r="R40" s="4">
        <v>291716.92742154188</v>
      </c>
      <c r="S40" s="4">
        <v>190005.00806439621</v>
      </c>
      <c r="T40" s="4">
        <f t="shared" si="6"/>
        <v>0</v>
      </c>
      <c r="U40" s="4">
        <f t="shared" si="1"/>
        <v>-39.916775308549404</v>
      </c>
      <c r="V40" s="4">
        <f t="shared" si="2"/>
        <v>211.58203398622572</v>
      </c>
    </row>
    <row r="41" spans="1:22" hidden="1">
      <c r="A41" t="s">
        <v>46</v>
      </c>
      <c r="B41" s="1">
        <f>[1]Lifesheet!CO86</f>
        <v>0</v>
      </c>
      <c r="C41" s="1">
        <f>[2]Lifesheet!CN86</f>
        <v>0</v>
      </c>
      <c r="D41" s="1">
        <f>[3]Lifesheet!CO87</f>
        <v>0</v>
      </c>
      <c r="E41" s="4">
        <v>0</v>
      </c>
      <c r="F41" s="4">
        <v>0</v>
      </c>
      <c r="G41" s="4">
        <v>0</v>
      </c>
      <c r="H41" s="4">
        <f t="shared" si="3"/>
        <v>0</v>
      </c>
      <c r="I41" s="4">
        <f t="shared" si="4"/>
        <v>0</v>
      </c>
      <c r="J41" s="4">
        <f t="shared" si="5"/>
        <v>0</v>
      </c>
      <c r="K41" s="11">
        <f>VLOOKUP(A41,'[4]Overview MP Life'!$A$10:$K$251,11,0)</f>
        <v>0</v>
      </c>
      <c r="L41" s="11">
        <f>VLOOKUP(A41,'[4]Overview MP Life'!$A$10:$I$251,9,0)</f>
        <v>1</v>
      </c>
      <c r="M41" t="s">
        <v>46</v>
      </c>
      <c r="N41" s="1">
        <f>[1]Lifesheet!CY86</f>
        <v>2079228.8183245063</v>
      </c>
      <c r="O41" s="1">
        <f>[2]Lifesheet!CW86</f>
        <v>2578067.1039879918</v>
      </c>
      <c r="P41" s="1">
        <f>[3]Lifesheet!CX87</f>
        <v>1678617.9424759895</v>
      </c>
      <c r="Q41" s="4">
        <v>2079228.818324506</v>
      </c>
      <c r="R41" s="4">
        <v>2576782.8462191368</v>
      </c>
      <c r="S41" s="4">
        <v>1681899.5595055069</v>
      </c>
      <c r="T41" s="4">
        <f t="shared" si="6"/>
        <v>0</v>
      </c>
      <c r="U41" s="4">
        <f t="shared" si="1"/>
        <v>-1284.2577688549645</v>
      </c>
      <c r="V41" s="4">
        <f t="shared" si="2"/>
        <v>3281.6170295174234</v>
      </c>
    </row>
    <row r="42" spans="1:22" hidden="1">
      <c r="A42" t="s">
        <v>47</v>
      </c>
      <c r="B42" s="1">
        <f>[1]Lifesheet!CO87</f>
        <v>0</v>
      </c>
      <c r="C42" s="1">
        <f>[2]Lifesheet!CN87</f>
        <v>0</v>
      </c>
      <c r="D42" s="1">
        <f>[3]Lifesheet!CO88</f>
        <v>0</v>
      </c>
      <c r="E42" s="4">
        <v>0</v>
      </c>
      <c r="F42" s="4">
        <v>0</v>
      </c>
      <c r="G42" s="4">
        <v>0</v>
      </c>
      <c r="H42" s="4">
        <f t="shared" si="3"/>
        <v>0</v>
      </c>
      <c r="I42" s="4">
        <f t="shared" si="4"/>
        <v>0</v>
      </c>
      <c r="J42" s="4">
        <f t="shared" si="5"/>
        <v>0</v>
      </c>
      <c r="K42" s="11">
        <f>VLOOKUP(A42,'[4]Overview MP Life'!$A$10:$K$251,11,0)</f>
        <v>0</v>
      </c>
      <c r="L42" s="11">
        <f>VLOOKUP(A42,'[4]Overview MP Life'!$A$10:$I$251,9,0)</f>
        <v>1</v>
      </c>
      <c r="M42" t="s">
        <v>47</v>
      </c>
      <c r="N42" s="1">
        <f>[1]Lifesheet!CY87</f>
        <v>1874076.7101259977</v>
      </c>
      <c r="O42" s="1">
        <f>[2]Lifesheet!CW87</f>
        <v>2327925.0788656026</v>
      </c>
      <c r="P42" s="1">
        <f>[3]Lifesheet!CX88</f>
        <v>1509852.1054714993</v>
      </c>
      <c r="Q42" s="4">
        <v>1874076.71012599</v>
      </c>
      <c r="R42" s="4">
        <v>2327662.7858942002</v>
      </c>
      <c r="S42" s="4">
        <v>1512543.0899791941</v>
      </c>
      <c r="T42" s="4">
        <f t="shared" si="6"/>
        <v>-7.6834112405776978E-9</v>
      </c>
      <c r="U42" s="4">
        <f t="shared" si="1"/>
        <v>-262.29297140240669</v>
      </c>
      <c r="V42" s="4">
        <f t="shared" si="2"/>
        <v>2690.9845076948404</v>
      </c>
    </row>
    <row r="43" spans="1:22" hidden="1">
      <c r="A43" t="s">
        <v>48</v>
      </c>
      <c r="B43" s="1">
        <f>[1]Lifesheet!CO88</f>
        <v>0</v>
      </c>
      <c r="C43" s="1">
        <f>[2]Lifesheet!CN88</f>
        <v>0</v>
      </c>
      <c r="D43" s="1">
        <f>[3]Lifesheet!CO89</f>
        <v>0</v>
      </c>
      <c r="E43" s="4">
        <v>0</v>
      </c>
      <c r="F43" s="4">
        <v>0</v>
      </c>
      <c r="G43" s="4">
        <v>0</v>
      </c>
      <c r="H43" s="4">
        <f t="shared" si="3"/>
        <v>0</v>
      </c>
      <c r="I43" s="4">
        <f t="shared" si="4"/>
        <v>0</v>
      </c>
      <c r="J43" s="4">
        <f t="shared" si="5"/>
        <v>0</v>
      </c>
      <c r="K43" s="11">
        <f>VLOOKUP(A43,'[4]Overview MP Life'!$A$10:$K$251,11,0)</f>
        <v>0</v>
      </c>
      <c r="L43" s="11">
        <f>VLOOKUP(A43,'[4]Overview MP Life'!$A$10:$I$251,9,0)</f>
        <v>1</v>
      </c>
      <c r="M43" t="s">
        <v>48</v>
      </c>
      <c r="N43" s="1">
        <f>[1]Lifesheet!CY88</f>
        <v>12991.845722530037</v>
      </c>
      <c r="O43" s="1">
        <f>[2]Lifesheet!CW88</f>
        <v>15973.163144350052</v>
      </c>
      <c r="P43" s="1">
        <f>[3]Lifesheet!CX89</f>
        <v>10562.340849163011</v>
      </c>
      <c r="Q43" s="4">
        <v>12991.845722530041</v>
      </c>
      <c r="R43" s="4">
        <v>15944.132034138311</v>
      </c>
      <c r="S43" s="4">
        <v>10628.844855565691</v>
      </c>
      <c r="T43" s="4">
        <f t="shared" si="6"/>
        <v>0</v>
      </c>
      <c r="U43" s="4">
        <f t="shared" si="1"/>
        <v>-29.031110211741179</v>
      </c>
      <c r="V43" s="4">
        <f t="shared" si="2"/>
        <v>66.504006402679806</v>
      </c>
    </row>
    <row r="44" spans="1:22" hidden="1">
      <c r="A44" t="s">
        <v>49</v>
      </c>
      <c r="B44" s="1">
        <f>[1]Lifesheet!CO89</f>
        <v>0</v>
      </c>
      <c r="C44" s="1">
        <f>[2]Lifesheet!CN89</f>
        <v>0</v>
      </c>
      <c r="D44" s="1">
        <f>[3]Lifesheet!CO90</f>
        <v>0</v>
      </c>
      <c r="E44" s="4">
        <v>0</v>
      </c>
      <c r="F44" s="4">
        <v>0</v>
      </c>
      <c r="G44" s="4">
        <v>0</v>
      </c>
      <c r="H44" s="4">
        <f t="shared" si="3"/>
        <v>0</v>
      </c>
      <c r="I44" s="4">
        <f t="shared" si="4"/>
        <v>0</v>
      </c>
      <c r="J44" s="4">
        <f t="shared" si="5"/>
        <v>0</v>
      </c>
      <c r="K44" s="11">
        <f>VLOOKUP(A44,'[4]Overview MP Life'!$A$10:$K$251,11,0)</f>
        <v>0</v>
      </c>
      <c r="L44" s="11">
        <f>VLOOKUP(A44,'[4]Overview MP Life'!$A$10:$I$251,9,0)</f>
        <v>1</v>
      </c>
      <c r="M44" t="s">
        <v>49</v>
      </c>
      <c r="N44" s="1">
        <f>[1]Lifesheet!CY89</f>
        <v>3634737.6457660198</v>
      </c>
      <c r="O44" s="1">
        <f>[2]Lifesheet!CW89</f>
        <v>4510818.7128050029</v>
      </c>
      <c r="P44" s="1">
        <f>[3]Lifesheet!CX90</f>
        <v>2928127.4552690089</v>
      </c>
      <c r="Q44" s="4">
        <v>3634737.6457660198</v>
      </c>
      <c r="R44" s="4">
        <v>4508524.0752215981</v>
      </c>
      <c r="S44" s="4">
        <v>2937563.4139798731</v>
      </c>
      <c r="T44" s="4">
        <f t="shared" si="6"/>
        <v>0</v>
      </c>
      <c r="U44" s="4">
        <f t="shared" si="1"/>
        <v>-2294.6375834047794</v>
      </c>
      <c r="V44" s="4">
        <f t="shared" si="2"/>
        <v>9435.9587108641863</v>
      </c>
    </row>
    <row r="45" spans="1:22" hidden="1">
      <c r="A45" t="s">
        <v>50</v>
      </c>
      <c r="B45" s="1">
        <f>[1]Lifesheet!CO90</f>
        <v>0</v>
      </c>
      <c r="C45" s="1">
        <f>[2]Lifesheet!CN90</f>
        <v>0</v>
      </c>
      <c r="D45" s="1">
        <f>[3]Lifesheet!CO91</f>
        <v>0</v>
      </c>
      <c r="E45" s="4">
        <v>0</v>
      </c>
      <c r="F45" s="4">
        <v>0</v>
      </c>
      <c r="G45" s="4">
        <v>0</v>
      </c>
      <c r="H45" s="4">
        <f t="shared" si="3"/>
        <v>0</v>
      </c>
      <c r="I45" s="4">
        <f t="shared" si="4"/>
        <v>0</v>
      </c>
      <c r="J45" s="4">
        <f t="shared" si="5"/>
        <v>0</v>
      </c>
      <c r="K45" s="11">
        <f>VLOOKUP(A45,'[4]Overview MP Life'!$A$10:$K$251,11,0)</f>
        <v>0</v>
      </c>
      <c r="L45" s="11">
        <f>VLOOKUP(A45,'[4]Overview MP Life'!$A$10:$I$251,9,0)</f>
        <v>1</v>
      </c>
      <c r="M45" t="s">
        <v>50</v>
      </c>
      <c r="N45" s="1">
        <f>[1]Lifesheet!CY90</f>
        <v>766887.24712419882</v>
      </c>
      <c r="O45" s="1">
        <f>[2]Lifesheet!CW90</f>
        <v>954014.25360029936</v>
      </c>
      <c r="P45" s="1">
        <f>[3]Lifesheet!CX91</f>
        <v>616846.14639060386</v>
      </c>
      <c r="Q45" s="4">
        <v>766887.24712420255</v>
      </c>
      <c r="R45" s="4">
        <v>953838.8535239473</v>
      </c>
      <c r="S45" s="4">
        <v>617828.79948799685</v>
      </c>
      <c r="T45" s="4">
        <f t="shared" si="6"/>
        <v>3.7252902984619141E-9</v>
      </c>
      <c r="U45" s="4">
        <f t="shared" si="1"/>
        <v>-175.40007635205984</v>
      </c>
      <c r="V45" s="4">
        <f t="shared" si="2"/>
        <v>982.65309739299119</v>
      </c>
    </row>
    <row r="46" spans="1:22" hidden="1">
      <c r="A46" t="s">
        <v>51</v>
      </c>
      <c r="B46" s="1">
        <f>[1]Lifesheet!CO91</f>
        <v>0</v>
      </c>
      <c r="C46" s="1">
        <f>[2]Lifesheet!CN91</f>
        <v>0</v>
      </c>
      <c r="D46" s="1">
        <f>[3]Lifesheet!CO92</f>
        <v>0</v>
      </c>
      <c r="E46" s="4">
        <v>0</v>
      </c>
      <c r="F46" s="4">
        <v>0</v>
      </c>
      <c r="G46" s="4">
        <v>0</v>
      </c>
      <c r="H46" s="4">
        <f t="shared" si="3"/>
        <v>0</v>
      </c>
      <c r="I46" s="4">
        <f t="shared" si="4"/>
        <v>0</v>
      </c>
      <c r="J46" s="4">
        <f t="shared" si="5"/>
        <v>0</v>
      </c>
      <c r="K46" s="11">
        <f>VLOOKUP(A46,'[4]Overview MP Life'!$A$10:$K$251,11,0)</f>
        <v>0</v>
      </c>
      <c r="L46" s="11">
        <f>VLOOKUP(A46,'[4]Overview MP Life'!$A$10:$I$251,9,0)</f>
        <v>1</v>
      </c>
      <c r="M46" t="s">
        <v>51</v>
      </c>
      <c r="N46" s="1">
        <f>[1]Lifesheet!CY91</f>
        <v>156377.82398305973</v>
      </c>
      <c r="O46" s="1">
        <f>[2]Lifesheet!CW91</f>
        <v>194571.86429341976</v>
      </c>
      <c r="P46" s="1">
        <f>[3]Lifesheet!CX92</f>
        <v>125790.63333451003</v>
      </c>
      <c r="Q46" s="4">
        <v>156377.8239830597</v>
      </c>
      <c r="R46" s="4">
        <v>194620.27600556941</v>
      </c>
      <c r="S46" s="4">
        <v>125886.77845478761</v>
      </c>
      <c r="T46" s="4">
        <f t="shared" si="6"/>
        <v>0</v>
      </c>
      <c r="U46" s="4">
        <f t="shared" si="1"/>
        <v>48.411712149652885</v>
      </c>
      <c r="V46" s="4">
        <f t="shared" si="2"/>
        <v>96.145120277578826</v>
      </c>
    </row>
    <row r="47" spans="1:22" hidden="1">
      <c r="A47" t="s">
        <v>52</v>
      </c>
      <c r="B47" s="1">
        <f>[1]Lifesheet!CO92</f>
        <v>0</v>
      </c>
      <c r="C47" s="1">
        <f>[2]Lifesheet!CN92</f>
        <v>0</v>
      </c>
      <c r="D47" s="1">
        <f>[3]Lifesheet!CO93</f>
        <v>0</v>
      </c>
      <c r="E47" s="4">
        <v>0</v>
      </c>
      <c r="F47" s="4">
        <v>0</v>
      </c>
      <c r="G47" s="4">
        <v>0</v>
      </c>
      <c r="H47" s="4">
        <f t="shared" si="3"/>
        <v>0</v>
      </c>
      <c r="I47" s="4">
        <f t="shared" si="4"/>
        <v>0</v>
      </c>
      <c r="J47" s="4">
        <f t="shared" si="5"/>
        <v>0</v>
      </c>
      <c r="K47" s="11">
        <f>VLOOKUP(A47,'[4]Overview MP Life'!$A$10:$K$251,11,0)</f>
        <v>0</v>
      </c>
      <c r="L47" s="11">
        <f>VLOOKUP(A47,'[4]Overview MP Life'!$A$10:$I$251,9,0)</f>
        <v>1</v>
      </c>
      <c r="M47" t="s">
        <v>52</v>
      </c>
      <c r="N47" s="1">
        <f>[1]Lifesheet!CY92</f>
        <v>7.2342497064436032E-5</v>
      </c>
      <c r="O47" s="1">
        <f>[2]Lifesheet!CW92</f>
        <v>8.733086532215599E-5</v>
      </c>
      <c r="P47" s="1">
        <f>[3]Lifesheet!CX93</f>
        <v>5.9849110047192986E-5</v>
      </c>
      <c r="Q47" s="4">
        <v>0</v>
      </c>
      <c r="R47" s="4">
        <v>0</v>
      </c>
      <c r="S47" s="4">
        <v>0</v>
      </c>
      <c r="T47" s="4">
        <f t="shared" si="6"/>
        <v>-7.2342497064436032E-5</v>
      </c>
      <c r="U47" s="4">
        <f t="shared" si="1"/>
        <v>-8.733086532215599E-5</v>
      </c>
      <c r="V47" s="4">
        <f t="shared" si="2"/>
        <v>-5.9849110047192986E-5</v>
      </c>
    </row>
    <row r="48" spans="1:22" hidden="1">
      <c r="A48" t="s">
        <v>53</v>
      </c>
      <c r="B48" s="1">
        <f>[1]Lifesheet!CO93</f>
        <v>0</v>
      </c>
      <c r="C48" s="1">
        <f>[2]Lifesheet!CN93</f>
        <v>0</v>
      </c>
      <c r="D48" s="1">
        <f>[3]Lifesheet!CO94</f>
        <v>0</v>
      </c>
      <c r="E48" s="4">
        <v>0</v>
      </c>
      <c r="F48" s="4">
        <v>0</v>
      </c>
      <c r="G48" s="4">
        <v>0</v>
      </c>
      <c r="H48" s="4">
        <f t="shared" si="3"/>
        <v>0</v>
      </c>
      <c r="I48" s="4">
        <f t="shared" si="4"/>
        <v>0</v>
      </c>
      <c r="J48" s="4">
        <f t="shared" si="5"/>
        <v>0</v>
      </c>
      <c r="K48" s="11">
        <f>VLOOKUP(A48,'[4]Overview MP Life'!$A$10:$K$251,11,0)</f>
        <v>0</v>
      </c>
      <c r="L48" s="11">
        <f>VLOOKUP(A48,'[4]Overview MP Life'!$A$10:$I$251,9,0)</f>
        <v>1</v>
      </c>
      <c r="M48" t="s">
        <v>53</v>
      </c>
      <c r="N48" s="1">
        <f>[1]Lifesheet!CY93</f>
        <v>7.2342497064436032E-5</v>
      </c>
      <c r="O48" s="1">
        <f>[2]Lifesheet!CW93</f>
        <v>8.733086532215599E-5</v>
      </c>
      <c r="P48" s="1">
        <f>[3]Lifesheet!CX94</f>
        <v>5.9849110047192986E-5</v>
      </c>
      <c r="Q48" s="4">
        <v>0</v>
      </c>
      <c r="R48" s="4">
        <v>0</v>
      </c>
      <c r="S48" s="4">
        <v>0</v>
      </c>
      <c r="T48" s="4">
        <f t="shared" si="6"/>
        <v>-7.2342497064436032E-5</v>
      </c>
      <c r="U48" s="4">
        <f t="shared" si="1"/>
        <v>-8.733086532215599E-5</v>
      </c>
      <c r="V48" s="4">
        <f t="shared" si="2"/>
        <v>-5.9849110047192986E-5</v>
      </c>
    </row>
    <row r="49" spans="1:22" hidden="1">
      <c r="A49" t="s">
        <v>54</v>
      </c>
      <c r="B49" s="1">
        <f>[1]Lifesheet!CO94</f>
        <v>0</v>
      </c>
      <c r="C49" s="1">
        <f>[2]Lifesheet!CN94</f>
        <v>0</v>
      </c>
      <c r="D49" s="1">
        <f>[3]Lifesheet!CO95</f>
        <v>0</v>
      </c>
      <c r="E49" s="4">
        <v>0</v>
      </c>
      <c r="F49" s="4">
        <v>0</v>
      </c>
      <c r="G49" s="4">
        <v>0</v>
      </c>
      <c r="H49" s="4">
        <f t="shared" si="3"/>
        <v>0</v>
      </c>
      <c r="I49" s="4">
        <f t="shared" si="4"/>
        <v>0</v>
      </c>
      <c r="J49" s="4">
        <f t="shared" si="5"/>
        <v>0</v>
      </c>
      <c r="K49" s="11">
        <f>VLOOKUP(A49,'[4]Overview MP Life'!$A$10:$K$251,11,0)</f>
        <v>0</v>
      </c>
      <c r="L49" s="11">
        <f>VLOOKUP(A49,'[4]Overview MP Life'!$A$10:$I$251,9,0)</f>
        <v>1</v>
      </c>
      <c r="M49" t="s">
        <v>54</v>
      </c>
      <c r="N49" s="1">
        <f>[1]Lifesheet!CY94</f>
        <v>7.2342497064436032E-5</v>
      </c>
      <c r="O49" s="1">
        <f>[2]Lifesheet!CW94</f>
        <v>8.733086532215599E-5</v>
      </c>
      <c r="P49" s="1">
        <f>[3]Lifesheet!CX95</f>
        <v>5.9849110047192986E-5</v>
      </c>
      <c r="Q49" s="4">
        <v>0</v>
      </c>
      <c r="R49" s="4">
        <v>0</v>
      </c>
      <c r="S49" s="4">
        <v>0</v>
      </c>
      <c r="T49" s="4">
        <f t="shared" si="6"/>
        <v>-7.2342497064436032E-5</v>
      </c>
      <c r="U49" s="4">
        <f t="shared" si="1"/>
        <v>-8.733086532215599E-5</v>
      </c>
      <c r="V49" s="4">
        <f t="shared" si="2"/>
        <v>-5.9849110047192986E-5</v>
      </c>
    </row>
    <row r="50" spans="1:22" hidden="1">
      <c r="A50" t="s">
        <v>55</v>
      </c>
      <c r="B50" s="1">
        <f>[1]Lifesheet!CO95</f>
        <v>0</v>
      </c>
      <c r="C50" s="1">
        <f>[2]Lifesheet!CN95</f>
        <v>0</v>
      </c>
      <c r="D50" s="1">
        <f>[3]Lifesheet!CO96</f>
        <v>0</v>
      </c>
      <c r="E50" s="4">
        <v>0</v>
      </c>
      <c r="F50" s="4">
        <v>0</v>
      </c>
      <c r="G50" s="4">
        <v>0</v>
      </c>
      <c r="H50" s="4">
        <f t="shared" si="3"/>
        <v>0</v>
      </c>
      <c r="I50" s="4">
        <f t="shared" si="4"/>
        <v>0</v>
      </c>
      <c r="J50" s="4">
        <f t="shared" si="5"/>
        <v>0</v>
      </c>
      <c r="K50" s="11">
        <f>VLOOKUP(A50,'[4]Overview MP Life'!$A$10:$K$251,11,0)</f>
        <v>0</v>
      </c>
      <c r="L50" s="11">
        <f>VLOOKUP(A50,'[4]Overview MP Life'!$A$10:$I$251,9,0)</f>
        <v>1</v>
      </c>
      <c r="M50" t="s">
        <v>55</v>
      </c>
      <c r="N50" s="1">
        <f>[1]Lifesheet!CY95</f>
        <v>2742973.2577869892</v>
      </c>
      <c r="O50" s="1">
        <f>[2]Lifesheet!CW95</f>
        <v>3314906.675722003</v>
      </c>
      <c r="P50" s="1">
        <f>[3]Lifesheet!CX96</f>
        <v>2277777.8800529838</v>
      </c>
      <c r="Q50" s="4">
        <v>2742973.2577869589</v>
      </c>
      <c r="R50" s="4">
        <v>3309356.7680802941</v>
      </c>
      <c r="S50" s="4">
        <v>2284814.7660276592</v>
      </c>
      <c r="T50" s="4">
        <f t="shared" si="6"/>
        <v>-3.0267983675003052E-8</v>
      </c>
      <c r="U50" s="4">
        <f t="shared" si="1"/>
        <v>-5549.9076417088509</v>
      </c>
      <c r="V50" s="4">
        <f t="shared" si="2"/>
        <v>7036.8859746754169</v>
      </c>
    </row>
    <row r="51" spans="1:22" hidden="1">
      <c r="A51" t="s">
        <v>56</v>
      </c>
      <c r="B51" s="1">
        <f>[1]Lifesheet!CO96</f>
        <v>0</v>
      </c>
      <c r="C51" s="1">
        <f>[2]Lifesheet!CN96</f>
        <v>0</v>
      </c>
      <c r="D51" s="1">
        <f>[3]Lifesheet!CO97</f>
        <v>0</v>
      </c>
      <c r="E51" s="4">
        <v>0</v>
      </c>
      <c r="F51" s="4">
        <v>0</v>
      </c>
      <c r="G51" s="4">
        <v>0</v>
      </c>
      <c r="H51" s="4">
        <f t="shared" si="3"/>
        <v>0</v>
      </c>
      <c r="I51" s="4">
        <f t="shared" si="4"/>
        <v>0</v>
      </c>
      <c r="J51" s="4">
        <f t="shared" si="5"/>
        <v>0</v>
      </c>
      <c r="K51" s="11">
        <f>VLOOKUP(A51,'[4]Overview MP Life'!$A$10:$K$251,11,0)</f>
        <v>0</v>
      </c>
      <c r="L51" s="11">
        <f>VLOOKUP(A51,'[4]Overview MP Life'!$A$10:$I$251,9,0)</f>
        <v>1</v>
      </c>
      <c r="M51" t="s">
        <v>56</v>
      </c>
      <c r="N51" s="1">
        <f>[1]Lifesheet!CY96</f>
        <v>6.261743513888288E-5</v>
      </c>
      <c r="O51" s="1">
        <f>[2]Lifesheet!CW96</f>
        <v>7.0085641073367247E-5</v>
      </c>
      <c r="P51" s="1">
        <f>[3]Lifesheet!CX97</f>
        <v>5.6091417391117629E-5</v>
      </c>
      <c r="Q51" s="4">
        <v>0</v>
      </c>
      <c r="R51" s="4">
        <v>0</v>
      </c>
      <c r="S51" s="4">
        <v>0</v>
      </c>
      <c r="T51" s="4">
        <f t="shared" si="6"/>
        <v>-6.261743513888288E-5</v>
      </c>
      <c r="U51" s="4">
        <f t="shared" si="1"/>
        <v>-7.0085641073367247E-5</v>
      </c>
      <c r="V51" s="4">
        <f t="shared" si="2"/>
        <v>-5.6091417391117629E-5</v>
      </c>
    </row>
    <row r="52" spans="1:22" hidden="1">
      <c r="A52" t="s">
        <v>57</v>
      </c>
      <c r="B52" s="1">
        <f>[1]Lifesheet!CO97</f>
        <v>0</v>
      </c>
      <c r="C52" s="1">
        <f>[2]Lifesheet!CN97</f>
        <v>0</v>
      </c>
      <c r="D52" s="1">
        <f>[3]Lifesheet!CO98</f>
        <v>0</v>
      </c>
      <c r="E52" s="4">
        <v>0</v>
      </c>
      <c r="F52" s="4">
        <v>0</v>
      </c>
      <c r="G52" s="4">
        <v>0</v>
      </c>
      <c r="H52" s="4">
        <f t="shared" si="3"/>
        <v>0</v>
      </c>
      <c r="I52" s="4">
        <f t="shared" si="4"/>
        <v>0</v>
      </c>
      <c r="J52" s="4">
        <f t="shared" si="5"/>
        <v>0</v>
      </c>
      <c r="K52" s="11">
        <f>VLOOKUP(A52,'[4]Overview MP Life'!$A$10:$K$251,11,0)</f>
        <v>0</v>
      </c>
      <c r="L52" s="11">
        <f>VLOOKUP(A52,'[4]Overview MP Life'!$A$10:$I$251,9,0)</f>
        <v>1</v>
      </c>
      <c r="M52" t="s">
        <v>57</v>
      </c>
      <c r="N52" s="1">
        <f>[1]Lifesheet!CY97</f>
        <v>6.261743513888288E-5</v>
      </c>
      <c r="O52" s="1">
        <f>[2]Lifesheet!CW97</f>
        <v>7.0085641073367247E-5</v>
      </c>
      <c r="P52" s="1">
        <f>[3]Lifesheet!CX98</f>
        <v>5.6091417391117629E-5</v>
      </c>
      <c r="Q52" s="4">
        <v>0</v>
      </c>
      <c r="R52" s="4">
        <v>0</v>
      </c>
      <c r="S52" s="4">
        <v>0</v>
      </c>
      <c r="T52" s="4">
        <f t="shared" si="6"/>
        <v>-6.261743513888288E-5</v>
      </c>
      <c r="U52" s="4">
        <f t="shared" si="1"/>
        <v>-7.0085641073367247E-5</v>
      </c>
      <c r="V52" s="4">
        <f t="shared" si="2"/>
        <v>-5.6091417391117629E-5</v>
      </c>
    </row>
    <row r="53" spans="1:22" hidden="1">
      <c r="A53" t="s">
        <v>58</v>
      </c>
      <c r="B53" s="1">
        <f>[1]Lifesheet!CO98</f>
        <v>0</v>
      </c>
      <c r="C53" s="1">
        <f>[2]Lifesheet!CN98</f>
        <v>0</v>
      </c>
      <c r="D53" s="1">
        <f>[3]Lifesheet!CO99</f>
        <v>0</v>
      </c>
      <c r="E53" s="4">
        <v>0</v>
      </c>
      <c r="F53" s="4">
        <v>0</v>
      </c>
      <c r="G53" s="4">
        <v>0</v>
      </c>
      <c r="H53" s="4">
        <f t="shared" si="3"/>
        <v>0</v>
      </c>
      <c r="I53" s="4">
        <f t="shared" si="4"/>
        <v>0</v>
      </c>
      <c r="J53" s="4">
        <f t="shared" si="5"/>
        <v>0</v>
      </c>
      <c r="K53" s="11">
        <f>VLOOKUP(A53,'[4]Overview MP Life'!$A$10:$K$251,11,0)</f>
        <v>0</v>
      </c>
      <c r="L53" s="11">
        <f>VLOOKUP(A53,'[4]Overview MP Life'!$A$10:$I$251,9,0)</f>
        <v>1</v>
      </c>
      <c r="M53" t="s">
        <v>58</v>
      </c>
      <c r="N53" s="1">
        <f>[1]Lifesheet!CY98</f>
        <v>6.261743513888288E-5</v>
      </c>
      <c r="O53" s="1">
        <f>[2]Lifesheet!CW98</f>
        <v>7.0085641073367247E-5</v>
      </c>
      <c r="P53" s="1">
        <f>[3]Lifesheet!CX99</f>
        <v>5.6091417391117629E-5</v>
      </c>
      <c r="Q53" s="4">
        <v>0</v>
      </c>
      <c r="R53" s="4">
        <v>0</v>
      </c>
      <c r="S53" s="4">
        <v>0</v>
      </c>
      <c r="T53" s="4">
        <f t="shared" si="6"/>
        <v>-6.261743513888288E-5</v>
      </c>
      <c r="U53" s="4">
        <f t="shared" si="1"/>
        <v>-7.0085641073367247E-5</v>
      </c>
      <c r="V53" s="4">
        <f t="shared" si="2"/>
        <v>-5.6091417391117629E-5</v>
      </c>
    </row>
    <row r="54" spans="1:22" hidden="1">
      <c r="A54" t="s">
        <v>59</v>
      </c>
      <c r="B54" s="1">
        <f>[1]Lifesheet!CO99</f>
        <v>0</v>
      </c>
      <c r="C54" s="1">
        <f>[2]Lifesheet!CN99</f>
        <v>0</v>
      </c>
      <c r="D54" s="1">
        <f>[3]Lifesheet!CO100</f>
        <v>0</v>
      </c>
      <c r="E54" s="4">
        <v>0</v>
      </c>
      <c r="F54" s="4">
        <v>0</v>
      </c>
      <c r="G54" s="4">
        <v>0</v>
      </c>
      <c r="H54" s="4">
        <f t="shared" si="3"/>
        <v>0</v>
      </c>
      <c r="I54" s="4">
        <f t="shared" si="4"/>
        <v>0</v>
      </c>
      <c r="J54" s="4">
        <f t="shared" si="5"/>
        <v>0</v>
      </c>
      <c r="K54" s="11">
        <f>VLOOKUP(A54,'[4]Overview MP Life'!$A$10:$K$251,11,0)</f>
        <v>0</v>
      </c>
      <c r="L54" s="11">
        <f>VLOOKUP(A54,'[4]Overview MP Life'!$A$10:$I$251,9,0)</f>
        <v>1</v>
      </c>
      <c r="M54" t="s">
        <v>59</v>
      </c>
      <c r="N54" s="1">
        <f>[1]Lifesheet!CY99</f>
        <v>6.261743513888288E-5</v>
      </c>
      <c r="O54" s="1">
        <f>[2]Lifesheet!CW99</f>
        <v>7.0085641073367247E-5</v>
      </c>
      <c r="P54" s="1">
        <f>[3]Lifesheet!CX100</f>
        <v>5.6091417391117629E-5</v>
      </c>
      <c r="Q54" s="4">
        <v>0</v>
      </c>
      <c r="R54" s="4">
        <v>0</v>
      </c>
      <c r="S54" s="4">
        <v>0</v>
      </c>
      <c r="T54" s="4">
        <f t="shared" si="6"/>
        <v>-6.261743513888288E-5</v>
      </c>
      <c r="U54" s="4">
        <f t="shared" si="1"/>
        <v>-7.0085641073367247E-5</v>
      </c>
      <c r="V54" s="4">
        <f t="shared" si="2"/>
        <v>-5.6091417391117629E-5</v>
      </c>
    </row>
    <row r="55" spans="1:22" hidden="1">
      <c r="A55" t="s">
        <v>60</v>
      </c>
      <c r="B55" s="1">
        <f>[1]Lifesheet!CO100</f>
        <v>0</v>
      </c>
      <c r="C55" s="1">
        <f>[2]Lifesheet!CN100</f>
        <v>0</v>
      </c>
      <c r="D55" s="1">
        <f>[3]Lifesheet!CO101</f>
        <v>0</v>
      </c>
      <c r="E55" s="4">
        <v>0</v>
      </c>
      <c r="F55" s="4">
        <v>0</v>
      </c>
      <c r="G55" s="4">
        <v>0</v>
      </c>
      <c r="H55" s="4">
        <f t="shared" si="3"/>
        <v>0</v>
      </c>
      <c r="I55" s="4">
        <f t="shared" si="4"/>
        <v>0</v>
      </c>
      <c r="J55" s="4">
        <f t="shared" si="5"/>
        <v>0</v>
      </c>
      <c r="K55" s="11">
        <f>VLOOKUP(A55,'[4]Overview MP Life'!$A$10:$K$251,11,0)</f>
        <v>0</v>
      </c>
      <c r="L55" s="11">
        <f>VLOOKUP(A55,'[4]Overview MP Life'!$A$10:$I$251,9,0)</f>
        <v>1</v>
      </c>
      <c r="M55" t="s">
        <v>60</v>
      </c>
      <c r="N55" s="1">
        <f>[1]Lifesheet!CY100</f>
        <v>6859911.2317180037</v>
      </c>
      <c r="O55" s="1">
        <f>[2]Lifesheet!CW100</f>
        <v>8539083.2996349931</v>
      </c>
      <c r="P55" s="1">
        <f>[3]Lifesheet!CX101</f>
        <v>5521636.0373099744</v>
      </c>
      <c r="Q55" s="4">
        <v>6859911.2317179739</v>
      </c>
      <c r="R55" s="4">
        <v>8535210.1156570911</v>
      </c>
      <c r="S55" s="4">
        <v>5525387.7708913088</v>
      </c>
      <c r="T55" s="4">
        <f t="shared" si="6"/>
        <v>-2.9802322387695313E-8</v>
      </c>
      <c r="U55" s="4">
        <f t="shared" si="1"/>
        <v>-3873.1839779019356</v>
      </c>
      <c r="V55" s="4">
        <f t="shared" si="2"/>
        <v>3751.7335813343525</v>
      </c>
    </row>
    <row r="56" spans="1:22" hidden="1">
      <c r="A56" t="s">
        <v>61</v>
      </c>
      <c r="B56" s="1">
        <f>[1]Lifesheet!CO101</f>
        <v>0</v>
      </c>
      <c r="C56" s="1">
        <f>[2]Lifesheet!CN101</f>
        <v>0</v>
      </c>
      <c r="D56" s="1">
        <f>[3]Lifesheet!CO102</f>
        <v>0</v>
      </c>
      <c r="E56" s="4">
        <v>0</v>
      </c>
      <c r="F56" s="4">
        <v>0</v>
      </c>
      <c r="G56" s="4">
        <v>0</v>
      </c>
      <c r="H56" s="4">
        <f t="shared" si="3"/>
        <v>0</v>
      </c>
      <c r="I56" s="4">
        <f t="shared" si="4"/>
        <v>0</v>
      </c>
      <c r="J56" s="4">
        <f t="shared" si="5"/>
        <v>0</v>
      </c>
      <c r="K56" s="11">
        <f>VLOOKUP(A56,'[4]Overview MP Life'!$A$10:$K$251,11,0)</f>
        <v>0</v>
      </c>
      <c r="L56" s="11">
        <f>VLOOKUP(A56,'[4]Overview MP Life'!$A$10:$I$251,9,0)</f>
        <v>1</v>
      </c>
      <c r="M56" t="s">
        <v>61</v>
      </c>
      <c r="N56" s="1">
        <f>[1]Lifesheet!CY101</f>
        <v>6.261743513888288E-5</v>
      </c>
      <c r="O56" s="1">
        <f>[2]Lifesheet!CW101</f>
        <v>7.0085641073367247E-5</v>
      </c>
      <c r="P56" s="1">
        <f>[3]Lifesheet!CX102</f>
        <v>5.6091417391117629E-5</v>
      </c>
      <c r="Q56" s="4">
        <v>0</v>
      </c>
      <c r="R56" s="4">
        <v>0</v>
      </c>
      <c r="S56" s="4">
        <v>0</v>
      </c>
      <c r="T56" s="4">
        <f t="shared" si="6"/>
        <v>-6.261743513888288E-5</v>
      </c>
      <c r="U56" s="4">
        <f t="shared" si="1"/>
        <v>-7.0085641073367247E-5</v>
      </c>
      <c r="V56" s="4">
        <f t="shared" si="2"/>
        <v>-5.6091417391117629E-5</v>
      </c>
    </row>
    <row r="57" spans="1:22" hidden="1">
      <c r="A57" t="s">
        <v>62</v>
      </c>
      <c r="B57" s="1">
        <f>[1]Lifesheet!CO102</f>
        <v>0</v>
      </c>
      <c r="C57" s="1">
        <f>[2]Lifesheet!CN102</f>
        <v>0</v>
      </c>
      <c r="D57" s="1">
        <f>[3]Lifesheet!CO103</f>
        <v>0</v>
      </c>
      <c r="E57" s="4">
        <v>0</v>
      </c>
      <c r="F57" s="4">
        <v>0</v>
      </c>
      <c r="G57" s="4">
        <v>0</v>
      </c>
      <c r="H57" s="4">
        <f t="shared" si="3"/>
        <v>0</v>
      </c>
      <c r="I57" s="4">
        <f t="shared" si="4"/>
        <v>0</v>
      </c>
      <c r="J57" s="4">
        <f t="shared" si="5"/>
        <v>0</v>
      </c>
      <c r="K57" s="11">
        <f>VLOOKUP(A57,'[4]Overview MP Life'!$A$10:$K$251,11,0)</f>
        <v>0</v>
      </c>
      <c r="L57" s="11">
        <f>VLOOKUP(A57,'[4]Overview MP Life'!$A$10:$I$251,9,0)</f>
        <v>1</v>
      </c>
      <c r="M57" t="s">
        <v>62</v>
      </c>
      <c r="N57" s="1">
        <f>[1]Lifesheet!CY102</f>
        <v>6.261743513888288E-5</v>
      </c>
      <c r="O57" s="1">
        <f>[2]Lifesheet!CW102</f>
        <v>7.0085641073367247E-5</v>
      </c>
      <c r="P57" s="1">
        <f>[3]Lifesheet!CX103</f>
        <v>5.6091417391117629E-5</v>
      </c>
      <c r="Q57" s="4">
        <v>0</v>
      </c>
      <c r="R57" s="4">
        <v>0</v>
      </c>
      <c r="S57" s="4">
        <v>0</v>
      </c>
      <c r="T57" s="4">
        <f t="shared" si="6"/>
        <v>-6.261743513888288E-5</v>
      </c>
      <c r="U57" s="4">
        <f t="shared" si="1"/>
        <v>-7.0085641073367247E-5</v>
      </c>
      <c r="V57" s="4">
        <f t="shared" si="2"/>
        <v>-5.6091417391117629E-5</v>
      </c>
    </row>
    <row r="58" spans="1:22" hidden="1">
      <c r="A58" t="s">
        <v>63</v>
      </c>
      <c r="B58" s="1">
        <f>[1]Lifesheet!CO103</f>
        <v>0</v>
      </c>
      <c r="C58" s="1">
        <f>[2]Lifesheet!CN103</f>
        <v>0</v>
      </c>
      <c r="D58" s="1">
        <f>[3]Lifesheet!CO104</f>
        <v>0</v>
      </c>
      <c r="E58" s="4">
        <v>0</v>
      </c>
      <c r="F58" s="4">
        <v>0</v>
      </c>
      <c r="G58" s="4">
        <v>0</v>
      </c>
      <c r="H58" s="4">
        <f t="shared" si="3"/>
        <v>0</v>
      </c>
      <c r="I58" s="4">
        <f t="shared" si="4"/>
        <v>0</v>
      </c>
      <c r="J58" s="4">
        <f t="shared" si="5"/>
        <v>0</v>
      </c>
      <c r="K58" s="11">
        <f>VLOOKUP(A58,'[4]Overview MP Life'!$A$10:$K$251,11,0)</f>
        <v>0</v>
      </c>
      <c r="L58" s="11">
        <f>VLOOKUP(A58,'[4]Overview MP Life'!$A$10:$I$251,9,0)</f>
        <v>3</v>
      </c>
      <c r="M58" t="s">
        <v>63</v>
      </c>
      <c r="N58" s="1">
        <f>[1]Lifesheet!CY103</f>
        <v>7.2342497064436032E-5</v>
      </c>
      <c r="O58" s="1">
        <f>[2]Lifesheet!CW103</f>
        <v>8.733086532215599E-5</v>
      </c>
      <c r="P58" s="1">
        <f>[3]Lifesheet!CX104</f>
        <v>5.9849110047192986E-5</v>
      </c>
      <c r="Q58" s="4">
        <v>0</v>
      </c>
      <c r="R58" s="4">
        <v>0</v>
      </c>
      <c r="S58" s="4">
        <v>0</v>
      </c>
      <c r="T58" s="4">
        <f t="shared" si="6"/>
        <v>-7.2342497064436032E-5</v>
      </c>
      <c r="U58" s="4">
        <f t="shared" si="1"/>
        <v>-8.733086532215599E-5</v>
      </c>
      <c r="V58" s="4">
        <f t="shared" si="2"/>
        <v>-5.9849110047192986E-5</v>
      </c>
    </row>
    <row r="59" spans="1:22" hidden="1">
      <c r="A59" t="s">
        <v>64</v>
      </c>
      <c r="B59" s="1">
        <f>[1]Lifesheet!CO104</f>
        <v>0</v>
      </c>
      <c r="C59" s="1">
        <f>[2]Lifesheet!CN104</f>
        <v>0</v>
      </c>
      <c r="D59" s="1">
        <f>[3]Lifesheet!CO105</f>
        <v>0</v>
      </c>
      <c r="E59" s="4">
        <v>0</v>
      </c>
      <c r="F59" s="4">
        <v>0</v>
      </c>
      <c r="G59" s="4">
        <v>0</v>
      </c>
      <c r="H59" s="4">
        <f t="shared" si="3"/>
        <v>0</v>
      </c>
      <c r="I59" s="4">
        <f t="shared" si="4"/>
        <v>0</v>
      </c>
      <c r="J59" s="4">
        <f t="shared" si="5"/>
        <v>0</v>
      </c>
      <c r="K59" s="11">
        <f>VLOOKUP(A59,'[4]Overview MP Life'!$A$10:$K$251,11,0)</f>
        <v>0</v>
      </c>
      <c r="L59" s="11">
        <f>VLOOKUP(A59,'[4]Overview MP Life'!$A$10:$I$251,9,0)</f>
        <v>3</v>
      </c>
      <c r="M59" t="s">
        <v>64</v>
      </c>
      <c r="N59" s="1">
        <f>[1]Lifesheet!CY104</f>
        <v>23695265.393977046</v>
      </c>
      <c r="O59" s="1">
        <f>[2]Lifesheet!CW104</f>
        <v>28819126.51907897</v>
      </c>
      <c r="P59" s="1">
        <f>[3]Lifesheet!CX105</f>
        <v>19549724.926024079</v>
      </c>
      <c r="Q59" s="4">
        <v>23695265.39397705</v>
      </c>
      <c r="R59" s="4">
        <v>28794498.003901001</v>
      </c>
      <c r="S59" s="4">
        <v>19585687.05700874</v>
      </c>
      <c r="T59" s="4">
        <f t="shared" si="6"/>
        <v>0</v>
      </c>
      <c r="U59" s="4">
        <f t="shared" si="1"/>
        <v>-24628.515177968889</v>
      </c>
      <c r="V59" s="4">
        <f t="shared" si="2"/>
        <v>35962.130984660238</v>
      </c>
    </row>
    <row r="60" spans="1:22" hidden="1">
      <c r="A60" t="s">
        <v>65</v>
      </c>
      <c r="B60" s="1">
        <f>[1]Lifesheet!CO105</f>
        <v>0</v>
      </c>
      <c r="C60" s="1">
        <f>[2]Lifesheet!CN105</f>
        <v>0</v>
      </c>
      <c r="D60" s="1">
        <f>[3]Lifesheet!CO106</f>
        <v>0</v>
      </c>
      <c r="E60" s="4">
        <v>0</v>
      </c>
      <c r="F60" s="4">
        <v>0</v>
      </c>
      <c r="G60" s="4">
        <v>0</v>
      </c>
      <c r="H60" s="4">
        <f t="shared" si="3"/>
        <v>0</v>
      </c>
      <c r="I60" s="4">
        <f t="shared" si="4"/>
        <v>0</v>
      </c>
      <c r="J60" s="4">
        <f t="shared" si="5"/>
        <v>0</v>
      </c>
      <c r="K60" s="11">
        <f>VLOOKUP(A60,'[4]Overview MP Life'!$A$10:$K$251,11,0)</f>
        <v>0</v>
      </c>
      <c r="L60" s="11">
        <f>VLOOKUP(A60,'[4]Overview MP Life'!$A$10:$I$251,9,0)</f>
        <v>1</v>
      </c>
      <c r="M60" t="s">
        <v>65</v>
      </c>
      <c r="N60" s="1">
        <f>[1]Lifesheet!CY105</f>
        <v>44955769.277959824</v>
      </c>
      <c r="O60" s="1">
        <f>[2]Lifesheet!CW105</f>
        <v>54357279.27177</v>
      </c>
      <c r="P60" s="1">
        <f>[3]Lifesheet!CX106</f>
        <v>37311983.138530016</v>
      </c>
      <c r="Q60" s="4">
        <v>44955769.277959824</v>
      </c>
      <c r="R60" s="4">
        <v>54285990.273233414</v>
      </c>
      <c r="S60" s="4">
        <v>37413441.807682283</v>
      </c>
      <c r="T60" s="4">
        <f t="shared" si="6"/>
        <v>0</v>
      </c>
      <c r="U60" s="4">
        <f t="shared" si="1"/>
        <v>-71288.998536586761</v>
      </c>
      <c r="V60" s="4">
        <f t="shared" si="2"/>
        <v>101458.66915226728</v>
      </c>
    </row>
    <row r="61" spans="1:22" hidden="1">
      <c r="A61" t="s">
        <v>66</v>
      </c>
      <c r="B61" s="1">
        <f>[1]Lifesheet!CO106</f>
        <v>0</v>
      </c>
      <c r="C61" s="1">
        <f>[2]Lifesheet!CN106</f>
        <v>0</v>
      </c>
      <c r="D61" s="1">
        <f>[3]Lifesheet!CO107</f>
        <v>0</v>
      </c>
      <c r="E61" s="4">
        <v>0</v>
      </c>
      <c r="F61" s="4">
        <v>0</v>
      </c>
      <c r="G61" s="4">
        <v>0</v>
      </c>
      <c r="H61" s="4">
        <f t="shared" si="3"/>
        <v>0</v>
      </c>
      <c r="I61" s="4">
        <f t="shared" si="4"/>
        <v>0</v>
      </c>
      <c r="J61" s="4">
        <f t="shared" si="5"/>
        <v>0</v>
      </c>
      <c r="K61" s="11">
        <f>VLOOKUP(A61,'[4]Overview MP Life'!$A$10:$K$251,11,0)</f>
        <v>0</v>
      </c>
      <c r="L61" s="11">
        <f>VLOOKUP(A61,'[4]Overview MP Life'!$A$10:$I$251,9,0)</f>
        <v>1</v>
      </c>
      <c r="M61" t="s">
        <v>66</v>
      </c>
      <c r="N61" s="1">
        <f>[1]Lifesheet!CY106</f>
        <v>5687011.0493189096</v>
      </c>
      <c r="O61" s="1">
        <f>[2]Lifesheet!CW106</f>
        <v>6740147.0461940765</v>
      </c>
      <c r="P61" s="1">
        <f>[3]Lifesheet!CX107</f>
        <v>4817546.5983979702</v>
      </c>
      <c r="Q61" s="4">
        <v>5687011.0493189096</v>
      </c>
      <c r="R61" s="4">
        <v>6718331.1227360964</v>
      </c>
      <c r="S61" s="4">
        <v>4842551.4242722988</v>
      </c>
      <c r="T61" s="4">
        <f t="shared" si="6"/>
        <v>0</v>
      </c>
      <c r="U61" s="4">
        <f t="shared" si="1"/>
        <v>-21815.923457980156</v>
      </c>
      <c r="V61" s="4">
        <f t="shared" si="2"/>
        <v>25004.825874328613</v>
      </c>
    </row>
    <row r="62" spans="1:22">
      <c r="A62" t="s">
        <v>67</v>
      </c>
      <c r="B62" s="1">
        <f>[1]Lifesheet!CO107</f>
        <v>0</v>
      </c>
      <c r="C62" s="1">
        <f>[2]Lifesheet!CN107</f>
        <v>0</v>
      </c>
      <c r="D62" s="1">
        <f>[3]Lifesheet!CO108</f>
        <v>0</v>
      </c>
      <c r="E62" s="4">
        <v>0</v>
      </c>
      <c r="F62" s="4">
        <v>0</v>
      </c>
      <c r="G62" s="4">
        <v>0</v>
      </c>
      <c r="H62" s="4">
        <f t="shared" si="3"/>
        <v>0</v>
      </c>
      <c r="I62" s="4">
        <f t="shared" si="4"/>
        <v>0</v>
      </c>
      <c r="J62" s="4">
        <f t="shared" si="5"/>
        <v>0</v>
      </c>
      <c r="K62" s="11">
        <f>VLOOKUP(A62,'[4]Overview MP Life'!$A$10:$K$251,11,0)</f>
        <v>1</v>
      </c>
      <c r="L62" s="11">
        <f>VLOOKUP(A62,'[4]Overview MP Life'!$A$10:$I$251,9,0)</f>
        <v>2</v>
      </c>
      <c r="M62" t="s">
        <v>67</v>
      </c>
      <c r="N62" s="1">
        <f>[1]Lifesheet!CY107</f>
        <v>0</v>
      </c>
      <c r="O62" s="1">
        <f>[2]Lifesheet!CW107</f>
        <v>0</v>
      </c>
      <c r="P62" s="1">
        <f>[3]Lifesheet!CX108</f>
        <v>0</v>
      </c>
      <c r="Q62" s="4">
        <v>1.303622586007777E-4</v>
      </c>
      <c r="R62" s="4">
        <v>3.2827925037812E-6</v>
      </c>
      <c r="S62" s="4">
        <v>2.5023706520730169E-4</v>
      </c>
      <c r="T62" s="4">
        <f t="shared" si="6"/>
        <v>1.303622586007777E-4</v>
      </c>
      <c r="U62" s="4">
        <f t="shared" si="1"/>
        <v>3.2827925037812E-6</v>
      </c>
      <c r="V62" s="4">
        <f t="shared" si="2"/>
        <v>2.5023706520730169E-4</v>
      </c>
    </row>
    <row r="63" spans="1:22">
      <c r="A63" t="s">
        <v>68</v>
      </c>
      <c r="B63" s="1">
        <f>[1]Lifesheet!CO108</f>
        <v>1597528.9958969951</v>
      </c>
      <c r="C63" s="1">
        <f>[2]Lifesheet!CN108</f>
        <v>4000749.9392469823</v>
      </c>
      <c r="D63" s="1">
        <f>[3]Lifesheet!CO109</f>
        <v>0</v>
      </c>
      <c r="E63" s="4">
        <v>1597528.9958969951</v>
      </c>
      <c r="F63" s="4">
        <v>744455.18445062637</v>
      </c>
      <c r="G63" s="4">
        <v>2319464.9066616301</v>
      </c>
      <c r="H63" s="4">
        <f t="shared" si="3"/>
        <v>0</v>
      </c>
      <c r="I63" s="4">
        <f t="shared" si="4"/>
        <v>-3256294.754796356</v>
      </c>
      <c r="J63" s="4">
        <f t="shared" si="5"/>
        <v>2319464.9066616301</v>
      </c>
      <c r="K63" s="11">
        <f>VLOOKUP(A63,'[4]Overview MP Life'!$A$10:$K$251,11,0)</f>
        <v>1</v>
      </c>
      <c r="L63" s="11">
        <f>VLOOKUP(A63,'[4]Overview MP Life'!$A$10:$I$251,9,0)</f>
        <v>2</v>
      </c>
      <c r="M63" t="s">
        <v>68</v>
      </c>
      <c r="N63" s="1">
        <f>[1]Lifesheet!CY108</f>
        <v>996640.44843798876</v>
      </c>
      <c r="O63" s="1">
        <f>[2]Lifesheet!CW108</f>
        <v>1028783.7564480305</v>
      </c>
      <c r="P63" s="1">
        <f>[3]Lifesheet!CX109</f>
        <v>951767.20385700464</v>
      </c>
      <c r="Q63" s="4">
        <v>996640.44843798876</v>
      </c>
      <c r="R63" s="4">
        <v>844761.83405166864</v>
      </c>
      <c r="S63" s="4">
        <v>1102716.1863386331</v>
      </c>
      <c r="T63" s="4">
        <f t="shared" si="6"/>
        <v>0</v>
      </c>
      <c r="U63" s="4">
        <f t="shared" si="1"/>
        <v>-184021.92239636183</v>
      </c>
      <c r="V63" s="4">
        <f t="shared" si="2"/>
        <v>150948.98248162842</v>
      </c>
    </row>
    <row r="64" spans="1:22" hidden="1">
      <c r="A64" t="s">
        <v>69</v>
      </c>
      <c r="B64" s="1">
        <f>[1]Lifesheet!CO109</f>
        <v>0</v>
      </c>
      <c r="C64" s="1">
        <f>[2]Lifesheet!CN109</f>
        <v>0</v>
      </c>
      <c r="D64" s="1">
        <f>[3]Lifesheet!CO110</f>
        <v>0</v>
      </c>
      <c r="E64" s="4">
        <v>0</v>
      </c>
      <c r="F64" s="4">
        <v>0</v>
      </c>
      <c r="G64" s="4">
        <v>0</v>
      </c>
      <c r="H64" s="4">
        <f t="shared" si="3"/>
        <v>0</v>
      </c>
      <c r="I64" s="4">
        <f t="shared" si="4"/>
        <v>0</v>
      </c>
      <c r="J64" s="4">
        <f t="shared" si="5"/>
        <v>0</v>
      </c>
      <c r="K64" s="11">
        <f>VLOOKUP(A64,'[4]Overview MP Life'!$A$10:$K$251,11,0)</f>
        <v>0</v>
      </c>
      <c r="L64" s="11">
        <f>VLOOKUP(A64,'[4]Overview MP Life'!$A$10:$I$251,9,0)</f>
        <v>2</v>
      </c>
      <c r="M64" t="s">
        <v>69</v>
      </c>
      <c r="N64" s="1">
        <f>[1]Lifesheet!CY109</f>
        <v>0</v>
      </c>
      <c r="O64" s="1">
        <f>[2]Lifesheet!CW109</f>
        <v>0</v>
      </c>
      <c r="P64" s="1">
        <f>[3]Lifesheet!CX110</f>
        <v>0</v>
      </c>
      <c r="Q64" s="4">
        <v>1.303622586007777E-4</v>
      </c>
      <c r="R64" s="4">
        <v>3.2827925037812E-6</v>
      </c>
      <c r="S64" s="4">
        <v>2.5023706520730169E-4</v>
      </c>
      <c r="T64" s="4">
        <f t="shared" si="6"/>
        <v>1.303622586007777E-4</v>
      </c>
      <c r="U64" s="4">
        <f t="shared" si="1"/>
        <v>3.2827925037812E-6</v>
      </c>
      <c r="V64" s="4">
        <f t="shared" si="2"/>
        <v>2.5023706520730169E-4</v>
      </c>
    </row>
    <row r="65" spans="1:22">
      <c r="A65" t="s">
        <v>70</v>
      </c>
      <c r="B65" s="1">
        <f>[1]Lifesheet!CO110</f>
        <v>863830.90899500251</v>
      </c>
      <c r="C65" s="1">
        <f>[2]Lifesheet!CN110</f>
        <v>2564399.1855340004</v>
      </c>
      <c r="D65" s="1">
        <f>[3]Lifesheet!CO111</f>
        <v>0</v>
      </c>
      <c r="E65" s="4">
        <v>863830.90899500251</v>
      </c>
      <c r="F65" s="4">
        <v>536663.03711542487</v>
      </c>
      <c r="G65" s="4">
        <v>1117240.539663106</v>
      </c>
      <c r="H65" s="4">
        <f t="shared" si="3"/>
        <v>0</v>
      </c>
      <c r="I65" s="4">
        <f t="shared" si="4"/>
        <v>-2027736.1484185755</v>
      </c>
      <c r="J65" s="4">
        <f t="shared" si="5"/>
        <v>1117240.539663106</v>
      </c>
      <c r="K65" s="11">
        <f>VLOOKUP(A65,'[4]Overview MP Life'!$A$10:$K$251,11,0)</f>
        <v>1</v>
      </c>
      <c r="L65" s="11">
        <f>VLOOKUP(A65,'[4]Overview MP Life'!$A$10:$I$251,9,0)</f>
        <v>2</v>
      </c>
      <c r="M65" t="s">
        <v>70</v>
      </c>
      <c r="N65" s="1">
        <f>[1]Lifesheet!CY110</f>
        <v>837939.55363300443</v>
      </c>
      <c r="O65" s="1">
        <f>[2]Lifesheet!CW110</f>
        <v>898418.60223701596</v>
      </c>
      <c r="P65" s="1">
        <f>[3]Lifesheet!CX111</f>
        <v>783956.74502301216</v>
      </c>
      <c r="Q65" s="4">
        <v>837939.55363300443</v>
      </c>
      <c r="R65" s="4">
        <v>781591.7672637701</v>
      </c>
      <c r="S65" s="4">
        <v>875106.73987898231</v>
      </c>
      <c r="T65" s="4">
        <f t="shared" si="6"/>
        <v>0</v>
      </c>
      <c r="U65" s="4">
        <f t="shared" si="1"/>
        <v>-116826.83497324586</v>
      </c>
      <c r="V65" s="4">
        <f t="shared" si="2"/>
        <v>91149.994855970144</v>
      </c>
    </row>
    <row r="66" spans="1:22" hidden="1">
      <c r="A66" t="s">
        <v>71</v>
      </c>
      <c r="B66" s="1">
        <f>[1]Lifesheet!CO111</f>
        <v>0</v>
      </c>
      <c r="C66" s="1">
        <f>[2]Lifesheet!CN111</f>
        <v>0</v>
      </c>
      <c r="D66" s="1">
        <f>[3]Lifesheet!CO112</f>
        <v>0</v>
      </c>
      <c r="E66" s="4">
        <v>0</v>
      </c>
      <c r="F66" s="4">
        <v>0</v>
      </c>
      <c r="G66" s="4">
        <v>0</v>
      </c>
      <c r="H66" s="4">
        <f t="shared" si="3"/>
        <v>0</v>
      </c>
      <c r="I66" s="4">
        <f t="shared" si="4"/>
        <v>0</v>
      </c>
      <c r="J66" s="4">
        <f t="shared" si="5"/>
        <v>0</v>
      </c>
      <c r="K66" s="11">
        <f>VLOOKUP(A66,'[4]Overview MP Life'!$A$10:$K$251,11,0)</f>
        <v>0</v>
      </c>
      <c r="L66" s="11">
        <f>VLOOKUP(A66,'[4]Overview MP Life'!$A$10:$I$251,9,0)</f>
        <v>2</v>
      </c>
      <c r="M66" t="s">
        <v>71</v>
      </c>
      <c r="N66" s="1">
        <f>[1]Lifesheet!CY111</f>
        <v>1220169.8986240029</v>
      </c>
      <c r="O66" s="1">
        <f>[2]Lifesheet!CW111</f>
        <v>1290645.3714979887</v>
      </c>
      <c r="P66" s="1">
        <f>[3]Lifesheet!CX112</f>
        <v>1156727.9069000185</v>
      </c>
      <c r="Q66" s="4">
        <v>1220169.8986240029</v>
      </c>
      <c r="R66" s="4">
        <v>1179679.3960932491</v>
      </c>
      <c r="S66" s="4">
        <v>1248844.0229618549</v>
      </c>
      <c r="T66" s="4">
        <f t="shared" si="6"/>
        <v>0</v>
      </c>
      <c r="U66" s="4">
        <f t="shared" si="1"/>
        <v>-110965.97540473961</v>
      </c>
      <c r="V66" s="4">
        <f t="shared" si="2"/>
        <v>92116.116061836481</v>
      </c>
    </row>
    <row r="67" spans="1:22" hidden="1">
      <c r="A67" t="s">
        <v>72</v>
      </c>
      <c r="B67" s="1">
        <f>[1]Lifesheet!CO112</f>
        <v>0</v>
      </c>
      <c r="C67" s="1">
        <f>[2]Lifesheet!CN112</f>
        <v>0</v>
      </c>
      <c r="D67" s="1">
        <f>[3]Lifesheet!CO113</f>
        <v>0</v>
      </c>
      <c r="E67" s="4">
        <v>0</v>
      </c>
      <c r="F67" s="4">
        <v>0</v>
      </c>
      <c r="G67" s="4">
        <v>0</v>
      </c>
      <c r="H67" s="4">
        <f t="shared" si="3"/>
        <v>0</v>
      </c>
      <c r="I67" s="4">
        <f t="shared" si="4"/>
        <v>0</v>
      </c>
      <c r="J67" s="4">
        <f t="shared" si="5"/>
        <v>0</v>
      </c>
      <c r="K67" s="11">
        <f>VLOOKUP(A67,'[4]Overview MP Life'!$A$10:$K$251,11,0)</f>
        <v>0</v>
      </c>
      <c r="L67" s="11">
        <f>VLOOKUP(A67,'[4]Overview MP Life'!$A$10:$I$251,9,0)</f>
        <v>2</v>
      </c>
      <c r="M67" t="s">
        <v>72</v>
      </c>
      <c r="N67" s="1">
        <f>[1]Lifesheet!CY112</f>
        <v>3747723.1650739908</v>
      </c>
      <c r="O67" s="1">
        <f>[2]Lifesheet!CW112</f>
        <v>4036226.8268850446</v>
      </c>
      <c r="P67" s="1">
        <f>[3]Lifesheet!CX113</f>
        <v>3492169.6859039664</v>
      </c>
      <c r="Q67" s="4">
        <v>3747723.1650739908</v>
      </c>
      <c r="R67" s="4">
        <v>3745399.0580245848</v>
      </c>
      <c r="S67" s="4">
        <v>3745325.9319062228</v>
      </c>
      <c r="T67" s="4">
        <f t="shared" si="6"/>
        <v>0</v>
      </c>
      <c r="U67" s="4">
        <f t="shared" si="1"/>
        <v>-290827.76886045979</v>
      </c>
      <c r="V67" s="4">
        <f t="shared" si="2"/>
        <v>253156.2460022564</v>
      </c>
    </row>
    <row r="68" spans="1:22">
      <c r="A68" t="s">
        <v>73</v>
      </c>
      <c r="B68" s="1">
        <f>[1]Lifesheet!CO113</f>
        <v>0</v>
      </c>
      <c r="C68" s="1">
        <f>[2]Lifesheet!CN113</f>
        <v>0</v>
      </c>
      <c r="D68" s="1">
        <f>[3]Lifesheet!CO114</f>
        <v>0</v>
      </c>
      <c r="E68" s="4">
        <v>0</v>
      </c>
      <c r="F68" s="4">
        <v>0</v>
      </c>
      <c r="G68" s="4">
        <v>0</v>
      </c>
      <c r="H68" s="4">
        <f t="shared" si="3"/>
        <v>0</v>
      </c>
      <c r="I68" s="4">
        <f t="shared" si="4"/>
        <v>0</v>
      </c>
      <c r="J68" s="4">
        <f t="shared" si="5"/>
        <v>0</v>
      </c>
      <c r="K68" s="11">
        <f>VLOOKUP(A68,'[4]Overview MP Life'!$A$10:$K$251,11,0)</f>
        <v>1</v>
      </c>
      <c r="L68" s="11">
        <f>VLOOKUP(A68,'[4]Overview MP Life'!$A$10:$I$251,9,0)</f>
        <v>2</v>
      </c>
      <c r="M68" t="s">
        <v>73</v>
      </c>
      <c r="N68" s="1">
        <f>[1]Lifesheet!CY113</f>
        <v>7.2544093296551056E-5</v>
      </c>
      <c r="O68" s="1">
        <f>[2]Lifesheet!CW113</f>
        <v>8.7846781824680014E-5</v>
      </c>
      <c r="P68" s="1">
        <f>[3]Lifesheet!CX114</f>
        <v>5.9844240228261957E-5</v>
      </c>
      <c r="Q68" s="4">
        <v>5.5153263254175029E-5</v>
      </c>
      <c r="R68" s="4">
        <v>1.388873751599889E-6</v>
      </c>
      <c r="S68" s="4">
        <v>1.05869527587705E-4</v>
      </c>
      <c r="T68" s="4">
        <f t="shared" si="6"/>
        <v>-1.7390830042376027E-5</v>
      </c>
      <c r="U68" s="4">
        <f t="shared" ref="U68:U131" si="7">R68-O68</f>
        <v>-8.6457908073080125E-5</v>
      </c>
      <c r="V68" s="4">
        <f t="shared" ref="V68:V131" si="8">S68-P68</f>
        <v>4.6025287359443038E-5</v>
      </c>
    </row>
    <row r="69" spans="1:22">
      <c r="A69" t="s">
        <v>74</v>
      </c>
      <c r="B69" s="1">
        <f>[1]Lifesheet!CO114</f>
        <v>0</v>
      </c>
      <c r="C69" s="1">
        <f>[2]Lifesheet!CN114</f>
        <v>0</v>
      </c>
      <c r="D69" s="1">
        <f>[3]Lifesheet!CO115</f>
        <v>0</v>
      </c>
      <c r="E69" s="4">
        <v>0</v>
      </c>
      <c r="F69" s="4">
        <v>0</v>
      </c>
      <c r="G69" s="4">
        <v>0</v>
      </c>
      <c r="H69" s="4">
        <f t="shared" ref="H69:H132" si="9">E69-B69</f>
        <v>0</v>
      </c>
      <c r="I69" s="4">
        <f t="shared" ref="I69:I132" si="10">F69-C69</f>
        <v>0</v>
      </c>
      <c r="J69" s="4">
        <f t="shared" ref="J69:J132" si="11">G69-D69</f>
        <v>0</v>
      </c>
      <c r="K69" s="11">
        <f>VLOOKUP(A69,'[4]Overview MP Life'!$A$10:$K$251,11,0)</f>
        <v>1</v>
      </c>
      <c r="L69" s="11">
        <f>VLOOKUP(A69,'[4]Overview MP Life'!$A$10:$I$251,9,0)</f>
        <v>2</v>
      </c>
      <c r="M69" t="s">
        <v>74</v>
      </c>
      <c r="N69" s="1">
        <f>[1]Lifesheet!CY114</f>
        <v>3783580.652090013</v>
      </c>
      <c r="O69" s="1">
        <f>[2]Lifesheet!CW114</f>
        <v>4111695.4178700447</v>
      </c>
      <c r="P69" s="1">
        <f>[3]Lifesheet!CX115</f>
        <v>3415470.2644180059</v>
      </c>
      <c r="Q69" s="4">
        <v>3783580.6520900731</v>
      </c>
      <c r="R69" s="4">
        <v>279233.24008262157</v>
      </c>
      <c r="S69" s="4">
        <v>6356685.1299925447</v>
      </c>
      <c r="T69" s="4">
        <f t="shared" ref="T69:T132" si="12">Q69-N69</f>
        <v>6.0070306062698364E-8</v>
      </c>
      <c r="U69" s="8">
        <f t="shared" si="7"/>
        <v>-3832462.1777874231</v>
      </c>
      <c r="V69" s="8">
        <f t="shared" si="8"/>
        <v>2941214.8655745387</v>
      </c>
    </row>
    <row r="70" spans="1:22" hidden="1">
      <c r="A70" t="s">
        <v>75</v>
      </c>
      <c r="B70" s="1">
        <f>[1]Lifesheet!CO115</f>
        <v>0</v>
      </c>
      <c r="C70" s="1">
        <f>[2]Lifesheet!CN115</f>
        <v>0</v>
      </c>
      <c r="D70" s="1">
        <f>[3]Lifesheet!CO116</f>
        <v>0</v>
      </c>
      <c r="E70" s="4">
        <v>0</v>
      </c>
      <c r="F70" s="4">
        <v>0</v>
      </c>
      <c r="G70" s="4">
        <v>0</v>
      </c>
      <c r="H70" s="4">
        <f t="shared" si="9"/>
        <v>0</v>
      </c>
      <c r="I70" s="4">
        <f t="shared" si="10"/>
        <v>0</v>
      </c>
      <c r="J70" s="4">
        <f t="shared" si="11"/>
        <v>0</v>
      </c>
      <c r="K70" s="11">
        <f>VLOOKUP(A70,'[4]Overview MP Life'!$A$10:$K$251,11,0)</f>
        <v>0</v>
      </c>
      <c r="L70" s="11">
        <f>VLOOKUP(A70,'[4]Overview MP Life'!$A$10:$I$251,9,0)</f>
        <v>2</v>
      </c>
      <c r="M70" t="s">
        <v>75</v>
      </c>
      <c r="N70" s="1">
        <f>[1]Lifesheet!CY115</f>
        <v>34493109.226150036</v>
      </c>
      <c r="O70" s="1">
        <f>[2]Lifesheet!CW115</f>
        <v>39498282.838220119</v>
      </c>
      <c r="P70" s="1">
        <f>[3]Lifesheet!CX116</f>
        <v>30339441.361000061</v>
      </c>
      <c r="Q70" s="4">
        <v>34493109.226150513</v>
      </c>
      <c r="R70" s="4">
        <v>33775872.03357029</v>
      </c>
      <c r="S70" s="4">
        <v>35007799.067703716</v>
      </c>
      <c r="T70" s="4">
        <f t="shared" si="12"/>
        <v>4.76837158203125E-7</v>
      </c>
      <c r="U70" s="8">
        <f t="shared" si="7"/>
        <v>-5722410.8046498299</v>
      </c>
      <c r="V70" s="8">
        <f t="shared" si="8"/>
        <v>4668357.7067036554</v>
      </c>
    </row>
    <row r="71" spans="1:22" hidden="1">
      <c r="A71" t="s">
        <v>76</v>
      </c>
      <c r="B71" s="1">
        <f>[1]Lifesheet!CO116</f>
        <v>136297.95987259969</v>
      </c>
      <c r="C71" s="1">
        <f>[2]Lifesheet!CN116</f>
        <v>303855.22457549721</v>
      </c>
      <c r="D71" s="1">
        <f>[3]Lifesheet!CO117</f>
        <v>7938.6319120004773</v>
      </c>
      <c r="E71" s="4">
        <v>136297.95987259969</v>
      </c>
      <c r="F71" s="4">
        <v>301922.75040196627</v>
      </c>
      <c r="G71" s="4">
        <v>9965.0984460487962</v>
      </c>
      <c r="H71" s="4">
        <f t="shared" si="9"/>
        <v>0</v>
      </c>
      <c r="I71" s="4">
        <f t="shared" si="10"/>
        <v>-1932.4741735309362</v>
      </c>
      <c r="J71" s="4">
        <f t="shared" si="11"/>
        <v>2026.4665340483189</v>
      </c>
      <c r="K71" s="11">
        <f>VLOOKUP(A71,'[4]Overview MP Life'!$A$10:$K$251,11,0)</f>
        <v>0</v>
      </c>
      <c r="L71" s="11">
        <f>VLOOKUP(A71,'[4]Overview MP Life'!$A$10:$I$251,9,0)</f>
        <v>3</v>
      </c>
      <c r="M71" t="s">
        <v>76</v>
      </c>
      <c r="N71" s="1">
        <f>[1]Lifesheet!CY116</f>
        <v>281760.32398560271</v>
      </c>
      <c r="O71" s="1">
        <f>[2]Lifesheet!CW116</f>
        <v>336633.20089440048</v>
      </c>
      <c r="P71" s="1">
        <f>[3]Lifesheet!CX117</f>
        <v>236176.82482660189</v>
      </c>
      <c r="Q71" s="4">
        <v>281760.32398560271</v>
      </c>
      <c r="R71" s="4">
        <v>335787.27737189078</v>
      </c>
      <c r="S71" s="4">
        <v>237888.9876098558</v>
      </c>
      <c r="T71" s="4">
        <f t="shared" si="12"/>
        <v>0</v>
      </c>
      <c r="U71" s="4">
        <f t="shared" si="7"/>
        <v>-845.9235225096927</v>
      </c>
      <c r="V71" s="4">
        <f t="shared" si="8"/>
        <v>1712.1627832539089</v>
      </c>
    </row>
    <row r="72" spans="1:22" hidden="1">
      <c r="A72" t="s">
        <v>77</v>
      </c>
      <c r="B72" s="1">
        <f>[1]Lifesheet!CO117</f>
        <v>2061.1993908300065</v>
      </c>
      <c r="C72" s="1">
        <f>[2]Lifesheet!CN117</f>
        <v>27009.714855620638</v>
      </c>
      <c r="D72" s="1">
        <f>[3]Lifesheet!CO118</f>
        <v>0</v>
      </c>
      <c r="E72" s="4">
        <v>2061.199390830006</v>
      </c>
      <c r="F72" s="4">
        <v>26487.817184084099</v>
      </c>
      <c r="G72" s="4">
        <v>0</v>
      </c>
      <c r="H72" s="4">
        <f t="shared" si="9"/>
        <v>0</v>
      </c>
      <c r="I72" s="4">
        <f t="shared" si="10"/>
        <v>-521.89767153653884</v>
      </c>
      <c r="J72" s="4">
        <f t="shared" si="11"/>
        <v>0</v>
      </c>
      <c r="K72" s="11">
        <f>VLOOKUP(A72,'[4]Overview MP Life'!$A$10:$K$251,11,0)</f>
        <v>0</v>
      </c>
      <c r="L72" s="11">
        <f>VLOOKUP(A72,'[4]Overview MP Life'!$A$10:$I$251,9,0)</f>
        <v>1</v>
      </c>
      <c r="M72" t="s">
        <v>77</v>
      </c>
      <c r="N72" s="1">
        <f>[1]Lifesheet!CY117</f>
        <v>53325.611694079824</v>
      </c>
      <c r="O72" s="1">
        <f>[2]Lifesheet!CW117</f>
        <v>64111.479887460358</v>
      </c>
      <c r="P72" s="1">
        <f>[3]Lifesheet!CX118</f>
        <v>44501.64435990015</v>
      </c>
      <c r="Q72" s="4">
        <v>53325.611694079817</v>
      </c>
      <c r="R72" s="4">
        <v>63953.439142338932</v>
      </c>
      <c r="S72" s="4">
        <v>44729.04655794194</v>
      </c>
      <c r="T72" s="4">
        <f t="shared" si="12"/>
        <v>0</v>
      </c>
      <c r="U72" s="4">
        <f t="shared" si="7"/>
        <v>-158.04074512142688</v>
      </c>
      <c r="V72" s="4">
        <f t="shared" si="8"/>
        <v>227.40219804178923</v>
      </c>
    </row>
    <row r="73" spans="1:22" hidden="1">
      <c r="A73" t="s">
        <v>78</v>
      </c>
      <c r="B73" s="1">
        <f>[1]Lifesheet!CO118</f>
        <v>0</v>
      </c>
      <c r="C73" s="1">
        <f>[2]Lifesheet!CN118</f>
        <v>0</v>
      </c>
      <c r="D73" s="1">
        <f>[3]Lifesheet!CO119</f>
        <v>0</v>
      </c>
      <c r="E73" s="4">
        <v>0</v>
      </c>
      <c r="F73" s="4">
        <v>0</v>
      </c>
      <c r="G73" s="4">
        <v>0</v>
      </c>
      <c r="H73" s="4">
        <f t="shared" si="9"/>
        <v>0</v>
      </c>
      <c r="I73" s="4">
        <f t="shared" si="10"/>
        <v>0</v>
      </c>
      <c r="J73" s="4">
        <f t="shared" si="11"/>
        <v>0</v>
      </c>
      <c r="K73" s="11">
        <f>VLOOKUP(A73,'[4]Overview MP Life'!$A$10:$K$251,11,0)</f>
        <v>0</v>
      </c>
      <c r="L73" s="11">
        <f>VLOOKUP(A73,'[4]Overview MP Life'!$A$10:$I$251,9,0)</f>
        <v>1</v>
      </c>
      <c r="M73" t="s">
        <v>78</v>
      </c>
      <c r="N73" s="1">
        <f>[1]Lifesheet!CY118</f>
        <v>277149.66159549914</v>
      </c>
      <c r="O73" s="1">
        <f>[2]Lifesheet!CW118</f>
        <v>323322.31845919788</v>
      </c>
      <c r="P73" s="1">
        <f>[3]Lifesheet!CX119</f>
        <v>238365.49808779918</v>
      </c>
      <c r="Q73" s="4">
        <v>277149.66159549908</v>
      </c>
      <c r="R73" s="4">
        <v>322423.55813162029</v>
      </c>
      <c r="S73" s="4">
        <v>239757.81230150349</v>
      </c>
      <c r="T73" s="4">
        <f t="shared" si="12"/>
        <v>0</v>
      </c>
      <c r="U73" s="4">
        <f t="shared" si="7"/>
        <v>-898.76032757759094</v>
      </c>
      <c r="V73" s="4">
        <f t="shared" si="8"/>
        <v>1392.3142137043178</v>
      </c>
    </row>
    <row r="74" spans="1:22" hidden="1">
      <c r="A74" t="s">
        <v>79</v>
      </c>
      <c r="B74" s="1">
        <f>[1]Lifesheet!CO119</f>
        <v>0</v>
      </c>
      <c r="C74" s="1">
        <f>[2]Lifesheet!CN119</f>
        <v>84550.927562601864</v>
      </c>
      <c r="D74" s="1">
        <f>[3]Lifesheet!CO120</f>
        <v>0</v>
      </c>
      <c r="E74" s="4">
        <v>0</v>
      </c>
      <c r="F74" s="4">
        <v>21869.115303568538</v>
      </c>
      <c r="G74" s="4">
        <v>0</v>
      </c>
      <c r="H74" s="4">
        <f t="shared" si="9"/>
        <v>0</v>
      </c>
      <c r="I74" s="4">
        <f t="shared" si="10"/>
        <v>-62681.812259033322</v>
      </c>
      <c r="J74" s="4">
        <f t="shared" si="11"/>
        <v>0</v>
      </c>
      <c r="K74" s="11">
        <f>VLOOKUP(A74,'[4]Overview MP Life'!$A$10:$K$251,11,0)</f>
        <v>0</v>
      </c>
      <c r="L74" s="11">
        <f>VLOOKUP(A74,'[4]Overview MP Life'!$A$10:$I$251,9,0)</f>
        <v>1</v>
      </c>
      <c r="M74" t="s">
        <v>79</v>
      </c>
      <c r="N74" s="1">
        <f>[1]Lifesheet!CY119</f>
        <v>1046402.629462</v>
      </c>
      <c r="O74" s="1">
        <f>[2]Lifesheet!CW119</f>
        <v>1273531.2329808995</v>
      </c>
      <c r="P74" s="1">
        <f>[3]Lifesheet!CX120</f>
        <v>861982.61238250136</v>
      </c>
      <c r="Q74" s="4">
        <v>1046402.629462</v>
      </c>
      <c r="R74" s="4">
        <v>1274294.4879316869</v>
      </c>
      <c r="S74" s="4">
        <v>863237.54061068594</v>
      </c>
      <c r="T74" s="4">
        <f t="shared" si="12"/>
        <v>0</v>
      </c>
      <c r="U74" s="4">
        <f t="shared" si="7"/>
        <v>763.25495078740641</v>
      </c>
      <c r="V74" s="4">
        <f t="shared" si="8"/>
        <v>1254.9282281845808</v>
      </c>
    </row>
    <row r="75" spans="1:22" hidden="1">
      <c r="A75" t="s">
        <v>80</v>
      </c>
      <c r="B75" s="1">
        <f>[1]Lifesheet!CO120</f>
        <v>335443.40679710358</v>
      </c>
      <c r="C75" s="1">
        <f>[2]Lifesheet!CN120</f>
        <v>672739.52321430296</v>
      </c>
      <c r="D75" s="1">
        <f>[3]Lifesheet!CO121</f>
        <v>79968.53697989881</v>
      </c>
      <c r="E75" s="4">
        <v>335443.40679710358</v>
      </c>
      <c r="F75" s="4">
        <v>631719.65162604302</v>
      </c>
      <c r="G75" s="4">
        <v>112690.9206341356</v>
      </c>
      <c r="H75" s="4">
        <f t="shared" si="9"/>
        <v>0</v>
      </c>
      <c r="I75" s="4">
        <f t="shared" si="10"/>
        <v>-41019.871588259935</v>
      </c>
      <c r="J75" s="4">
        <f t="shared" si="11"/>
        <v>32722.383654236794</v>
      </c>
      <c r="K75" s="11">
        <f>VLOOKUP(A75,'[4]Overview MP Life'!$A$10:$K$251,11,0)</f>
        <v>0</v>
      </c>
      <c r="L75" s="11">
        <f>VLOOKUP(A75,'[4]Overview MP Life'!$A$10:$I$251,9,0)</f>
        <v>1</v>
      </c>
      <c r="M75" t="s">
        <v>80</v>
      </c>
      <c r="N75" s="1">
        <f>[1]Lifesheet!CY120</f>
        <v>1236056.4163662046</v>
      </c>
      <c r="O75" s="1">
        <f>[2]Lifesheet!CW120</f>
        <v>1506611.5849184021</v>
      </c>
      <c r="P75" s="1">
        <f>[3]Lifesheet!CX121</f>
        <v>1016622.6231324002</v>
      </c>
      <c r="Q75" s="4">
        <v>1236056.4163661969</v>
      </c>
      <c r="R75" s="4">
        <v>1507039.6886872349</v>
      </c>
      <c r="S75" s="4">
        <v>1018471.7928171461</v>
      </c>
      <c r="T75" s="4">
        <f t="shared" si="12"/>
        <v>-7.6834112405776978E-9</v>
      </c>
      <c r="U75" s="4">
        <f t="shared" si="7"/>
        <v>428.10376883274876</v>
      </c>
      <c r="V75" s="4">
        <f t="shared" si="8"/>
        <v>1849.169684745837</v>
      </c>
    </row>
    <row r="76" spans="1:22" hidden="1">
      <c r="A76" t="s">
        <v>81</v>
      </c>
      <c r="B76" s="1">
        <f>[1]Lifesheet!CO121</f>
        <v>651342.37690510601</v>
      </c>
      <c r="C76" s="1">
        <f>[2]Lifesheet!CN121</f>
        <v>1129966.4587660953</v>
      </c>
      <c r="D76" s="1">
        <f>[3]Lifesheet!CO122</f>
        <v>293963.93629959971</v>
      </c>
      <c r="E76" s="4">
        <v>651342.37690511346</v>
      </c>
      <c r="F76" s="4">
        <v>1138361.762676507</v>
      </c>
      <c r="G76" s="4">
        <v>291923.36178491259</v>
      </c>
      <c r="H76" s="4">
        <f t="shared" si="9"/>
        <v>7.4505805969238281E-9</v>
      </c>
      <c r="I76" s="4">
        <f t="shared" si="10"/>
        <v>8395.3039104116615</v>
      </c>
      <c r="J76" s="4">
        <f t="shared" si="11"/>
        <v>-2040.5745146871195</v>
      </c>
      <c r="K76" s="11">
        <f>VLOOKUP(A76,'[4]Overview MP Life'!$A$10:$K$251,11,0)</f>
        <v>0</v>
      </c>
      <c r="L76" s="11">
        <f>VLOOKUP(A76,'[4]Overview MP Life'!$A$10:$I$251,9,0)</f>
        <v>1</v>
      </c>
      <c r="M76" t="s">
        <v>81</v>
      </c>
      <c r="N76" s="1">
        <f>[1]Lifesheet!CY121</f>
        <v>2786152.4668342993</v>
      </c>
      <c r="O76" s="1">
        <f>[2]Lifesheet!CW121</f>
        <v>3426690.3536916003</v>
      </c>
      <c r="P76" s="1">
        <f>[3]Lifesheet!CX122</f>
        <v>2269715.184801802</v>
      </c>
      <c r="Q76" s="4">
        <v>2786152.4668343072</v>
      </c>
      <c r="R76" s="4">
        <v>3429711.790811263</v>
      </c>
      <c r="S76" s="4">
        <v>2270597.781634524</v>
      </c>
      <c r="T76" s="4">
        <f t="shared" si="12"/>
        <v>7.9162418842315674E-9</v>
      </c>
      <c r="U76" s="4">
        <f t="shared" si="7"/>
        <v>3021.4371196627617</v>
      </c>
      <c r="V76" s="4">
        <f t="shared" si="8"/>
        <v>882.5968327219598</v>
      </c>
    </row>
    <row r="77" spans="1:22" hidden="1">
      <c r="A77" t="s">
        <v>82</v>
      </c>
      <c r="B77" s="1">
        <f>[1]Lifesheet!CO122</f>
        <v>3.2066212994977832</v>
      </c>
      <c r="C77" s="1">
        <f>[2]Lifesheet!CN122</f>
        <v>4.9631455494090915</v>
      </c>
      <c r="D77" s="1">
        <f>[3]Lifesheet!CO123</f>
        <v>1.2354147601872683</v>
      </c>
      <c r="E77" s="4">
        <v>3.2066212994977832</v>
      </c>
      <c r="F77" s="4">
        <v>3.2066212994977832</v>
      </c>
      <c r="G77" s="4">
        <v>3.2066212994977832</v>
      </c>
      <c r="H77" s="4">
        <f t="shared" si="9"/>
        <v>0</v>
      </c>
      <c r="I77" s="4">
        <f t="shared" si="10"/>
        <v>-1.7565242499113083</v>
      </c>
      <c r="J77" s="4">
        <f t="shared" si="11"/>
        <v>1.9712065393105149</v>
      </c>
      <c r="K77" s="11">
        <f>VLOOKUP(A77,'[4]Overview MP Life'!$A$10:$K$251,11,0)</f>
        <v>0</v>
      </c>
      <c r="L77" s="11">
        <f>VLOOKUP(A77,'[4]Overview MP Life'!$A$10:$I$251,9,0)</f>
        <v>3</v>
      </c>
      <c r="M77" t="s">
        <v>82</v>
      </c>
      <c r="N77" s="1">
        <f>[1]Lifesheet!CY122</f>
        <v>355655.0650625499</v>
      </c>
      <c r="O77" s="1">
        <f>[2]Lifesheet!CW122</f>
        <v>428988.1626192797</v>
      </c>
      <c r="P77" s="1">
        <f>[3]Lifesheet!CX123</f>
        <v>296305.86873752996</v>
      </c>
      <c r="Q77" s="4">
        <v>355655.0650625499</v>
      </c>
      <c r="R77" s="4">
        <v>428896.6278041685</v>
      </c>
      <c r="S77" s="4">
        <v>296477.20565966982</v>
      </c>
      <c r="T77" s="4">
        <f t="shared" si="12"/>
        <v>0</v>
      </c>
      <c r="U77" s="4">
        <f t="shared" si="7"/>
        <v>-91.534815111197531</v>
      </c>
      <c r="V77" s="4">
        <f t="shared" si="8"/>
        <v>171.33692213986069</v>
      </c>
    </row>
    <row r="78" spans="1:22" hidden="1">
      <c r="A78" t="s">
        <v>83</v>
      </c>
      <c r="B78" s="1">
        <f>[1]Lifesheet!CO123</f>
        <v>0</v>
      </c>
      <c r="C78" s="1">
        <f>[2]Lifesheet!CN123</f>
        <v>138947.98094949871</v>
      </c>
      <c r="D78" s="1">
        <f>[3]Lifesheet!CO124</f>
        <v>0</v>
      </c>
      <c r="E78" s="4">
        <v>0</v>
      </c>
      <c r="F78" s="4">
        <v>106558.8011371493</v>
      </c>
      <c r="G78" s="4">
        <v>0</v>
      </c>
      <c r="H78" s="4">
        <f t="shared" si="9"/>
        <v>0</v>
      </c>
      <c r="I78" s="4">
        <f t="shared" si="10"/>
        <v>-32389.179812349408</v>
      </c>
      <c r="J78" s="4">
        <f t="shared" si="11"/>
        <v>0</v>
      </c>
      <c r="K78" s="11">
        <f>VLOOKUP(A78,'[4]Overview MP Life'!$A$10:$K$251,11,0)</f>
        <v>0</v>
      </c>
      <c r="L78" s="11">
        <f>VLOOKUP(A78,'[4]Overview MP Life'!$A$10:$I$251,9,0)</f>
        <v>1</v>
      </c>
      <c r="M78" t="s">
        <v>83</v>
      </c>
      <c r="N78" s="1">
        <f>[1]Lifesheet!CY123</f>
        <v>691744.7973895967</v>
      </c>
      <c r="O78" s="1">
        <f>[2]Lifesheet!CW123</f>
        <v>844672.41240149736</v>
      </c>
      <c r="P78" s="1">
        <f>[3]Lifesheet!CX124</f>
        <v>567089.25492850691</v>
      </c>
      <c r="Q78" s="4">
        <v>691744.7973895967</v>
      </c>
      <c r="R78" s="4">
        <v>844540.89969813079</v>
      </c>
      <c r="S78" s="4">
        <v>569012.18533693999</v>
      </c>
      <c r="T78" s="4">
        <f t="shared" si="12"/>
        <v>0</v>
      </c>
      <c r="U78" s="4">
        <f t="shared" si="7"/>
        <v>-131.51270336657763</v>
      </c>
      <c r="V78" s="4">
        <f t="shared" si="8"/>
        <v>1922.9304084330797</v>
      </c>
    </row>
    <row r="79" spans="1:22" hidden="1">
      <c r="A79" t="s">
        <v>84</v>
      </c>
      <c r="B79" s="1">
        <f>[1]Lifesheet!CO124</f>
        <v>0</v>
      </c>
      <c r="C79" s="1">
        <f>[2]Lifesheet!CN124</f>
        <v>0</v>
      </c>
      <c r="D79" s="1">
        <f>[3]Lifesheet!CO125</f>
        <v>0</v>
      </c>
      <c r="E79" s="4">
        <v>0</v>
      </c>
      <c r="F79" s="4">
        <v>0</v>
      </c>
      <c r="G79" s="4">
        <v>0</v>
      </c>
      <c r="H79" s="4">
        <f t="shared" si="9"/>
        <v>0</v>
      </c>
      <c r="I79" s="4">
        <f t="shared" si="10"/>
        <v>0</v>
      </c>
      <c r="J79" s="4">
        <f t="shared" si="11"/>
        <v>0</v>
      </c>
      <c r="K79" s="11">
        <f>VLOOKUP(A79,'[4]Overview MP Life'!$A$10:$K$251,11,0)</f>
        <v>0</v>
      </c>
      <c r="L79" s="11">
        <f>VLOOKUP(A79,'[4]Overview MP Life'!$A$10:$I$251,9,0)</f>
        <v>1</v>
      </c>
      <c r="M79" t="s">
        <v>84</v>
      </c>
      <c r="N79" s="1">
        <f>[1]Lifesheet!CY124</f>
        <v>2079163.5666166991</v>
      </c>
      <c r="O79" s="1">
        <f>[2]Lifesheet!CW124</f>
        <v>2517921.9738021046</v>
      </c>
      <c r="P79" s="1">
        <f>[3]Lifesheet!CX125</f>
        <v>1722169.2308131009</v>
      </c>
      <c r="Q79" s="4">
        <v>2079163.5666166991</v>
      </c>
      <c r="R79" s="4">
        <v>2518403.7628510972</v>
      </c>
      <c r="S79" s="4">
        <v>1724926.92733014</v>
      </c>
      <c r="T79" s="4">
        <f t="shared" si="12"/>
        <v>0</v>
      </c>
      <c r="U79" s="4">
        <f t="shared" si="7"/>
        <v>481.78904899256304</v>
      </c>
      <c r="V79" s="4">
        <f t="shared" si="8"/>
        <v>2757.6965170390904</v>
      </c>
    </row>
    <row r="80" spans="1:22" hidden="1">
      <c r="A80" t="s">
        <v>85</v>
      </c>
      <c r="B80" s="1">
        <f>[1]Lifesheet!CO125</f>
        <v>0</v>
      </c>
      <c r="C80" s="1">
        <f>[2]Lifesheet!CN125</f>
        <v>0</v>
      </c>
      <c r="D80" s="1">
        <f>[3]Lifesheet!CO126</f>
        <v>0</v>
      </c>
      <c r="E80" s="4">
        <v>0</v>
      </c>
      <c r="F80" s="4">
        <v>0</v>
      </c>
      <c r="G80" s="4">
        <v>0</v>
      </c>
      <c r="H80" s="4">
        <f t="shared" si="9"/>
        <v>0</v>
      </c>
      <c r="I80" s="4">
        <f t="shared" si="10"/>
        <v>0</v>
      </c>
      <c r="J80" s="4">
        <f t="shared" si="11"/>
        <v>0</v>
      </c>
      <c r="K80" s="11">
        <f>VLOOKUP(A80,'[4]Overview MP Life'!$A$10:$K$251,11,0)</f>
        <v>0</v>
      </c>
      <c r="L80" s="11">
        <f>VLOOKUP(A80,'[4]Overview MP Life'!$A$10:$I$251,9,0)</f>
        <v>3</v>
      </c>
      <c r="M80" t="s">
        <v>85</v>
      </c>
      <c r="N80" s="1">
        <f>[1]Lifesheet!CY125</f>
        <v>9619757.2721714284</v>
      </c>
      <c r="O80" s="1">
        <f>[2]Lifesheet!CW125</f>
        <v>11774741.656579807</v>
      </c>
      <c r="P80" s="1">
        <f>[3]Lifesheet!CX126</f>
        <v>7875774.3242524993</v>
      </c>
      <c r="Q80" s="4">
        <v>9619757.2721714284</v>
      </c>
      <c r="R80" s="4">
        <v>11792154.536125381</v>
      </c>
      <c r="S80" s="4">
        <v>7876205.0902473293</v>
      </c>
      <c r="T80" s="4">
        <f t="shared" si="12"/>
        <v>0</v>
      </c>
      <c r="U80" s="4">
        <f t="shared" si="7"/>
        <v>17412.879545573145</v>
      </c>
      <c r="V80" s="4">
        <f t="shared" si="8"/>
        <v>430.76599483005702</v>
      </c>
    </row>
    <row r="81" spans="1:22" hidden="1">
      <c r="A81" t="s">
        <v>86</v>
      </c>
      <c r="B81" s="1">
        <f>[1]Lifesheet!CO126</f>
        <v>0</v>
      </c>
      <c r="C81" s="1">
        <f>[2]Lifesheet!CN126</f>
        <v>0</v>
      </c>
      <c r="D81" s="1">
        <f>[3]Lifesheet!CO127</f>
        <v>0</v>
      </c>
      <c r="E81" s="4">
        <v>0</v>
      </c>
      <c r="F81" s="4">
        <v>0</v>
      </c>
      <c r="G81" s="4">
        <v>0</v>
      </c>
      <c r="H81" s="4">
        <f t="shared" si="9"/>
        <v>0</v>
      </c>
      <c r="I81" s="4">
        <f t="shared" si="10"/>
        <v>0</v>
      </c>
      <c r="J81" s="4">
        <f t="shared" si="11"/>
        <v>0</v>
      </c>
      <c r="K81" s="11">
        <f>VLOOKUP(A81,'[4]Overview MP Life'!$A$10:$K$251,11,0)</f>
        <v>0</v>
      </c>
      <c r="L81" s="11">
        <f>VLOOKUP(A81,'[4]Overview MP Life'!$A$10:$I$251,9,0)</f>
        <v>3</v>
      </c>
      <c r="M81" t="s">
        <v>86</v>
      </c>
      <c r="N81" s="1">
        <f>[1]Lifesheet!CY126</f>
        <v>715793.87097545061</v>
      </c>
      <c r="O81" s="1">
        <f>[2]Lifesheet!CW126</f>
        <v>878872.07280114852</v>
      </c>
      <c r="P81" s="1">
        <f>[3]Lifesheet!CX127</f>
        <v>583699.46493110992</v>
      </c>
      <c r="Q81" s="4">
        <v>715793.87097545154</v>
      </c>
      <c r="R81" s="4">
        <v>880402.41456251964</v>
      </c>
      <c r="S81" s="4">
        <v>583856.48843289632</v>
      </c>
      <c r="T81" s="4">
        <f t="shared" si="12"/>
        <v>9.3132257461547852E-10</v>
      </c>
      <c r="U81" s="4">
        <f t="shared" si="7"/>
        <v>1530.3417613711208</v>
      </c>
      <c r="V81" s="4">
        <f t="shared" si="8"/>
        <v>157.02350178640336</v>
      </c>
    </row>
    <row r="82" spans="1:22" hidden="1">
      <c r="A82" t="s">
        <v>87</v>
      </c>
      <c r="B82" s="1">
        <f>[1]Lifesheet!CO127</f>
        <v>3212.2065728008747</v>
      </c>
      <c r="C82" s="1">
        <f>[2]Lifesheet!CN127</f>
        <v>4038.4862331971526</v>
      </c>
      <c r="D82" s="1">
        <f>[3]Lifesheet!CO128</f>
        <v>2526.4866015985608</v>
      </c>
      <c r="E82" s="4">
        <v>3212.2065728008752</v>
      </c>
      <c r="F82" s="4">
        <v>4008.494740709662</v>
      </c>
      <c r="G82" s="4">
        <v>2558.792332790792</v>
      </c>
      <c r="H82" s="4">
        <f t="shared" si="9"/>
        <v>0</v>
      </c>
      <c r="I82" s="4">
        <f t="shared" si="10"/>
        <v>-29.991492487490632</v>
      </c>
      <c r="J82" s="4">
        <f t="shared" si="11"/>
        <v>32.305731192231178</v>
      </c>
      <c r="K82" s="11">
        <f>VLOOKUP(A82,'[4]Overview MP Life'!$A$10:$K$251,11,0)</f>
        <v>0</v>
      </c>
      <c r="L82" s="11">
        <f>VLOOKUP(A82,'[4]Overview MP Life'!$A$10:$I$251,9,0)</f>
        <v>3</v>
      </c>
      <c r="M82" t="s">
        <v>87</v>
      </c>
      <c r="N82" s="1">
        <f>[1]Lifesheet!CY127</f>
        <v>1149192.4539726973</v>
      </c>
      <c r="O82" s="1">
        <f>[2]Lifesheet!CW127</f>
        <v>1381234.7155308947</v>
      </c>
      <c r="P82" s="1">
        <f>[3]Lifesheet!CX128</f>
        <v>959959.75317250192</v>
      </c>
      <c r="Q82" s="4">
        <v>1149192.4539727049</v>
      </c>
      <c r="R82" s="4">
        <v>1380362.5259216949</v>
      </c>
      <c r="S82" s="4">
        <v>961979.75485917181</v>
      </c>
      <c r="T82" s="4">
        <f t="shared" si="12"/>
        <v>7.6834112405776978E-9</v>
      </c>
      <c r="U82" s="4">
        <f t="shared" si="7"/>
        <v>-872.18960919976234</v>
      </c>
      <c r="V82" s="4">
        <f t="shared" si="8"/>
        <v>2020.0016866698861</v>
      </c>
    </row>
    <row r="83" spans="1:22" hidden="1">
      <c r="A83" t="s">
        <v>88</v>
      </c>
      <c r="B83" s="1">
        <f>[1]Lifesheet!CO128</f>
        <v>34.591953009366989</v>
      </c>
      <c r="C83" s="1">
        <f>[2]Lifesheet!CN128</f>
        <v>551.60986000299454</v>
      </c>
      <c r="D83" s="1">
        <f>[3]Lifesheet!CO129</f>
        <v>0</v>
      </c>
      <c r="E83" s="4">
        <v>34.591952979564667</v>
      </c>
      <c r="F83" s="4">
        <v>351.75448021292692</v>
      </c>
      <c r="G83" s="4">
        <v>0</v>
      </c>
      <c r="H83" s="4">
        <f t="shared" si="9"/>
        <v>-2.9802322387695313E-8</v>
      </c>
      <c r="I83" s="4">
        <f t="shared" si="10"/>
        <v>-199.85537979006762</v>
      </c>
      <c r="J83" s="4">
        <f t="shared" si="11"/>
        <v>0</v>
      </c>
      <c r="K83" s="11">
        <f>VLOOKUP(A83,'[4]Overview MP Life'!$A$10:$K$251,11,0)</f>
        <v>0</v>
      </c>
      <c r="L83" s="11">
        <f>VLOOKUP(A83,'[4]Overview MP Life'!$A$10:$I$251,9,0)</f>
        <v>1</v>
      </c>
      <c r="M83" t="s">
        <v>88</v>
      </c>
      <c r="N83" s="1">
        <f>[1]Lifesheet!CY128</f>
        <v>1453474.2676620185</v>
      </c>
      <c r="O83" s="1">
        <f>[2]Lifesheet!CW128</f>
        <v>1762172.0545360446</v>
      </c>
      <c r="P83" s="1">
        <f>[3]Lifesheet!CX129</f>
        <v>1195613.521732986</v>
      </c>
      <c r="Q83" s="4">
        <v>1453474.2676620481</v>
      </c>
      <c r="R83" s="4">
        <v>1761193.9512842889</v>
      </c>
      <c r="S83" s="4">
        <v>1205277.5993507211</v>
      </c>
      <c r="T83" s="4">
        <f t="shared" si="12"/>
        <v>2.9569491744041443E-8</v>
      </c>
      <c r="U83" s="4">
        <f t="shared" si="7"/>
        <v>-978.10325175570324</v>
      </c>
      <c r="V83" s="4">
        <f t="shared" si="8"/>
        <v>9664.0776177351363</v>
      </c>
    </row>
    <row r="84" spans="1:22" hidden="1">
      <c r="A84" t="s">
        <v>89</v>
      </c>
      <c r="B84" s="1">
        <f>[1]Lifesheet!CO129</f>
        <v>51396.425569480285</v>
      </c>
      <c r="C84" s="1">
        <f>[2]Lifesheet!CN129</f>
        <v>96696.558733319864</v>
      </c>
      <c r="D84" s="1">
        <f>[3]Lifesheet!CO130</f>
        <v>16969.672541749664</v>
      </c>
      <c r="E84" s="4">
        <v>51396.425569480292</v>
      </c>
      <c r="F84" s="4">
        <v>92021.528205709532</v>
      </c>
      <c r="G84" s="4">
        <v>20684.654037153348</v>
      </c>
      <c r="H84" s="4">
        <f t="shared" si="9"/>
        <v>0</v>
      </c>
      <c r="I84" s="4">
        <f t="shared" si="10"/>
        <v>-4675.0305276103318</v>
      </c>
      <c r="J84" s="4">
        <f t="shared" si="11"/>
        <v>3714.9814954036847</v>
      </c>
      <c r="K84" s="11">
        <f>VLOOKUP(A84,'[4]Overview MP Life'!$A$10:$K$251,11,0)</f>
        <v>0</v>
      </c>
      <c r="L84" s="11">
        <f>VLOOKUP(A84,'[4]Overview MP Life'!$A$10:$I$251,9,0)</f>
        <v>1</v>
      </c>
      <c r="M84" t="s">
        <v>89</v>
      </c>
      <c r="N84" s="1">
        <f>[1]Lifesheet!CY129</f>
        <v>142683.51926960982</v>
      </c>
      <c r="O84" s="1">
        <f>[2]Lifesheet!CW129</f>
        <v>173539.87616458908</v>
      </c>
      <c r="P84" s="1">
        <f>[3]Lifesheet!CX130</f>
        <v>117572.9603281999</v>
      </c>
      <c r="Q84" s="4">
        <v>142683.51926960889</v>
      </c>
      <c r="R84" s="4">
        <v>173527.0825222228</v>
      </c>
      <c r="S84" s="4">
        <v>117874.9538001912</v>
      </c>
      <c r="T84" s="4">
        <f t="shared" si="12"/>
        <v>-9.3132257461547852E-10</v>
      </c>
      <c r="U84" s="4">
        <f t="shared" si="7"/>
        <v>-12.79364236627589</v>
      </c>
      <c r="V84" s="4">
        <f t="shared" si="8"/>
        <v>301.99347199129988</v>
      </c>
    </row>
    <row r="85" spans="1:22" hidden="1">
      <c r="A85" t="s">
        <v>90</v>
      </c>
      <c r="B85" s="1">
        <f>[1]Lifesheet!CO130</f>
        <v>0</v>
      </c>
      <c r="C85" s="1">
        <f>[2]Lifesheet!CN130</f>
        <v>0</v>
      </c>
      <c r="D85" s="1">
        <f>[3]Lifesheet!CO131</f>
        <v>0</v>
      </c>
      <c r="E85" s="4">
        <v>0</v>
      </c>
      <c r="F85" s="4">
        <v>0</v>
      </c>
      <c r="G85" s="4">
        <v>0</v>
      </c>
      <c r="H85" s="4">
        <f t="shared" si="9"/>
        <v>0</v>
      </c>
      <c r="I85" s="4">
        <f t="shared" si="10"/>
        <v>0</v>
      </c>
      <c r="J85" s="4">
        <f t="shared" si="11"/>
        <v>0</v>
      </c>
      <c r="K85" s="11">
        <f>VLOOKUP(A85,'[4]Overview MP Life'!$A$10:$K$251,11,0)</f>
        <v>0</v>
      </c>
      <c r="L85" s="11">
        <f>VLOOKUP(A85,'[4]Overview MP Life'!$A$10:$I$251,9,0)</f>
        <v>1</v>
      </c>
      <c r="M85" t="s">
        <v>90</v>
      </c>
      <c r="N85" s="1">
        <f>[1]Lifesheet!CY130</f>
        <v>476788.62307539955</v>
      </c>
      <c r="O85" s="1">
        <f>[2]Lifesheet!CW130</f>
        <v>585378.39475319907</v>
      </c>
      <c r="P85" s="1">
        <f>[3]Lifesheet!CX131</f>
        <v>389376.28897475079</v>
      </c>
      <c r="Q85" s="4">
        <v>476788.62307539949</v>
      </c>
      <c r="R85" s="4">
        <v>584592.67983590253</v>
      </c>
      <c r="S85" s="4">
        <v>390312.82302646898</v>
      </c>
      <c r="T85" s="4">
        <f t="shared" si="12"/>
        <v>0</v>
      </c>
      <c r="U85" s="4">
        <f t="shared" si="7"/>
        <v>-785.71491729654372</v>
      </c>
      <c r="V85" s="4">
        <f t="shared" si="8"/>
        <v>936.53405171819031</v>
      </c>
    </row>
    <row r="86" spans="1:22" hidden="1">
      <c r="A86" t="s">
        <v>91</v>
      </c>
      <c r="B86" s="1">
        <f>[1]Lifesheet!CO131</f>
        <v>0</v>
      </c>
      <c r="C86" s="1">
        <f>[2]Lifesheet!CN131</f>
        <v>0</v>
      </c>
      <c r="D86" s="1">
        <f>[3]Lifesheet!CO132</f>
        <v>0</v>
      </c>
      <c r="E86" s="4">
        <v>0</v>
      </c>
      <c r="F86" s="4">
        <v>0</v>
      </c>
      <c r="G86" s="4">
        <v>0</v>
      </c>
      <c r="H86" s="4">
        <f t="shared" si="9"/>
        <v>0</v>
      </c>
      <c r="I86" s="4">
        <f t="shared" si="10"/>
        <v>0</v>
      </c>
      <c r="J86" s="4">
        <f t="shared" si="11"/>
        <v>0</v>
      </c>
      <c r="K86" s="11">
        <f>VLOOKUP(A86,'[4]Overview MP Life'!$A$10:$K$251,11,0)</f>
        <v>0</v>
      </c>
      <c r="L86" s="11">
        <f>VLOOKUP(A86,'[4]Overview MP Life'!$A$10:$I$251,9,0)</f>
        <v>3</v>
      </c>
      <c r="M86" t="s">
        <v>91</v>
      </c>
      <c r="N86" s="1">
        <f>[1]Lifesheet!CY131</f>
        <v>10892658.683772981</v>
      </c>
      <c r="O86" s="1">
        <f>[2]Lifesheet!CW131</f>
        <v>13190469.321523964</v>
      </c>
      <c r="P86" s="1">
        <f>[3]Lifesheet!CX132</f>
        <v>9019830.3204469979</v>
      </c>
      <c r="Q86" s="4">
        <v>10892658.683772979</v>
      </c>
      <c r="R86" s="4">
        <v>13194788.471463799</v>
      </c>
      <c r="S86" s="4">
        <v>9035825.3741930723</v>
      </c>
      <c r="T86" s="4">
        <f t="shared" si="12"/>
        <v>0</v>
      </c>
      <c r="U86" s="4">
        <f t="shared" si="7"/>
        <v>4319.1499398350716</v>
      </c>
      <c r="V86" s="4">
        <f t="shared" si="8"/>
        <v>15995.053746074438</v>
      </c>
    </row>
    <row r="87" spans="1:22" hidden="1">
      <c r="A87" t="s">
        <v>92</v>
      </c>
      <c r="B87" s="1">
        <f>[1]Lifesheet!CO132</f>
        <v>35.68707500398159</v>
      </c>
      <c r="C87" s="1">
        <f>[2]Lifesheet!CN132</f>
        <v>48.349216997623444</v>
      </c>
      <c r="D87" s="1">
        <f>[3]Lifesheet!CO133</f>
        <v>13.705051094293594</v>
      </c>
      <c r="E87" s="4">
        <v>35.687075033783913</v>
      </c>
      <c r="F87" s="4">
        <v>35.68707500398159</v>
      </c>
      <c r="G87" s="4">
        <v>35.687075018882751</v>
      </c>
      <c r="H87" s="4">
        <f t="shared" si="9"/>
        <v>2.9802322387695313E-8</v>
      </c>
      <c r="I87" s="4">
        <f t="shared" si="10"/>
        <v>-12.662141993641853</v>
      </c>
      <c r="J87" s="4">
        <f t="shared" si="11"/>
        <v>21.982023924589157</v>
      </c>
      <c r="K87" s="11">
        <f>VLOOKUP(A87,'[4]Overview MP Life'!$A$10:$K$251,11,0)</f>
        <v>0</v>
      </c>
      <c r="L87" s="11">
        <f>VLOOKUP(A87,'[4]Overview MP Life'!$A$10:$I$251,9,0)</f>
        <v>3</v>
      </c>
      <c r="M87" t="s">
        <v>92</v>
      </c>
      <c r="N87" s="1">
        <f>[1]Lifesheet!CY132</f>
        <v>133439.25466799736</v>
      </c>
      <c r="O87" s="1">
        <f>[2]Lifesheet!CW132</f>
        <v>152114.75627300143</v>
      </c>
      <c r="P87" s="1">
        <f>[3]Lifesheet!CX133</f>
        <v>116349.21527980268</v>
      </c>
      <c r="Q87" s="4">
        <v>133439.25466801229</v>
      </c>
      <c r="R87" s="4">
        <v>146977.45658029619</v>
      </c>
      <c r="S87" s="4">
        <v>121858.8489036411</v>
      </c>
      <c r="T87" s="4">
        <f t="shared" si="12"/>
        <v>1.493026502430439E-8</v>
      </c>
      <c r="U87" s="4">
        <f t="shared" si="7"/>
        <v>-5137.2996927052445</v>
      </c>
      <c r="V87" s="4">
        <f t="shared" si="8"/>
        <v>5509.6336238384247</v>
      </c>
    </row>
    <row r="88" spans="1:22" hidden="1">
      <c r="A88" t="s">
        <v>93</v>
      </c>
      <c r="B88" s="1">
        <f>[1]Lifesheet!CO133</f>
        <v>910533.0170961991</v>
      </c>
      <c r="C88" s="1">
        <f>[2]Lifesheet!CN133</f>
        <v>1237070.8231604025</v>
      </c>
      <c r="D88" s="1">
        <f>[3]Lifesheet!CO134</f>
        <v>653471.59244990349</v>
      </c>
      <c r="E88" s="4">
        <v>910533.01709618419</v>
      </c>
      <c r="F88" s="4">
        <v>1234160.202937871</v>
      </c>
      <c r="G88" s="4">
        <v>656444.60537651926</v>
      </c>
      <c r="H88" s="4">
        <f t="shared" si="9"/>
        <v>-1.4901161193847656E-8</v>
      </c>
      <c r="I88" s="4">
        <f t="shared" si="10"/>
        <v>-2910.6202225314919</v>
      </c>
      <c r="J88" s="4">
        <f t="shared" si="11"/>
        <v>2973.0129266157746</v>
      </c>
      <c r="K88" s="11">
        <f>VLOOKUP(A88,'[4]Overview MP Life'!$A$10:$K$251,11,0)</f>
        <v>0</v>
      </c>
      <c r="L88" s="11">
        <f>VLOOKUP(A88,'[4]Overview MP Life'!$A$10:$I$251,9,0)</f>
        <v>3</v>
      </c>
      <c r="M88" t="s">
        <v>93</v>
      </c>
      <c r="N88" s="1">
        <f>[1]Lifesheet!CY133</f>
        <v>3973898.4941794053</v>
      </c>
      <c r="O88" s="1">
        <f>[2]Lifesheet!CW133</f>
        <v>4791727.6485814974</v>
      </c>
      <c r="P88" s="1">
        <f>[3]Lifesheet!CX134</f>
        <v>3311179.3608383983</v>
      </c>
      <c r="Q88" s="4">
        <v>3973898.4941793978</v>
      </c>
      <c r="R88" s="4">
        <v>4790771.8568747118</v>
      </c>
      <c r="S88" s="4">
        <v>3313419.1511560832</v>
      </c>
      <c r="T88" s="4">
        <f t="shared" si="12"/>
        <v>-7.4505805969238281E-9</v>
      </c>
      <c r="U88" s="4">
        <f t="shared" si="7"/>
        <v>-955.79170678555965</v>
      </c>
      <c r="V88" s="4">
        <f t="shared" si="8"/>
        <v>2239.7903176848777</v>
      </c>
    </row>
    <row r="89" spans="1:22" hidden="1">
      <c r="A89" t="s">
        <v>94</v>
      </c>
      <c r="B89" s="1">
        <f>[1]Lifesheet!CO134</f>
        <v>178240.75013099983</v>
      </c>
      <c r="C89" s="1">
        <f>[2]Lifesheet!CN134</f>
        <v>609200.04420710355</v>
      </c>
      <c r="D89" s="1">
        <f>[3]Lifesheet!CO135</f>
        <v>0</v>
      </c>
      <c r="E89" s="4">
        <v>178240.7501309998</v>
      </c>
      <c r="F89" s="4">
        <v>626660.2049992606</v>
      </c>
      <c r="G89" s="4">
        <v>0</v>
      </c>
      <c r="H89" s="4">
        <f t="shared" si="9"/>
        <v>0</v>
      </c>
      <c r="I89" s="4">
        <f t="shared" si="10"/>
        <v>17460.160792157054</v>
      </c>
      <c r="J89" s="4">
        <f t="shared" si="11"/>
        <v>0</v>
      </c>
      <c r="K89" s="11">
        <f>VLOOKUP(A89,'[4]Overview MP Life'!$A$10:$K$251,11,0)</f>
        <v>0</v>
      </c>
      <c r="L89" s="11">
        <f>VLOOKUP(A89,'[4]Overview MP Life'!$A$10:$I$251,9,0)</f>
        <v>3</v>
      </c>
      <c r="M89" t="s">
        <v>94</v>
      </c>
      <c r="N89" s="1">
        <f>[1]Lifesheet!CY134</f>
        <v>651353.93801119924</v>
      </c>
      <c r="O89" s="1">
        <f>[2]Lifesheet!CW134</f>
        <v>787089.90869729966</v>
      </c>
      <c r="P89" s="1">
        <f>[3]Lifesheet!CX135</f>
        <v>539844.48426569998</v>
      </c>
      <c r="Q89" s="4">
        <v>651353.93801119924</v>
      </c>
      <c r="R89" s="4">
        <v>787843.86603046209</v>
      </c>
      <c r="S89" s="4">
        <v>541175.34659951553</v>
      </c>
      <c r="T89" s="4">
        <f t="shared" si="12"/>
        <v>0</v>
      </c>
      <c r="U89" s="4">
        <f t="shared" si="7"/>
        <v>753.95733316242695</v>
      </c>
      <c r="V89" s="4">
        <f t="shared" si="8"/>
        <v>1330.8623338155448</v>
      </c>
    </row>
    <row r="90" spans="1:22" hidden="1">
      <c r="A90" t="s">
        <v>95</v>
      </c>
      <c r="B90" s="1">
        <f>[1]Lifesheet!CO135</f>
        <v>5.125671079440508E-2</v>
      </c>
      <c r="C90" s="1">
        <f>[2]Lifesheet!CN135</f>
        <v>7.2194156586192548E-2</v>
      </c>
      <c r="D90" s="1">
        <f>[3]Lifesheet!CO136</f>
        <v>1.9713068089913577E-2</v>
      </c>
      <c r="E90" s="4">
        <v>5.125671079440508E-2</v>
      </c>
      <c r="F90" s="4">
        <v>5.1256710808957003E-2</v>
      </c>
      <c r="G90" s="4">
        <v>5.125671079440508E-2</v>
      </c>
      <c r="H90" s="4">
        <f t="shared" si="9"/>
        <v>0</v>
      </c>
      <c r="I90" s="4">
        <f t="shared" si="10"/>
        <v>-2.0937445777235546E-2</v>
      </c>
      <c r="J90" s="4">
        <f t="shared" si="11"/>
        <v>3.1543642704491504E-2</v>
      </c>
      <c r="K90" s="11">
        <f>VLOOKUP(A90,'[4]Overview MP Life'!$A$10:$K$251,11,0)</f>
        <v>0</v>
      </c>
      <c r="L90" s="11">
        <f>VLOOKUP(A90,'[4]Overview MP Life'!$A$10:$I$251,9,0)</f>
        <v>3</v>
      </c>
      <c r="M90" t="s">
        <v>95</v>
      </c>
      <c r="N90" s="1">
        <f>[1]Lifesheet!CY135</f>
        <v>202.79460495228705</v>
      </c>
      <c r="O90" s="1">
        <f>[2]Lifesheet!CW135</f>
        <v>228.8572664391977</v>
      </c>
      <c r="P90" s="1">
        <f>[3]Lifesheet!CX136</f>
        <v>179.37640920309059</v>
      </c>
      <c r="Q90" s="4">
        <v>202.79460495228699</v>
      </c>
      <c r="R90" s="4">
        <v>225.6971632933855</v>
      </c>
      <c r="S90" s="4">
        <v>183.41451755500751</v>
      </c>
      <c r="T90" s="4">
        <f t="shared" si="12"/>
        <v>0</v>
      </c>
      <c r="U90" s="4">
        <f t="shared" si="7"/>
        <v>-3.1601031458122009</v>
      </c>
      <c r="V90" s="4">
        <f t="shared" si="8"/>
        <v>4.0381083519169181</v>
      </c>
    </row>
    <row r="91" spans="1:22" hidden="1">
      <c r="A91" t="s">
        <v>96</v>
      </c>
      <c r="B91" s="1">
        <f>[1]Lifesheet!CO136</f>
        <v>335742.71191099286</v>
      </c>
      <c r="C91" s="1">
        <f>[2]Lifesheet!CN136</f>
        <v>743302.91793200374</v>
      </c>
      <c r="D91" s="1">
        <f>[3]Lifesheet!CO137</f>
        <v>22740.947966903448</v>
      </c>
      <c r="E91" s="4">
        <v>335742.71191097802</v>
      </c>
      <c r="F91" s="4">
        <v>738523.24934522808</v>
      </c>
      <c r="G91" s="4">
        <v>27688.76323536038</v>
      </c>
      <c r="H91" s="4">
        <f t="shared" si="9"/>
        <v>-1.4842953532934189E-8</v>
      </c>
      <c r="I91" s="4">
        <f t="shared" si="10"/>
        <v>-4779.6685867756605</v>
      </c>
      <c r="J91" s="4">
        <f t="shared" si="11"/>
        <v>4947.8152684569322</v>
      </c>
      <c r="K91" s="11">
        <f>VLOOKUP(A91,'[4]Overview MP Life'!$A$10:$K$251,11,0)</f>
        <v>0</v>
      </c>
      <c r="L91" s="11">
        <f>VLOOKUP(A91,'[4]Overview MP Life'!$A$10:$I$251,9,0)</f>
        <v>3</v>
      </c>
      <c r="M91" t="s">
        <v>96</v>
      </c>
      <c r="N91" s="1">
        <f>[1]Lifesheet!CY136</f>
        <v>2969925.5828550905</v>
      </c>
      <c r="O91" s="1">
        <f>[2]Lifesheet!CW136</f>
        <v>3530274.5921640098</v>
      </c>
      <c r="P91" s="1">
        <f>[3]Lifesheet!CX137</f>
        <v>2510646.0408290029</v>
      </c>
      <c r="Q91" s="4">
        <v>2969925.5828550761</v>
      </c>
      <c r="R91" s="4">
        <v>3527726.409622699</v>
      </c>
      <c r="S91" s="4">
        <v>2515362.9146076292</v>
      </c>
      <c r="T91" s="4">
        <f t="shared" si="12"/>
        <v>-1.4435499906539917E-8</v>
      </c>
      <c r="U91" s="4">
        <f t="shared" si="7"/>
        <v>-2548.1825413107872</v>
      </c>
      <c r="V91" s="4">
        <f t="shared" si="8"/>
        <v>4716.8737786263227</v>
      </c>
    </row>
    <row r="92" spans="1:22" hidden="1">
      <c r="A92" t="s">
        <v>97</v>
      </c>
      <c r="B92" s="1">
        <f>[1]Lifesheet!CO137</f>
        <v>301147.43168109655</v>
      </c>
      <c r="C92" s="1">
        <f>[2]Lifesheet!CN137</f>
        <v>563458.08171140403</v>
      </c>
      <c r="D92" s="1">
        <f>[3]Lifesheet!CO138</f>
        <v>103002.04512489587</v>
      </c>
      <c r="E92" s="4">
        <v>301147.43168109661</v>
      </c>
      <c r="F92" s="4">
        <v>535999.86351625621</v>
      </c>
      <c r="G92" s="4">
        <v>123338.4846271202</v>
      </c>
      <c r="H92" s="4">
        <f t="shared" si="9"/>
        <v>0</v>
      </c>
      <c r="I92" s="4">
        <f t="shared" si="10"/>
        <v>-27458.218195147812</v>
      </c>
      <c r="J92" s="4">
        <f t="shared" si="11"/>
        <v>20336.439502224326</v>
      </c>
      <c r="K92" s="11">
        <f>VLOOKUP(A92,'[4]Overview MP Life'!$A$10:$K$251,11,0)</f>
        <v>0</v>
      </c>
      <c r="L92" s="11">
        <f>VLOOKUP(A92,'[4]Overview MP Life'!$A$10:$I$251,9,0)</f>
        <v>1</v>
      </c>
      <c r="M92" t="s">
        <v>97</v>
      </c>
      <c r="N92" s="1">
        <f>[1]Lifesheet!CY137</f>
        <v>569061.69511689991</v>
      </c>
      <c r="O92" s="1">
        <f>[2]Lifesheet!CW137</f>
        <v>690362.45664380491</v>
      </c>
      <c r="P92" s="1">
        <f>[3]Lifesheet!CX138</f>
        <v>469774.01145919412</v>
      </c>
      <c r="Q92" s="4">
        <v>569061.69511689991</v>
      </c>
      <c r="R92" s="4">
        <v>689974.61406890303</v>
      </c>
      <c r="S92" s="4">
        <v>471716.44253624982</v>
      </c>
      <c r="T92" s="4">
        <f t="shared" si="12"/>
        <v>0</v>
      </c>
      <c r="U92" s="4">
        <f t="shared" si="7"/>
        <v>-387.84257490187883</v>
      </c>
      <c r="V92" s="4">
        <f t="shared" si="8"/>
        <v>1942.4310770556913</v>
      </c>
    </row>
    <row r="93" spans="1:22" hidden="1">
      <c r="A93" t="s">
        <v>98</v>
      </c>
      <c r="B93" s="1">
        <f>[1]Lifesheet!CO138</f>
        <v>24855.63165140152</v>
      </c>
      <c r="C93" s="1">
        <f>[2]Lifesheet!CN138</f>
        <v>89968.13332420215</v>
      </c>
      <c r="D93" s="1">
        <f>[3]Lifesheet!CO139</f>
        <v>0</v>
      </c>
      <c r="E93" s="4">
        <v>24855.63165140152</v>
      </c>
      <c r="F93" s="4">
        <v>84607.51467571035</v>
      </c>
      <c r="G93" s="4">
        <v>0</v>
      </c>
      <c r="H93" s="4">
        <f t="shared" si="9"/>
        <v>0</v>
      </c>
      <c r="I93" s="4">
        <f t="shared" si="10"/>
        <v>-5360.6186484917998</v>
      </c>
      <c r="J93" s="4">
        <f t="shared" si="11"/>
        <v>0</v>
      </c>
      <c r="K93" s="11">
        <f>VLOOKUP(A93,'[4]Overview MP Life'!$A$10:$K$251,11,0)</f>
        <v>0</v>
      </c>
      <c r="L93" s="11">
        <f>VLOOKUP(A93,'[4]Overview MP Life'!$A$10:$I$251,9,0)</f>
        <v>1</v>
      </c>
      <c r="M93" t="s">
        <v>98</v>
      </c>
      <c r="N93" s="1">
        <f>[1]Lifesheet!CY138</f>
        <v>109256.66056419909</v>
      </c>
      <c r="O93" s="1">
        <f>[2]Lifesheet!CW138</f>
        <v>129005.58556370065</v>
      </c>
      <c r="P93" s="1">
        <f>[3]Lifesheet!CX139</f>
        <v>92623.823560500517</v>
      </c>
      <c r="Q93" s="4">
        <v>109256.6605641991</v>
      </c>
      <c r="R93" s="4">
        <v>128448.6989197396</v>
      </c>
      <c r="S93" s="4">
        <v>93560.010594526306</v>
      </c>
      <c r="T93" s="4">
        <f t="shared" si="12"/>
        <v>0</v>
      </c>
      <c r="U93" s="4">
        <f t="shared" si="7"/>
        <v>-556.88664396104286</v>
      </c>
      <c r="V93" s="4">
        <f t="shared" si="8"/>
        <v>936.18703402578831</v>
      </c>
    </row>
    <row r="94" spans="1:22" hidden="1">
      <c r="A94" t="s">
        <v>99</v>
      </c>
      <c r="B94" s="1">
        <f>[1]Lifesheet!CO139</f>
        <v>2872177.6284289956</v>
      </c>
      <c r="C94" s="1">
        <f>[2]Lifesheet!CN139</f>
        <v>3673069.763330996</v>
      </c>
      <c r="D94" s="1">
        <f>[3]Lifesheet!CO140</f>
        <v>2232412.0485849977</v>
      </c>
      <c r="E94" s="4">
        <v>2872177.6284289961</v>
      </c>
      <c r="F94" s="4">
        <v>3668688.8286445141</v>
      </c>
      <c r="G94" s="4">
        <v>2237087.0650882418</v>
      </c>
      <c r="H94" s="4">
        <f t="shared" si="9"/>
        <v>0</v>
      </c>
      <c r="I94" s="4">
        <f t="shared" si="10"/>
        <v>-4380.9346864819527</v>
      </c>
      <c r="J94" s="4">
        <f t="shared" si="11"/>
        <v>4675.0165032441728</v>
      </c>
      <c r="K94" s="11">
        <f>VLOOKUP(A94,'[4]Overview MP Life'!$A$10:$K$251,11,0)</f>
        <v>0</v>
      </c>
      <c r="L94" s="11">
        <f>VLOOKUP(A94,'[4]Overview MP Life'!$A$10:$I$251,9,0)</f>
        <v>3</v>
      </c>
      <c r="M94" t="s">
        <v>99</v>
      </c>
      <c r="N94" s="1">
        <f>[1]Lifesheet!CY139</f>
        <v>9914969.1459689736</v>
      </c>
      <c r="O94" s="1">
        <f>[2]Lifesheet!CW139</f>
        <v>11641270.965942979</v>
      </c>
      <c r="P94" s="1">
        <f>[3]Lifesheet!CX140</f>
        <v>8494243.211086005</v>
      </c>
      <c r="Q94" s="4">
        <v>9914969.1459689736</v>
      </c>
      <c r="R94" s="4">
        <v>11637108.881418411</v>
      </c>
      <c r="S94" s="4">
        <v>8500639.0306994021</v>
      </c>
      <c r="T94" s="4">
        <f t="shared" si="12"/>
        <v>0</v>
      </c>
      <c r="U94" s="4">
        <f t="shared" si="7"/>
        <v>-4162.0845245681703</v>
      </c>
      <c r="V94" s="4">
        <f t="shared" si="8"/>
        <v>6395.8196133971214</v>
      </c>
    </row>
    <row r="95" spans="1:22" hidden="1">
      <c r="A95" t="s">
        <v>100</v>
      </c>
      <c r="B95" s="1">
        <f>[1]Lifesheet!CO140</f>
        <v>614.87421101331711</v>
      </c>
      <c r="C95" s="1">
        <f>[2]Lifesheet!CN140</f>
        <v>972.31463801860809</v>
      </c>
      <c r="D95" s="1">
        <f>[3]Lifesheet!CO141</f>
        <v>265.39696604013443</v>
      </c>
      <c r="E95" s="4">
        <v>614.87421107292175</v>
      </c>
      <c r="F95" s="4">
        <v>634.86105167865753</v>
      </c>
      <c r="G95" s="4">
        <v>599.05715173482895</v>
      </c>
      <c r="H95" s="4">
        <f t="shared" si="9"/>
        <v>5.9604644775390625E-8</v>
      </c>
      <c r="I95" s="4">
        <f t="shared" si="10"/>
        <v>-337.45358633995056</v>
      </c>
      <c r="J95" s="4">
        <f t="shared" si="11"/>
        <v>333.66018569469452</v>
      </c>
      <c r="K95" s="11">
        <f>VLOOKUP(A95,'[4]Overview MP Life'!$A$10:$K$251,11,0)</f>
        <v>0</v>
      </c>
      <c r="L95" s="11">
        <f>VLOOKUP(A95,'[4]Overview MP Life'!$A$10:$I$251,9,0)</f>
        <v>3</v>
      </c>
      <c r="M95" t="s">
        <v>100</v>
      </c>
      <c r="N95" s="1">
        <f>[1]Lifesheet!CY140</f>
        <v>16631634.351749003</v>
      </c>
      <c r="O95" s="1">
        <f>[2]Lifesheet!CW140</f>
        <v>20313632.905274987</v>
      </c>
      <c r="P95" s="1">
        <f>[3]Lifesheet!CX141</f>
        <v>13654490.948166013</v>
      </c>
      <c r="Q95" s="4">
        <v>16631634.351749061</v>
      </c>
      <c r="R95" s="4">
        <v>20292226.352151509</v>
      </c>
      <c r="S95" s="4">
        <v>13689165.49458885</v>
      </c>
      <c r="T95" s="4">
        <f t="shared" si="12"/>
        <v>5.7741999626159668E-8</v>
      </c>
      <c r="U95" s="4">
        <f t="shared" si="7"/>
        <v>-21406.553123477846</v>
      </c>
      <c r="V95" s="4">
        <f t="shared" si="8"/>
        <v>34674.546422837302</v>
      </c>
    </row>
    <row r="96" spans="1:22" hidden="1">
      <c r="A96" t="s">
        <v>101</v>
      </c>
      <c r="B96" s="1">
        <f>[1]Lifesheet!CO141</f>
        <v>0</v>
      </c>
      <c r="C96" s="1">
        <f>[2]Lifesheet!CN141</f>
        <v>0</v>
      </c>
      <c r="D96" s="1">
        <f>[3]Lifesheet!CO142</f>
        <v>0</v>
      </c>
      <c r="E96" s="4">
        <v>0</v>
      </c>
      <c r="F96" s="4">
        <v>0</v>
      </c>
      <c r="G96" s="4">
        <v>0</v>
      </c>
      <c r="H96" s="4">
        <f t="shared" si="9"/>
        <v>0</v>
      </c>
      <c r="I96" s="4">
        <f t="shared" si="10"/>
        <v>0</v>
      </c>
      <c r="J96" s="4">
        <f t="shared" si="11"/>
        <v>0</v>
      </c>
      <c r="K96" s="11">
        <f>VLOOKUP(A96,'[4]Overview MP Life'!$A$10:$K$251,11,0)</f>
        <v>0</v>
      </c>
      <c r="L96" s="11">
        <f>VLOOKUP(A96,'[4]Overview MP Life'!$A$10:$I$251,9,0)</f>
        <v>1</v>
      </c>
      <c r="M96" t="s">
        <v>101</v>
      </c>
      <c r="N96" s="1">
        <f>[1]Lifesheet!CY141</f>
        <v>13940416.538030148</v>
      </c>
      <c r="O96" s="1">
        <f>[2]Lifesheet!CW141</f>
        <v>17068249.66121006</v>
      </c>
      <c r="P96" s="1">
        <f>[3]Lifesheet!CX142</f>
        <v>11380224.908433914</v>
      </c>
      <c r="Q96" s="4">
        <v>13940416.538030149</v>
      </c>
      <c r="R96" s="4">
        <v>17078514.586781979</v>
      </c>
      <c r="S96" s="4">
        <v>11425167.288904071</v>
      </c>
      <c r="T96" s="4">
        <f t="shared" si="12"/>
        <v>0</v>
      </c>
      <c r="U96" s="4">
        <f t="shared" si="7"/>
        <v>10264.925571918488</v>
      </c>
      <c r="V96" s="4">
        <f t="shared" si="8"/>
        <v>44942.38047015667</v>
      </c>
    </row>
    <row r="97" spans="1:22" hidden="1">
      <c r="A97" t="s">
        <v>102</v>
      </c>
      <c r="B97" s="1">
        <f>[1]Lifesheet!CO142</f>
        <v>0</v>
      </c>
      <c r="C97" s="1">
        <f>[2]Lifesheet!CN142</f>
        <v>0</v>
      </c>
      <c r="D97" s="1">
        <f>[3]Lifesheet!CO143</f>
        <v>0</v>
      </c>
      <c r="E97" s="4">
        <v>0</v>
      </c>
      <c r="F97" s="4">
        <v>0</v>
      </c>
      <c r="G97" s="4">
        <v>0</v>
      </c>
      <c r="H97" s="4">
        <f t="shared" si="9"/>
        <v>0</v>
      </c>
      <c r="I97" s="4">
        <f t="shared" si="10"/>
        <v>0</v>
      </c>
      <c r="J97" s="4">
        <f t="shared" si="11"/>
        <v>0</v>
      </c>
      <c r="K97" s="11">
        <f>VLOOKUP(A97,'[4]Overview MP Life'!$A$10:$K$251,11,0)</f>
        <v>0</v>
      </c>
      <c r="L97" s="11">
        <f>VLOOKUP(A97,'[4]Overview MP Life'!$A$10:$I$251,9,0)</f>
        <v>1</v>
      </c>
      <c r="M97" t="s">
        <v>102</v>
      </c>
      <c r="N97" s="1">
        <f>[1]Lifesheet!CY142</f>
        <v>15440062.710306019</v>
      </c>
      <c r="O97" s="1">
        <f>[2]Lifesheet!CW142</f>
        <v>18966611.051596999</v>
      </c>
      <c r="P97" s="1">
        <f>[3]Lifesheet!CX143</f>
        <v>12591717.206027105</v>
      </c>
      <c r="Q97" s="4">
        <v>15440062.71030602</v>
      </c>
      <c r="R97" s="4">
        <v>18983259.47022837</v>
      </c>
      <c r="S97" s="4">
        <v>12599894.15475625</v>
      </c>
      <c r="T97" s="4">
        <f t="shared" si="12"/>
        <v>0</v>
      </c>
      <c r="U97" s="4">
        <f t="shared" si="7"/>
        <v>16648.418631371111</v>
      </c>
      <c r="V97" s="4">
        <f t="shared" si="8"/>
        <v>8176.9487291444093</v>
      </c>
    </row>
    <row r="98" spans="1:22" hidden="1">
      <c r="A98" t="s">
        <v>103</v>
      </c>
      <c r="B98" s="1">
        <f>[1]Lifesheet!CO143</f>
        <v>162643.50243790448</v>
      </c>
      <c r="C98" s="1">
        <f>[2]Lifesheet!CN143</f>
        <v>446976.03575739264</v>
      </c>
      <c r="D98" s="1">
        <f>[3]Lifesheet!CO144</f>
        <v>0</v>
      </c>
      <c r="E98" s="4">
        <v>162643.5024379119</v>
      </c>
      <c r="F98" s="4">
        <v>402952.57536265248</v>
      </c>
      <c r="G98" s="4">
        <v>0</v>
      </c>
      <c r="H98" s="4">
        <f t="shared" si="9"/>
        <v>7.4214767664670944E-9</v>
      </c>
      <c r="I98" s="4">
        <f t="shared" si="10"/>
        <v>-44023.460394740163</v>
      </c>
      <c r="J98" s="4">
        <f t="shared" si="11"/>
        <v>0</v>
      </c>
      <c r="K98" s="11">
        <f>VLOOKUP(A98,'[4]Overview MP Life'!$A$10:$K$251,11,0)</f>
        <v>0</v>
      </c>
      <c r="L98" s="11">
        <f>VLOOKUP(A98,'[4]Overview MP Life'!$A$10:$I$251,9,0)</f>
        <v>1</v>
      </c>
      <c r="M98" t="s">
        <v>103</v>
      </c>
      <c r="N98" s="1">
        <f>[1]Lifesheet!CY143</f>
        <v>613997.2434457019</v>
      </c>
      <c r="O98" s="1">
        <f>[2]Lifesheet!CW143</f>
        <v>733710.37716689706</v>
      </c>
      <c r="P98" s="1">
        <f>[3]Lifesheet!CX144</f>
        <v>514667.95348890126</v>
      </c>
      <c r="Q98" s="4">
        <v>613997.2434457019</v>
      </c>
      <c r="R98" s="4">
        <v>732274.41575418413</v>
      </c>
      <c r="S98" s="4">
        <v>517892.70837004483</v>
      </c>
      <c r="T98" s="4">
        <f t="shared" si="12"/>
        <v>0</v>
      </c>
      <c r="U98" s="4">
        <f t="shared" si="7"/>
        <v>-1435.9614127129316</v>
      </c>
      <c r="V98" s="4">
        <f t="shared" si="8"/>
        <v>3224.7548811435699</v>
      </c>
    </row>
    <row r="99" spans="1:22" hidden="1">
      <c r="A99" t="s">
        <v>104</v>
      </c>
      <c r="B99" s="1">
        <f>[1]Lifesheet!CO144</f>
        <v>0</v>
      </c>
      <c r="C99" s="1">
        <f>[2]Lifesheet!CN144</f>
        <v>0</v>
      </c>
      <c r="D99" s="1">
        <f>[3]Lifesheet!CO145</f>
        <v>0</v>
      </c>
      <c r="E99" s="4">
        <v>0</v>
      </c>
      <c r="F99" s="4">
        <v>0</v>
      </c>
      <c r="G99" s="4">
        <v>0</v>
      </c>
      <c r="H99" s="4">
        <f t="shared" si="9"/>
        <v>0</v>
      </c>
      <c r="I99" s="4">
        <f t="shared" si="10"/>
        <v>0</v>
      </c>
      <c r="J99" s="4">
        <f t="shared" si="11"/>
        <v>0</v>
      </c>
      <c r="K99" s="11">
        <f>VLOOKUP(A99,'[4]Overview MP Life'!$A$10:$K$251,11,0)</f>
        <v>0</v>
      </c>
      <c r="L99" s="11">
        <f>VLOOKUP(A99,'[4]Overview MP Life'!$A$10:$I$251,9,0)</f>
        <v>1</v>
      </c>
      <c r="M99" t="s">
        <v>104</v>
      </c>
      <c r="N99" s="1">
        <f>[1]Lifesheet!CY144</f>
        <v>752565.83346942067</v>
      </c>
      <c r="O99" s="1">
        <f>[2]Lifesheet!CW144</f>
        <v>921951.98665775917</v>
      </c>
      <c r="P99" s="1">
        <f>[3]Lifesheet!CX145</f>
        <v>615421.49358545989</v>
      </c>
      <c r="Q99" s="4">
        <v>752565.83346942067</v>
      </c>
      <c r="R99" s="4">
        <v>923012.42485114373</v>
      </c>
      <c r="S99" s="4">
        <v>615757.98892787285</v>
      </c>
      <c r="T99" s="4">
        <f t="shared" si="12"/>
        <v>0</v>
      </c>
      <c r="U99" s="4">
        <f t="shared" si="7"/>
        <v>1060.438193384558</v>
      </c>
      <c r="V99" s="4">
        <f t="shared" si="8"/>
        <v>336.49534241296351</v>
      </c>
    </row>
    <row r="100" spans="1:22" hidden="1">
      <c r="A100" t="s">
        <v>105</v>
      </c>
      <c r="B100" s="1">
        <f>[1]Lifesheet!CO145</f>
        <v>269492.5455398038</v>
      </c>
      <c r="C100" s="1">
        <f>[2]Lifesheet!CN145</f>
        <v>487068.77759110183</v>
      </c>
      <c r="D100" s="1">
        <f>[3]Lifesheet!CO146</f>
        <v>104117.87508350238</v>
      </c>
      <c r="E100" s="4">
        <v>269492.5455398038</v>
      </c>
      <c r="F100" s="4">
        <v>460053.2165639624</v>
      </c>
      <c r="G100" s="4">
        <v>125335.72130288561</v>
      </c>
      <c r="H100" s="4">
        <f t="shared" si="9"/>
        <v>0</v>
      </c>
      <c r="I100" s="4">
        <f t="shared" si="10"/>
        <v>-27015.561027139425</v>
      </c>
      <c r="J100" s="4">
        <f t="shared" si="11"/>
        <v>21217.846219383224</v>
      </c>
      <c r="K100" s="11">
        <f>VLOOKUP(A100,'[4]Overview MP Life'!$A$10:$K$251,11,0)</f>
        <v>0</v>
      </c>
      <c r="L100" s="11">
        <f>VLOOKUP(A100,'[4]Overview MP Life'!$A$10:$I$251,9,0)</f>
        <v>1</v>
      </c>
      <c r="M100" t="s">
        <v>105</v>
      </c>
      <c r="N100" s="1">
        <f>[1]Lifesheet!CY145</f>
        <v>621273.59307680279</v>
      </c>
      <c r="O100" s="1">
        <f>[2]Lifesheet!CW145</f>
        <v>752452.84116300195</v>
      </c>
      <c r="P100" s="1">
        <f>[3]Lifesheet!CX146</f>
        <v>514136.81943739951</v>
      </c>
      <c r="Q100" s="4">
        <v>621273.59307681024</v>
      </c>
      <c r="R100" s="4">
        <v>752245.40295238048</v>
      </c>
      <c r="S100" s="4">
        <v>515628.30857721338</v>
      </c>
      <c r="T100" s="4">
        <f t="shared" si="12"/>
        <v>7.4505805969238281E-9</v>
      </c>
      <c r="U100" s="4">
        <f t="shared" si="7"/>
        <v>-207.43821062147617</v>
      </c>
      <c r="V100" s="4">
        <f t="shared" si="8"/>
        <v>1491.4891398138716</v>
      </c>
    </row>
    <row r="101" spans="1:22" hidden="1">
      <c r="A101" t="s">
        <v>106</v>
      </c>
      <c r="B101" s="1">
        <f>[1]Lifesheet!CO146</f>
        <v>0</v>
      </c>
      <c r="C101" s="1">
        <f>[2]Lifesheet!CN146</f>
        <v>288577.62639299035</v>
      </c>
      <c r="D101" s="1">
        <f>[3]Lifesheet!CO147</f>
        <v>0</v>
      </c>
      <c r="E101" s="4">
        <v>0</v>
      </c>
      <c r="F101" s="4">
        <v>0</v>
      </c>
      <c r="G101" s="4">
        <v>0</v>
      </c>
      <c r="H101" s="4">
        <f t="shared" si="9"/>
        <v>0</v>
      </c>
      <c r="I101" s="4">
        <f t="shared" si="10"/>
        <v>-288577.62639299035</v>
      </c>
      <c r="J101" s="4">
        <f t="shared" si="11"/>
        <v>0</v>
      </c>
      <c r="K101" s="11">
        <f>VLOOKUP(A101,'[4]Overview MP Life'!$A$10:$K$251,11,0)</f>
        <v>0</v>
      </c>
      <c r="L101" s="11">
        <f>VLOOKUP(A101,'[4]Overview MP Life'!$A$10:$I$251,9,0)</f>
        <v>1</v>
      </c>
      <c r="M101" t="s">
        <v>106</v>
      </c>
      <c r="N101" s="1">
        <f>[1]Lifesheet!CY146</f>
        <v>6507059.2200759947</v>
      </c>
      <c r="O101" s="1">
        <f>[2]Lifesheet!CW146</f>
        <v>7826425.2017329931</v>
      </c>
      <c r="P101" s="1">
        <f>[3]Lifesheet!CX147</f>
        <v>5423168.852692008</v>
      </c>
      <c r="Q101" s="4">
        <v>6507059.2200759947</v>
      </c>
      <c r="R101" s="4">
        <v>7828349.8716617823</v>
      </c>
      <c r="S101" s="4">
        <v>5438588.0469250977</v>
      </c>
      <c r="T101" s="4">
        <f t="shared" si="12"/>
        <v>0</v>
      </c>
      <c r="U101" s="4">
        <f t="shared" si="7"/>
        <v>1924.6699287891388</v>
      </c>
      <c r="V101" s="4">
        <f t="shared" si="8"/>
        <v>15419.194233089685</v>
      </c>
    </row>
    <row r="102" spans="1:22" hidden="1">
      <c r="A102" t="s">
        <v>107</v>
      </c>
      <c r="B102" s="1">
        <f>[1]Lifesheet!CO147</f>
        <v>2246880.9003370404</v>
      </c>
      <c r="C102" s="1">
        <f>[2]Lifesheet!CN147</f>
        <v>6428835.2524209023</v>
      </c>
      <c r="D102" s="1">
        <f>[3]Lifesheet!CO148</f>
        <v>0</v>
      </c>
      <c r="E102" s="4">
        <v>2246880.9003371601</v>
      </c>
      <c r="F102" s="4">
        <v>6417946.9646480083</v>
      </c>
      <c r="G102" s="4">
        <v>0</v>
      </c>
      <c r="H102" s="4">
        <f t="shared" si="9"/>
        <v>1.1967495083808899E-7</v>
      </c>
      <c r="I102" s="4">
        <f t="shared" si="10"/>
        <v>-10888.287772893906</v>
      </c>
      <c r="J102" s="4">
        <f t="shared" si="11"/>
        <v>0</v>
      </c>
      <c r="K102" s="11">
        <f>VLOOKUP(A102,'[4]Overview MP Life'!$A$10:$K$251,11,0)</f>
        <v>0</v>
      </c>
      <c r="L102" s="11">
        <f>VLOOKUP(A102,'[4]Overview MP Life'!$A$10:$I$251,9,0)</f>
        <v>3</v>
      </c>
      <c r="M102" t="s">
        <v>107</v>
      </c>
      <c r="N102" s="1">
        <f>[1]Lifesheet!CY147</f>
        <v>18860670.588708043</v>
      </c>
      <c r="O102" s="1">
        <f>[2]Lifesheet!CW147</f>
        <v>22738744.401184916</v>
      </c>
      <c r="P102" s="1">
        <f>[3]Lifesheet!CX148</f>
        <v>15691811.200546026</v>
      </c>
      <c r="Q102" s="4">
        <v>18860670.588708159</v>
      </c>
      <c r="R102" s="4">
        <v>22730843.227820631</v>
      </c>
      <c r="S102" s="4">
        <v>15731393.04102302</v>
      </c>
      <c r="T102" s="4">
        <f t="shared" si="12"/>
        <v>1.1548399925231934E-7</v>
      </c>
      <c r="U102" s="4">
        <f t="shared" si="7"/>
        <v>-7901.1733642853796</v>
      </c>
      <c r="V102" s="4">
        <f t="shared" si="8"/>
        <v>39581.840476993471</v>
      </c>
    </row>
    <row r="103" spans="1:22" hidden="1">
      <c r="A103" t="s">
        <v>108</v>
      </c>
      <c r="B103" s="1">
        <f>[1]Lifesheet!CO148</f>
        <v>1415071.8638560176</v>
      </c>
      <c r="C103" s="1">
        <f>[2]Lifesheet!CN148</f>
        <v>3103065.4078379869</v>
      </c>
      <c r="D103" s="1">
        <f>[3]Lifesheet!CO149</f>
        <v>126592.9885609746</v>
      </c>
      <c r="E103" s="4">
        <v>1415071.8638560181</v>
      </c>
      <c r="F103" s="4">
        <v>3072408.2124034171</v>
      </c>
      <c r="G103" s="4">
        <v>159677.40428799391</v>
      </c>
      <c r="H103" s="4">
        <f t="shared" si="9"/>
        <v>0</v>
      </c>
      <c r="I103" s="4">
        <f t="shared" si="10"/>
        <v>-30657.195434569847</v>
      </c>
      <c r="J103" s="4">
        <f t="shared" si="11"/>
        <v>33084.41572701931</v>
      </c>
      <c r="K103" s="11">
        <f>VLOOKUP(A103,'[4]Overview MP Life'!$A$10:$K$251,11,0)</f>
        <v>0</v>
      </c>
      <c r="L103" s="11">
        <f>VLOOKUP(A103,'[4]Overview MP Life'!$A$10:$I$251,9,0)</f>
        <v>1</v>
      </c>
      <c r="M103" t="s">
        <v>108</v>
      </c>
      <c r="N103" s="1">
        <f>[1]Lifesheet!CY148</f>
        <v>3740645.1806870103</v>
      </c>
      <c r="O103" s="1">
        <f>[2]Lifesheet!CW148</f>
        <v>4581414.1916459799</v>
      </c>
      <c r="P103" s="1">
        <f>[3]Lifesheet!CX149</f>
        <v>3049233.8119550347</v>
      </c>
      <c r="Q103" s="4">
        <v>3740645.1806870098</v>
      </c>
      <c r="R103" s="4">
        <v>4574695.515489161</v>
      </c>
      <c r="S103" s="4">
        <v>3071783.8865662222</v>
      </c>
      <c r="T103" s="4">
        <f t="shared" si="12"/>
        <v>0</v>
      </c>
      <c r="U103" s="4">
        <f t="shared" si="7"/>
        <v>-6718.6761568188667</v>
      </c>
      <c r="V103" s="4">
        <f t="shared" si="8"/>
        <v>22550.074611187447</v>
      </c>
    </row>
    <row r="104" spans="1:22" hidden="1">
      <c r="A104" t="s">
        <v>109</v>
      </c>
      <c r="B104" s="1">
        <f>[1]Lifesheet!CO149</f>
        <v>17058.935139980167</v>
      </c>
      <c r="C104" s="1">
        <f>[2]Lifesheet!CN149</f>
        <v>23958.68990531005</v>
      </c>
      <c r="D104" s="1">
        <f>[3]Lifesheet!CO150</f>
        <v>11604.05373087991</v>
      </c>
      <c r="E104" s="4">
        <v>17058.935139980171</v>
      </c>
      <c r="F104" s="4">
        <v>23855.218862850681</v>
      </c>
      <c r="G104" s="4">
        <v>11717.3791108327</v>
      </c>
      <c r="H104" s="4">
        <f t="shared" si="9"/>
        <v>0</v>
      </c>
      <c r="I104" s="4">
        <f t="shared" si="10"/>
        <v>-103.47104245936862</v>
      </c>
      <c r="J104" s="4">
        <f t="shared" si="11"/>
        <v>113.32537995279017</v>
      </c>
      <c r="K104" s="11">
        <f>VLOOKUP(A104,'[4]Overview MP Life'!$A$10:$K$251,11,0)</f>
        <v>0</v>
      </c>
      <c r="L104" s="11">
        <f>VLOOKUP(A104,'[4]Overview MP Life'!$A$10:$I$251,9,0)</f>
        <v>1</v>
      </c>
      <c r="M104" t="s">
        <v>109</v>
      </c>
      <c r="N104" s="1">
        <f>[1]Lifesheet!CY149</f>
        <v>49644.306808700319</v>
      </c>
      <c r="O104" s="1">
        <f>[2]Lifesheet!CW149</f>
        <v>55708.571680900175</v>
      </c>
      <c r="P104" s="1">
        <f>[3]Lifesheet!CX150</f>
        <v>44513.805670940317</v>
      </c>
      <c r="Q104" s="4">
        <v>49644.306808700319</v>
      </c>
      <c r="R104" s="4">
        <v>55561.719201261178</v>
      </c>
      <c r="S104" s="4">
        <v>44706.297738765366</v>
      </c>
      <c r="T104" s="4">
        <f t="shared" si="12"/>
        <v>0</v>
      </c>
      <c r="U104" s="4">
        <f t="shared" si="7"/>
        <v>-146.85247963899747</v>
      </c>
      <c r="V104" s="4">
        <f t="shared" si="8"/>
        <v>192.49206782504916</v>
      </c>
    </row>
    <row r="105" spans="1:22" hidden="1">
      <c r="A105" t="s">
        <v>110</v>
      </c>
      <c r="B105" s="1">
        <f>[1]Lifesheet!CO150</f>
        <v>132140.85260398686</v>
      </c>
      <c r="C105" s="1">
        <f>[2]Lifesheet!CN150</f>
        <v>453493.46031501889</v>
      </c>
      <c r="D105" s="1">
        <f>[3]Lifesheet!CO151</f>
        <v>0</v>
      </c>
      <c r="E105" s="4">
        <v>132140.85260398689</v>
      </c>
      <c r="F105" s="4">
        <v>400618.36011451483</v>
      </c>
      <c r="G105" s="4">
        <v>0</v>
      </c>
      <c r="H105" s="4">
        <f t="shared" si="9"/>
        <v>0</v>
      </c>
      <c r="I105" s="4">
        <f t="shared" si="10"/>
        <v>-52875.100200504065</v>
      </c>
      <c r="J105" s="4">
        <f t="shared" si="11"/>
        <v>0</v>
      </c>
      <c r="K105" s="11">
        <f>VLOOKUP(A105,'[4]Overview MP Life'!$A$10:$K$251,11,0)</f>
        <v>0</v>
      </c>
      <c r="L105" s="11">
        <f>VLOOKUP(A105,'[4]Overview MP Life'!$A$10:$I$251,9,0)</f>
        <v>1</v>
      </c>
      <c r="M105" t="s">
        <v>110</v>
      </c>
      <c r="N105" s="1">
        <f>[1]Lifesheet!CY150</f>
        <v>3659031.0544449985</v>
      </c>
      <c r="O105" s="1">
        <f>[2]Lifesheet!CW150</f>
        <v>4399755.3844900131</v>
      </c>
      <c r="P105" s="1">
        <f>[3]Lifesheet!CX151</f>
        <v>3044546.3582707942</v>
      </c>
      <c r="Q105" s="4">
        <v>3659031.0544449841</v>
      </c>
      <c r="R105" s="4">
        <v>4404123.8136637509</v>
      </c>
      <c r="S105" s="4">
        <v>3056116.7247319971</v>
      </c>
      <c r="T105" s="4">
        <f t="shared" si="12"/>
        <v>-1.4435499906539917E-8</v>
      </c>
      <c r="U105" s="4">
        <f t="shared" si="7"/>
        <v>4368.4291737377644</v>
      </c>
      <c r="V105" s="4">
        <f t="shared" si="8"/>
        <v>11570.366461202968</v>
      </c>
    </row>
    <row r="106" spans="1:22" hidden="1">
      <c r="A106" t="s">
        <v>111</v>
      </c>
      <c r="B106" s="1">
        <f>[1]Lifesheet!CO151</f>
        <v>0</v>
      </c>
      <c r="C106" s="1">
        <f>[2]Lifesheet!CN151</f>
        <v>0</v>
      </c>
      <c r="D106" s="1">
        <f>[3]Lifesheet!CO152</f>
        <v>0</v>
      </c>
      <c r="E106" s="4">
        <v>0</v>
      </c>
      <c r="F106" s="4">
        <v>0</v>
      </c>
      <c r="G106" s="4">
        <v>0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K106" s="11">
        <f>VLOOKUP(A106,'[4]Overview MP Life'!$A$10:$K$251,11,0)</f>
        <v>0</v>
      </c>
      <c r="L106" s="11">
        <f>VLOOKUP(A106,'[4]Overview MP Life'!$A$10:$I$251,9,0)</f>
        <v>1</v>
      </c>
      <c r="M106" t="s">
        <v>111</v>
      </c>
      <c r="N106" s="1">
        <f>[1]Lifesheet!CY151</f>
        <v>277458.89275860041</v>
      </c>
      <c r="O106" s="1">
        <f>[2]Lifesheet!CW151</f>
        <v>334487.26690129936</v>
      </c>
      <c r="P106" s="1">
        <f>[3]Lifesheet!CX152</f>
        <v>230454.27563210204</v>
      </c>
      <c r="Q106" s="4">
        <v>277458.89275859669</v>
      </c>
      <c r="R106" s="4">
        <v>333596.75889459619</v>
      </c>
      <c r="S106" s="4">
        <v>232040.7559540458</v>
      </c>
      <c r="T106" s="4">
        <f t="shared" si="12"/>
        <v>-3.7252902984619141E-9</v>
      </c>
      <c r="U106" s="4">
        <f t="shared" si="7"/>
        <v>-890.50800670316676</v>
      </c>
      <c r="V106" s="4">
        <f t="shared" si="8"/>
        <v>1586.4803219437599</v>
      </c>
    </row>
    <row r="107" spans="1:22" hidden="1">
      <c r="A107" t="s">
        <v>112</v>
      </c>
      <c r="B107" s="1">
        <f>[1]Lifesheet!CO152</f>
        <v>0</v>
      </c>
      <c r="C107" s="1">
        <f>[2]Lifesheet!CN152</f>
        <v>0</v>
      </c>
      <c r="D107" s="1">
        <f>[3]Lifesheet!CO153</f>
        <v>0</v>
      </c>
      <c r="E107" s="4">
        <v>0</v>
      </c>
      <c r="F107" s="4">
        <v>0</v>
      </c>
      <c r="G107" s="4">
        <v>0</v>
      </c>
      <c r="H107" s="4">
        <f t="shared" si="9"/>
        <v>0</v>
      </c>
      <c r="I107" s="4">
        <f t="shared" si="10"/>
        <v>0</v>
      </c>
      <c r="J107" s="4">
        <f t="shared" si="11"/>
        <v>0</v>
      </c>
      <c r="K107" s="11">
        <f>VLOOKUP(A107,'[4]Overview MP Life'!$A$10:$K$251,11,0)</f>
        <v>0</v>
      </c>
      <c r="L107" s="11">
        <f>VLOOKUP(A107,'[4]Overview MP Life'!$A$10:$I$251,9,0)</f>
        <v>3</v>
      </c>
      <c r="M107" t="s">
        <v>112</v>
      </c>
      <c r="N107" s="1">
        <f>[1]Lifesheet!CY152</f>
        <v>8356857.2120859623</v>
      </c>
      <c r="O107" s="1">
        <f>[2]Lifesheet!CW152</f>
        <v>10105380.060693979</v>
      </c>
      <c r="P107" s="1">
        <f>[3]Lifesheet!CX153</f>
        <v>6915665.6837610006</v>
      </c>
      <c r="Q107" s="4">
        <v>8356857.2120859623</v>
      </c>
      <c r="R107" s="4">
        <v>10069588.373758079</v>
      </c>
      <c r="S107" s="4">
        <v>6972849.9625354409</v>
      </c>
      <c r="T107" s="4">
        <f t="shared" si="12"/>
        <v>0</v>
      </c>
      <c r="U107" s="4">
        <f t="shared" si="7"/>
        <v>-35791.686935899779</v>
      </c>
      <c r="V107" s="4">
        <f t="shared" si="8"/>
        <v>57184.278774440289</v>
      </c>
    </row>
    <row r="108" spans="1:22" hidden="1">
      <c r="A108" t="s">
        <v>113</v>
      </c>
      <c r="B108" s="1">
        <f>[1]Lifesheet!CO153</f>
        <v>0</v>
      </c>
      <c r="C108" s="1">
        <f>[2]Lifesheet!CN153</f>
        <v>0</v>
      </c>
      <c r="D108" s="1">
        <f>[3]Lifesheet!CO154</f>
        <v>0</v>
      </c>
      <c r="E108" s="4">
        <v>0</v>
      </c>
      <c r="F108" s="4">
        <v>0</v>
      </c>
      <c r="G108" s="4">
        <v>0</v>
      </c>
      <c r="H108" s="4">
        <f t="shared" si="9"/>
        <v>0</v>
      </c>
      <c r="I108" s="4">
        <f t="shared" si="10"/>
        <v>0</v>
      </c>
      <c r="J108" s="4">
        <f t="shared" si="11"/>
        <v>0</v>
      </c>
      <c r="K108" s="11">
        <f>VLOOKUP(A108,'[4]Overview MP Life'!$A$10:$K$251,11,0)</f>
        <v>0</v>
      </c>
      <c r="L108" s="11">
        <f>VLOOKUP(A108,'[4]Overview MP Life'!$A$10:$I$251,9,0)</f>
        <v>1</v>
      </c>
      <c r="M108" t="s">
        <v>113</v>
      </c>
      <c r="N108" s="1">
        <f>[1]Lifesheet!CY153</f>
        <v>1273673.0678562969</v>
      </c>
      <c r="O108" s="1">
        <f>[2]Lifesheet!CW153</f>
        <v>1530073.0316708982</v>
      </c>
      <c r="P108" s="1">
        <f>[3]Lifesheet!CX154</f>
        <v>1062520.275848791</v>
      </c>
      <c r="Q108" s="4">
        <v>1273673.067856312</v>
      </c>
      <c r="R108" s="4">
        <v>1528167.455612123</v>
      </c>
      <c r="S108" s="4">
        <v>1068358.6166482421</v>
      </c>
      <c r="T108" s="4">
        <f t="shared" si="12"/>
        <v>1.5133991837501526E-8</v>
      </c>
      <c r="U108" s="4">
        <f t="shared" si="7"/>
        <v>-1905.5760587751865</v>
      </c>
      <c r="V108" s="4">
        <f t="shared" si="8"/>
        <v>5838.3407994511072</v>
      </c>
    </row>
    <row r="109" spans="1:22" hidden="1">
      <c r="A109" t="s">
        <v>114</v>
      </c>
      <c r="B109" s="1">
        <f>[1]Lifesheet!CO154</f>
        <v>920348.73836699128</v>
      </c>
      <c r="C109" s="1">
        <f>[2]Lifesheet!CN154</f>
        <v>1838395.9033020139</v>
      </c>
      <c r="D109" s="1">
        <f>[3]Lifesheet!CO155</f>
        <v>216501.7847110033</v>
      </c>
      <c r="E109" s="4">
        <v>920348.73836699128</v>
      </c>
      <c r="F109" s="4">
        <v>1823450.3545661571</v>
      </c>
      <c r="G109" s="4">
        <v>232732.77261421079</v>
      </c>
      <c r="H109" s="4">
        <f t="shared" si="9"/>
        <v>0</v>
      </c>
      <c r="I109" s="4">
        <f t="shared" si="10"/>
        <v>-14945.548735856777</v>
      </c>
      <c r="J109" s="4">
        <f t="shared" si="11"/>
        <v>16230.987903207482</v>
      </c>
      <c r="K109" s="11">
        <f>VLOOKUP(A109,'[4]Overview MP Life'!$A$10:$K$251,11,0)</f>
        <v>0</v>
      </c>
      <c r="L109" s="11">
        <f>VLOOKUP(A109,'[4]Overview MP Life'!$A$10:$I$251,9,0)</f>
        <v>1</v>
      </c>
      <c r="M109" t="s">
        <v>114</v>
      </c>
      <c r="N109" s="1">
        <f>[1]Lifesheet!CY154</f>
        <v>2888705.60611099</v>
      </c>
      <c r="O109" s="1">
        <f>[2]Lifesheet!CW154</f>
        <v>3511625.620930016</v>
      </c>
      <c r="P109" s="1">
        <f>[3]Lifesheet!CX155</f>
        <v>2379680.0779079944</v>
      </c>
      <c r="Q109" s="4">
        <v>2888705.60611099</v>
      </c>
      <c r="R109" s="4">
        <v>3507354.7988797431</v>
      </c>
      <c r="S109" s="4">
        <v>2391766.327233166</v>
      </c>
      <c r="T109" s="4">
        <f t="shared" si="12"/>
        <v>0</v>
      </c>
      <c r="U109" s="4">
        <f t="shared" si="7"/>
        <v>-4270.8220502729528</v>
      </c>
      <c r="V109" s="4">
        <f t="shared" si="8"/>
        <v>12086.249325171579</v>
      </c>
    </row>
    <row r="110" spans="1:22" hidden="1">
      <c r="A110" t="s">
        <v>115</v>
      </c>
      <c r="B110" s="1">
        <f>[1]Lifesheet!CO155</f>
        <v>1600647.6830720007</v>
      </c>
      <c r="C110" s="1">
        <f>[2]Lifesheet!CN155</f>
        <v>2624798.6772379875</v>
      </c>
      <c r="D110" s="1">
        <f>[3]Lifesheet!CO156</f>
        <v>815197.41768839955</v>
      </c>
      <c r="E110" s="4">
        <v>1600647.683072001</v>
      </c>
      <c r="F110" s="4">
        <v>2610023.2939201891</v>
      </c>
      <c r="G110" s="4">
        <v>830486.63225741684</v>
      </c>
      <c r="H110" s="4">
        <f t="shared" si="9"/>
        <v>0</v>
      </c>
      <c r="I110" s="4">
        <f t="shared" si="10"/>
        <v>-14775.383317798376</v>
      </c>
      <c r="J110" s="4">
        <f t="shared" si="11"/>
        <v>15289.214569017291</v>
      </c>
      <c r="K110" s="11">
        <f>VLOOKUP(A110,'[4]Overview MP Life'!$A$10:$K$251,11,0)</f>
        <v>0</v>
      </c>
      <c r="L110" s="11">
        <f>VLOOKUP(A110,'[4]Overview MP Life'!$A$10:$I$251,9,0)</f>
        <v>3</v>
      </c>
      <c r="M110" t="s">
        <v>115</v>
      </c>
      <c r="N110" s="1">
        <f>[1]Lifesheet!CY155</f>
        <v>1914411.0869649947</v>
      </c>
      <c r="O110" s="1">
        <f>[2]Lifesheet!CW155</f>
        <v>2333283.9070009887</v>
      </c>
      <c r="P110" s="1">
        <f>[3]Lifesheet!CX156</f>
        <v>1572710.7687806934</v>
      </c>
      <c r="Q110" s="4">
        <v>1914411.08696498</v>
      </c>
      <c r="R110" s="4">
        <v>2335226.0130622392</v>
      </c>
      <c r="S110" s="4">
        <v>1576403.31811583</v>
      </c>
      <c r="T110" s="4">
        <f t="shared" si="12"/>
        <v>-1.4668330550193787E-8</v>
      </c>
      <c r="U110" s="4">
        <f t="shared" si="7"/>
        <v>1942.1060612504371</v>
      </c>
      <c r="V110" s="4">
        <f t="shared" si="8"/>
        <v>3692.549335136544</v>
      </c>
    </row>
    <row r="111" spans="1:22" hidden="1">
      <c r="A111" t="s">
        <v>116</v>
      </c>
      <c r="B111" s="1">
        <f>[1]Lifesheet!CO156</f>
        <v>0</v>
      </c>
      <c r="C111" s="1">
        <f>[2]Lifesheet!CN156</f>
        <v>241957.78551697731</v>
      </c>
      <c r="D111" s="1">
        <f>[3]Lifesheet!CO157</f>
        <v>0</v>
      </c>
      <c r="E111" s="4">
        <v>0</v>
      </c>
      <c r="F111" s="4">
        <v>309073.28296685219</v>
      </c>
      <c r="G111" s="4">
        <v>0</v>
      </c>
      <c r="H111" s="4">
        <f t="shared" si="9"/>
        <v>0</v>
      </c>
      <c r="I111" s="4">
        <f t="shared" si="10"/>
        <v>67115.497449874878</v>
      </c>
      <c r="J111" s="4">
        <f t="shared" si="11"/>
        <v>0</v>
      </c>
      <c r="K111" s="11">
        <f>VLOOKUP(A111,'[4]Overview MP Life'!$A$10:$K$251,11,0)</f>
        <v>0</v>
      </c>
      <c r="L111" s="11">
        <f>VLOOKUP(A111,'[4]Overview MP Life'!$A$10:$I$251,9,0)</f>
        <v>3</v>
      </c>
      <c r="M111" t="s">
        <v>116</v>
      </c>
      <c r="N111" s="1">
        <f>[1]Lifesheet!CY156</f>
        <v>22423220.731287956</v>
      </c>
      <c r="O111" s="1">
        <f>[2]Lifesheet!CW156</f>
        <v>27449936.788856983</v>
      </c>
      <c r="P111" s="1">
        <f>[3]Lifesheet!CX157</f>
        <v>18357398.316900015</v>
      </c>
      <c r="Q111" s="4">
        <v>22423220.73128796</v>
      </c>
      <c r="R111" s="4">
        <v>27460522.859822989</v>
      </c>
      <c r="S111" s="4">
        <v>18381038.929110229</v>
      </c>
      <c r="T111" s="4">
        <f t="shared" si="12"/>
        <v>0</v>
      </c>
      <c r="U111" s="4">
        <f t="shared" si="7"/>
        <v>10586.070966005325</v>
      </c>
      <c r="V111" s="4">
        <f t="shared" si="8"/>
        <v>23640.612210214138</v>
      </c>
    </row>
    <row r="112" spans="1:22" hidden="1">
      <c r="A112" t="s">
        <v>117</v>
      </c>
      <c r="B112" s="1">
        <f>[1]Lifesheet!CO157</f>
        <v>0</v>
      </c>
      <c r="C112" s="1">
        <f>[2]Lifesheet!CN157</f>
        <v>0</v>
      </c>
      <c r="D112" s="1">
        <f>[3]Lifesheet!CO158</f>
        <v>0</v>
      </c>
      <c r="E112" s="4">
        <v>0</v>
      </c>
      <c r="F112" s="4">
        <v>0</v>
      </c>
      <c r="G112" s="4">
        <v>0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K112" s="11">
        <f>VLOOKUP(A112,'[4]Overview MP Life'!$A$10:$K$251,11,0)</f>
        <v>0</v>
      </c>
      <c r="L112" s="11">
        <f>VLOOKUP(A112,'[4]Overview MP Life'!$A$10:$I$251,9,0)</f>
        <v>2</v>
      </c>
      <c r="M112" t="s">
        <v>117</v>
      </c>
      <c r="N112" s="1">
        <f>[1]Lifesheet!CY157</f>
        <v>4758.9173006699421</v>
      </c>
      <c r="O112" s="1">
        <f>[2]Lifesheet!CW157</f>
        <v>4952.2958135399967</v>
      </c>
      <c r="P112" s="1">
        <f>[3]Lifesheet!CX158</f>
        <v>4577.9001551701222</v>
      </c>
      <c r="Q112" s="4">
        <v>4758.9173006699421</v>
      </c>
      <c r="R112" s="4">
        <v>4817.8833037987351</v>
      </c>
      <c r="S112" s="4">
        <v>4699.0806186101399</v>
      </c>
      <c r="T112" s="4">
        <f t="shared" si="12"/>
        <v>0</v>
      </c>
      <c r="U112" s="4">
        <f t="shared" si="7"/>
        <v>-134.4125097412616</v>
      </c>
      <c r="V112" s="4">
        <f t="shared" si="8"/>
        <v>121.18046344001777</v>
      </c>
    </row>
    <row r="113" spans="1:22" hidden="1">
      <c r="A113" t="s">
        <v>118</v>
      </c>
      <c r="B113" s="1">
        <f>[1]Lifesheet!CO158</f>
        <v>0</v>
      </c>
      <c r="C113" s="1">
        <f>[2]Lifesheet!CN158</f>
        <v>0</v>
      </c>
      <c r="D113" s="1">
        <f>[3]Lifesheet!CO159</f>
        <v>0</v>
      </c>
      <c r="E113" s="4">
        <v>0</v>
      </c>
      <c r="F113" s="4">
        <v>0</v>
      </c>
      <c r="G113" s="4">
        <v>0</v>
      </c>
      <c r="H113" s="4">
        <f t="shared" si="9"/>
        <v>0</v>
      </c>
      <c r="I113" s="4">
        <f t="shared" si="10"/>
        <v>0</v>
      </c>
      <c r="J113" s="4">
        <f t="shared" si="11"/>
        <v>0</v>
      </c>
      <c r="K113" s="11">
        <f>VLOOKUP(A113,'[4]Overview MP Life'!$A$10:$K$251,11,0)</f>
        <v>0</v>
      </c>
      <c r="L113" s="11">
        <f>VLOOKUP(A113,'[4]Overview MP Life'!$A$10:$I$251,9,0)</f>
        <v>3</v>
      </c>
      <c r="M113" t="s">
        <v>118</v>
      </c>
      <c r="N113" s="1">
        <f>[1]Lifesheet!CY158</f>
        <v>8679.5651861601509</v>
      </c>
      <c r="O113" s="1">
        <f>[2]Lifesheet!CW158</f>
        <v>9138.0915548196062</v>
      </c>
      <c r="P113" s="1">
        <f>[3]Lifesheet!CX159</f>
        <v>8257.2611738303676</v>
      </c>
      <c r="Q113" s="4">
        <v>8679.5651861601509</v>
      </c>
      <c r="R113" s="4">
        <v>8976.9105364689603</v>
      </c>
      <c r="S113" s="4">
        <v>8401.5304855792783</v>
      </c>
      <c r="T113" s="4">
        <f t="shared" si="12"/>
        <v>0</v>
      </c>
      <c r="U113" s="4">
        <f t="shared" si="7"/>
        <v>-161.1810183506459</v>
      </c>
      <c r="V113" s="4">
        <f t="shared" si="8"/>
        <v>144.2693117489107</v>
      </c>
    </row>
    <row r="114" spans="1:22" hidden="1">
      <c r="A114" t="s">
        <v>119</v>
      </c>
      <c r="B114" s="1">
        <f>[1]Lifesheet!CO159</f>
        <v>3282.9822396039963</v>
      </c>
      <c r="C114" s="1">
        <f>[2]Lifesheet!CN159</f>
        <v>4647.3217351064086</v>
      </c>
      <c r="D114" s="1">
        <f>[3]Lifesheet!CO160</f>
        <v>2072.0105723105371</v>
      </c>
      <c r="E114" s="4">
        <v>3282.9822396039958</v>
      </c>
      <c r="F114" s="4">
        <v>0</v>
      </c>
      <c r="G114" s="4">
        <v>6443.5909844469279</v>
      </c>
      <c r="H114" s="4">
        <f t="shared" si="9"/>
        <v>0</v>
      </c>
      <c r="I114" s="4">
        <f t="shared" si="10"/>
        <v>-4647.3217351064086</v>
      </c>
      <c r="J114" s="4">
        <f t="shared" si="11"/>
        <v>4371.5804121363908</v>
      </c>
      <c r="K114" s="11">
        <f>VLOOKUP(A114,'[4]Overview MP Life'!$A$10:$K$251,11,0)</f>
        <v>0</v>
      </c>
      <c r="L114" s="11">
        <f>VLOOKUP(A114,'[4]Overview MP Life'!$A$10:$I$251,9,0)</f>
        <v>3</v>
      </c>
      <c r="M114" t="s">
        <v>119</v>
      </c>
      <c r="N114" s="1">
        <f>[1]Lifesheet!CY159</f>
        <v>148266.3632439971</v>
      </c>
      <c r="O114" s="1">
        <f>[2]Lifesheet!CW159</f>
        <v>153350.56211900711</v>
      </c>
      <c r="P114" s="1">
        <f>[3]Lifesheet!CX160</f>
        <v>143472.34052799642</v>
      </c>
      <c r="Q114" s="4">
        <v>148266.3632439971</v>
      </c>
      <c r="R114" s="4">
        <v>153094.73500952119</v>
      </c>
      <c r="S114" s="4">
        <v>143692.98540139201</v>
      </c>
      <c r="T114" s="4">
        <f t="shared" si="12"/>
        <v>0</v>
      </c>
      <c r="U114" s="4">
        <f t="shared" si="7"/>
        <v>-255.82710948592285</v>
      </c>
      <c r="V114" s="4">
        <f t="shared" si="8"/>
        <v>220.64487339559128</v>
      </c>
    </row>
    <row r="115" spans="1:22" hidden="1">
      <c r="A115" t="s">
        <v>120</v>
      </c>
      <c r="B115" s="1">
        <f>[1]Lifesheet!CO160</f>
        <v>522516.55194019526</v>
      </c>
      <c r="C115" s="1">
        <f>[2]Lifesheet!CN160</f>
        <v>737790.74942560494</v>
      </c>
      <c r="D115" s="1">
        <f>[3]Lifesheet!CO161</f>
        <v>344573.69588530064</v>
      </c>
      <c r="E115" s="4">
        <v>522516.55194020271</v>
      </c>
      <c r="F115" s="4">
        <v>736195.97245868295</v>
      </c>
      <c r="G115" s="4">
        <v>344650.32180906832</v>
      </c>
      <c r="H115" s="4">
        <f t="shared" si="9"/>
        <v>7.4505805969238281E-9</v>
      </c>
      <c r="I115" s="4">
        <f t="shared" si="10"/>
        <v>-1594.7769669219851</v>
      </c>
      <c r="J115" s="4">
        <f t="shared" si="11"/>
        <v>76.62592376768589</v>
      </c>
      <c r="K115" s="11">
        <f>VLOOKUP(A115,'[4]Overview MP Life'!$A$10:$K$251,11,0)</f>
        <v>0</v>
      </c>
      <c r="L115" s="11">
        <f>VLOOKUP(A115,'[4]Overview MP Life'!$A$10:$I$251,9,0)</f>
        <v>1</v>
      </c>
      <c r="M115" t="s">
        <v>120</v>
      </c>
      <c r="N115" s="1">
        <f>[1]Lifesheet!CY160</f>
        <v>214737.45134750009</v>
      </c>
      <c r="O115" s="1">
        <f>[2]Lifesheet!CW160</f>
        <v>248902.79689940065</v>
      </c>
      <c r="P115" s="1">
        <f>[3]Lifesheet!CX161</f>
        <v>186353.08927189559</v>
      </c>
      <c r="Q115" s="4">
        <v>214737.45134750751</v>
      </c>
      <c r="R115" s="4">
        <v>246616.3146421164</v>
      </c>
      <c r="S115" s="4">
        <v>188595.84140057859</v>
      </c>
      <c r="T115" s="4">
        <f t="shared" si="12"/>
        <v>7.4214767664670944E-9</v>
      </c>
      <c r="U115" s="4">
        <f t="shared" si="7"/>
        <v>-2286.4822572842531</v>
      </c>
      <c r="V115" s="4">
        <f t="shared" si="8"/>
        <v>2242.7521286830015</v>
      </c>
    </row>
    <row r="116" spans="1:22">
      <c r="A116" t="s">
        <v>121</v>
      </c>
      <c r="B116" s="1">
        <f>[1]Lifesheet!CO161</f>
        <v>0</v>
      </c>
      <c r="C116" s="1">
        <f>[2]Lifesheet!CN161</f>
        <v>0</v>
      </c>
      <c r="D116" s="1">
        <f>[3]Lifesheet!CO162</f>
        <v>0</v>
      </c>
      <c r="E116" s="4">
        <v>0</v>
      </c>
      <c r="F116" s="4">
        <v>0</v>
      </c>
      <c r="G116" s="4">
        <v>0</v>
      </c>
      <c r="H116" s="4">
        <f t="shared" si="9"/>
        <v>0</v>
      </c>
      <c r="I116" s="4">
        <f t="shared" si="10"/>
        <v>0</v>
      </c>
      <c r="J116" s="4">
        <f t="shared" si="11"/>
        <v>0</v>
      </c>
      <c r="K116" s="11">
        <f>VLOOKUP(A116,'[4]Overview MP Life'!$A$10:$K$251,11,0)</f>
        <v>1</v>
      </c>
      <c r="L116" s="11">
        <f>VLOOKUP(A116,'[4]Overview MP Life'!$A$10:$I$251,9,0)</f>
        <v>2</v>
      </c>
      <c r="M116" t="s">
        <v>121</v>
      </c>
      <c r="N116" s="1">
        <f>[1]Lifesheet!CY161</f>
        <v>18584.25344885001</v>
      </c>
      <c r="O116" s="1">
        <f>[2]Lifesheet!CW161</f>
        <v>21853.496129134001</v>
      </c>
      <c r="P116" s="1">
        <f>[3]Lifesheet!CX162</f>
        <v>15535.937533332995</v>
      </c>
      <c r="Q116" s="4">
        <v>18584.25344885001</v>
      </c>
      <c r="R116" s="4">
        <v>18835.479331434472</v>
      </c>
      <c r="S116" s="4">
        <v>18332.982577964751</v>
      </c>
      <c r="T116" s="4">
        <f t="shared" si="12"/>
        <v>0</v>
      </c>
      <c r="U116" s="4">
        <f t="shared" si="7"/>
        <v>-3018.016797699529</v>
      </c>
      <c r="V116" s="4">
        <f t="shared" si="8"/>
        <v>2797.0450446317554</v>
      </c>
    </row>
    <row r="117" spans="1:22" hidden="1">
      <c r="A117" t="s">
        <v>122</v>
      </c>
      <c r="B117" s="1">
        <f>[1]Lifesheet!CO162</f>
        <v>0</v>
      </c>
      <c r="C117" s="1">
        <f>[2]Lifesheet!CN162</f>
        <v>0</v>
      </c>
      <c r="D117" s="1">
        <f>[3]Lifesheet!CO163</f>
        <v>0</v>
      </c>
      <c r="E117" s="4">
        <v>0</v>
      </c>
      <c r="F117" s="4">
        <v>0</v>
      </c>
      <c r="G117" s="4">
        <v>0</v>
      </c>
      <c r="H117" s="4">
        <f t="shared" si="9"/>
        <v>0</v>
      </c>
      <c r="I117" s="4">
        <f t="shared" si="10"/>
        <v>0</v>
      </c>
      <c r="J117" s="4">
        <f t="shared" si="11"/>
        <v>0</v>
      </c>
      <c r="K117" s="11">
        <f>VLOOKUP(A117,'[4]Overview MP Life'!$A$10:$K$251,11,0)</f>
        <v>0</v>
      </c>
      <c r="L117" s="11">
        <f>VLOOKUP(A117,'[4]Overview MP Life'!$A$10:$I$251,9,0)</f>
        <v>1</v>
      </c>
      <c r="M117" t="s">
        <v>122</v>
      </c>
      <c r="N117" s="1">
        <f>[1]Lifesheet!CY162</f>
        <v>12829.461243890226</v>
      </c>
      <c r="O117" s="1">
        <f>[2]Lifesheet!CW162</f>
        <v>14964.950926840305</v>
      </c>
      <c r="P117" s="1">
        <f>[3]Lifesheet!CX163</f>
        <v>10969.930605670437</v>
      </c>
      <c r="Q117" s="4">
        <v>12829.461243891161</v>
      </c>
      <c r="R117" s="4">
        <v>14658.553226809951</v>
      </c>
      <c r="S117" s="4">
        <v>11318.2263597725</v>
      </c>
      <c r="T117" s="4">
        <f t="shared" si="12"/>
        <v>9.3496055342257023E-10</v>
      </c>
      <c r="U117" s="4">
        <f t="shared" si="7"/>
        <v>-306.39770003035483</v>
      </c>
      <c r="V117" s="4">
        <f t="shared" si="8"/>
        <v>348.29575410206235</v>
      </c>
    </row>
    <row r="118" spans="1:22" hidden="1">
      <c r="A118" t="s">
        <v>123</v>
      </c>
      <c r="B118" s="1">
        <f>[1]Lifesheet!CO163</f>
        <v>19720394.835492611</v>
      </c>
      <c r="C118" s="1">
        <f>[2]Lifesheet!CN163</f>
        <v>23645971.2487012</v>
      </c>
      <c r="D118" s="1">
        <f>[3]Lifesheet!CO164</f>
        <v>16464762.144274905</v>
      </c>
      <c r="E118" s="4">
        <v>19720394.835492611</v>
      </c>
      <c r="F118" s="4">
        <v>23686184.573056281</v>
      </c>
      <c r="G118" s="4">
        <v>16437387.225042639</v>
      </c>
      <c r="H118" s="4">
        <f t="shared" si="9"/>
        <v>0</v>
      </c>
      <c r="I118" s="4">
        <f t="shared" si="10"/>
        <v>40213.324355080724</v>
      </c>
      <c r="J118" s="4">
        <f t="shared" si="11"/>
        <v>-27374.919232266024</v>
      </c>
      <c r="K118" s="11">
        <f>VLOOKUP(A118,'[4]Overview MP Life'!$A$10:$K$251,11,0)</f>
        <v>0</v>
      </c>
      <c r="L118" s="11">
        <f>VLOOKUP(A118,'[4]Overview MP Life'!$A$10:$I$251,9,0)</f>
        <v>3</v>
      </c>
      <c r="M118" t="s">
        <v>123</v>
      </c>
      <c r="N118" s="1">
        <f>[1]Lifesheet!CY163</f>
        <v>5532192.4589476138</v>
      </c>
      <c r="O118" s="1">
        <f>[2]Lifesheet!CW163</f>
        <v>6232601.6708189994</v>
      </c>
      <c r="P118" s="1">
        <f>[3]Lifesheet!CX164</f>
        <v>4936376.7695629001</v>
      </c>
      <c r="Q118" s="4">
        <v>5532192.4589476138</v>
      </c>
      <c r="R118" s="4">
        <v>6229635.4963614047</v>
      </c>
      <c r="S118" s="4">
        <v>4939643.4764308929</v>
      </c>
      <c r="T118" s="4">
        <f t="shared" si="12"/>
        <v>0</v>
      </c>
      <c r="U118" s="4">
        <f t="shared" si="7"/>
        <v>-2966.1744575947523</v>
      </c>
      <c r="V118" s="4">
        <f t="shared" si="8"/>
        <v>3266.706867992878</v>
      </c>
    </row>
    <row r="119" spans="1:22">
      <c r="A119" t="s">
        <v>124</v>
      </c>
      <c r="B119" s="1">
        <f>[1]Lifesheet!CO164</f>
        <v>0</v>
      </c>
      <c r="C119" s="1">
        <f>[2]Lifesheet!CN164</f>
        <v>0</v>
      </c>
      <c r="D119" s="1">
        <f>[3]Lifesheet!CO165</f>
        <v>0</v>
      </c>
      <c r="E119" s="4">
        <v>0</v>
      </c>
      <c r="F119" s="4">
        <v>0</v>
      </c>
      <c r="G119" s="4">
        <v>0</v>
      </c>
      <c r="H119" s="4">
        <f t="shared" si="9"/>
        <v>0</v>
      </c>
      <c r="I119" s="4">
        <f t="shared" si="10"/>
        <v>0</v>
      </c>
      <c r="J119" s="4">
        <f t="shared" si="11"/>
        <v>0</v>
      </c>
      <c r="K119" s="11">
        <f>VLOOKUP(A119,'[4]Overview MP Life'!$A$10:$K$251,11,0)</f>
        <v>1</v>
      </c>
      <c r="L119" s="11">
        <f>VLOOKUP(A119,'[4]Overview MP Life'!$A$10:$I$251,9,0)</f>
        <v>2</v>
      </c>
      <c r="M119" t="s">
        <v>124</v>
      </c>
      <c r="N119" s="1">
        <f>[1]Lifesheet!CY164</f>
        <v>7.2544093296551056E-5</v>
      </c>
      <c r="O119" s="1">
        <f>[2]Lifesheet!CW164</f>
        <v>8.7846781824680014E-5</v>
      </c>
      <c r="P119" s="1">
        <f>[3]Lifesheet!CX165</f>
        <v>5.9844240228261957E-5</v>
      </c>
      <c r="Q119" s="4">
        <v>5.5153263254175029E-5</v>
      </c>
      <c r="R119" s="4">
        <v>1.388873751599889E-6</v>
      </c>
      <c r="S119" s="4">
        <v>1.05869527587705E-4</v>
      </c>
      <c r="T119" s="4">
        <f t="shared" si="12"/>
        <v>-1.7390830042376027E-5</v>
      </c>
      <c r="U119" s="4">
        <f t="shared" si="7"/>
        <v>-8.6457908073080125E-5</v>
      </c>
      <c r="V119" s="4">
        <f t="shared" si="8"/>
        <v>4.6025287359443038E-5</v>
      </c>
    </row>
    <row r="120" spans="1:22" hidden="1">
      <c r="A120" t="s">
        <v>125</v>
      </c>
      <c r="B120" s="1">
        <f>[1]Lifesheet!CO165</f>
        <v>0</v>
      </c>
      <c r="C120" s="1">
        <f>[2]Lifesheet!CN165</f>
        <v>0</v>
      </c>
      <c r="D120" s="1">
        <f>[3]Lifesheet!CO166</f>
        <v>0</v>
      </c>
      <c r="E120" s="4">
        <v>0</v>
      </c>
      <c r="F120" s="4">
        <v>0</v>
      </c>
      <c r="G120" s="4">
        <v>0</v>
      </c>
      <c r="H120" s="4">
        <f t="shared" si="9"/>
        <v>0</v>
      </c>
      <c r="I120" s="4">
        <f t="shared" si="10"/>
        <v>0</v>
      </c>
      <c r="J120" s="4">
        <f t="shared" si="11"/>
        <v>0</v>
      </c>
      <c r="K120" s="11">
        <f>VLOOKUP(A120,'[4]Overview MP Life'!$A$10:$K$251,11,0)</f>
        <v>0</v>
      </c>
      <c r="L120" s="11">
        <f>VLOOKUP(A120,'[4]Overview MP Life'!$A$10:$I$251,9,0)</f>
        <v>2</v>
      </c>
      <c r="M120" t="s">
        <v>125</v>
      </c>
      <c r="N120" s="1">
        <f>[1]Lifesheet!CY165</f>
        <v>7.2544093296551056E-5</v>
      </c>
      <c r="O120" s="1">
        <f>[2]Lifesheet!CW165</f>
        <v>8.7846781824680014E-5</v>
      </c>
      <c r="P120" s="1">
        <f>[3]Lifesheet!CX166</f>
        <v>5.9844240228261957E-5</v>
      </c>
      <c r="Q120" s="4">
        <v>5.5153263254175029E-5</v>
      </c>
      <c r="R120" s="4">
        <v>1.388873751599889E-6</v>
      </c>
      <c r="S120" s="4">
        <v>1.05869527587705E-4</v>
      </c>
      <c r="T120" s="4">
        <f t="shared" si="12"/>
        <v>-1.7390830042376027E-5</v>
      </c>
      <c r="U120" s="4">
        <f t="shared" si="7"/>
        <v>-8.6457908073080125E-5</v>
      </c>
      <c r="V120" s="4">
        <f t="shared" si="8"/>
        <v>4.6025287359443038E-5</v>
      </c>
    </row>
    <row r="121" spans="1:22" hidden="1">
      <c r="A121" t="s">
        <v>126</v>
      </c>
      <c r="B121" s="1">
        <f>[1]Lifesheet!CO166</f>
        <v>0</v>
      </c>
      <c r="C121" s="1">
        <f>[2]Lifesheet!CN166</f>
        <v>0</v>
      </c>
      <c r="D121" s="1">
        <f>[3]Lifesheet!CO167</f>
        <v>0</v>
      </c>
      <c r="E121" s="4">
        <v>0</v>
      </c>
      <c r="F121" s="4">
        <v>0</v>
      </c>
      <c r="G121" s="4">
        <v>0</v>
      </c>
      <c r="H121" s="4">
        <f t="shared" si="9"/>
        <v>0</v>
      </c>
      <c r="I121" s="4">
        <f t="shared" si="10"/>
        <v>0</v>
      </c>
      <c r="J121" s="4">
        <f t="shared" si="11"/>
        <v>0</v>
      </c>
      <c r="K121" s="11">
        <f>VLOOKUP(A121,'[4]Overview MP Life'!$A$10:$K$251,11,0)</f>
        <v>0</v>
      </c>
      <c r="L121" s="11">
        <f>VLOOKUP(A121,'[4]Overview MP Life'!$A$10:$I$251,9,0)</f>
        <v>2</v>
      </c>
      <c r="M121" t="s">
        <v>126</v>
      </c>
      <c r="N121" s="1">
        <f>[1]Lifesheet!CY166</f>
        <v>7.2544093296551056E-5</v>
      </c>
      <c r="O121" s="1">
        <f>[2]Lifesheet!CW166</f>
        <v>8.7846781824680014E-5</v>
      </c>
      <c r="P121" s="1">
        <f>[3]Lifesheet!CX167</f>
        <v>5.9844240228261957E-5</v>
      </c>
      <c r="Q121" s="4">
        <v>5.5153263254175029E-5</v>
      </c>
      <c r="R121" s="4">
        <v>1.388873751599889E-6</v>
      </c>
      <c r="S121" s="4">
        <v>1.05869527587705E-4</v>
      </c>
      <c r="T121" s="4">
        <f t="shared" si="12"/>
        <v>-1.7390830042376027E-5</v>
      </c>
      <c r="U121" s="4">
        <f t="shared" si="7"/>
        <v>-8.6457908073080125E-5</v>
      </c>
      <c r="V121" s="4">
        <f t="shared" si="8"/>
        <v>4.6025287359443038E-5</v>
      </c>
    </row>
    <row r="122" spans="1:22" hidden="1">
      <c r="A122" t="s">
        <v>127</v>
      </c>
      <c r="B122" s="1">
        <f>[1]Lifesheet!CO167</f>
        <v>0</v>
      </c>
      <c r="C122" s="1">
        <f>[2]Lifesheet!CN167</f>
        <v>0</v>
      </c>
      <c r="D122" s="1">
        <f>[3]Lifesheet!CO168</f>
        <v>0</v>
      </c>
      <c r="E122" s="4">
        <v>0</v>
      </c>
      <c r="F122" s="4">
        <v>0</v>
      </c>
      <c r="G122" s="4">
        <v>0</v>
      </c>
      <c r="H122" s="4">
        <f t="shared" si="9"/>
        <v>0</v>
      </c>
      <c r="I122" s="4">
        <f t="shared" si="10"/>
        <v>0</v>
      </c>
      <c r="J122" s="4">
        <f t="shared" si="11"/>
        <v>0</v>
      </c>
      <c r="K122" s="11">
        <f>VLOOKUP(A122,'[4]Overview MP Life'!$A$10:$K$251,11,0)</f>
        <v>0</v>
      </c>
      <c r="L122" s="11">
        <f>VLOOKUP(A122,'[4]Overview MP Life'!$A$10:$I$251,9,0)</f>
        <v>1</v>
      </c>
      <c r="M122" t="s">
        <v>127</v>
      </c>
      <c r="N122" s="1">
        <f>[1]Lifesheet!CY167</f>
        <v>7.2544093296551056E-5</v>
      </c>
      <c r="O122" s="1">
        <f>[2]Lifesheet!CW167</f>
        <v>8.7846781824680014E-5</v>
      </c>
      <c r="P122" s="1">
        <f>[3]Lifesheet!CX168</f>
        <v>5.9844240228261957E-5</v>
      </c>
      <c r="Q122" s="4">
        <v>0</v>
      </c>
      <c r="R122" s="4">
        <v>0</v>
      </c>
      <c r="S122" s="4">
        <v>0</v>
      </c>
      <c r="T122" s="4">
        <f t="shared" si="12"/>
        <v>-7.2544093296551056E-5</v>
      </c>
      <c r="U122" s="4">
        <f t="shared" si="7"/>
        <v>-8.7846781824680014E-5</v>
      </c>
      <c r="V122" s="4">
        <f t="shared" si="8"/>
        <v>-5.9844240228261957E-5</v>
      </c>
    </row>
    <row r="123" spans="1:22" hidden="1">
      <c r="A123" t="s">
        <v>128</v>
      </c>
      <c r="B123" s="1">
        <f>[1]Lifesheet!CO168</f>
        <v>0</v>
      </c>
      <c r="C123" s="1">
        <f>[2]Lifesheet!CN168</f>
        <v>0</v>
      </c>
      <c r="D123" s="1">
        <f>[3]Lifesheet!CO169</f>
        <v>0</v>
      </c>
      <c r="E123" s="4">
        <v>0</v>
      </c>
      <c r="F123" s="4">
        <v>0</v>
      </c>
      <c r="G123" s="4">
        <v>0</v>
      </c>
      <c r="H123" s="4">
        <f t="shared" si="9"/>
        <v>0</v>
      </c>
      <c r="I123" s="4">
        <f t="shared" si="10"/>
        <v>0</v>
      </c>
      <c r="J123" s="4">
        <f t="shared" si="11"/>
        <v>0</v>
      </c>
      <c r="K123" s="11">
        <f>VLOOKUP(A123,'[4]Overview MP Life'!$A$10:$K$251,11,0)</f>
        <v>0</v>
      </c>
      <c r="L123" s="11">
        <f>VLOOKUP(A123,'[4]Overview MP Life'!$A$10:$I$251,9,0)</f>
        <v>1</v>
      </c>
      <c r="M123" t="s">
        <v>128</v>
      </c>
      <c r="N123" s="1">
        <f>[1]Lifesheet!CY168</f>
        <v>2388439.9462590218</v>
      </c>
      <c r="O123" s="1">
        <f>[2]Lifesheet!CW168</f>
        <v>2781721.032984972</v>
      </c>
      <c r="P123" s="1">
        <f>[3]Lifesheet!CX169</f>
        <v>2056197.9137730598</v>
      </c>
      <c r="Q123" s="4">
        <v>2388439.9462590222</v>
      </c>
      <c r="R123" s="4">
        <v>2756401.1992367511</v>
      </c>
      <c r="S123" s="4">
        <v>2082635.4075422289</v>
      </c>
      <c r="T123" s="4">
        <f t="shared" si="12"/>
        <v>0</v>
      </c>
      <c r="U123" s="4">
        <f t="shared" si="7"/>
        <v>-25319.833748220932</v>
      </c>
      <c r="V123" s="4">
        <f t="shared" si="8"/>
        <v>26437.493769169087</v>
      </c>
    </row>
    <row r="124" spans="1:22" hidden="1">
      <c r="A124" t="s">
        <v>129</v>
      </c>
      <c r="B124" s="1">
        <f>[1]Lifesheet!CO169</f>
        <v>0</v>
      </c>
      <c r="C124" s="1">
        <f>[2]Lifesheet!CN169</f>
        <v>0</v>
      </c>
      <c r="D124" s="1">
        <f>[3]Lifesheet!CO170</f>
        <v>0</v>
      </c>
      <c r="E124" s="4">
        <v>0</v>
      </c>
      <c r="F124" s="4">
        <v>0</v>
      </c>
      <c r="G124" s="4">
        <v>0</v>
      </c>
      <c r="H124" s="4">
        <f t="shared" si="9"/>
        <v>0</v>
      </c>
      <c r="I124" s="4">
        <f t="shared" si="10"/>
        <v>0</v>
      </c>
      <c r="J124" s="4">
        <f t="shared" si="11"/>
        <v>0</v>
      </c>
      <c r="K124" s="11">
        <f>VLOOKUP(A124,'[4]Overview MP Life'!$A$10:$K$251,11,0)</f>
        <v>0</v>
      </c>
      <c r="L124" s="11">
        <f>VLOOKUP(A124,'[4]Overview MP Life'!$A$10:$I$251,9,0)</f>
        <v>3</v>
      </c>
      <c r="M124" t="s">
        <v>129</v>
      </c>
      <c r="N124" s="1">
        <f>[1]Lifesheet!CY169</f>
        <v>23130.814033959992</v>
      </c>
      <c r="O124" s="1">
        <f>[2]Lifesheet!CW169</f>
        <v>25044.163923729211</v>
      </c>
      <c r="P124" s="1">
        <f>[3]Lifesheet!CX170</f>
        <v>21420.63347424008</v>
      </c>
      <c r="Q124" s="4">
        <v>23130.81403396092</v>
      </c>
      <c r="R124" s="4">
        <v>24798.874944183979</v>
      </c>
      <c r="S124" s="4">
        <v>21648.30941096973</v>
      </c>
      <c r="T124" s="4">
        <f t="shared" si="12"/>
        <v>9.276845958083868E-10</v>
      </c>
      <c r="U124" s="4">
        <f t="shared" si="7"/>
        <v>-245.288979545232</v>
      </c>
      <c r="V124" s="4">
        <f t="shared" si="8"/>
        <v>227.67593672965086</v>
      </c>
    </row>
    <row r="125" spans="1:22" hidden="1">
      <c r="A125" t="s">
        <v>130</v>
      </c>
      <c r="B125" s="1">
        <f>[1]Lifesheet!CO170</f>
        <v>0</v>
      </c>
      <c r="C125" s="1">
        <f>[2]Lifesheet!CN170</f>
        <v>0</v>
      </c>
      <c r="D125" s="1">
        <f>[3]Lifesheet!CO171</f>
        <v>0</v>
      </c>
      <c r="E125" s="4">
        <v>0</v>
      </c>
      <c r="F125" s="4">
        <v>0</v>
      </c>
      <c r="G125" s="4">
        <v>0</v>
      </c>
      <c r="H125" s="4">
        <f t="shared" si="9"/>
        <v>0</v>
      </c>
      <c r="I125" s="4">
        <f t="shared" si="10"/>
        <v>0</v>
      </c>
      <c r="J125" s="4">
        <f t="shared" si="11"/>
        <v>0</v>
      </c>
      <c r="K125" s="11">
        <f>VLOOKUP(A125,'[4]Overview MP Life'!$A$10:$K$251,11,0)</f>
        <v>0</v>
      </c>
      <c r="L125" s="11">
        <f>VLOOKUP(A125,'[4]Overview MP Life'!$A$10:$I$251,9,0)</f>
        <v>3</v>
      </c>
      <c r="M125" t="s">
        <v>130</v>
      </c>
      <c r="N125" s="1">
        <f>[1]Lifesheet!CY170</f>
        <v>1094663.5922996998</v>
      </c>
      <c r="O125" s="1">
        <f>[2]Lifesheet!CW170</f>
        <v>1203321.0125425011</v>
      </c>
      <c r="P125" s="1">
        <f>[3]Lifesheet!CX171</f>
        <v>1000015.0558824986</v>
      </c>
      <c r="Q125" s="4">
        <v>1094663.5922997</v>
      </c>
      <c r="R125" s="4">
        <v>1202680.9174434689</v>
      </c>
      <c r="S125" s="4">
        <v>1001216.888885044</v>
      </c>
      <c r="T125" s="4">
        <f t="shared" si="12"/>
        <v>0</v>
      </c>
      <c r="U125" s="4">
        <f t="shared" si="7"/>
        <v>-640.09509903215803</v>
      </c>
      <c r="V125" s="4">
        <f t="shared" si="8"/>
        <v>1201.8330025454052</v>
      </c>
    </row>
    <row r="126" spans="1:22" hidden="1">
      <c r="A126" t="s">
        <v>131</v>
      </c>
      <c r="B126" s="1">
        <f>[1]Lifesheet!CO171</f>
        <v>0</v>
      </c>
      <c r="C126" s="1">
        <f>[2]Lifesheet!CN171</f>
        <v>0</v>
      </c>
      <c r="D126" s="1">
        <f>[3]Lifesheet!CO172</f>
        <v>0</v>
      </c>
      <c r="E126" s="4">
        <v>0</v>
      </c>
      <c r="F126" s="4">
        <v>0</v>
      </c>
      <c r="G126" s="4">
        <v>0</v>
      </c>
      <c r="H126" s="4">
        <f t="shared" si="9"/>
        <v>0</v>
      </c>
      <c r="I126" s="4">
        <f t="shared" si="10"/>
        <v>0</v>
      </c>
      <c r="J126" s="4">
        <f t="shared" si="11"/>
        <v>0</v>
      </c>
      <c r="K126" s="11">
        <f>VLOOKUP(A126,'[4]Overview MP Life'!$A$10:$K$251,11,0)</f>
        <v>0</v>
      </c>
      <c r="L126" s="11">
        <f>VLOOKUP(A126,'[4]Overview MP Life'!$A$10:$I$251,9,0)</f>
        <v>3</v>
      </c>
      <c r="M126" t="s">
        <v>131</v>
      </c>
      <c r="N126" s="1">
        <f>[1]Lifesheet!CY171</f>
        <v>7.2544093296551056E-5</v>
      </c>
      <c r="O126" s="1">
        <f>[2]Lifesheet!CW171</f>
        <v>8.7846781824680014E-5</v>
      </c>
      <c r="P126" s="1">
        <f>[3]Lifesheet!CX172</f>
        <v>5.9844240228261957E-5</v>
      </c>
      <c r="Q126" s="4">
        <v>0</v>
      </c>
      <c r="R126" s="4">
        <v>0</v>
      </c>
      <c r="S126" s="4">
        <v>0</v>
      </c>
      <c r="T126" s="4">
        <f t="shared" si="12"/>
        <v>-7.2544093296551056E-5</v>
      </c>
      <c r="U126" s="4">
        <f t="shared" si="7"/>
        <v>-8.7846781824680014E-5</v>
      </c>
      <c r="V126" s="4">
        <f t="shared" si="8"/>
        <v>-5.9844240228261957E-5</v>
      </c>
    </row>
    <row r="127" spans="1:22" hidden="1">
      <c r="A127" t="s">
        <v>132</v>
      </c>
      <c r="B127" s="1">
        <f>[1]Lifesheet!CO172</f>
        <v>0</v>
      </c>
      <c r="C127" s="1">
        <f>[2]Lifesheet!CN172</f>
        <v>0</v>
      </c>
      <c r="D127" s="1">
        <f>[3]Lifesheet!CO173</f>
        <v>0</v>
      </c>
      <c r="E127" s="4">
        <v>0</v>
      </c>
      <c r="F127" s="4">
        <v>0</v>
      </c>
      <c r="G127" s="4">
        <v>0</v>
      </c>
      <c r="H127" s="4">
        <f t="shared" si="9"/>
        <v>0</v>
      </c>
      <c r="I127" s="4">
        <f t="shared" si="10"/>
        <v>0</v>
      </c>
      <c r="J127" s="4">
        <f t="shared" si="11"/>
        <v>0</v>
      </c>
      <c r="K127" s="11">
        <f>VLOOKUP(A127,'[4]Overview MP Life'!$A$10:$K$251,11,0)</f>
        <v>0</v>
      </c>
      <c r="L127" s="11">
        <f>VLOOKUP(A127,'[4]Overview MP Life'!$A$10:$I$251,9,0)</f>
        <v>3</v>
      </c>
      <c r="M127" t="s">
        <v>132</v>
      </c>
      <c r="N127" s="1">
        <f>[1]Lifesheet!CY172</f>
        <v>1149.0620063398965</v>
      </c>
      <c r="O127" s="1">
        <f>[2]Lifesheet!CW172</f>
        <v>1187.2033157199621</v>
      </c>
      <c r="P127" s="1">
        <f>[3]Lifesheet!CX173</f>
        <v>1113.2723774700426</v>
      </c>
      <c r="Q127" s="4">
        <v>1149.062006339896</v>
      </c>
      <c r="R127" s="4">
        <v>1184.8326111261269</v>
      </c>
      <c r="S127" s="4">
        <v>1115.3210511361251</v>
      </c>
      <c r="T127" s="4">
        <f t="shared" si="12"/>
        <v>0</v>
      </c>
      <c r="U127" s="4">
        <f t="shared" si="7"/>
        <v>-2.3707045938351712</v>
      </c>
      <c r="V127" s="4">
        <f t="shared" si="8"/>
        <v>2.04867366608255</v>
      </c>
    </row>
    <row r="128" spans="1:22" hidden="1">
      <c r="A128" t="s">
        <v>133</v>
      </c>
      <c r="B128" s="1">
        <f>[1]Lifesheet!CO173</f>
        <v>0</v>
      </c>
      <c r="C128" s="1">
        <f>[2]Lifesheet!CN173</f>
        <v>0</v>
      </c>
      <c r="D128" s="1">
        <f>[3]Lifesheet!CO174</f>
        <v>0</v>
      </c>
      <c r="E128" s="4">
        <v>0</v>
      </c>
      <c r="F128" s="4">
        <v>0</v>
      </c>
      <c r="G128" s="4">
        <v>0</v>
      </c>
      <c r="H128" s="4">
        <f t="shared" si="9"/>
        <v>0</v>
      </c>
      <c r="I128" s="4">
        <f t="shared" si="10"/>
        <v>0</v>
      </c>
      <c r="J128" s="4">
        <f t="shared" si="11"/>
        <v>0</v>
      </c>
      <c r="K128" s="11">
        <f>VLOOKUP(A128,'[4]Overview MP Life'!$A$10:$K$251,11,0)</f>
        <v>0</v>
      </c>
      <c r="L128" s="11">
        <f>VLOOKUP(A128,'[4]Overview MP Life'!$A$10:$I$251,9,0)</f>
        <v>2</v>
      </c>
      <c r="M128" t="s">
        <v>133</v>
      </c>
      <c r="N128" s="1">
        <f>[1]Lifesheet!CY173</f>
        <v>7.2543974965810776E-5</v>
      </c>
      <c r="O128" s="1">
        <f>[2]Lifesheet!CW173</f>
        <v>8.7846536189317703E-5</v>
      </c>
      <c r="P128" s="1">
        <f>[3]Lifesheet!CX174</f>
        <v>5.9843994677066803E-5</v>
      </c>
      <c r="Q128" s="4">
        <v>5.5152922868728638E-5</v>
      </c>
      <c r="R128" s="4">
        <v>1.388601958751678E-6</v>
      </c>
      <c r="S128" s="4">
        <v>1.058694906532764E-4</v>
      </c>
      <c r="T128" s="4">
        <f t="shared" si="12"/>
        <v>-1.7391052097082138E-5</v>
      </c>
      <c r="U128" s="4">
        <f t="shared" si="7"/>
        <v>-8.6457934230566025E-5</v>
      </c>
      <c r="V128" s="4">
        <f t="shared" si="8"/>
        <v>4.60254959762096E-5</v>
      </c>
    </row>
    <row r="129" spans="1:22" hidden="1">
      <c r="A129" t="s">
        <v>134</v>
      </c>
      <c r="B129" s="1">
        <f>[1]Lifesheet!CO174</f>
        <v>16554.766316830181</v>
      </c>
      <c r="C129" s="1">
        <f>[2]Lifesheet!CN174</f>
        <v>22234.474852970801</v>
      </c>
      <c r="D129" s="1">
        <f>[3]Lifesheet!CO175</f>
        <v>11405.34899860993</v>
      </c>
      <c r="E129" s="4">
        <v>16554.766316831108</v>
      </c>
      <c r="F129" s="4">
        <v>22201.217195212841</v>
      </c>
      <c r="G129" s="4">
        <v>11421.15114485752</v>
      </c>
      <c r="H129" s="4">
        <f t="shared" si="9"/>
        <v>9.276845958083868E-10</v>
      </c>
      <c r="I129" s="4">
        <f t="shared" si="10"/>
        <v>-33.25765775796026</v>
      </c>
      <c r="J129" s="4">
        <f t="shared" si="11"/>
        <v>15.802146247589917</v>
      </c>
      <c r="K129" s="11">
        <f>VLOOKUP(A129,'[4]Overview MP Life'!$A$10:$K$251,11,0)</f>
        <v>0</v>
      </c>
      <c r="L129" s="11">
        <f>VLOOKUP(A129,'[4]Overview MP Life'!$A$10:$I$251,9,0)</f>
        <v>1</v>
      </c>
      <c r="M129" t="s">
        <v>134</v>
      </c>
      <c r="N129" s="1">
        <f>[1]Lifesheet!CY174</f>
        <v>29675.705495540053</v>
      </c>
      <c r="O129" s="1">
        <f>[2]Lifesheet!CW174</f>
        <v>31024.77770077996</v>
      </c>
      <c r="P129" s="1">
        <f>[3]Lifesheet!CX175</f>
        <v>28411.39279682003</v>
      </c>
      <c r="Q129" s="4">
        <v>29675.705495540049</v>
      </c>
      <c r="R129" s="4">
        <v>30675.898569777612</v>
      </c>
      <c r="S129" s="4">
        <v>28731.019653155468</v>
      </c>
      <c r="T129" s="4">
        <f t="shared" si="12"/>
        <v>0</v>
      </c>
      <c r="U129" s="4">
        <f t="shared" si="7"/>
        <v>-348.879131002348</v>
      </c>
      <c r="V129" s="4">
        <f t="shared" si="8"/>
        <v>319.62685633543879</v>
      </c>
    </row>
    <row r="130" spans="1:22" hidden="1">
      <c r="A130" t="s">
        <v>135</v>
      </c>
      <c r="B130" s="1">
        <f>[1]Lifesheet!CO175</f>
        <v>1885654.4998757988</v>
      </c>
      <c r="C130" s="1">
        <f>[2]Lifesheet!CN175</f>
        <v>3110973.2316540033</v>
      </c>
      <c r="D130" s="1">
        <f>[3]Lifesheet!CO176</f>
        <v>918289.12427788973</v>
      </c>
      <c r="E130" s="4">
        <v>1885654.4998757839</v>
      </c>
      <c r="F130" s="4">
        <v>3122431.2431325759</v>
      </c>
      <c r="G130" s="4">
        <v>894640.64275129139</v>
      </c>
      <c r="H130" s="4">
        <f t="shared" si="9"/>
        <v>-1.4901161193847656E-8</v>
      </c>
      <c r="I130" s="4">
        <f t="shared" si="10"/>
        <v>11458.011478572618</v>
      </c>
      <c r="J130" s="4">
        <f t="shared" si="11"/>
        <v>-23648.481526598334</v>
      </c>
      <c r="K130" s="11">
        <f>VLOOKUP(A130,'[4]Overview MP Life'!$A$10:$K$251,11,0)</f>
        <v>0</v>
      </c>
      <c r="L130" s="11">
        <f>VLOOKUP(A130,'[4]Overview MP Life'!$A$10:$I$251,9,0)</f>
        <v>1</v>
      </c>
      <c r="M130" t="s">
        <v>135</v>
      </c>
      <c r="N130" s="1">
        <f>[1]Lifesheet!CY175</f>
        <v>888296.01204350591</v>
      </c>
      <c r="O130" s="1">
        <f>[2]Lifesheet!CW175</f>
        <v>994524.56113800406</v>
      </c>
      <c r="P130" s="1">
        <f>[3]Lifesheet!CX176</f>
        <v>796302.22378689051</v>
      </c>
      <c r="Q130" s="4">
        <v>888296.01204350591</v>
      </c>
      <c r="R130" s="4">
        <v>990075.76703308523</v>
      </c>
      <c r="S130" s="4">
        <v>801181.2791801393</v>
      </c>
      <c r="T130" s="4">
        <f t="shared" si="12"/>
        <v>0</v>
      </c>
      <c r="U130" s="4">
        <f t="shared" si="7"/>
        <v>-4448.7941049188375</v>
      </c>
      <c r="V130" s="4">
        <f t="shared" si="8"/>
        <v>4879.0553932487965</v>
      </c>
    </row>
    <row r="131" spans="1:22" hidden="1">
      <c r="A131" t="s">
        <v>136</v>
      </c>
      <c r="B131" s="1">
        <f>[1]Lifesheet!CO176</f>
        <v>2747350.5375269651</v>
      </c>
      <c r="C131" s="1">
        <f>[2]Lifesheet!CN176</f>
        <v>3589788.0738509893</v>
      </c>
      <c r="D131" s="1">
        <f>[3]Lifesheet!CO177</f>
        <v>2022974.82298702</v>
      </c>
      <c r="E131" s="4">
        <v>2747350.5375270252</v>
      </c>
      <c r="F131" s="4">
        <v>3588035.2568995948</v>
      </c>
      <c r="G131" s="4">
        <v>2022195.8485635519</v>
      </c>
      <c r="H131" s="4">
        <f t="shared" si="9"/>
        <v>6.0070306062698364E-8</v>
      </c>
      <c r="I131" s="4">
        <f t="shared" si="10"/>
        <v>-1752.8169513945468</v>
      </c>
      <c r="J131" s="4">
        <f t="shared" si="11"/>
        <v>-778.97442346811295</v>
      </c>
      <c r="K131" s="11">
        <f>VLOOKUP(A131,'[4]Overview MP Life'!$A$10:$K$251,11,0)</f>
        <v>0</v>
      </c>
      <c r="L131" s="11">
        <f>VLOOKUP(A131,'[4]Overview MP Life'!$A$10:$I$251,9,0)</f>
        <v>1</v>
      </c>
      <c r="M131" t="s">
        <v>136</v>
      </c>
      <c r="N131" s="1">
        <f>[1]Lifesheet!CY176</f>
        <v>1101676.0746459961</v>
      </c>
      <c r="O131" s="1">
        <f>[2]Lifesheet!CW176</f>
        <v>1190623.2002129555</v>
      </c>
      <c r="P131" s="1">
        <f>[3]Lifesheet!CX177</f>
        <v>1020883.1195949912</v>
      </c>
      <c r="Q131" s="4">
        <v>1101676.0746459961</v>
      </c>
      <c r="R131" s="4">
        <v>1174260.666185379</v>
      </c>
      <c r="S131" s="4">
        <v>1036479.612567067</v>
      </c>
      <c r="T131" s="4">
        <f t="shared" si="12"/>
        <v>0</v>
      </c>
      <c r="U131" s="4">
        <f t="shared" si="7"/>
        <v>-16362.534027576447</v>
      </c>
      <c r="V131" s="4">
        <f t="shared" si="8"/>
        <v>15596.492972075823</v>
      </c>
    </row>
    <row r="132" spans="1:22" hidden="1">
      <c r="A132" t="s">
        <v>137</v>
      </c>
      <c r="B132" s="1">
        <f>[1]Lifesheet!CO177</f>
        <v>0</v>
      </c>
      <c r="C132" s="1">
        <f>[2]Lifesheet!CN177</f>
        <v>0</v>
      </c>
      <c r="D132" s="1">
        <f>[3]Lifesheet!CO178</f>
        <v>0</v>
      </c>
      <c r="E132" s="4">
        <v>0</v>
      </c>
      <c r="F132" s="4">
        <v>0</v>
      </c>
      <c r="G132" s="4">
        <v>0</v>
      </c>
      <c r="H132" s="4">
        <f t="shared" si="9"/>
        <v>0</v>
      </c>
      <c r="I132" s="4">
        <f t="shared" si="10"/>
        <v>0</v>
      </c>
      <c r="J132" s="4">
        <f t="shared" si="11"/>
        <v>0</v>
      </c>
      <c r="K132" s="11">
        <f>VLOOKUP(A132,'[4]Overview MP Life'!$A$10:$K$251,11,0)</f>
        <v>0</v>
      </c>
      <c r="L132" s="11">
        <f>VLOOKUP(A132,'[4]Overview MP Life'!$A$10:$I$251,9,0)</f>
        <v>1</v>
      </c>
      <c r="M132" t="s">
        <v>137</v>
      </c>
      <c r="N132" s="1">
        <f>[1]Lifesheet!CY177</f>
        <v>377030.26182201505</v>
      </c>
      <c r="O132" s="1">
        <f>[2]Lifesheet!CW177</f>
        <v>448057.22792899609</v>
      </c>
      <c r="P132" s="1">
        <f>[3]Lifesheet!CX178</f>
        <v>316955.04786100984</v>
      </c>
      <c r="Q132" s="4">
        <v>377030.26182201499</v>
      </c>
      <c r="R132" s="4">
        <v>441980.76039958</v>
      </c>
      <c r="S132" s="4">
        <v>323874.20227655768</v>
      </c>
      <c r="T132" s="4">
        <f t="shared" si="12"/>
        <v>0</v>
      </c>
      <c r="U132" s="4">
        <f t="shared" ref="U132:U195" si="13">R132-O132</f>
        <v>-6076.4675294160843</v>
      </c>
      <c r="V132" s="4">
        <f t="shared" ref="V132:V195" si="14">S132-P132</f>
        <v>6919.1544155478477</v>
      </c>
    </row>
    <row r="133" spans="1:22" hidden="1">
      <c r="A133" t="s">
        <v>138</v>
      </c>
      <c r="B133" s="1">
        <f>[1]Lifesheet!CO178</f>
        <v>270886.49312509969</v>
      </c>
      <c r="C133" s="1">
        <f>[2]Lifesheet!CN178</f>
        <v>366269.24697399884</v>
      </c>
      <c r="D133" s="1">
        <f>[3]Lifesheet!CO179</f>
        <v>186630.5533724986</v>
      </c>
      <c r="E133" s="4">
        <v>270886.49312510341</v>
      </c>
      <c r="F133" s="4">
        <v>365686.04687098408</v>
      </c>
      <c r="G133" s="4">
        <v>187143.77096910399</v>
      </c>
      <c r="H133" s="4">
        <f t="shared" ref="H133:H196" si="15">E133-B133</f>
        <v>3.7252902984619141E-9</v>
      </c>
      <c r="I133" s="4">
        <f t="shared" ref="I133:I196" si="16">F133-C133</f>
        <v>-583.20010301476577</v>
      </c>
      <c r="J133" s="4">
        <f t="shared" ref="J133:J196" si="17">G133-D133</f>
        <v>513.21759660539101</v>
      </c>
      <c r="K133" s="11">
        <f>VLOOKUP(A133,'[4]Overview MP Life'!$A$10:$K$251,11,0)</f>
        <v>0</v>
      </c>
      <c r="L133" s="11">
        <f>VLOOKUP(A133,'[4]Overview MP Life'!$A$10:$I$251,9,0)</f>
        <v>3</v>
      </c>
      <c r="M133" t="s">
        <v>138</v>
      </c>
      <c r="N133" s="1">
        <f>[1]Lifesheet!CY178</f>
        <v>55843.993239797652</v>
      </c>
      <c r="O133" s="1">
        <f>[2]Lifesheet!CW178</f>
        <v>59244.652337305248</v>
      </c>
      <c r="P133" s="1">
        <f>[3]Lifesheet!CX179</f>
        <v>52762.290821600705</v>
      </c>
      <c r="Q133" s="4">
        <v>55843.993239797652</v>
      </c>
      <c r="R133" s="4">
        <v>58152.269512198873</v>
      </c>
      <c r="S133" s="4">
        <v>53700.731922406703</v>
      </c>
      <c r="T133" s="4">
        <f t="shared" ref="T133:T196" si="18">Q133-N133</f>
        <v>0</v>
      </c>
      <c r="U133" s="4">
        <f t="shared" si="13"/>
        <v>-1092.3828251063751</v>
      </c>
      <c r="V133" s="4">
        <f t="shared" si="14"/>
        <v>938.44110080599785</v>
      </c>
    </row>
    <row r="134" spans="1:22" hidden="1">
      <c r="A134" t="s">
        <v>139</v>
      </c>
      <c r="B134" s="1">
        <f>[1]Lifesheet!CO179</f>
        <v>0</v>
      </c>
      <c r="C134" s="1">
        <f>[2]Lifesheet!CN179</f>
        <v>0</v>
      </c>
      <c r="D134" s="1">
        <f>[3]Lifesheet!CO180</f>
        <v>0</v>
      </c>
      <c r="E134" s="4">
        <v>0</v>
      </c>
      <c r="F134" s="4">
        <v>0</v>
      </c>
      <c r="G134" s="4">
        <v>0</v>
      </c>
      <c r="H134" s="4">
        <f t="shared" si="15"/>
        <v>0</v>
      </c>
      <c r="I134" s="4">
        <f t="shared" si="16"/>
        <v>0</v>
      </c>
      <c r="J134" s="4">
        <f t="shared" si="17"/>
        <v>0</v>
      </c>
      <c r="K134" s="11">
        <f>VLOOKUP(A134,'[4]Overview MP Life'!$A$10:$K$251,11,0)</f>
        <v>0</v>
      </c>
      <c r="L134" s="11">
        <f>VLOOKUP(A134,'[4]Overview MP Life'!$A$10:$I$251,9,0)</f>
        <v>1</v>
      </c>
      <c r="M134" t="s">
        <v>139</v>
      </c>
      <c r="N134" s="1">
        <f>[1]Lifesheet!CY179</f>
        <v>226981.87793390453</v>
      </c>
      <c r="O134" s="1">
        <f>[2]Lifesheet!CW179</f>
        <v>266367.25396199524</v>
      </c>
      <c r="P134" s="1">
        <f>[3]Lifesheet!CX180</f>
        <v>193645.4985806942</v>
      </c>
      <c r="Q134" s="4">
        <v>226981.8779339045</v>
      </c>
      <c r="R134" s="4">
        <v>262175.2444305867</v>
      </c>
      <c r="S134" s="4">
        <v>198002.22227963811</v>
      </c>
      <c r="T134" s="4">
        <f t="shared" si="18"/>
        <v>0</v>
      </c>
      <c r="U134" s="4">
        <f t="shared" si="13"/>
        <v>-4192.0095314085484</v>
      </c>
      <c r="V134" s="4">
        <f t="shared" si="14"/>
        <v>4356.7236989439116</v>
      </c>
    </row>
    <row r="135" spans="1:22" hidden="1">
      <c r="A135" t="s">
        <v>140</v>
      </c>
      <c r="B135" s="1">
        <f>[1]Lifesheet!CO180</f>
        <v>164742.86338660121</v>
      </c>
      <c r="C135" s="1">
        <f>[2]Lifesheet!CN180</f>
        <v>240978.62191290408</v>
      </c>
      <c r="D135" s="1">
        <f>[3]Lifesheet!CO181</f>
        <v>99523.307794898748</v>
      </c>
      <c r="E135" s="4">
        <v>164742.86338660121</v>
      </c>
      <c r="F135" s="4">
        <v>240504.35482598099</v>
      </c>
      <c r="G135" s="4">
        <v>100016.9794973955</v>
      </c>
      <c r="H135" s="4">
        <f t="shared" si="15"/>
        <v>0</v>
      </c>
      <c r="I135" s="4">
        <f t="shared" si="16"/>
        <v>-474.2670869230933</v>
      </c>
      <c r="J135" s="4">
        <f t="shared" si="17"/>
        <v>493.6717024967511</v>
      </c>
      <c r="K135" s="11">
        <f>VLOOKUP(A135,'[4]Overview MP Life'!$A$10:$K$251,11,0)</f>
        <v>0</v>
      </c>
      <c r="L135" s="11">
        <f>VLOOKUP(A135,'[4]Overview MP Life'!$A$10:$I$251,9,0)</f>
        <v>3</v>
      </c>
      <c r="M135" t="s">
        <v>140</v>
      </c>
      <c r="N135" s="1">
        <f>[1]Lifesheet!CY180</f>
        <v>44654.316579200327</v>
      </c>
      <c r="O135" s="1">
        <f>[2]Lifesheet!CW180</f>
        <v>49451.306708902121</v>
      </c>
      <c r="P135" s="1">
        <f>[3]Lifesheet!CX181</f>
        <v>40218.472641296685</v>
      </c>
      <c r="Q135" s="4">
        <v>44654.316579192877</v>
      </c>
      <c r="R135" s="4">
        <v>47413.883763626218</v>
      </c>
      <c r="S135" s="4">
        <v>42181.526625931263</v>
      </c>
      <c r="T135" s="4">
        <f t="shared" si="18"/>
        <v>-7.4505805969238281E-9</v>
      </c>
      <c r="U135" s="4">
        <f t="shared" si="13"/>
        <v>-2037.4229452759027</v>
      </c>
      <c r="V135" s="4">
        <f t="shared" si="14"/>
        <v>1963.0539846345782</v>
      </c>
    </row>
    <row r="136" spans="1:22" hidden="1">
      <c r="A136" t="s">
        <v>141</v>
      </c>
      <c r="B136" s="1">
        <f>[1]Lifesheet!CO181</f>
        <v>0</v>
      </c>
      <c r="C136" s="1">
        <f>[2]Lifesheet!CN181</f>
        <v>0</v>
      </c>
      <c r="D136" s="1">
        <f>[3]Lifesheet!CO182</f>
        <v>0</v>
      </c>
      <c r="E136" s="4">
        <v>0</v>
      </c>
      <c r="F136" s="4">
        <v>0</v>
      </c>
      <c r="G136" s="4">
        <v>0</v>
      </c>
      <c r="H136" s="4">
        <f t="shared" si="15"/>
        <v>0</v>
      </c>
      <c r="I136" s="4">
        <f t="shared" si="16"/>
        <v>0</v>
      </c>
      <c r="J136" s="4">
        <f t="shared" si="17"/>
        <v>0</v>
      </c>
      <c r="K136" s="11">
        <f>VLOOKUP(A136,'[4]Overview MP Life'!$A$10:$K$251,11,0)</f>
        <v>0</v>
      </c>
      <c r="L136" s="11">
        <f>VLOOKUP(A136,'[4]Overview MP Life'!$A$10:$I$251,9,0)</f>
        <v>3</v>
      </c>
      <c r="M136" t="s">
        <v>141</v>
      </c>
      <c r="N136" s="1">
        <f>[1]Lifesheet!CY181</f>
        <v>176871.57150071999</v>
      </c>
      <c r="O136" s="1">
        <f>[2]Lifesheet!CW181</f>
        <v>195442.33019245043</v>
      </c>
      <c r="P136" s="1">
        <f>[3]Lifesheet!CX182</f>
        <v>160867.3890865203</v>
      </c>
      <c r="Q136" s="4">
        <v>176871.57150072089</v>
      </c>
      <c r="R136" s="4">
        <v>195216.1220245389</v>
      </c>
      <c r="S136" s="4">
        <v>161099.7810133938</v>
      </c>
      <c r="T136" s="4">
        <f t="shared" si="18"/>
        <v>9.0221874415874481E-10</v>
      </c>
      <c r="U136" s="4">
        <f t="shared" si="13"/>
        <v>-226.20816791153629</v>
      </c>
      <c r="V136" s="4">
        <f t="shared" si="14"/>
        <v>232.39192687350442</v>
      </c>
    </row>
    <row r="137" spans="1:22" hidden="1">
      <c r="A137" t="s">
        <v>142</v>
      </c>
      <c r="B137" s="1">
        <f>[1]Lifesheet!CO182</f>
        <v>68172.467388249934</v>
      </c>
      <c r="C137" s="1">
        <f>[2]Lifesheet!CN182</f>
        <v>74979.242050198838</v>
      </c>
      <c r="D137" s="1">
        <f>[3]Lifesheet!CO183</f>
        <v>62127.102757638786</v>
      </c>
      <c r="E137" s="4">
        <v>68172.467388249934</v>
      </c>
      <c r="F137" s="4">
        <v>71220.58815218322</v>
      </c>
      <c r="G137" s="4">
        <v>63998.591516906861</v>
      </c>
      <c r="H137" s="4">
        <f t="shared" si="15"/>
        <v>0</v>
      </c>
      <c r="I137" s="4">
        <f t="shared" si="16"/>
        <v>-3758.6538980156183</v>
      </c>
      <c r="J137" s="4">
        <f t="shared" si="17"/>
        <v>1871.4887592680752</v>
      </c>
      <c r="K137" s="11">
        <f>VLOOKUP(A137,'[4]Overview MP Life'!$A$10:$K$251,11,0)</f>
        <v>0</v>
      </c>
      <c r="L137" s="11">
        <f>VLOOKUP(A137,'[4]Overview MP Life'!$A$10:$I$251,9,0)</f>
        <v>3</v>
      </c>
      <c r="M137" t="s">
        <v>142</v>
      </c>
      <c r="N137" s="1">
        <f>[1]Lifesheet!CY182</f>
        <v>53323.634466800839</v>
      </c>
      <c r="O137" s="1">
        <f>[2]Lifesheet!CW182</f>
        <v>56795.692202500999</v>
      </c>
      <c r="P137" s="1">
        <f>[3]Lifesheet!CX183</f>
        <v>50159.808205898851</v>
      </c>
      <c r="Q137" s="4">
        <v>53323.634466800839</v>
      </c>
      <c r="R137" s="4">
        <v>56747.149529129267</v>
      </c>
      <c r="S137" s="4">
        <v>50200.86368213594</v>
      </c>
      <c r="T137" s="4">
        <f t="shared" si="18"/>
        <v>0</v>
      </c>
      <c r="U137" s="4">
        <f t="shared" si="13"/>
        <v>-48.542673371732235</v>
      </c>
      <c r="V137" s="4">
        <f t="shared" si="14"/>
        <v>41.055476237088442</v>
      </c>
    </row>
    <row r="138" spans="1:22">
      <c r="A138" t="s">
        <v>143</v>
      </c>
      <c r="B138" s="1">
        <f>[1]Lifesheet!CO183</f>
        <v>0</v>
      </c>
      <c r="C138" s="1">
        <f>[2]Lifesheet!CN183</f>
        <v>0</v>
      </c>
      <c r="D138" s="1">
        <f>[3]Lifesheet!CO184</f>
        <v>0</v>
      </c>
      <c r="E138" s="4">
        <v>0</v>
      </c>
      <c r="F138" s="4">
        <v>0</v>
      </c>
      <c r="G138" s="4">
        <v>0</v>
      </c>
      <c r="H138" s="4">
        <f t="shared" si="15"/>
        <v>0</v>
      </c>
      <c r="I138" s="4">
        <f t="shared" si="16"/>
        <v>0</v>
      </c>
      <c r="J138" s="4">
        <f t="shared" si="17"/>
        <v>0</v>
      </c>
      <c r="K138" s="11">
        <f>VLOOKUP(A138,'[4]Overview MP Life'!$A$10:$K$251,11,0)</f>
        <v>1</v>
      </c>
      <c r="L138" s="11">
        <f>VLOOKUP(A138,'[4]Overview MP Life'!$A$10:$I$251,9,0)</f>
        <v>2</v>
      </c>
      <c r="M138" t="s">
        <v>143</v>
      </c>
      <c r="N138" s="1">
        <f>[1]Lifesheet!CY183</f>
        <v>7.2544093296551056E-5</v>
      </c>
      <c r="O138" s="1">
        <f>[2]Lifesheet!CW183</f>
        <v>8.7846781824680014E-5</v>
      </c>
      <c r="P138" s="1">
        <f>[3]Lifesheet!CX184</f>
        <v>5.9844240228261957E-5</v>
      </c>
      <c r="Q138" s="4">
        <v>5.5153263254175029E-5</v>
      </c>
      <c r="R138" s="4">
        <v>1.388873751599889E-6</v>
      </c>
      <c r="S138" s="4">
        <v>1.05869527587705E-4</v>
      </c>
      <c r="T138" s="4">
        <f t="shared" si="18"/>
        <v>-1.7390830042376027E-5</v>
      </c>
      <c r="U138" s="4">
        <f t="shared" si="13"/>
        <v>-8.6457908073080125E-5</v>
      </c>
      <c r="V138" s="4">
        <f t="shared" si="14"/>
        <v>4.6025287359443038E-5</v>
      </c>
    </row>
    <row r="139" spans="1:22" hidden="1">
      <c r="A139" t="s">
        <v>144</v>
      </c>
      <c r="B139" s="1">
        <f>[1]Lifesheet!CO184</f>
        <v>439886.08020310104</v>
      </c>
      <c r="C139" s="1">
        <f>[2]Lifesheet!CN184</f>
        <v>624274.93682880327</v>
      </c>
      <c r="D139" s="1">
        <f>[3]Lifesheet!CO185</f>
        <v>284519.81440849975</v>
      </c>
      <c r="E139" s="4">
        <v>439886.08020310098</v>
      </c>
      <c r="F139" s="4">
        <v>623216.25700003281</v>
      </c>
      <c r="G139" s="4">
        <v>285445.95774178021</v>
      </c>
      <c r="H139" s="4">
        <f t="shared" si="15"/>
        <v>0</v>
      </c>
      <c r="I139" s="4">
        <f t="shared" si="16"/>
        <v>-1058.6798287704587</v>
      </c>
      <c r="J139" s="4">
        <f t="shared" si="17"/>
        <v>926.14333328045905</v>
      </c>
      <c r="K139" s="11">
        <f>VLOOKUP(A139,'[4]Overview MP Life'!$A$10:$K$251,11,0)</f>
        <v>0</v>
      </c>
      <c r="L139" s="11">
        <f>VLOOKUP(A139,'[4]Overview MP Life'!$A$10:$I$251,9,0)</f>
        <v>3</v>
      </c>
      <c r="M139" t="s">
        <v>144</v>
      </c>
      <c r="N139" s="1">
        <f>[1]Lifesheet!CY184</f>
        <v>40651.501886000857</v>
      </c>
      <c r="O139" s="1">
        <f>[2]Lifesheet!CW184</f>
        <v>43898.713619399816</v>
      </c>
      <c r="P139" s="1">
        <f>[3]Lifesheet!CX185</f>
        <v>37749.577365299687</v>
      </c>
      <c r="Q139" s="4">
        <v>40651.501886000857</v>
      </c>
      <c r="R139" s="4">
        <v>43411.710126146667</v>
      </c>
      <c r="S139" s="4">
        <v>38164.625339411199</v>
      </c>
      <c r="T139" s="4">
        <f t="shared" si="18"/>
        <v>0</v>
      </c>
      <c r="U139" s="4">
        <f t="shared" si="13"/>
        <v>-487.00349325314892</v>
      </c>
      <c r="V139" s="4">
        <f t="shared" si="14"/>
        <v>415.0479741115123</v>
      </c>
    </row>
    <row r="140" spans="1:22" hidden="1">
      <c r="A140" t="s">
        <v>145</v>
      </c>
      <c r="B140" s="1">
        <f>[1]Lifesheet!CO185</f>
        <v>0</v>
      </c>
      <c r="C140" s="1">
        <f>[2]Lifesheet!CN185</f>
        <v>0</v>
      </c>
      <c r="D140" s="1">
        <f>[3]Lifesheet!CO186</f>
        <v>0</v>
      </c>
      <c r="E140" s="4">
        <v>0</v>
      </c>
      <c r="F140" s="4">
        <v>0</v>
      </c>
      <c r="G140" s="4">
        <v>0</v>
      </c>
      <c r="H140" s="4">
        <f t="shared" si="15"/>
        <v>0</v>
      </c>
      <c r="I140" s="4">
        <f t="shared" si="16"/>
        <v>0</v>
      </c>
      <c r="J140" s="4">
        <f t="shared" si="17"/>
        <v>0</v>
      </c>
      <c r="K140" s="11">
        <f>VLOOKUP(A140,'[4]Overview MP Life'!$A$10:$K$251,11,0)</f>
        <v>0</v>
      </c>
      <c r="L140" s="11">
        <f>VLOOKUP(A140,'[4]Overview MP Life'!$A$10:$I$251,9,0)</f>
        <v>1</v>
      </c>
      <c r="M140" t="s">
        <v>145</v>
      </c>
      <c r="N140" s="1">
        <f>[1]Lifesheet!CY185</f>
        <v>7.2544093296551056E-5</v>
      </c>
      <c r="O140" s="1">
        <f>[2]Lifesheet!CW185</f>
        <v>8.784678182467996E-5</v>
      </c>
      <c r="P140" s="1">
        <f>[3]Lifesheet!CX186</f>
        <v>5.9844240228261957E-5</v>
      </c>
      <c r="Q140" s="4">
        <v>0</v>
      </c>
      <c r="R140" s="4">
        <v>0</v>
      </c>
      <c r="S140" s="4">
        <v>0</v>
      </c>
      <c r="T140" s="4">
        <f t="shared" si="18"/>
        <v>-7.2544093296551056E-5</v>
      </c>
      <c r="U140" s="4">
        <f t="shared" si="13"/>
        <v>-8.784678182467996E-5</v>
      </c>
      <c r="V140" s="4">
        <f t="shared" si="14"/>
        <v>-5.9844240228261957E-5</v>
      </c>
    </row>
    <row r="141" spans="1:22" hidden="1">
      <c r="A141" t="s">
        <v>146</v>
      </c>
      <c r="B141" s="1">
        <f>[1]Lifesheet!CO186</f>
        <v>0</v>
      </c>
      <c r="C141" s="1">
        <f>[2]Lifesheet!CN186</f>
        <v>0</v>
      </c>
      <c r="D141" s="1">
        <f>[3]Lifesheet!CO187</f>
        <v>0</v>
      </c>
      <c r="E141" s="4">
        <v>0</v>
      </c>
      <c r="F141" s="4">
        <v>0</v>
      </c>
      <c r="G141" s="4">
        <v>0</v>
      </c>
      <c r="H141" s="4">
        <f t="shared" si="15"/>
        <v>0</v>
      </c>
      <c r="I141" s="4">
        <f t="shared" si="16"/>
        <v>0</v>
      </c>
      <c r="J141" s="4">
        <f t="shared" si="17"/>
        <v>0</v>
      </c>
      <c r="K141" s="11">
        <f>VLOOKUP(A141,'[4]Overview MP Life'!$A$10:$K$251,11,0)</f>
        <v>0</v>
      </c>
      <c r="L141" s="11">
        <f>VLOOKUP(A141,'[4]Overview MP Life'!$A$10:$I$251,9,0)</f>
        <v>1</v>
      </c>
      <c r="M141" t="s">
        <v>146</v>
      </c>
      <c r="N141" s="1">
        <f>[1]Lifesheet!CY186</f>
        <v>342836.23488998413</v>
      </c>
      <c r="O141" s="1">
        <f>[2]Lifesheet!CW186</f>
        <v>403484.98079201579</v>
      </c>
      <c r="P141" s="1">
        <f>[3]Lifesheet!CX187</f>
        <v>290750.19682699442</v>
      </c>
      <c r="Q141" s="4">
        <v>342836.23488998407</v>
      </c>
      <c r="R141" s="4">
        <v>397170.90695786482</v>
      </c>
      <c r="S141" s="4">
        <v>297980.47347301239</v>
      </c>
      <c r="T141" s="4">
        <f t="shared" si="18"/>
        <v>0</v>
      </c>
      <c r="U141" s="4">
        <f t="shared" si="13"/>
        <v>-6314.0738341509714</v>
      </c>
      <c r="V141" s="4">
        <f t="shared" si="14"/>
        <v>7230.2766460179701</v>
      </c>
    </row>
    <row r="142" spans="1:22" hidden="1">
      <c r="A142" t="s">
        <v>147</v>
      </c>
      <c r="B142" s="1">
        <f>[1]Lifesheet!CO187</f>
        <v>0</v>
      </c>
      <c r="C142" s="1">
        <f>[2]Lifesheet!CN187</f>
        <v>0</v>
      </c>
      <c r="D142" s="1">
        <f>[3]Lifesheet!CO188</f>
        <v>0</v>
      </c>
      <c r="E142" s="4">
        <v>0</v>
      </c>
      <c r="F142" s="4">
        <v>0</v>
      </c>
      <c r="G142" s="4">
        <v>0</v>
      </c>
      <c r="H142" s="4">
        <f t="shared" si="15"/>
        <v>0</v>
      </c>
      <c r="I142" s="4">
        <f t="shared" si="16"/>
        <v>0</v>
      </c>
      <c r="J142" s="4">
        <f t="shared" si="17"/>
        <v>0</v>
      </c>
      <c r="K142" s="11">
        <f>VLOOKUP(A142,'[4]Overview MP Life'!$A$10:$K$251,11,0)</f>
        <v>0</v>
      </c>
      <c r="L142" s="11">
        <f>VLOOKUP(A142,'[4]Overview MP Life'!$A$10:$I$251,9,0)</f>
        <v>1</v>
      </c>
      <c r="M142" t="s">
        <v>147</v>
      </c>
      <c r="N142" s="1">
        <f>[1]Lifesheet!CY187</f>
        <v>7.2544093296551056E-5</v>
      </c>
      <c r="O142" s="1">
        <f>[2]Lifesheet!CW187</f>
        <v>8.784678182467996E-5</v>
      </c>
      <c r="P142" s="1">
        <f>[3]Lifesheet!CX188</f>
        <v>5.9844240228261957E-5</v>
      </c>
      <c r="Q142" s="4">
        <v>0</v>
      </c>
      <c r="R142" s="4">
        <v>0</v>
      </c>
      <c r="S142" s="4">
        <v>0</v>
      </c>
      <c r="T142" s="4">
        <f t="shared" si="18"/>
        <v>-7.2544093296551056E-5</v>
      </c>
      <c r="U142" s="4">
        <f t="shared" si="13"/>
        <v>-8.784678182467996E-5</v>
      </c>
      <c r="V142" s="4">
        <f t="shared" si="14"/>
        <v>-5.9844240228261957E-5</v>
      </c>
    </row>
    <row r="143" spans="1:22" hidden="1">
      <c r="A143" t="s">
        <v>148</v>
      </c>
      <c r="B143" s="1">
        <f>[1]Lifesheet!CO188</f>
        <v>0</v>
      </c>
      <c r="C143" s="1">
        <f>[2]Lifesheet!CN188</f>
        <v>0</v>
      </c>
      <c r="D143" s="1">
        <f>[3]Lifesheet!CO189</f>
        <v>0</v>
      </c>
      <c r="E143" s="4">
        <v>0</v>
      </c>
      <c r="F143" s="4">
        <v>0</v>
      </c>
      <c r="G143" s="4">
        <v>0</v>
      </c>
      <c r="H143" s="4">
        <f t="shared" si="15"/>
        <v>0</v>
      </c>
      <c r="I143" s="4">
        <f t="shared" si="16"/>
        <v>0</v>
      </c>
      <c r="J143" s="4">
        <f t="shared" si="17"/>
        <v>0</v>
      </c>
      <c r="K143" s="11">
        <f>VLOOKUP(A143,'[4]Overview MP Life'!$A$10:$K$251,11,0)</f>
        <v>0</v>
      </c>
      <c r="L143" s="11">
        <f>VLOOKUP(A143,'[4]Overview MP Life'!$A$10:$I$251,9,0)</f>
        <v>1</v>
      </c>
      <c r="M143" t="s">
        <v>148</v>
      </c>
      <c r="N143" s="1">
        <f>[1]Lifesheet!CY188</f>
        <v>7.2544093296551056E-5</v>
      </c>
      <c r="O143" s="1">
        <f>[2]Lifesheet!CW188</f>
        <v>8.784678182467996E-5</v>
      </c>
      <c r="P143" s="1">
        <f>[3]Lifesheet!CX189</f>
        <v>5.9844240228261957E-5</v>
      </c>
      <c r="Q143" s="4">
        <v>0</v>
      </c>
      <c r="R143" s="4">
        <v>0</v>
      </c>
      <c r="S143" s="4">
        <v>0</v>
      </c>
      <c r="T143" s="4">
        <f t="shared" si="18"/>
        <v>-7.2544093296551056E-5</v>
      </c>
      <c r="U143" s="4">
        <f t="shared" si="13"/>
        <v>-8.784678182467996E-5</v>
      </c>
      <c r="V143" s="4">
        <f t="shared" si="14"/>
        <v>-5.9844240228261957E-5</v>
      </c>
    </row>
    <row r="144" spans="1:22" hidden="1">
      <c r="A144" t="s">
        <v>149</v>
      </c>
      <c r="B144" s="1">
        <f>[1]Lifesheet!CO189</f>
        <v>283930.98504959792</v>
      </c>
      <c r="C144" s="1">
        <f>[2]Lifesheet!CN189</f>
        <v>388732.59406530112</v>
      </c>
      <c r="D144" s="1">
        <f>[3]Lifesheet!CO190</f>
        <v>198708.88530829921</v>
      </c>
      <c r="E144" s="4">
        <v>283930.98504959419</v>
      </c>
      <c r="F144" s="4">
        <v>388507.27089862147</v>
      </c>
      <c r="G144" s="4">
        <v>199040.26062131301</v>
      </c>
      <c r="H144" s="4">
        <f t="shared" si="15"/>
        <v>-3.7252902984619141E-9</v>
      </c>
      <c r="I144" s="4">
        <f t="shared" si="16"/>
        <v>-225.32316667964915</v>
      </c>
      <c r="J144" s="4">
        <f t="shared" si="17"/>
        <v>331.37531301379204</v>
      </c>
      <c r="K144" s="11">
        <f>VLOOKUP(A144,'[4]Overview MP Life'!$A$10:$K$251,11,0)</f>
        <v>0</v>
      </c>
      <c r="L144" s="11">
        <f>VLOOKUP(A144,'[4]Overview MP Life'!$A$10:$I$251,9,0)</f>
        <v>3</v>
      </c>
      <c r="M144" t="s">
        <v>149</v>
      </c>
      <c r="N144" s="1">
        <f>[1]Lifesheet!CY189</f>
        <v>594823.09780830145</v>
      </c>
      <c r="O144" s="1">
        <f>[2]Lifesheet!CW189</f>
        <v>677535.82715670019</v>
      </c>
      <c r="P144" s="1">
        <f>[3]Lifesheet!CX190</f>
        <v>525631.66680659726</v>
      </c>
      <c r="Q144" s="4">
        <v>594823.09780829772</v>
      </c>
      <c r="R144" s="4">
        <v>676714.95548073202</v>
      </c>
      <c r="S144" s="4">
        <v>526458.3661460802</v>
      </c>
      <c r="T144" s="4">
        <f t="shared" si="18"/>
        <v>-3.7252902984619141E-9</v>
      </c>
      <c r="U144" s="4">
        <f t="shared" si="13"/>
        <v>-820.87167596817017</v>
      </c>
      <c r="V144" s="4">
        <f t="shared" si="14"/>
        <v>826.69933948293328</v>
      </c>
    </row>
    <row r="145" spans="1:22" hidden="1">
      <c r="A145" t="s">
        <v>150</v>
      </c>
      <c r="B145" s="1">
        <f>[1]Lifesheet!CO190</f>
        <v>0</v>
      </c>
      <c r="C145" s="1">
        <f>[2]Lifesheet!CN190</f>
        <v>0</v>
      </c>
      <c r="D145" s="1">
        <f>[3]Lifesheet!CO191</f>
        <v>0</v>
      </c>
      <c r="E145" s="4">
        <v>0</v>
      </c>
      <c r="F145" s="4">
        <v>0</v>
      </c>
      <c r="G145" s="4">
        <v>0</v>
      </c>
      <c r="H145" s="4">
        <f t="shared" si="15"/>
        <v>0</v>
      </c>
      <c r="I145" s="4">
        <f t="shared" si="16"/>
        <v>0</v>
      </c>
      <c r="J145" s="4">
        <f t="shared" si="17"/>
        <v>0</v>
      </c>
      <c r="K145" s="11">
        <f>VLOOKUP(A145,'[4]Overview MP Life'!$A$10:$K$251,11,0)</f>
        <v>0</v>
      </c>
      <c r="L145" s="11">
        <f>VLOOKUP(A145,'[4]Overview MP Life'!$A$10:$I$251,9,0)</f>
        <v>3</v>
      </c>
      <c r="M145" t="s">
        <v>150</v>
      </c>
      <c r="N145" s="1">
        <f>[1]Lifesheet!CY190</f>
        <v>5982174.1984767299</v>
      </c>
      <c r="O145" s="1">
        <f>[2]Lifesheet!CW190</f>
        <v>6744802.8291468024</v>
      </c>
      <c r="P145" s="1">
        <f>[3]Lifesheet!CX191</f>
        <v>5332647.0867197588</v>
      </c>
      <c r="Q145" s="4">
        <v>5982174.1984767299</v>
      </c>
      <c r="R145" s="4">
        <v>6738603.1032978259</v>
      </c>
      <c r="S145" s="4">
        <v>5339139.7726239609</v>
      </c>
      <c r="T145" s="4">
        <f t="shared" si="18"/>
        <v>0</v>
      </c>
      <c r="U145" s="4">
        <f t="shared" si="13"/>
        <v>-6199.7258489765227</v>
      </c>
      <c r="V145" s="4">
        <f t="shared" si="14"/>
        <v>6492.6859042020515</v>
      </c>
    </row>
    <row r="146" spans="1:22" hidden="1">
      <c r="A146" t="s">
        <v>151</v>
      </c>
      <c r="B146" s="1">
        <f>[1]Lifesheet!CO191</f>
        <v>0</v>
      </c>
      <c r="C146" s="1">
        <f>[2]Lifesheet!CN191</f>
        <v>0</v>
      </c>
      <c r="D146" s="1">
        <f>[3]Lifesheet!CO192</f>
        <v>0</v>
      </c>
      <c r="E146" s="4">
        <v>0</v>
      </c>
      <c r="F146" s="4">
        <v>0</v>
      </c>
      <c r="G146" s="4">
        <v>0</v>
      </c>
      <c r="H146" s="4">
        <f t="shared" si="15"/>
        <v>0</v>
      </c>
      <c r="I146" s="4">
        <f t="shared" si="16"/>
        <v>0</v>
      </c>
      <c r="J146" s="4">
        <f t="shared" si="17"/>
        <v>0</v>
      </c>
      <c r="K146" s="11">
        <f>VLOOKUP(A146,'[4]Overview MP Life'!$A$10:$K$251,11,0)</f>
        <v>0</v>
      </c>
      <c r="L146" s="11">
        <f>VLOOKUP(A146,'[4]Overview MP Life'!$A$10:$I$251,9,0)</f>
        <v>3</v>
      </c>
      <c r="M146" t="s">
        <v>151</v>
      </c>
      <c r="N146" s="1">
        <f>[1]Lifesheet!CY191</f>
        <v>396281.60112199187</v>
      </c>
      <c r="O146" s="1">
        <f>[2]Lifesheet!CW191</f>
        <v>428949.22034600377</v>
      </c>
      <c r="P146" s="1">
        <f>[3]Lifesheet!CX192</f>
        <v>367139.53436599672</v>
      </c>
      <c r="Q146" s="4">
        <v>396281.60112199187</v>
      </c>
      <c r="R146" s="4">
        <v>428736.3181951046</v>
      </c>
      <c r="S146" s="4">
        <v>367319.21379898489</v>
      </c>
      <c r="T146" s="4">
        <f t="shared" si="18"/>
        <v>0</v>
      </c>
      <c r="U146" s="4">
        <f t="shared" si="13"/>
        <v>-212.90215089917183</v>
      </c>
      <c r="V146" s="4">
        <f t="shared" si="14"/>
        <v>179.67943298816681</v>
      </c>
    </row>
    <row r="147" spans="1:22" hidden="1">
      <c r="A147" t="s">
        <v>152</v>
      </c>
      <c r="B147" s="1">
        <f>[1]Lifesheet!CO192</f>
        <v>1992547.6380819976</v>
      </c>
      <c r="C147" s="1">
        <f>[2]Lifesheet!CN192</f>
        <v>2720962.8122099936</v>
      </c>
      <c r="D147" s="1">
        <f>[3]Lifesheet!CO193</f>
        <v>1395719.9419290125</v>
      </c>
      <c r="E147" s="4">
        <v>1992547.6380819981</v>
      </c>
      <c r="F147" s="4">
        <v>2720103.0218656659</v>
      </c>
      <c r="G147" s="4">
        <v>1393313.5309731071</v>
      </c>
      <c r="H147" s="4">
        <f t="shared" si="15"/>
        <v>0</v>
      </c>
      <c r="I147" s="4">
        <f t="shared" si="16"/>
        <v>-859.79034432768822</v>
      </c>
      <c r="J147" s="4">
        <f t="shared" si="17"/>
        <v>-2406.4109559054486</v>
      </c>
      <c r="K147" s="11">
        <f>VLOOKUP(A147,'[4]Overview MP Life'!$A$10:$K$251,11,0)</f>
        <v>0</v>
      </c>
      <c r="L147" s="11">
        <f>VLOOKUP(A147,'[4]Overview MP Life'!$A$10:$I$251,9,0)</f>
        <v>1</v>
      </c>
      <c r="M147" t="s">
        <v>152</v>
      </c>
      <c r="N147" s="1">
        <f>[1]Lifesheet!CY192</f>
        <v>1716566.8626250029</v>
      </c>
      <c r="O147" s="1">
        <f>[2]Lifesheet!CW192</f>
        <v>1961877.4470819831</v>
      </c>
      <c r="P147" s="1">
        <f>[3]Lifesheet!CX193</f>
        <v>1511735.9526510239</v>
      </c>
      <c r="Q147" s="4">
        <v>1716566.8626250031</v>
      </c>
      <c r="R147" s="4">
        <v>1955992.256372154</v>
      </c>
      <c r="S147" s="4">
        <v>1517582.61713466</v>
      </c>
      <c r="T147" s="4">
        <f t="shared" si="18"/>
        <v>0</v>
      </c>
      <c r="U147" s="4">
        <f t="shared" si="13"/>
        <v>-5885.1907098290976</v>
      </c>
      <c r="V147" s="4">
        <f t="shared" si="14"/>
        <v>5846.664483636152</v>
      </c>
    </row>
    <row r="148" spans="1:22" hidden="1">
      <c r="A148" t="s">
        <v>153</v>
      </c>
      <c r="B148" s="1">
        <f>[1]Lifesheet!CO193</f>
        <v>0</v>
      </c>
      <c r="C148" s="1">
        <f>[2]Lifesheet!CN193</f>
        <v>0</v>
      </c>
      <c r="D148" s="1">
        <f>[3]Lifesheet!CO194</f>
        <v>0</v>
      </c>
      <c r="E148" s="4">
        <v>0</v>
      </c>
      <c r="F148" s="4">
        <v>0</v>
      </c>
      <c r="G148" s="4">
        <v>0</v>
      </c>
      <c r="H148" s="4">
        <f t="shared" si="15"/>
        <v>0</v>
      </c>
      <c r="I148" s="4">
        <f t="shared" si="16"/>
        <v>0</v>
      </c>
      <c r="J148" s="4">
        <f t="shared" si="17"/>
        <v>0</v>
      </c>
      <c r="K148" s="11">
        <f>VLOOKUP(A148,'[4]Overview MP Life'!$A$10:$K$251,11,0)</f>
        <v>0</v>
      </c>
      <c r="L148" s="11">
        <f>VLOOKUP(A148,'[4]Overview MP Life'!$A$10:$I$251,9,0)</f>
        <v>1</v>
      </c>
      <c r="M148" t="s">
        <v>153</v>
      </c>
      <c r="N148" s="1">
        <f>[1]Lifesheet!CY193</f>
        <v>5.0780673032263003E-5</v>
      </c>
      <c r="O148" s="1">
        <f>[2]Lifesheet!CW193</f>
        <v>5.2909085929493845E-5</v>
      </c>
      <c r="P148" s="1">
        <f>[3]Lifesheet!CX194</f>
        <v>4.8766546067866273E-5</v>
      </c>
      <c r="Q148" s="4">
        <v>0</v>
      </c>
      <c r="R148" s="4">
        <v>0</v>
      </c>
      <c r="S148" s="4">
        <v>0</v>
      </c>
      <c r="T148" s="4">
        <f t="shared" si="18"/>
        <v>-5.0780673032263003E-5</v>
      </c>
      <c r="U148" s="4">
        <f t="shared" si="13"/>
        <v>-5.2909085929493845E-5</v>
      </c>
      <c r="V148" s="4">
        <f t="shared" si="14"/>
        <v>-4.8766546067866273E-5</v>
      </c>
    </row>
    <row r="149" spans="1:22" hidden="1">
      <c r="A149" t="s">
        <v>154</v>
      </c>
      <c r="B149" s="1">
        <f>[1]Lifesheet!CO194</f>
        <v>554690.70730960369</v>
      </c>
      <c r="C149" s="1">
        <f>[2]Lifesheet!CN194</f>
        <v>562649.89639630914</v>
      </c>
      <c r="D149" s="1">
        <f>[3]Lifesheet!CO195</f>
        <v>561030.00196419656</v>
      </c>
      <c r="E149" s="4">
        <v>554690.70730960369</v>
      </c>
      <c r="F149" s="4">
        <v>966221.95081190765</v>
      </c>
      <c r="G149" s="4">
        <v>195305.01703159511</v>
      </c>
      <c r="H149" s="4">
        <f t="shared" si="15"/>
        <v>0</v>
      </c>
      <c r="I149" s="4">
        <f t="shared" si="16"/>
        <v>403572.05441559851</v>
      </c>
      <c r="J149" s="4">
        <f t="shared" si="17"/>
        <v>-365724.98493260145</v>
      </c>
      <c r="K149" s="11">
        <f>VLOOKUP(A149,'[4]Overview MP Life'!$A$10:$K$251,11,0)</f>
        <v>0</v>
      </c>
      <c r="L149" s="11">
        <f>VLOOKUP(A149,'[4]Overview MP Life'!$A$10:$I$251,9,0)</f>
        <v>1</v>
      </c>
      <c r="M149" t="s">
        <v>154</v>
      </c>
      <c r="N149" s="1">
        <f>[1]Lifesheet!CY194</f>
        <v>142501.71873940527</v>
      </c>
      <c r="O149" s="1">
        <f>[2]Lifesheet!CW194</f>
        <v>149478.16847801208</v>
      </c>
      <c r="P149" s="1">
        <f>[3]Lifesheet!CX195</f>
        <v>136249.93103319407</v>
      </c>
      <c r="Q149" s="4">
        <v>142501.7187394053</v>
      </c>
      <c r="R149" s="4">
        <v>149461.8821533024</v>
      </c>
      <c r="S149" s="4">
        <v>136155.36789387459</v>
      </c>
      <c r="T149" s="4">
        <f t="shared" si="18"/>
        <v>0</v>
      </c>
      <c r="U149" s="4">
        <f t="shared" si="13"/>
        <v>-16.286324709682958</v>
      </c>
      <c r="V149" s="4">
        <f t="shared" si="14"/>
        <v>-94.563139319478069</v>
      </c>
    </row>
    <row r="150" spans="1:22" hidden="1">
      <c r="A150" t="s">
        <v>155</v>
      </c>
      <c r="B150" s="1">
        <f>[1]Lifesheet!CO195</f>
        <v>733236.54865559936</v>
      </c>
      <c r="C150" s="1">
        <f>[2]Lifesheet!CN195</f>
        <v>1258007.6962421089</v>
      </c>
      <c r="D150" s="1">
        <f>[3]Lifesheet!CO196</f>
        <v>294601.09838549793</v>
      </c>
      <c r="E150" s="4">
        <v>733236.54865559936</v>
      </c>
      <c r="F150" s="4">
        <v>1258972.59594883</v>
      </c>
      <c r="G150" s="4">
        <v>289714.42479985207</v>
      </c>
      <c r="H150" s="4">
        <f t="shared" si="15"/>
        <v>0</v>
      </c>
      <c r="I150" s="4">
        <f t="shared" si="16"/>
        <v>964.89970672107302</v>
      </c>
      <c r="J150" s="4">
        <f t="shared" si="17"/>
        <v>-4886.6735856458545</v>
      </c>
      <c r="K150" s="11">
        <f>VLOOKUP(A150,'[4]Overview MP Life'!$A$10:$K$251,11,0)</f>
        <v>0</v>
      </c>
      <c r="L150" s="11">
        <f>VLOOKUP(A150,'[4]Overview MP Life'!$A$10:$I$251,9,0)</f>
        <v>1</v>
      </c>
      <c r="M150" t="s">
        <v>155</v>
      </c>
      <c r="N150" s="1">
        <f>[1]Lifesheet!CY195</f>
        <v>415374.25953499973</v>
      </c>
      <c r="O150" s="1">
        <f>[2]Lifesheet!CW195</f>
        <v>453124.91564279795</v>
      </c>
      <c r="P150" s="1">
        <f>[3]Lifesheet!CX196</f>
        <v>381463.01164289564</v>
      </c>
      <c r="Q150" s="4">
        <v>415374.25953499228</v>
      </c>
      <c r="R150" s="4">
        <v>449604.63650381571</v>
      </c>
      <c r="S150" s="4">
        <v>385020.00299257791</v>
      </c>
      <c r="T150" s="4">
        <f t="shared" si="18"/>
        <v>-7.4505805969238281E-9</v>
      </c>
      <c r="U150" s="4">
        <f t="shared" si="13"/>
        <v>-3520.2791389822378</v>
      </c>
      <c r="V150" s="4">
        <f t="shared" si="14"/>
        <v>3556.9913496822701</v>
      </c>
    </row>
    <row r="151" spans="1:22" hidden="1">
      <c r="A151" t="s">
        <v>156</v>
      </c>
      <c r="B151" s="1">
        <f>[1]Lifesheet!CO196</f>
        <v>3458381.691666007</v>
      </c>
      <c r="C151" s="1">
        <f>[2]Lifesheet!CN196</f>
        <v>4508620.3277230263</v>
      </c>
      <c r="D151" s="1">
        <f>[3]Lifesheet!CO197</f>
        <v>2543953.5245169997</v>
      </c>
      <c r="E151" s="4">
        <v>3458381.691666007</v>
      </c>
      <c r="F151" s="4">
        <v>4504569.9132524729</v>
      </c>
      <c r="G151" s="4">
        <v>2545777.5457663541</v>
      </c>
      <c r="H151" s="4">
        <f t="shared" si="15"/>
        <v>0</v>
      </c>
      <c r="I151" s="4">
        <f t="shared" si="16"/>
        <v>-4050.4144705533981</v>
      </c>
      <c r="J151" s="4">
        <f t="shared" si="17"/>
        <v>1824.0212493543513</v>
      </c>
      <c r="K151" s="11">
        <f>VLOOKUP(A151,'[4]Overview MP Life'!$A$10:$K$251,11,0)</f>
        <v>0</v>
      </c>
      <c r="L151" s="11">
        <f>VLOOKUP(A151,'[4]Overview MP Life'!$A$10:$I$251,9,0)</f>
        <v>1</v>
      </c>
      <c r="M151" t="s">
        <v>156</v>
      </c>
      <c r="N151" s="1">
        <f>[1]Lifesheet!CY196</f>
        <v>1792928.614560008</v>
      </c>
      <c r="O151" s="1">
        <f>[2]Lifesheet!CW196</f>
        <v>1931558.9017320275</v>
      </c>
      <c r="P151" s="1">
        <f>[3]Lifesheet!CX197</f>
        <v>1668179.5630170107</v>
      </c>
      <c r="Q151" s="4">
        <v>1792928.614559948</v>
      </c>
      <c r="R151" s="4">
        <v>1912101.951757252</v>
      </c>
      <c r="S151" s="4">
        <v>1686475.657753885</v>
      </c>
      <c r="T151" s="4">
        <f t="shared" si="18"/>
        <v>-6.0070306062698364E-8</v>
      </c>
      <c r="U151" s="4">
        <f t="shared" si="13"/>
        <v>-19456.949974775547</v>
      </c>
      <c r="V151" s="4">
        <f t="shared" si="14"/>
        <v>18296.094736874336</v>
      </c>
    </row>
    <row r="152" spans="1:22" hidden="1">
      <c r="A152" t="s">
        <v>157</v>
      </c>
      <c r="B152" s="1">
        <f>[1]Lifesheet!CO197</f>
        <v>326540.04164300114</v>
      </c>
      <c r="C152" s="1">
        <f>[2]Lifesheet!CN197</f>
        <v>466605.52066680044</v>
      </c>
      <c r="D152" s="1">
        <f>[3]Lifesheet!CO198</f>
        <v>201870.60970420018</v>
      </c>
      <c r="E152" s="4">
        <v>326540.04164300108</v>
      </c>
      <c r="F152" s="4">
        <v>465665.99993741512</v>
      </c>
      <c r="G152" s="4">
        <v>202696.65336597711</v>
      </c>
      <c r="H152" s="4">
        <f t="shared" si="15"/>
        <v>0</v>
      </c>
      <c r="I152" s="4">
        <f t="shared" si="16"/>
        <v>-939.52072938531637</v>
      </c>
      <c r="J152" s="4">
        <f t="shared" si="17"/>
        <v>826.04366177693009</v>
      </c>
      <c r="K152" s="11">
        <f>VLOOKUP(A152,'[4]Overview MP Life'!$A$10:$K$251,11,0)</f>
        <v>0</v>
      </c>
      <c r="L152" s="11">
        <f>VLOOKUP(A152,'[4]Overview MP Life'!$A$10:$I$251,9,0)</f>
        <v>3</v>
      </c>
      <c r="M152" t="s">
        <v>157</v>
      </c>
      <c r="N152" s="1">
        <f>[1]Lifesheet!CY197</f>
        <v>26436.651764098555</v>
      </c>
      <c r="O152" s="1">
        <f>[2]Lifesheet!CW197</f>
        <v>27953.18026399985</v>
      </c>
      <c r="P152" s="1">
        <f>[3]Lifesheet!CX198</f>
        <v>25065.635143000633</v>
      </c>
      <c r="Q152" s="4">
        <v>26436.651764098551</v>
      </c>
      <c r="R152" s="4">
        <v>27313.612611588091</v>
      </c>
      <c r="S152" s="4">
        <v>25617.78274232522</v>
      </c>
      <c r="T152" s="4">
        <f t="shared" si="18"/>
        <v>0</v>
      </c>
      <c r="U152" s="4">
        <f t="shared" si="13"/>
        <v>-639.5676524117589</v>
      </c>
      <c r="V152" s="4">
        <f t="shared" si="14"/>
        <v>552.14759932458765</v>
      </c>
    </row>
    <row r="153" spans="1:22" hidden="1">
      <c r="A153" t="s">
        <v>158</v>
      </c>
      <c r="B153" s="1">
        <f>[1]Lifesheet!CO198</f>
        <v>0</v>
      </c>
      <c r="C153" s="1">
        <f>[2]Lifesheet!CN198</f>
        <v>0</v>
      </c>
      <c r="D153" s="1">
        <f>[3]Lifesheet!CO199</f>
        <v>0</v>
      </c>
      <c r="E153" s="4">
        <v>0</v>
      </c>
      <c r="F153" s="4">
        <v>0</v>
      </c>
      <c r="G153" s="4">
        <v>0</v>
      </c>
      <c r="H153" s="4">
        <f t="shared" si="15"/>
        <v>0</v>
      </c>
      <c r="I153" s="4">
        <f t="shared" si="16"/>
        <v>0</v>
      </c>
      <c r="J153" s="4">
        <f t="shared" si="17"/>
        <v>0</v>
      </c>
      <c r="K153" s="11">
        <f>VLOOKUP(A153,'[4]Overview MP Life'!$A$10:$K$251,11,0)</f>
        <v>0</v>
      </c>
      <c r="L153" s="11">
        <f>VLOOKUP(A153,'[4]Overview MP Life'!$A$10:$I$251,9,0)</f>
        <v>1</v>
      </c>
      <c r="M153" t="s">
        <v>158</v>
      </c>
      <c r="N153" s="1">
        <f>[1]Lifesheet!CY198</f>
        <v>7.2544093296550947E-5</v>
      </c>
      <c r="O153" s="1">
        <f>[2]Lifesheet!CW198</f>
        <v>8.784678182467958E-5</v>
      </c>
      <c r="P153" s="1">
        <f>[3]Lifesheet!CX199</f>
        <v>5.9844240228262065E-5</v>
      </c>
      <c r="Q153" s="4">
        <v>0</v>
      </c>
      <c r="R153" s="4">
        <v>0</v>
      </c>
      <c r="S153" s="4">
        <v>0</v>
      </c>
      <c r="T153" s="4">
        <f t="shared" si="18"/>
        <v>-7.2544093296550947E-5</v>
      </c>
      <c r="U153" s="4">
        <f t="shared" si="13"/>
        <v>-8.784678182467958E-5</v>
      </c>
      <c r="V153" s="4">
        <f t="shared" si="14"/>
        <v>-5.9844240228262065E-5</v>
      </c>
    </row>
    <row r="154" spans="1:22" hidden="1">
      <c r="A154" t="s">
        <v>159</v>
      </c>
      <c r="B154" s="1">
        <f>[1]Lifesheet!CO199</f>
        <v>0</v>
      </c>
      <c r="C154" s="1">
        <f>[2]Lifesheet!CN199</f>
        <v>0</v>
      </c>
      <c r="D154" s="1">
        <f>[3]Lifesheet!CO200</f>
        <v>0</v>
      </c>
      <c r="E154" s="4">
        <v>0</v>
      </c>
      <c r="F154" s="4">
        <v>0</v>
      </c>
      <c r="G154" s="4">
        <v>0</v>
      </c>
      <c r="H154" s="4">
        <f t="shared" si="15"/>
        <v>0</v>
      </c>
      <c r="I154" s="4">
        <f t="shared" si="16"/>
        <v>0</v>
      </c>
      <c r="J154" s="4">
        <f t="shared" si="17"/>
        <v>0</v>
      </c>
      <c r="K154" s="11">
        <f>VLOOKUP(A154,'[4]Overview MP Life'!$A$10:$K$251,11,0)</f>
        <v>0</v>
      </c>
      <c r="L154" s="11">
        <f>VLOOKUP(A154,'[4]Overview MP Life'!$A$10:$I$251,9,0)</f>
        <v>1</v>
      </c>
      <c r="M154" t="s">
        <v>159</v>
      </c>
      <c r="N154" s="1">
        <f>[1]Lifesheet!CY199</f>
        <v>865998.1030049324</v>
      </c>
      <c r="O154" s="1">
        <f>[2]Lifesheet!CW199</f>
        <v>1003370.7020000219</v>
      </c>
      <c r="P154" s="1">
        <f>[3]Lifesheet!CX200</f>
        <v>745702.13880300522</v>
      </c>
      <c r="Q154" s="4">
        <v>865998.10300505161</v>
      </c>
      <c r="R154" s="4">
        <v>979168.4958999157</v>
      </c>
      <c r="S154" s="4">
        <v>771415.9493983984</v>
      </c>
      <c r="T154" s="4">
        <f t="shared" si="18"/>
        <v>1.1920928955078125E-7</v>
      </c>
      <c r="U154" s="4">
        <f t="shared" si="13"/>
        <v>-24202.206100106239</v>
      </c>
      <c r="V154" s="4">
        <f t="shared" si="14"/>
        <v>25713.810595393181</v>
      </c>
    </row>
    <row r="155" spans="1:22" hidden="1">
      <c r="A155" t="s">
        <v>160</v>
      </c>
      <c r="B155" s="1">
        <f>[1]Lifesheet!CO200</f>
        <v>1873690.5541349947</v>
      </c>
      <c r="C155" s="1">
        <f>[2]Lifesheet!CN200</f>
        <v>2277768.3367680013</v>
      </c>
      <c r="D155" s="1">
        <f>[3]Lifesheet!CO201</f>
        <v>1522592.0733060241</v>
      </c>
      <c r="E155" s="4">
        <v>1873690.554135025</v>
      </c>
      <c r="F155" s="4">
        <v>2276652.4271006291</v>
      </c>
      <c r="G155" s="4">
        <v>1522905.919223279</v>
      </c>
      <c r="H155" s="4">
        <f t="shared" si="15"/>
        <v>3.0267983675003052E-8</v>
      </c>
      <c r="I155" s="4">
        <f t="shared" si="16"/>
        <v>-1115.9096673722379</v>
      </c>
      <c r="J155" s="4">
        <f t="shared" si="17"/>
        <v>313.84591725491919</v>
      </c>
      <c r="K155" s="11">
        <f>VLOOKUP(A155,'[4]Overview MP Life'!$A$10:$K$251,11,0)</f>
        <v>0</v>
      </c>
      <c r="L155" s="11">
        <f>VLOOKUP(A155,'[4]Overview MP Life'!$A$10:$I$251,9,0)</f>
        <v>1</v>
      </c>
      <c r="M155" t="s">
        <v>160</v>
      </c>
      <c r="N155" s="1">
        <f>[1]Lifesheet!CY200</f>
        <v>607680.81158599257</v>
      </c>
      <c r="O155" s="1">
        <f>[2]Lifesheet!CW200</f>
        <v>656911.14852198958</v>
      </c>
      <c r="P155" s="1">
        <f>[3]Lifesheet!CX201</f>
        <v>563504.61769002676</v>
      </c>
      <c r="Q155" s="4">
        <v>607680.81158599257</v>
      </c>
      <c r="R155" s="4">
        <v>647315.91166630387</v>
      </c>
      <c r="S155" s="4">
        <v>572468.18632620573</v>
      </c>
      <c r="T155" s="4">
        <f t="shared" si="18"/>
        <v>0</v>
      </c>
      <c r="U155" s="4">
        <f t="shared" si="13"/>
        <v>-9595.2368556857109</v>
      </c>
      <c r="V155" s="4">
        <f t="shared" si="14"/>
        <v>8963.5686361789703</v>
      </c>
    </row>
    <row r="156" spans="1:22" hidden="1">
      <c r="A156" t="s">
        <v>161</v>
      </c>
      <c r="B156" s="1">
        <f>[1]Lifesheet!CO201</f>
        <v>0</v>
      </c>
      <c r="C156" s="1">
        <f>[2]Lifesheet!CN201</f>
        <v>0</v>
      </c>
      <c r="D156" s="1">
        <f>[3]Lifesheet!CO202</f>
        <v>0</v>
      </c>
      <c r="E156" s="4">
        <v>0</v>
      </c>
      <c r="F156" s="4">
        <v>0</v>
      </c>
      <c r="G156" s="4">
        <v>0</v>
      </c>
      <c r="H156" s="4">
        <f t="shared" si="15"/>
        <v>0</v>
      </c>
      <c r="I156" s="4">
        <f t="shared" si="16"/>
        <v>0</v>
      </c>
      <c r="J156" s="4">
        <f t="shared" si="17"/>
        <v>0</v>
      </c>
      <c r="K156" s="11">
        <f>VLOOKUP(A156,'[4]Overview MP Life'!$A$10:$K$251,11,0)</f>
        <v>0</v>
      </c>
      <c r="L156" s="11">
        <f>VLOOKUP(A156,'[4]Overview MP Life'!$A$10:$I$251,9,0)</f>
        <v>3</v>
      </c>
      <c r="M156" t="s">
        <v>161</v>
      </c>
      <c r="N156" s="1">
        <f>[1]Lifesheet!CY201</f>
        <v>1214604.642397508</v>
      </c>
      <c r="O156" s="1">
        <f>[2]Lifesheet!CW201</f>
        <v>1297199.8143129051</v>
      </c>
      <c r="P156" s="1">
        <f>[3]Lifesheet!CX202</f>
        <v>1139536.9887098074</v>
      </c>
      <c r="Q156" s="4">
        <v>1214604.642397508</v>
      </c>
      <c r="R156" s="4">
        <v>1290746.21644789</v>
      </c>
      <c r="S156" s="4">
        <v>1145710.289828703</v>
      </c>
      <c r="T156" s="4">
        <f t="shared" si="18"/>
        <v>0</v>
      </c>
      <c r="U156" s="4">
        <f t="shared" si="13"/>
        <v>-6453.5978650150355</v>
      </c>
      <c r="V156" s="4">
        <f t="shared" si="14"/>
        <v>6173.3011188956443</v>
      </c>
    </row>
    <row r="157" spans="1:22" hidden="1">
      <c r="A157" t="s">
        <v>162</v>
      </c>
      <c r="B157" s="1">
        <f>[1]Lifesheet!CO202</f>
        <v>0</v>
      </c>
      <c r="C157" s="1">
        <f>[2]Lifesheet!CN202</f>
        <v>0</v>
      </c>
      <c r="D157" s="1">
        <f>[3]Lifesheet!CO203</f>
        <v>0</v>
      </c>
      <c r="E157" s="4">
        <v>0</v>
      </c>
      <c r="F157" s="4">
        <v>0</v>
      </c>
      <c r="G157" s="4">
        <v>0</v>
      </c>
      <c r="H157" s="4">
        <f t="shared" si="15"/>
        <v>0</v>
      </c>
      <c r="I157" s="4">
        <f t="shared" si="16"/>
        <v>0</v>
      </c>
      <c r="J157" s="4">
        <f t="shared" si="17"/>
        <v>0</v>
      </c>
      <c r="K157" s="11">
        <f>VLOOKUP(A157,'[4]Overview MP Life'!$A$10:$K$251,11,0)</f>
        <v>0</v>
      </c>
      <c r="L157" s="11">
        <f>VLOOKUP(A157,'[4]Overview MP Life'!$A$10:$I$251,9,0)</f>
        <v>3</v>
      </c>
      <c r="M157" t="s">
        <v>162</v>
      </c>
      <c r="N157" s="1">
        <f>[1]Lifesheet!CY202</f>
        <v>1854307.0460698605</v>
      </c>
      <c r="O157" s="1">
        <f>[2]Lifesheet!CW202</f>
        <v>1954432.943269968</v>
      </c>
      <c r="P157" s="1">
        <f>[3]Lifesheet!CX203</f>
        <v>1762551.0290899277</v>
      </c>
      <c r="Q157" s="4">
        <v>1854307.04606986</v>
      </c>
      <c r="R157" s="4">
        <v>1952068.992013454</v>
      </c>
      <c r="S157" s="4">
        <v>1764575.2940876479</v>
      </c>
      <c r="T157" s="4">
        <f t="shared" si="18"/>
        <v>0</v>
      </c>
      <c r="U157" s="4">
        <f t="shared" si="13"/>
        <v>-2363.9512565140612</v>
      </c>
      <c r="V157" s="4">
        <f t="shared" si="14"/>
        <v>2024.2649977202527</v>
      </c>
    </row>
    <row r="158" spans="1:22" hidden="1">
      <c r="A158" t="s">
        <v>163</v>
      </c>
      <c r="B158" s="1">
        <f>[1]Lifesheet!CO203</f>
        <v>999771.77024999261</v>
      </c>
      <c r="C158" s="1">
        <f>[2]Lifesheet!CN203</f>
        <v>1315956.9012089074</v>
      </c>
      <c r="D158" s="1">
        <f>[3]Lifesheet!CO204</f>
        <v>734079.80074669421</v>
      </c>
      <c r="E158" s="4">
        <v>999771.77024997771</v>
      </c>
      <c r="F158" s="4">
        <v>1315344.2330070441</v>
      </c>
      <c r="G158" s="4">
        <v>733339.61805225909</v>
      </c>
      <c r="H158" s="4">
        <f t="shared" si="15"/>
        <v>-1.4901161193847656E-8</v>
      </c>
      <c r="I158" s="4">
        <f t="shared" si="16"/>
        <v>-612.66820186330006</v>
      </c>
      <c r="J158" s="4">
        <f t="shared" si="17"/>
        <v>-740.18269443511963</v>
      </c>
      <c r="K158" s="11">
        <f>VLOOKUP(A158,'[4]Overview MP Life'!$A$10:$K$251,11,0)</f>
        <v>0</v>
      </c>
      <c r="L158" s="11">
        <f>VLOOKUP(A158,'[4]Overview MP Life'!$A$10:$I$251,9,0)</f>
        <v>1</v>
      </c>
      <c r="M158" t="s">
        <v>163</v>
      </c>
      <c r="N158" s="1">
        <f>[1]Lifesheet!CY203</f>
        <v>1114598.7447707951</v>
      </c>
      <c r="O158" s="1">
        <f>[2]Lifesheet!CW203</f>
        <v>1283131.6533107013</v>
      </c>
      <c r="P158" s="1">
        <f>[3]Lifesheet!CX204</f>
        <v>974402.94088439643</v>
      </c>
      <c r="Q158" s="4">
        <v>1114598.7447707951</v>
      </c>
      <c r="R158" s="4">
        <v>1280077.882658049</v>
      </c>
      <c r="S158" s="4">
        <v>977261.60233350098</v>
      </c>
      <c r="T158" s="4">
        <f t="shared" si="18"/>
        <v>0</v>
      </c>
      <c r="U158" s="4">
        <f t="shared" si="13"/>
        <v>-3053.7706526522525</v>
      </c>
      <c r="V158" s="4">
        <f t="shared" si="14"/>
        <v>2858.6614491045475</v>
      </c>
    </row>
    <row r="159" spans="1:22" hidden="1">
      <c r="A159" t="s">
        <v>164</v>
      </c>
      <c r="B159" s="1">
        <f>[1]Lifesheet!CO204</f>
        <v>178364.34091830254</v>
      </c>
      <c r="C159" s="1">
        <f>[2]Lifesheet!CN204</f>
        <v>185075.41224829853</v>
      </c>
      <c r="D159" s="1">
        <f>[3]Lifesheet!CO205</f>
        <v>172139.71288629621</v>
      </c>
      <c r="E159" s="4">
        <v>178364.34091830251</v>
      </c>
      <c r="F159" s="4">
        <v>298867.65625552088</v>
      </c>
      <c r="G159" s="4">
        <v>72077.727383710444</v>
      </c>
      <c r="H159" s="4">
        <f t="shared" si="15"/>
        <v>0</v>
      </c>
      <c r="I159" s="4">
        <f t="shared" si="16"/>
        <v>113792.24400722235</v>
      </c>
      <c r="J159" s="4">
        <f t="shared" si="17"/>
        <v>-100061.98550258577</v>
      </c>
      <c r="K159" s="11">
        <f>VLOOKUP(A159,'[4]Overview MP Life'!$A$10:$K$251,11,0)</f>
        <v>0</v>
      </c>
      <c r="L159" s="11">
        <f>VLOOKUP(A159,'[4]Overview MP Life'!$A$10:$I$251,9,0)</f>
        <v>1</v>
      </c>
      <c r="M159" t="s">
        <v>164</v>
      </c>
      <c r="N159" s="1">
        <f>[1]Lifesheet!CY204</f>
        <v>52427.084057301283</v>
      </c>
      <c r="O159" s="1">
        <f>[2]Lifesheet!CW204</f>
        <v>55166.467051699758</v>
      </c>
      <c r="P159" s="1">
        <f>[3]Lifesheet!CX205</f>
        <v>49986.67661369592</v>
      </c>
      <c r="Q159" s="4">
        <v>52427.084057301283</v>
      </c>
      <c r="R159" s="4">
        <v>54826.309331603348</v>
      </c>
      <c r="S159" s="4">
        <v>50233.037602551281</v>
      </c>
      <c r="T159" s="4">
        <f t="shared" si="18"/>
        <v>0</v>
      </c>
      <c r="U159" s="4">
        <f t="shared" si="13"/>
        <v>-340.15772009640932</v>
      </c>
      <c r="V159" s="4">
        <f t="shared" si="14"/>
        <v>246.36098885536194</v>
      </c>
    </row>
    <row r="160" spans="1:22" hidden="1">
      <c r="A160" t="s">
        <v>165</v>
      </c>
      <c r="B160" s="1">
        <f>[1]Lifesheet!CO205</f>
        <v>1528466.5013064891</v>
      </c>
      <c r="C160" s="1">
        <f>[2]Lifesheet!CN205</f>
        <v>1991584.1352875978</v>
      </c>
      <c r="D160" s="1">
        <f>[3]Lifesheet!CO206</f>
        <v>1151290.647468105</v>
      </c>
      <c r="E160" s="4">
        <v>1528466.5013064891</v>
      </c>
      <c r="F160" s="4">
        <v>1994330.6057209671</v>
      </c>
      <c r="G160" s="4">
        <v>1144636.5352922981</v>
      </c>
      <c r="H160" s="4">
        <f t="shared" si="15"/>
        <v>0</v>
      </c>
      <c r="I160" s="4">
        <f t="shared" si="16"/>
        <v>2746.4704333692789</v>
      </c>
      <c r="J160" s="4">
        <f t="shared" si="17"/>
        <v>-6654.1121758068912</v>
      </c>
      <c r="K160" s="11">
        <f>VLOOKUP(A160,'[4]Overview MP Life'!$A$10:$K$251,11,0)</f>
        <v>0</v>
      </c>
      <c r="L160" s="11">
        <f>VLOOKUP(A160,'[4]Overview MP Life'!$A$10:$I$251,9,0)</f>
        <v>1</v>
      </c>
      <c r="M160" t="s">
        <v>165</v>
      </c>
      <c r="N160" s="1">
        <f>[1]Lifesheet!CY205</f>
        <v>2672026.9714397937</v>
      </c>
      <c r="O160" s="1">
        <f>[2]Lifesheet!CW205</f>
        <v>2972424.3603253961</v>
      </c>
      <c r="P160" s="1">
        <f>[3]Lifesheet!CX206</f>
        <v>2413875.15379861</v>
      </c>
      <c r="Q160" s="4">
        <v>2672026.9714398091</v>
      </c>
      <c r="R160" s="4">
        <v>2969528.2977207298</v>
      </c>
      <c r="S160" s="4">
        <v>2416817.8329802752</v>
      </c>
      <c r="T160" s="4">
        <f t="shared" si="18"/>
        <v>1.5366822481155396E-8</v>
      </c>
      <c r="U160" s="4">
        <f t="shared" si="13"/>
        <v>-2896.0626046662219</v>
      </c>
      <c r="V160" s="4">
        <f t="shared" si="14"/>
        <v>2942.6791816651821</v>
      </c>
    </row>
    <row r="161" spans="1:22" hidden="1">
      <c r="A161" t="s">
        <v>166</v>
      </c>
      <c r="B161" s="1">
        <f>[1]Lifesheet!CO206</f>
        <v>2650.2161676101387</v>
      </c>
      <c r="C161" s="1">
        <f>[2]Lifesheet!CN206</f>
        <v>3719.6860013701953</v>
      </c>
      <c r="D161" s="1">
        <f>[3]Lifesheet!CO207</f>
        <v>1680.9221222100314</v>
      </c>
      <c r="E161" s="4">
        <v>2650.2161676101391</v>
      </c>
      <c r="F161" s="4">
        <v>3711.9464291671761</v>
      </c>
      <c r="G161" s="4">
        <v>1686.9037169998051</v>
      </c>
      <c r="H161" s="4">
        <f t="shared" si="15"/>
        <v>0</v>
      </c>
      <c r="I161" s="4">
        <f t="shared" si="16"/>
        <v>-7.7395722030191791</v>
      </c>
      <c r="J161" s="4">
        <f t="shared" si="17"/>
        <v>5.9815947897736805</v>
      </c>
      <c r="K161" s="11">
        <f>VLOOKUP(A161,'[4]Overview MP Life'!$A$10:$K$251,11,0)</f>
        <v>0</v>
      </c>
      <c r="L161" s="11">
        <f>VLOOKUP(A161,'[4]Overview MP Life'!$A$10:$I$251,9,0)</f>
        <v>1</v>
      </c>
      <c r="M161" t="s">
        <v>166</v>
      </c>
      <c r="N161" s="1">
        <f>[1]Lifesheet!CY206</f>
        <v>2602.1648442600854</v>
      </c>
      <c r="O161" s="1">
        <f>[2]Lifesheet!CW206</f>
        <v>2766.7575491501484</v>
      </c>
      <c r="P161" s="1">
        <f>[3]Lifesheet!CX207</f>
        <v>2449.328645450063</v>
      </c>
      <c r="Q161" s="4">
        <v>2602.1648442603182</v>
      </c>
      <c r="R161" s="4">
        <v>2695.8880571806799</v>
      </c>
      <c r="S161" s="4">
        <v>2514.3428129274398</v>
      </c>
      <c r="T161" s="4">
        <f t="shared" si="18"/>
        <v>2.3283064365386963E-10</v>
      </c>
      <c r="U161" s="4">
        <f t="shared" si="13"/>
        <v>-70.869491969468527</v>
      </c>
      <c r="V161" s="4">
        <f t="shared" si="14"/>
        <v>65.014167477376759</v>
      </c>
    </row>
    <row r="162" spans="1:22" hidden="1">
      <c r="A162" t="s">
        <v>167</v>
      </c>
      <c r="B162" s="1">
        <f>[1]Lifesheet!CO207</f>
        <v>0</v>
      </c>
      <c r="C162" s="1">
        <f>[2]Lifesheet!CN207</f>
        <v>0</v>
      </c>
      <c r="D162" s="1">
        <f>[3]Lifesheet!CO208</f>
        <v>0</v>
      </c>
      <c r="E162" s="4">
        <v>0</v>
      </c>
      <c r="F162" s="4">
        <v>0</v>
      </c>
      <c r="G162" s="4">
        <v>0</v>
      </c>
      <c r="H162" s="4">
        <f t="shared" si="15"/>
        <v>0</v>
      </c>
      <c r="I162" s="4">
        <f t="shared" si="16"/>
        <v>0</v>
      </c>
      <c r="J162" s="4">
        <f t="shared" si="17"/>
        <v>0</v>
      </c>
      <c r="K162" s="11">
        <f>VLOOKUP(A162,'[4]Overview MP Life'!$A$10:$K$251,11,0)</f>
        <v>0</v>
      </c>
      <c r="L162" s="11">
        <f>VLOOKUP(A162,'[4]Overview MP Life'!$A$10:$I$251,9,0)</f>
        <v>1</v>
      </c>
      <c r="M162" t="s">
        <v>167</v>
      </c>
      <c r="N162" s="1">
        <f>[1]Lifesheet!CY207</f>
        <v>27888.356257880107</v>
      </c>
      <c r="O162" s="1">
        <f>[2]Lifesheet!CW207</f>
        <v>28946.254526119679</v>
      </c>
      <c r="P162" s="1">
        <f>[3]Lifesheet!CX208</f>
        <v>26910.72308585979</v>
      </c>
      <c r="Q162" s="4">
        <v>27888.35625788011</v>
      </c>
      <c r="R162" s="4">
        <v>29038.725700121369</v>
      </c>
      <c r="S162" s="4">
        <v>26810.272348862141</v>
      </c>
      <c r="T162" s="4">
        <f t="shared" si="18"/>
        <v>0</v>
      </c>
      <c r="U162" s="4">
        <f t="shared" si="13"/>
        <v>92.471174001690088</v>
      </c>
      <c r="V162" s="4">
        <f t="shared" si="14"/>
        <v>-100.45073699764907</v>
      </c>
    </row>
    <row r="163" spans="1:22" hidden="1">
      <c r="A163" t="s">
        <v>168</v>
      </c>
      <c r="B163" s="1">
        <f>[1]Lifesheet!CO208</f>
        <v>0</v>
      </c>
      <c r="C163" s="1">
        <f>[2]Lifesheet!CN208</f>
        <v>0</v>
      </c>
      <c r="D163" s="1">
        <f>[3]Lifesheet!CO209</f>
        <v>0</v>
      </c>
      <c r="E163" s="4">
        <v>0</v>
      </c>
      <c r="F163" s="4">
        <v>0</v>
      </c>
      <c r="G163" s="4">
        <v>0</v>
      </c>
      <c r="H163" s="4">
        <f t="shared" si="15"/>
        <v>0</v>
      </c>
      <c r="I163" s="4">
        <f t="shared" si="16"/>
        <v>0</v>
      </c>
      <c r="J163" s="4">
        <f t="shared" si="17"/>
        <v>0</v>
      </c>
      <c r="K163" s="11">
        <f>VLOOKUP(A163,'[4]Overview MP Life'!$A$10:$K$251,11,0)</f>
        <v>0</v>
      </c>
      <c r="L163" s="11">
        <f>VLOOKUP(A163,'[4]Overview MP Life'!$A$10:$I$251,9,0)</f>
        <v>3</v>
      </c>
      <c r="M163" t="s">
        <v>168</v>
      </c>
      <c r="N163" s="1">
        <f>[1]Lifesheet!CY208</f>
        <v>1.0390535725277993E-4</v>
      </c>
      <c r="O163" s="1">
        <f>[2]Lifesheet!CW208</f>
        <v>1.1527500879184006E-4</v>
      </c>
      <c r="P163" s="1">
        <f>[3]Lifesheet!CX209</f>
        <v>9.4007658799905047E-5</v>
      </c>
      <c r="Q163" s="4">
        <v>0</v>
      </c>
      <c r="R163" s="4">
        <v>0</v>
      </c>
      <c r="S163" s="4">
        <v>0</v>
      </c>
      <c r="T163" s="4">
        <f t="shared" si="18"/>
        <v>-1.0390535725277993E-4</v>
      </c>
      <c r="U163" s="4">
        <f t="shared" si="13"/>
        <v>-1.1527500879184006E-4</v>
      </c>
      <c r="V163" s="4">
        <f t="shared" si="14"/>
        <v>-9.4007658799905047E-5</v>
      </c>
    </row>
    <row r="164" spans="1:22" hidden="1">
      <c r="A164" t="s">
        <v>169</v>
      </c>
      <c r="B164" s="9">
        <f>[1]Lifesheet!CO209</f>
        <v>10095837.302511007</v>
      </c>
      <c r="C164" s="9">
        <f>[2]Lifesheet!CN209</f>
        <v>14780511.312467992</v>
      </c>
      <c r="D164" s="1">
        <f>[3]Lifesheet!CO210</f>
        <v>6166104.2498870194</v>
      </c>
      <c r="E164" s="10">
        <v>10095837.30251101</v>
      </c>
      <c r="F164" s="10">
        <v>14754897.150409549</v>
      </c>
      <c r="G164" s="10">
        <v>6188562.8616128266</v>
      </c>
      <c r="H164" s="10">
        <f t="shared" si="15"/>
        <v>0</v>
      </c>
      <c r="I164" s="10">
        <f t="shared" si="16"/>
        <v>-25614.162058442831</v>
      </c>
      <c r="J164" s="10">
        <f t="shared" si="17"/>
        <v>22458.61172580719</v>
      </c>
      <c r="K164" s="11">
        <f>VLOOKUP(A164,'[4]Overview MP Life'!$A$10:$K$251,11,0)</f>
        <v>0</v>
      </c>
      <c r="L164" s="11">
        <f>VLOOKUP(A164,'[4]Overview MP Life'!$A$10:$I$251,9,0)</f>
        <v>3</v>
      </c>
      <c r="M164" t="s">
        <v>169</v>
      </c>
      <c r="N164" s="1">
        <f>[1]Lifesheet!CY209</f>
        <v>419739.17325299978</v>
      </c>
      <c r="O164" s="1">
        <f>[2]Lifesheet!CW209</f>
        <v>449776.13042998314</v>
      </c>
      <c r="P164" s="1">
        <f>[3]Lifesheet!CX210</f>
        <v>392953.02035200596</v>
      </c>
      <c r="Q164" s="4">
        <v>419739.17325299978</v>
      </c>
      <c r="R164" s="4">
        <v>443670.8233192265</v>
      </c>
      <c r="S164" s="4">
        <v>398204.24436631799</v>
      </c>
      <c r="T164" s="4">
        <f t="shared" si="18"/>
        <v>0</v>
      </c>
      <c r="U164" s="4">
        <f t="shared" si="13"/>
        <v>-6105.3071107566357</v>
      </c>
      <c r="V164" s="4">
        <f t="shared" si="14"/>
        <v>5251.2240143120289</v>
      </c>
    </row>
    <row r="165" spans="1:22" hidden="1">
      <c r="A165" t="s">
        <v>170</v>
      </c>
      <c r="B165" s="1">
        <f>[1]Lifesheet!CO210</f>
        <v>0</v>
      </c>
      <c r="C165" s="1">
        <f>[2]Lifesheet!CN210</f>
        <v>0</v>
      </c>
      <c r="D165" s="1">
        <f>[3]Lifesheet!CO211</f>
        <v>0</v>
      </c>
      <c r="E165" s="4">
        <v>0</v>
      </c>
      <c r="F165" s="4">
        <v>0</v>
      </c>
      <c r="G165" s="4">
        <v>0</v>
      </c>
      <c r="H165" s="4">
        <f t="shared" si="15"/>
        <v>0</v>
      </c>
      <c r="I165" s="4">
        <f t="shared" si="16"/>
        <v>0</v>
      </c>
      <c r="J165" s="4">
        <f t="shared" si="17"/>
        <v>0</v>
      </c>
      <c r="K165" s="11">
        <f>VLOOKUP(A165,'[4]Overview MP Life'!$A$10:$K$251,11,0)</f>
        <v>0</v>
      </c>
      <c r="L165" s="11">
        <f>VLOOKUP(A165,'[4]Overview MP Life'!$A$10:$I$251,9,0)</f>
        <v>3</v>
      </c>
      <c r="M165" t="s">
        <v>170</v>
      </c>
      <c r="N165" s="1">
        <f>[1]Lifesheet!CY210</f>
        <v>5.4687030133039998E-6</v>
      </c>
      <c r="O165" s="1">
        <f>[2]Lifesheet!CW210</f>
        <v>6.0671057258864956E-6</v>
      </c>
      <c r="P165" s="1">
        <f>[3]Lifesheet!CX211</f>
        <v>4.9477715157843021E-6</v>
      </c>
      <c r="Q165" s="4">
        <v>0</v>
      </c>
      <c r="R165" s="4">
        <v>0</v>
      </c>
      <c r="S165" s="4">
        <v>0</v>
      </c>
      <c r="T165" s="4">
        <f t="shared" si="18"/>
        <v>-5.4687030133039998E-6</v>
      </c>
      <c r="U165" s="4">
        <f t="shared" si="13"/>
        <v>-6.0671057258864956E-6</v>
      </c>
      <c r="V165" s="4">
        <f t="shared" si="14"/>
        <v>-4.9477715157843021E-6</v>
      </c>
    </row>
    <row r="166" spans="1:22" hidden="1">
      <c r="A166" t="s">
        <v>171</v>
      </c>
      <c r="B166" s="1">
        <f>[1]Lifesheet!CO211</f>
        <v>0</v>
      </c>
      <c r="C166" s="1">
        <f>[2]Lifesheet!CN211</f>
        <v>0</v>
      </c>
      <c r="D166" s="1">
        <f>[3]Lifesheet!CO212</f>
        <v>0</v>
      </c>
      <c r="E166" s="4">
        <v>0</v>
      </c>
      <c r="F166" s="4">
        <v>0</v>
      </c>
      <c r="G166" s="4">
        <v>0</v>
      </c>
      <c r="H166" s="4">
        <f t="shared" si="15"/>
        <v>0</v>
      </c>
      <c r="I166" s="4">
        <f t="shared" si="16"/>
        <v>0</v>
      </c>
      <c r="J166" s="4">
        <f t="shared" si="17"/>
        <v>0</v>
      </c>
      <c r="K166" s="11">
        <f>VLOOKUP(A166,'[4]Overview MP Life'!$A$10:$K$251,11,0)</f>
        <v>0</v>
      </c>
      <c r="L166" s="11">
        <f>VLOOKUP(A166,'[4]Overview MP Life'!$A$10:$I$251,9,0)</f>
        <v>3</v>
      </c>
      <c r="M166" t="s">
        <v>171</v>
      </c>
      <c r="N166" s="1">
        <f>[1]Lifesheet!CY211</f>
        <v>1309470.3125031004</v>
      </c>
      <c r="O166" s="1">
        <f>[2]Lifesheet!CW211</f>
        <v>1438688.4702656697</v>
      </c>
      <c r="P166" s="1">
        <f>[3]Lifesheet!CX212</f>
        <v>1195833.1880511697</v>
      </c>
      <c r="Q166" s="4">
        <v>1309470.3125030999</v>
      </c>
      <c r="R166" s="4">
        <v>1436397.4189100291</v>
      </c>
      <c r="S166" s="4">
        <v>1198175.766151828</v>
      </c>
      <c r="T166" s="4">
        <f t="shared" si="18"/>
        <v>0</v>
      </c>
      <c r="U166" s="4">
        <f t="shared" si="13"/>
        <v>-2291.0513556406368</v>
      </c>
      <c r="V166" s="4">
        <f t="shared" si="14"/>
        <v>2342.5781006582547</v>
      </c>
    </row>
    <row r="167" spans="1:22" hidden="1">
      <c r="A167" t="s">
        <v>172</v>
      </c>
      <c r="B167" s="1">
        <f>[1]Lifesheet!CO212</f>
        <v>0</v>
      </c>
      <c r="C167" s="1">
        <f>[2]Lifesheet!CN212</f>
        <v>0</v>
      </c>
      <c r="D167" s="1">
        <f>[3]Lifesheet!CO213</f>
        <v>0</v>
      </c>
      <c r="E167" s="4">
        <v>0</v>
      </c>
      <c r="F167" s="4">
        <v>0</v>
      </c>
      <c r="G167" s="4">
        <v>0</v>
      </c>
      <c r="H167" s="4">
        <f t="shared" si="15"/>
        <v>0</v>
      </c>
      <c r="I167" s="4">
        <f t="shared" si="16"/>
        <v>0</v>
      </c>
      <c r="J167" s="4">
        <f t="shared" si="17"/>
        <v>0</v>
      </c>
      <c r="K167" s="11">
        <f>VLOOKUP(A167,'[4]Overview MP Life'!$A$10:$K$251,11,0)</f>
        <v>0</v>
      </c>
      <c r="L167" s="11">
        <f>VLOOKUP(A167,'[4]Overview MP Life'!$A$10:$I$251,9,0)</f>
        <v>3</v>
      </c>
      <c r="M167" t="s">
        <v>172</v>
      </c>
      <c r="N167" s="1">
        <f>[1]Lifesheet!CY212</f>
        <v>149512.32799270004</v>
      </c>
      <c r="O167" s="1">
        <f>[2]Lifesheet!CW212</f>
        <v>163204.63920880109</v>
      </c>
      <c r="P167" s="1">
        <f>[3]Lifesheet!CX213</f>
        <v>137466.66003679484</v>
      </c>
      <c r="Q167" s="4">
        <v>149512.32799270001</v>
      </c>
      <c r="R167" s="4">
        <v>163142.0973268151</v>
      </c>
      <c r="S167" s="4">
        <v>137519.89449290931</v>
      </c>
      <c r="T167" s="4">
        <f t="shared" si="18"/>
        <v>0</v>
      </c>
      <c r="U167" s="4">
        <f t="shared" si="13"/>
        <v>-62.541881985991495</v>
      </c>
      <c r="V167" s="4">
        <f t="shared" si="14"/>
        <v>53.234456114470959</v>
      </c>
    </row>
    <row r="168" spans="1:22" hidden="1">
      <c r="A168" t="s">
        <v>173</v>
      </c>
      <c r="B168" s="1">
        <f>[1]Lifesheet!CO213</f>
        <v>1675024.5440379083</v>
      </c>
      <c r="C168" s="1">
        <f>[2]Lifesheet!CN213</f>
        <v>2191066.6501199603</v>
      </c>
      <c r="D168" s="1">
        <f>[3]Lifesheet!CO214</f>
        <v>1250254.5180020034</v>
      </c>
      <c r="E168" s="4">
        <v>1675024.5440379081</v>
      </c>
      <c r="F168" s="4">
        <v>1686971.7118520739</v>
      </c>
      <c r="G168" s="4">
        <v>1489033.3875356021</v>
      </c>
      <c r="H168" s="4">
        <f t="shared" si="15"/>
        <v>0</v>
      </c>
      <c r="I168" s="4">
        <f t="shared" si="16"/>
        <v>-504094.93826788641</v>
      </c>
      <c r="J168" s="4">
        <f t="shared" si="17"/>
        <v>238778.86953359866</v>
      </c>
      <c r="K168" s="11">
        <f>VLOOKUP(A168,'[4]Overview MP Life'!$A$10:$K$251,11,0)</f>
        <v>0</v>
      </c>
      <c r="L168" s="11">
        <f>VLOOKUP(A168,'[4]Overview MP Life'!$A$10:$I$251,9,0)</f>
        <v>3</v>
      </c>
      <c r="M168" t="s">
        <v>173</v>
      </c>
      <c r="N168" s="1">
        <f>[1]Lifesheet!CY213</f>
        <v>1433691.1030340195</v>
      </c>
      <c r="O168" s="1">
        <f>[2]Lifesheet!CW213</f>
        <v>1543749.8265680075</v>
      </c>
      <c r="P168" s="1">
        <f>[3]Lifesheet!CX214</f>
        <v>1335311.219966054</v>
      </c>
      <c r="Q168" s="4">
        <v>1433691.103034019</v>
      </c>
      <c r="R168" s="4">
        <v>1542537.060321212</v>
      </c>
      <c r="S168" s="4">
        <v>1336342.458622098</v>
      </c>
      <c r="T168" s="4">
        <f t="shared" si="18"/>
        <v>0</v>
      </c>
      <c r="U168" s="4">
        <f t="shared" si="13"/>
        <v>-1212.7662467954215</v>
      </c>
      <c r="V168" s="4">
        <f t="shared" si="14"/>
        <v>1031.2386560440063</v>
      </c>
    </row>
    <row r="169" spans="1:22" hidden="1">
      <c r="A169" t="s">
        <v>174</v>
      </c>
      <c r="B169" s="1">
        <f>[1]Lifesheet!CO214</f>
        <v>204768.52592229098</v>
      </c>
      <c r="C169" s="1">
        <f>[2]Lifesheet!CN214</f>
        <v>374686.59657399356</v>
      </c>
      <c r="D169" s="1">
        <f>[3]Lifesheet!CO215</f>
        <v>65638.908815279603</v>
      </c>
      <c r="E169" s="4">
        <v>204768.52592229101</v>
      </c>
      <c r="F169" s="4">
        <v>210845.61465358731</v>
      </c>
      <c r="G169" s="4">
        <v>116567.15180037171</v>
      </c>
      <c r="H169" s="4">
        <f t="shared" si="15"/>
        <v>0</v>
      </c>
      <c r="I169" s="4">
        <f t="shared" si="16"/>
        <v>-163840.98192040625</v>
      </c>
      <c r="J169" s="4">
        <f t="shared" si="17"/>
        <v>50928.242985092103</v>
      </c>
      <c r="K169" s="11">
        <f>VLOOKUP(A169,'[4]Overview MP Life'!$A$10:$K$251,11,0)</f>
        <v>0</v>
      </c>
      <c r="L169" s="11">
        <f>VLOOKUP(A169,'[4]Overview MP Life'!$A$10:$I$251,9,0)</f>
        <v>3</v>
      </c>
      <c r="M169" t="s">
        <v>174</v>
      </c>
      <c r="N169" s="1">
        <f>[1]Lifesheet!CY214</f>
        <v>738847.39336100221</v>
      </c>
      <c r="O169" s="1">
        <f>[2]Lifesheet!CW214</f>
        <v>803165.09272399545</v>
      </c>
      <c r="P169" s="1">
        <f>[3]Lifesheet!CX215</f>
        <v>682049.87415400147</v>
      </c>
      <c r="Q169" s="4">
        <v>738847.39336100221</v>
      </c>
      <c r="R169" s="4">
        <v>802830.66140806675</v>
      </c>
      <c r="S169" s="4">
        <v>682334.61658915877</v>
      </c>
      <c r="T169" s="4">
        <f t="shared" si="18"/>
        <v>0</v>
      </c>
      <c r="U169" s="4">
        <f t="shared" si="13"/>
        <v>-334.43131592869759</v>
      </c>
      <c r="V169" s="4">
        <f t="shared" si="14"/>
        <v>284.74243515729904</v>
      </c>
    </row>
    <row r="170" spans="1:22" hidden="1">
      <c r="A170" t="s">
        <v>175</v>
      </c>
      <c r="B170" s="1">
        <f>[1]Lifesheet!CO215</f>
        <v>16052353.309581041</v>
      </c>
      <c r="C170" s="1">
        <f>[2]Lifesheet!CN215</f>
        <v>25213045.676009059</v>
      </c>
      <c r="D170" s="1">
        <f>[3]Lifesheet!CO216</f>
        <v>8707608.9653930068</v>
      </c>
      <c r="E170" s="4">
        <v>16052353.309581039</v>
      </c>
      <c r="F170" s="4">
        <v>25288795.931790829</v>
      </c>
      <c r="G170" s="4">
        <v>8545503.0092802048</v>
      </c>
      <c r="H170" s="4">
        <f t="shared" si="15"/>
        <v>0</v>
      </c>
      <c r="I170" s="4">
        <f t="shared" si="16"/>
        <v>75750.255781769753</v>
      </c>
      <c r="J170" s="4">
        <f t="shared" si="17"/>
        <v>-162105.95611280203</v>
      </c>
      <c r="K170" s="11">
        <f>VLOOKUP(A170,'[4]Overview MP Life'!$A$10:$K$251,11,0)</f>
        <v>0</v>
      </c>
      <c r="L170" s="11">
        <f>VLOOKUP(A170,'[4]Overview MP Life'!$A$10:$I$251,9,0)</f>
        <v>1</v>
      </c>
      <c r="M170" t="s">
        <v>175</v>
      </c>
      <c r="N170" s="1">
        <f>[1]Lifesheet!CY215</f>
        <v>4280723.2633789778</v>
      </c>
      <c r="O170" s="1">
        <f>[2]Lifesheet!CW215</f>
        <v>4764623.1686819792</v>
      </c>
      <c r="P170" s="1">
        <f>[3]Lifesheet!CX216</f>
        <v>3855059.1002439857</v>
      </c>
      <c r="Q170" s="4">
        <v>4280723.2633789778</v>
      </c>
      <c r="R170" s="4">
        <v>4733554.195011735</v>
      </c>
      <c r="S170" s="4">
        <v>3888945.0154339671</v>
      </c>
      <c r="T170" s="4">
        <f t="shared" si="18"/>
        <v>0</v>
      </c>
      <c r="U170" s="4">
        <f t="shared" si="13"/>
        <v>-31068.973670244217</v>
      </c>
      <c r="V170" s="4">
        <f t="shared" si="14"/>
        <v>33885.915189981461</v>
      </c>
    </row>
    <row r="171" spans="1:22" hidden="1">
      <c r="A171" t="s">
        <v>176</v>
      </c>
      <c r="B171" s="1">
        <f>[1]Lifesheet!CO216</f>
        <v>473740.04302179813</v>
      </c>
      <c r="C171" s="1">
        <f>[2]Lifesheet!CN216</f>
        <v>643688.83325409889</v>
      </c>
      <c r="D171" s="1">
        <f>[3]Lifesheet!CO217</f>
        <v>327910.14726610482</v>
      </c>
      <c r="E171" s="4">
        <v>473740.04302179808</v>
      </c>
      <c r="F171" s="4">
        <v>648557.0140433535</v>
      </c>
      <c r="G171" s="4">
        <v>323306.96678751713</v>
      </c>
      <c r="H171" s="4">
        <f t="shared" si="15"/>
        <v>0</v>
      </c>
      <c r="I171" s="4">
        <f t="shared" si="16"/>
        <v>4868.1807892546058</v>
      </c>
      <c r="J171" s="4">
        <f t="shared" si="17"/>
        <v>-4603.1804785876884</v>
      </c>
      <c r="K171" s="11">
        <f>VLOOKUP(A171,'[4]Overview MP Life'!$A$10:$K$251,11,0)</f>
        <v>0</v>
      </c>
      <c r="L171" s="11">
        <f>VLOOKUP(A171,'[4]Overview MP Life'!$A$10:$I$251,9,0)</f>
        <v>1</v>
      </c>
      <c r="M171" t="s">
        <v>176</v>
      </c>
      <c r="N171" s="1">
        <f>[1]Lifesheet!CY216</f>
        <v>115702.42280960083</v>
      </c>
      <c r="O171" s="1">
        <f>[2]Lifesheet!CW216</f>
        <v>125878.05011539906</v>
      </c>
      <c r="P171" s="1">
        <f>[3]Lifesheet!CX217</f>
        <v>106383.26116760075</v>
      </c>
      <c r="Q171" s="4">
        <v>115702.4228096008</v>
      </c>
      <c r="R171" s="4">
        <v>123571.41717169429</v>
      </c>
      <c r="S171" s="4">
        <v>108637.809105441</v>
      </c>
      <c r="T171" s="4">
        <f t="shared" si="18"/>
        <v>0</v>
      </c>
      <c r="U171" s="4">
        <f t="shared" si="13"/>
        <v>-2306.632943704768</v>
      </c>
      <c r="V171" s="4">
        <f t="shared" si="14"/>
        <v>2254.5479378402524</v>
      </c>
    </row>
    <row r="172" spans="1:22" hidden="1">
      <c r="A172" t="s">
        <v>177</v>
      </c>
      <c r="B172" s="1">
        <f>[1]Lifesheet!CO217</f>
        <v>0</v>
      </c>
      <c r="C172" s="1">
        <f>[2]Lifesheet!CN217</f>
        <v>0</v>
      </c>
      <c r="D172" s="1">
        <f>[3]Lifesheet!CO218</f>
        <v>0</v>
      </c>
      <c r="E172" s="4">
        <v>0</v>
      </c>
      <c r="F172" s="4">
        <v>0</v>
      </c>
      <c r="G172" s="4">
        <v>0</v>
      </c>
      <c r="H172" s="4">
        <f t="shared" si="15"/>
        <v>0</v>
      </c>
      <c r="I172" s="4">
        <f t="shared" si="16"/>
        <v>0</v>
      </c>
      <c r="J172" s="4">
        <f t="shared" si="17"/>
        <v>0</v>
      </c>
      <c r="K172" s="11">
        <f>VLOOKUP(A172,'[4]Overview MP Life'!$A$10:$K$251,11,0)</f>
        <v>0</v>
      </c>
      <c r="L172" s="11">
        <f>VLOOKUP(A172,'[4]Overview MP Life'!$A$10:$I$251,9,0)</f>
        <v>1</v>
      </c>
      <c r="M172" t="s">
        <v>177</v>
      </c>
      <c r="N172" s="1">
        <f>[1]Lifesheet!CY217</f>
        <v>45194.53552480042</v>
      </c>
      <c r="O172" s="1">
        <f>[2]Lifesheet!CW217</f>
        <v>49132.034253306687</v>
      </c>
      <c r="P172" s="1">
        <f>[3]Lifesheet!CX218</f>
        <v>39749.122334994376</v>
      </c>
      <c r="Q172" s="4">
        <v>45194.53552480042</v>
      </c>
      <c r="R172" s="4">
        <v>49722.424015447497</v>
      </c>
      <c r="S172" s="4">
        <v>41358.455681696527</v>
      </c>
      <c r="T172" s="4">
        <f t="shared" si="18"/>
        <v>0</v>
      </c>
      <c r="U172" s="4">
        <f t="shared" si="13"/>
        <v>590.38976214081049</v>
      </c>
      <c r="V172" s="4">
        <f t="shared" si="14"/>
        <v>1609.3333467021512</v>
      </c>
    </row>
    <row r="173" spans="1:22" hidden="1">
      <c r="A173" t="s">
        <v>178</v>
      </c>
      <c r="B173" s="1">
        <f>[1]Lifesheet!CO218</f>
        <v>0</v>
      </c>
      <c r="C173" s="1">
        <f>[2]Lifesheet!CN218</f>
        <v>0</v>
      </c>
      <c r="D173" s="1">
        <f>[3]Lifesheet!CO219</f>
        <v>0</v>
      </c>
      <c r="E173" s="4">
        <v>0</v>
      </c>
      <c r="F173" s="4">
        <v>0</v>
      </c>
      <c r="G173" s="4">
        <v>0</v>
      </c>
      <c r="H173" s="4">
        <f t="shared" si="15"/>
        <v>0</v>
      </c>
      <c r="I173" s="4">
        <f t="shared" si="16"/>
        <v>0</v>
      </c>
      <c r="J173" s="4">
        <f t="shared" si="17"/>
        <v>0</v>
      </c>
      <c r="K173" s="11">
        <f>VLOOKUP(A173,'[4]Overview MP Life'!$A$10:$K$251,11,0)</f>
        <v>0</v>
      </c>
      <c r="L173" s="11">
        <f>VLOOKUP(A173,'[4]Overview MP Life'!$A$10:$I$251,9,0)</f>
        <v>1</v>
      </c>
      <c r="M173" t="s">
        <v>178</v>
      </c>
      <c r="N173" s="1">
        <f>[1]Lifesheet!CY218</f>
        <v>7.2544093296551056E-5</v>
      </c>
      <c r="O173" s="1">
        <f>[2]Lifesheet!CW218</f>
        <v>8.7846781824680014E-5</v>
      </c>
      <c r="P173" s="1">
        <f>[3]Lifesheet!CX219</f>
        <v>5.9844240228261957E-5</v>
      </c>
      <c r="Q173" s="4">
        <v>0</v>
      </c>
      <c r="R173" s="4">
        <v>0</v>
      </c>
      <c r="S173" s="4">
        <v>0</v>
      </c>
      <c r="T173" s="4">
        <f t="shared" si="18"/>
        <v>-7.2544093296551056E-5</v>
      </c>
      <c r="U173" s="4">
        <f t="shared" si="13"/>
        <v>-8.7846781824680014E-5</v>
      </c>
      <c r="V173" s="4">
        <f t="shared" si="14"/>
        <v>-5.9844240228261957E-5</v>
      </c>
    </row>
    <row r="174" spans="1:22" hidden="1">
      <c r="A174" t="s">
        <v>179</v>
      </c>
      <c r="B174" s="1">
        <f>[1]Lifesheet!CO219</f>
        <v>1117.0585767030716</v>
      </c>
      <c r="C174" s="1">
        <f>[2]Lifesheet!CN219</f>
        <v>1808.1291536986828</v>
      </c>
      <c r="D174" s="1">
        <f>[3]Lifesheet!CO220</f>
        <v>509.09962200000882</v>
      </c>
      <c r="E174" s="4">
        <v>1117.058576703072</v>
      </c>
      <c r="F174" s="4">
        <v>1802.7316869907081</v>
      </c>
      <c r="G174" s="4">
        <v>514.3427813090384</v>
      </c>
      <c r="H174" s="4">
        <f t="shared" si="15"/>
        <v>0</v>
      </c>
      <c r="I174" s="4">
        <f t="shared" si="16"/>
        <v>-5.3974667079746723</v>
      </c>
      <c r="J174" s="4">
        <f t="shared" si="17"/>
        <v>5.2431593090295792</v>
      </c>
      <c r="K174" s="11">
        <f>VLOOKUP(A174,'[4]Overview MP Life'!$A$10:$K$251,11,0)</f>
        <v>0</v>
      </c>
      <c r="L174" s="11">
        <f>VLOOKUP(A174,'[4]Overview MP Life'!$A$10:$I$251,9,0)</f>
        <v>3</v>
      </c>
      <c r="M174" t="s">
        <v>179</v>
      </c>
      <c r="N174" s="1">
        <f>[1]Lifesheet!CY219</f>
        <v>8016.5873363018036</v>
      </c>
      <c r="O174" s="1">
        <f>[2]Lifesheet!CW219</f>
        <v>8916.8924808986485</v>
      </c>
      <c r="P174" s="1">
        <f>[3]Lifesheet!CX220</f>
        <v>7235.3706870004535</v>
      </c>
      <c r="Q174" s="4">
        <v>8016.5873363018036</v>
      </c>
      <c r="R174" s="4">
        <v>8415.9441317170858</v>
      </c>
      <c r="S174" s="4">
        <v>7669.6836640164256</v>
      </c>
      <c r="T174" s="4">
        <f t="shared" si="18"/>
        <v>0</v>
      </c>
      <c r="U174" s="4">
        <f t="shared" si="13"/>
        <v>-500.94834918156266</v>
      </c>
      <c r="V174" s="4">
        <f t="shared" si="14"/>
        <v>434.31297701597214</v>
      </c>
    </row>
    <row r="175" spans="1:22" hidden="1">
      <c r="A175" t="s">
        <v>180</v>
      </c>
      <c r="B175" s="1">
        <f>[1]Lifesheet!CO220</f>
        <v>14406.982843420468</v>
      </c>
      <c r="C175" s="1">
        <f>[2]Lifesheet!CN220</f>
        <v>21902.859670080245</v>
      </c>
      <c r="D175" s="1">
        <f>[3]Lifesheet!CO221</f>
        <v>8432.9159470200539</v>
      </c>
      <c r="E175" s="4">
        <v>14406.98284342047</v>
      </c>
      <c r="F175" s="4">
        <v>22054.140596331101</v>
      </c>
      <c r="G175" s="4">
        <v>8114.2069194531068</v>
      </c>
      <c r="H175" s="4">
        <f t="shared" si="15"/>
        <v>0</v>
      </c>
      <c r="I175" s="4">
        <f t="shared" si="16"/>
        <v>151.28092625085628</v>
      </c>
      <c r="J175" s="4">
        <f t="shared" si="17"/>
        <v>-318.70902756694704</v>
      </c>
      <c r="K175" s="11">
        <f>VLOOKUP(A175,'[4]Overview MP Life'!$A$10:$K$251,11,0)</f>
        <v>0</v>
      </c>
      <c r="L175" s="11">
        <f>VLOOKUP(A175,'[4]Overview MP Life'!$A$10:$I$251,9,0)</f>
        <v>1</v>
      </c>
      <c r="M175" t="s">
        <v>180</v>
      </c>
      <c r="N175" s="1">
        <f>[1]Lifesheet!CY220</f>
        <v>25992.364308010787</v>
      </c>
      <c r="O175" s="1">
        <f>[2]Lifesheet!CW220</f>
        <v>28578.846731060185</v>
      </c>
      <c r="P175" s="1">
        <f>[3]Lifesheet!CX221</f>
        <v>23644.18837994989</v>
      </c>
      <c r="Q175" s="4">
        <v>25992.364308011722</v>
      </c>
      <c r="R175" s="4">
        <v>28184.178768312559</v>
      </c>
      <c r="S175" s="4">
        <v>24053.997851824392</v>
      </c>
      <c r="T175" s="4">
        <f t="shared" si="18"/>
        <v>9.3496055342257023E-10</v>
      </c>
      <c r="U175" s="4">
        <f t="shared" si="13"/>
        <v>-394.66796274762601</v>
      </c>
      <c r="V175" s="4">
        <f t="shared" si="14"/>
        <v>409.80947187450147</v>
      </c>
    </row>
    <row r="176" spans="1:22" hidden="1">
      <c r="A176" t="s">
        <v>181</v>
      </c>
      <c r="B176" s="1">
        <f>[1]Lifesheet!CO221</f>
        <v>49303.338662996888</v>
      </c>
      <c r="C176" s="1">
        <f>[2]Lifesheet!CN221</f>
        <v>64196.66728900373</v>
      </c>
      <c r="D176" s="1">
        <f>[3]Lifesheet!CO222</f>
        <v>35814.336933001876</v>
      </c>
      <c r="E176" s="4">
        <v>49303.338663011789</v>
      </c>
      <c r="F176" s="4">
        <v>64112.935831040137</v>
      </c>
      <c r="G176" s="4">
        <v>35835.247485145926</v>
      </c>
      <c r="H176" s="4">
        <f t="shared" si="15"/>
        <v>1.4901161193847656E-8</v>
      </c>
      <c r="I176" s="4">
        <f t="shared" si="16"/>
        <v>-83.73145796359313</v>
      </c>
      <c r="J176" s="4">
        <f t="shared" si="17"/>
        <v>20.910552144050598</v>
      </c>
      <c r="K176" s="11">
        <f>VLOOKUP(A176,'[4]Overview MP Life'!$A$10:$K$251,11,0)</f>
        <v>0</v>
      </c>
      <c r="L176" s="11">
        <f>VLOOKUP(A176,'[4]Overview MP Life'!$A$10:$I$251,9,0)</f>
        <v>1</v>
      </c>
      <c r="M176" t="s">
        <v>181</v>
      </c>
      <c r="N176" s="1">
        <f>[1]Lifesheet!CY221</f>
        <v>96844.630899995565</v>
      </c>
      <c r="O176" s="1">
        <f>[2]Lifesheet!CW221</f>
        <v>104016.68060100079</v>
      </c>
      <c r="P176" s="1">
        <f>[3]Lifesheet!CX222</f>
        <v>90302.999293997884</v>
      </c>
      <c r="Q176" s="4">
        <v>96844.630899980664</v>
      </c>
      <c r="R176" s="4">
        <v>99892.841510549188</v>
      </c>
      <c r="S176" s="4">
        <v>94010.339845210314</v>
      </c>
      <c r="T176" s="4">
        <f t="shared" si="18"/>
        <v>-1.4901161193847656E-8</v>
      </c>
      <c r="U176" s="4">
        <f t="shared" si="13"/>
        <v>-4123.8390904515982</v>
      </c>
      <c r="V176" s="4">
        <f t="shared" si="14"/>
        <v>3707.34055121243</v>
      </c>
    </row>
    <row r="177" spans="1:22" hidden="1">
      <c r="A177" t="s">
        <v>182</v>
      </c>
      <c r="B177" s="1">
        <f>[1]Lifesheet!CO222</f>
        <v>0</v>
      </c>
      <c r="C177" s="1">
        <f>[2]Lifesheet!CN222</f>
        <v>0</v>
      </c>
      <c r="D177" s="1">
        <f>[3]Lifesheet!CO223</f>
        <v>0</v>
      </c>
      <c r="E177" s="4">
        <v>0</v>
      </c>
      <c r="F177" s="4">
        <v>0</v>
      </c>
      <c r="G177" s="4">
        <v>0</v>
      </c>
      <c r="H177" s="4">
        <f t="shared" si="15"/>
        <v>0</v>
      </c>
      <c r="I177" s="4">
        <f t="shared" si="16"/>
        <v>0</v>
      </c>
      <c r="J177" s="4">
        <f t="shared" si="17"/>
        <v>0</v>
      </c>
      <c r="K177" s="11">
        <f>VLOOKUP(A177,'[4]Overview MP Life'!$A$10:$K$251,11,0)</f>
        <v>0</v>
      </c>
      <c r="L177" s="11">
        <f>VLOOKUP(A177,'[4]Overview MP Life'!$A$10:$I$251,9,0)</f>
        <v>3</v>
      </c>
      <c r="M177" t="s">
        <v>182</v>
      </c>
      <c r="N177" s="1">
        <f>[1]Lifesheet!CY222</f>
        <v>424627.89974381204</v>
      </c>
      <c r="O177" s="1">
        <f>[2]Lifesheet!CW222</f>
        <v>472569.88254444679</v>
      </c>
      <c r="P177" s="1">
        <f>[3]Lifesheet!CX223</f>
        <v>383325.82834529597</v>
      </c>
      <c r="Q177" s="4">
        <v>424627.89974381198</v>
      </c>
      <c r="R177" s="4">
        <v>472021.21760458592</v>
      </c>
      <c r="S177" s="4">
        <v>383914.5867187184</v>
      </c>
      <c r="T177" s="4">
        <f t="shared" si="18"/>
        <v>0</v>
      </c>
      <c r="U177" s="4">
        <f t="shared" si="13"/>
        <v>-548.66493986087153</v>
      </c>
      <c r="V177" s="4">
        <f t="shared" si="14"/>
        <v>588.75837342243176</v>
      </c>
    </row>
    <row r="178" spans="1:22" hidden="1">
      <c r="A178" t="s">
        <v>183</v>
      </c>
      <c r="B178" s="1">
        <f>[1]Lifesheet!CO223</f>
        <v>0</v>
      </c>
      <c r="C178" s="1">
        <f>[2]Lifesheet!CN223</f>
        <v>0</v>
      </c>
      <c r="D178" s="1">
        <f>[3]Lifesheet!CO224</f>
        <v>0</v>
      </c>
      <c r="E178" s="4">
        <v>0</v>
      </c>
      <c r="F178" s="4">
        <v>0</v>
      </c>
      <c r="G178" s="4">
        <v>0</v>
      </c>
      <c r="H178" s="4">
        <f t="shared" si="15"/>
        <v>0</v>
      </c>
      <c r="I178" s="4">
        <f t="shared" si="16"/>
        <v>0</v>
      </c>
      <c r="J178" s="4">
        <f t="shared" si="17"/>
        <v>0</v>
      </c>
      <c r="K178" s="11">
        <f>VLOOKUP(A178,'[4]Overview MP Life'!$A$10:$K$251,11,0)</f>
        <v>0</v>
      </c>
      <c r="L178" s="11">
        <f>VLOOKUP(A178,'[4]Overview MP Life'!$A$10:$I$251,9,0)</f>
        <v>3</v>
      </c>
      <c r="M178" t="s">
        <v>183</v>
      </c>
      <c r="N178" s="1">
        <f>[1]Lifesheet!CY223</f>
        <v>7.2544093296551056E-5</v>
      </c>
      <c r="O178" s="1">
        <f>[2]Lifesheet!CW223</f>
        <v>8.7846781824680014E-5</v>
      </c>
      <c r="P178" s="1">
        <f>[3]Lifesheet!CX224</f>
        <v>5.9844240228261957E-5</v>
      </c>
      <c r="Q178" s="4">
        <v>0</v>
      </c>
      <c r="R178" s="4">
        <v>0</v>
      </c>
      <c r="S178" s="4">
        <v>0</v>
      </c>
      <c r="T178" s="4">
        <f t="shared" si="18"/>
        <v>-7.2544093296551056E-5</v>
      </c>
      <c r="U178" s="4">
        <f t="shared" si="13"/>
        <v>-8.7846781824680014E-5</v>
      </c>
      <c r="V178" s="4">
        <f t="shared" si="14"/>
        <v>-5.9844240228261957E-5</v>
      </c>
    </row>
    <row r="179" spans="1:22" hidden="1">
      <c r="A179" t="s">
        <v>184</v>
      </c>
      <c r="B179" s="1">
        <f>[1]Lifesheet!CO224</f>
        <v>46.43840582302073</v>
      </c>
      <c r="C179" s="1">
        <f>[2]Lifesheet!CN224</f>
        <v>46.889111308992142</v>
      </c>
      <c r="D179" s="1">
        <f>[3]Lifesheet!CO225</f>
        <v>45.98953607599833</v>
      </c>
      <c r="E179" s="4">
        <v>46.43840582302073</v>
      </c>
      <c r="F179" s="4">
        <v>63.574521643517073</v>
      </c>
      <c r="G179" s="4">
        <v>30.43417785337078</v>
      </c>
      <c r="H179" s="4">
        <f t="shared" si="15"/>
        <v>0</v>
      </c>
      <c r="I179" s="4">
        <f t="shared" si="16"/>
        <v>16.685410334524931</v>
      </c>
      <c r="J179" s="4">
        <f t="shared" si="17"/>
        <v>-15.55535822262755</v>
      </c>
      <c r="K179" s="11">
        <f>VLOOKUP(A179,'[4]Overview MP Life'!$A$10:$K$251,11,0)</f>
        <v>0</v>
      </c>
      <c r="L179" s="11">
        <f>VLOOKUP(A179,'[4]Overview MP Life'!$A$10:$I$251,9,0)</f>
        <v>1</v>
      </c>
      <c r="M179" t="s">
        <v>184</v>
      </c>
      <c r="N179" s="1">
        <f>[1]Lifesheet!CY224</f>
        <v>149.13087395002367</v>
      </c>
      <c r="O179" s="1">
        <f>[2]Lifesheet!CW224</f>
        <v>152.74892621100298</v>
      </c>
      <c r="P179" s="1">
        <f>[3]Lifesheet!CX225</f>
        <v>145.74557958601508</v>
      </c>
      <c r="Q179" s="4">
        <v>149.1308739500237</v>
      </c>
      <c r="R179" s="4">
        <v>151.993835725938</v>
      </c>
      <c r="S179" s="4">
        <v>146.38677389951769</v>
      </c>
      <c r="T179" s="4">
        <f t="shared" si="18"/>
        <v>0</v>
      </c>
      <c r="U179" s="4">
        <f t="shared" si="13"/>
        <v>-0.75509048506498289</v>
      </c>
      <c r="V179" s="4">
        <f t="shared" si="14"/>
        <v>0.64119431350260925</v>
      </c>
    </row>
    <row r="180" spans="1:22" hidden="1">
      <c r="A180" t="s">
        <v>185</v>
      </c>
      <c r="B180" s="1">
        <f>[1]Lifesheet!CO225</f>
        <v>2320226.9706450105</v>
      </c>
      <c r="C180" s="1">
        <f>[2]Lifesheet!CN225</f>
        <v>3015618.3165580034</v>
      </c>
      <c r="D180" s="1">
        <f>[3]Lifesheet!CO226</f>
        <v>1712806.1302709579</v>
      </c>
      <c r="E180" s="4">
        <v>2320226.9706449509</v>
      </c>
      <c r="F180" s="4">
        <v>3011833.184788465</v>
      </c>
      <c r="G180" s="4">
        <v>1716752.036365092</v>
      </c>
      <c r="H180" s="4">
        <f t="shared" si="15"/>
        <v>-5.9604644775390625E-8</v>
      </c>
      <c r="I180" s="4">
        <f t="shared" si="16"/>
        <v>-3785.1317695383914</v>
      </c>
      <c r="J180" s="4">
        <f t="shared" si="17"/>
        <v>3945.9060941340867</v>
      </c>
      <c r="K180" s="11">
        <f>VLOOKUP(A180,'[4]Overview MP Life'!$A$10:$K$251,11,0)</f>
        <v>0</v>
      </c>
      <c r="L180" s="11">
        <f>VLOOKUP(A180,'[4]Overview MP Life'!$A$10:$I$251,9,0)</f>
        <v>1</v>
      </c>
      <c r="M180" t="s">
        <v>185</v>
      </c>
      <c r="N180" s="1">
        <f>[1]Lifesheet!CY225</f>
        <v>533573.4610940218</v>
      </c>
      <c r="O180" s="1">
        <f>[2]Lifesheet!CW225</f>
        <v>578160.72890400887</v>
      </c>
      <c r="P180" s="1">
        <f>[3]Lifesheet!CX226</f>
        <v>492814.29348701239</v>
      </c>
      <c r="Q180" s="4">
        <v>533573.46109396219</v>
      </c>
      <c r="R180" s="4">
        <v>564396.47515070438</v>
      </c>
      <c r="S180" s="4">
        <v>505729.63772046572</v>
      </c>
      <c r="T180" s="4">
        <f t="shared" si="18"/>
        <v>-5.9604644775390625E-8</v>
      </c>
      <c r="U180" s="4">
        <f t="shared" si="13"/>
        <v>-13764.253753304482</v>
      </c>
      <c r="V180" s="4">
        <f t="shared" si="14"/>
        <v>12915.344233453332</v>
      </c>
    </row>
    <row r="181" spans="1:22" hidden="1">
      <c r="A181" t="s">
        <v>186</v>
      </c>
      <c r="B181" s="1">
        <f>[1]Lifesheet!CO226</f>
        <v>31028.938947299495</v>
      </c>
      <c r="C181" s="1">
        <f>[2]Lifesheet!CN226</f>
        <v>43528.475141199306</v>
      </c>
      <c r="D181" s="1">
        <f>[3]Lifesheet!CO227</f>
        <v>19423.684096900746</v>
      </c>
      <c r="E181" s="4">
        <v>31028.938947301362</v>
      </c>
      <c r="F181" s="4">
        <v>43432.721017997712</v>
      </c>
      <c r="G181" s="4">
        <v>19507.905304117128</v>
      </c>
      <c r="H181" s="4">
        <f t="shared" si="15"/>
        <v>1.8662831280380487E-9</v>
      </c>
      <c r="I181" s="4">
        <f t="shared" si="16"/>
        <v>-95.754123201593757</v>
      </c>
      <c r="J181" s="4">
        <f t="shared" si="17"/>
        <v>84.221207216382027</v>
      </c>
      <c r="K181" s="11">
        <f>VLOOKUP(A181,'[4]Overview MP Life'!$A$10:$K$251,11,0)</f>
        <v>0</v>
      </c>
      <c r="L181" s="11">
        <f>VLOOKUP(A181,'[4]Overview MP Life'!$A$10:$I$251,9,0)</f>
        <v>3</v>
      </c>
      <c r="M181" t="s">
        <v>186</v>
      </c>
      <c r="N181" s="1">
        <f>[1]Lifesheet!CY226</f>
        <v>15938.048964200541</v>
      </c>
      <c r="O181" s="1">
        <f>[2]Lifesheet!CW226</f>
        <v>16692.733222199604</v>
      </c>
      <c r="P181" s="1">
        <f>[3]Lifesheet!CX227</f>
        <v>15254.629816601053</v>
      </c>
      <c r="Q181" s="4">
        <v>15938.0489642024</v>
      </c>
      <c r="R181" s="4">
        <v>16259.51551593654</v>
      </c>
      <c r="S181" s="4">
        <v>15630.421511987221</v>
      </c>
      <c r="T181" s="4">
        <f t="shared" si="18"/>
        <v>1.8590071704238653E-9</v>
      </c>
      <c r="U181" s="4">
        <f t="shared" si="13"/>
        <v>-433.21770626306352</v>
      </c>
      <c r="V181" s="4">
        <f t="shared" si="14"/>
        <v>375.7916953861677</v>
      </c>
    </row>
    <row r="182" spans="1:22" hidden="1">
      <c r="A182" t="s">
        <v>187</v>
      </c>
      <c r="B182" s="1">
        <f>[1]Lifesheet!CO227</f>
        <v>10756.243136900011</v>
      </c>
      <c r="C182" s="1">
        <f>[2]Lifesheet!CN227</f>
        <v>13884.181282690028</v>
      </c>
      <c r="D182" s="1">
        <f>[3]Lifesheet!CO228</f>
        <v>7958.5338465601671</v>
      </c>
      <c r="E182" s="4">
        <v>10756.24313690001</v>
      </c>
      <c r="F182" s="4">
        <v>13864.42859875527</v>
      </c>
      <c r="G182" s="4">
        <v>7978.5947595394682</v>
      </c>
      <c r="H182" s="4">
        <f t="shared" si="15"/>
        <v>0</v>
      </c>
      <c r="I182" s="4">
        <f t="shared" si="16"/>
        <v>-19.752683934757442</v>
      </c>
      <c r="J182" s="4">
        <f t="shared" si="17"/>
        <v>20.060912979301065</v>
      </c>
      <c r="K182" s="11">
        <f>VLOOKUP(A182,'[4]Overview MP Life'!$A$10:$K$251,11,0)</f>
        <v>0</v>
      </c>
      <c r="L182" s="11">
        <f>VLOOKUP(A182,'[4]Overview MP Life'!$A$10:$I$251,9,0)</f>
        <v>1</v>
      </c>
      <c r="M182" t="s">
        <v>187</v>
      </c>
      <c r="N182" s="1">
        <f>[1]Lifesheet!CY227</f>
        <v>16951.779658169951</v>
      </c>
      <c r="O182" s="1">
        <f>[2]Lifesheet!CW227</f>
        <v>17844.049662899924</v>
      </c>
      <c r="P182" s="1">
        <f>[3]Lifesheet!CX228</f>
        <v>16126.016628710087</v>
      </c>
      <c r="Q182" s="4">
        <v>16951.779658169951</v>
      </c>
      <c r="R182" s="4">
        <v>17777.47845700779</v>
      </c>
      <c r="S182" s="4">
        <v>16187.845682119951</v>
      </c>
      <c r="T182" s="4">
        <f t="shared" si="18"/>
        <v>0</v>
      </c>
      <c r="U182" s="4">
        <f t="shared" si="13"/>
        <v>-66.571205892134458</v>
      </c>
      <c r="V182" s="4">
        <f t="shared" si="14"/>
        <v>61.829053409863263</v>
      </c>
    </row>
    <row r="183" spans="1:22" hidden="1">
      <c r="A183" t="s">
        <v>188</v>
      </c>
      <c r="B183" s="1">
        <f>[1]Lifesheet!CO228</f>
        <v>0</v>
      </c>
      <c r="C183" s="1">
        <f>[2]Lifesheet!CN228</f>
        <v>0</v>
      </c>
      <c r="D183" s="1">
        <f>[3]Lifesheet!CO229</f>
        <v>0</v>
      </c>
      <c r="E183" s="4">
        <v>0</v>
      </c>
      <c r="F183" s="4">
        <v>0</v>
      </c>
      <c r="G183" s="4">
        <v>0</v>
      </c>
      <c r="H183" s="4">
        <f t="shared" si="15"/>
        <v>0</v>
      </c>
      <c r="I183" s="4">
        <f t="shared" si="16"/>
        <v>0</v>
      </c>
      <c r="J183" s="4">
        <f t="shared" si="17"/>
        <v>0</v>
      </c>
      <c r="K183" s="11">
        <f>VLOOKUP(A183,'[4]Overview MP Life'!$A$10:$K$251,11,0)</f>
        <v>0</v>
      </c>
      <c r="L183" s="11">
        <f>VLOOKUP(A183,'[4]Overview MP Life'!$A$10:$I$251,9,0)</f>
        <v>3</v>
      </c>
      <c r="M183" t="s">
        <v>188</v>
      </c>
      <c r="N183" s="1">
        <f>[1]Lifesheet!CY228</f>
        <v>264037.98077107035</v>
      </c>
      <c r="O183" s="1">
        <f>[2]Lifesheet!CW228</f>
        <v>274308.24773365073</v>
      </c>
      <c r="P183" s="1">
        <f>[3]Lifesheet!CX229</f>
        <v>254479.83707070909</v>
      </c>
      <c r="Q183" s="4">
        <v>264037.98077107029</v>
      </c>
      <c r="R183" s="4">
        <v>274119.7995967716</v>
      </c>
      <c r="S183" s="4">
        <v>254650.74758417529</v>
      </c>
      <c r="T183" s="4">
        <f t="shared" si="18"/>
        <v>0</v>
      </c>
      <c r="U183" s="4">
        <f t="shared" si="13"/>
        <v>-188.4481368791312</v>
      </c>
      <c r="V183" s="4">
        <f t="shared" si="14"/>
        <v>170.91051346619497</v>
      </c>
    </row>
    <row r="184" spans="1:22" hidden="1">
      <c r="A184" t="s">
        <v>189</v>
      </c>
      <c r="B184" s="1">
        <f>[1]Lifesheet!CO229</f>
        <v>0</v>
      </c>
      <c r="C184" s="1">
        <f>[2]Lifesheet!CN229</f>
        <v>0</v>
      </c>
      <c r="D184" s="1">
        <f>[3]Lifesheet!CO230</f>
        <v>0</v>
      </c>
      <c r="E184" s="4">
        <v>0</v>
      </c>
      <c r="F184" s="4">
        <v>0</v>
      </c>
      <c r="G184" s="4">
        <v>0</v>
      </c>
      <c r="H184" s="4">
        <f t="shared" si="15"/>
        <v>0</v>
      </c>
      <c r="I184" s="4">
        <f t="shared" si="16"/>
        <v>0</v>
      </c>
      <c r="J184" s="4">
        <f t="shared" si="17"/>
        <v>0</v>
      </c>
      <c r="K184" s="11">
        <f>VLOOKUP(A184,'[4]Overview MP Life'!$A$10:$K$251,11,0)</f>
        <v>0</v>
      </c>
      <c r="L184" s="11">
        <f>VLOOKUP(A184,'[4]Overview MP Life'!$A$10:$I$251,9,0)</f>
        <v>2</v>
      </c>
      <c r="M184" t="s">
        <v>189</v>
      </c>
      <c r="N184" s="1">
        <f>[1]Lifesheet!CY229</f>
        <v>203.42985998559743</v>
      </c>
      <c r="O184" s="1">
        <f>[2]Lifesheet!CW229</f>
        <v>211.13555468720733</v>
      </c>
      <c r="P184" s="1">
        <f>[3]Lifesheet!CX230</f>
        <v>196.18486171560653</v>
      </c>
      <c r="Q184" s="4">
        <v>203.4298599855974</v>
      </c>
      <c r="R184" s="4">
        <v>205.69049225685009</v>
      </c>
      <c r="S184" s="4">
        <v>201.1325098692032</v>
      </c>
      <c r="T184" s="4">
        <f t="shared" si="18"/>
        <v>0</v>
      </c>
      <c r="U184" s="4">
        <f t="shared" si="13"/>
        <v>-5.4450624303572397</v>
      </c>
      <c r="V184" s="4">
        <f t="shared" si="14"/>
        <v>4.9476481535966741</v>
      </c>
    </row>
    <row r="185" spans="1:22" hidden="1">
      <c r="A185" t="s">
        <v>190</v>
      </c>
      <c r="B185" s="1">
        <f>[1]Lifesheet!CO230</f>
        <v>1277748.0866709948</v>
      </c>
      <c r="C185" s="1">
        <f>[2]Lifesheet!CN230</f>
        <v>1692095.5305030048</v>
      </c>
      <c r="D185" s="1">
        <f>[3]Lifesheet!CO231</f>
        <v>919210.13360098004</v>
      </c>
      <c r="E185" s="4">
        <v>1277748.086670995</v>
      </c>
      <c r="F185" s="4">
        <v>1689973.0526935761</v>
      </c>
      <c r="G185" s="4">
        <v>921458.70828455687</v>
      </c>
      <c r="H185" s="4">
        <f t="shared" si="15"/>
        <v>0</v>
      </c>
      <c r="I185" s="4">
        <f t="shared" si="16"/>
        <v>-2122.477809428703</v>
      </c>
      <c r="J185" s="4">
        <f t="shared" si="17"/>
        <v>2248.5746835768223</v>
      </c>
      <c r="K185" s="11">
        <f>VLOOKUP(A185,'[4]Overview MP Life'!$A$10:$K$251,11,0)</f>
        <v>0</v>
      </c>
      <c r="L185" s="11">
        <f>VLOOKUP(A185,'[4]Overview MP Life'!$A$10:$I$251,9,0)</f>
        <v>1</v>
      </c>
      <c r="M185" t="s">
        <v>190</v>
      </c>
      <c r="N185" s="1">
        <f>[1]Lifesheet!CY230</f>
        <v>1502247.3591789901</v>
      </c>
      <c r="O185" s="1">
        <f>[2]Lifesheet!CW230</f>
        <v>1594649.6821150184</v>
      </c>
      <c r="P185" s="1">
        <f>[3]Lifesheet!CX231</f>
        <v>1418060.7596459985</v>
      </c>
      <c r="Q185" s="4">
        <v>1502247.3591789899</v>
      </c>
      <c r="R185" s="4">
        <v>1588319.484139025</v>
      </c>
      <c r="S185" s="4">
        <v>1424042.680699527</v>
      </c>
      <c r="T185" s="4">
        <f t="shared" si="18"/>
        <v>0</v>
      </c>
      <c r="U185" s="4">
        <f t="shared" si="13"/>
        <v>-6330.1979759933893</v>
      </c>
      <c r="V185" s="4">
        <f t="shared" si="14"/>
        <v>5981.9210535285529</v>
      </c>
    </row>
    <row r="186" spans="1:22" hidden="1">
      <c r="A186" t="s">
        <v>191</v>
      </c>
      <c r="B186" s="1">
        <f>[1]Lifesheet!CO231</f>
        <v>0</v>
      </c>
      <c r="C186" s="1">
        <f>[2]Lifesheet!CN231</f>
        <v>0</v>
      </c>
      <c r="D186" s="1">
        <f>[3]Lifesheet!CO232</f>
        <v>0</v>
      </c>
      <c r="E186" s="4">
        <v>0</v>
      </c>
      <c r="F186" s="4">
        <v>0</v>
      </c>
      <c r="G186" s="4">
        <v>0</v>
      </c>
      <c r="H186" s="4">
        <f t="shared" si="15"/>
        <v>0</v>
      </c>
      <c r="I186" s="4">
        <f t="shared" si="16"/>
        <v>0</v>
      </c>
      <c r="J186" s="4">
        <f t="shared" si="17"/>
        <v>0</v>
      </c>
      <c r="K186" s="11">
        <f>VLOOKUP(A186,'[4]Overview MP Life'!$A$10:$K$251,11,0)</f>
        <v>0</v>
      </c>
      <c r="L186" s="11">
        <f>VLOOKUP(A186,'[4]Overview MP Life'!$A$10:$I$251,9,0)</f>
        <v>1</v>
      </c>
      <c r="M186" t="s">
        <v>191</v>
      </c>
      <c r="N186" s="1">
        <f>[1]Lifesheet!CY231</f>
        <v>439194.40816421993</v>
      </c>
      <c r="O186" s="1">
        <f>[2]Lifesheet!CW231</f>
        <v>516603.62174587976</v>
      </c>
      <c r="P186" s="1">
        <f>[3]Lifesheet!CX232</f>
        <v>367123.20287434012</v>
      </c>
      <c r="Q186" s="4">
        <v>313942.46919992712</v>
      </c>
      <c r="R186" s="4">
        <v>325366.81727781752</v>
      </c>
      <c r="S186" s="4">
        <v>303252.84989407379</v>
      </c>
      <c r="T186" s="4">
        <f t="shared" si="18"/>
        <v>-125251.93896429281</v>
      </c>
      <c r="U186" s="4">
        <f t="shared" si="13"/>
        <v>-191236.80446806224</v>
      </c>
      <c r="V186" s="4">
        <f t="shared" si="14"/>
        <v>-63870.352980266325</v>
      </c>
    </row>
    <row r="187" spans="1:22" hidden="1">
      <c r="A187" t="s">
        <v>192</v>
      </c>
      <c r="B187" s="1">
        <f>[1]Lifesheet!CO232</f>
        <v>0</v>
      </c>
      <c r="C187" s="1">
        <f>[2]Lifesheet!CN232</f>
        <v>0</v>
      </c>
      <c r="D187" s="1">
        <f>[3]Lifesheet!CO233</f>
        <v>0</v>
      </c>
      <c r="E187" s="4">
        <v>0</v>
      </c>
      <c r="F187" s="4">
        <v>0</v>
      </c>
      <c r="G187" s="4">
        <v>0</v>
      </c>
      <c r="H187" s="4">
        <f t="shared" si="15"/>
        <v>0</v>
      </c>
      <c r="I187" s="4">
        <f t="shared" si="16"/>
        <v>0</v>
      </c>
      <c r="J187" s="4">
        <f t="shared" si="17"/>
        <v>0</v>
      </c>
      <c r="K187" s="11">
        <f>VLOOKUP(A187,'[4]Overview MP Life'!$A$10:$K$251,11,0)</f>
        <v>0</v>
      </c>
      <c r="L187" s="11">
        <f>VLOOKUP(A187,'[4]Overview MP Life'!$A$10:$I$251,9,0)</f>
        <v>1</v>
      </c>
      <c r="M187" t="s">
        <v>192</v>
      </c>
      <c r="N187" s="1">
        <f>[1]Lifesheet!CY232</f>
        <v>3637720.4065599442</v>
      </c>
      <c r="O187" s="1">
        <f>[2]Lifesheet!CW232</f>
        <v>4297532.5325498581</v>
      </c>
      <c r="P187" s="1">
        <f>[3]Lifesheet!CX233</f>
        <v>3077904.7481899261</v>
      </c>
      <c r="Q187" s="4">
        <v>3637720.4065599442</v>
      </c>
      <c r="R187" s="4">
        <v>4238015.8844134808</v>
      </c>
      <c r="S187" s="4">
        <v>3143956.103940248</v>
      </c>
      <c r="T187" s="4">
        <f t="shared" si="18"/>
        <v>0</v>
      </c>
      <c r="U187" s="4">
        <f t="shared" si="13"/>
        <v>-59516.648136377335</v>
      </c>
      <c r="V187" s="4">
        <f t="shared" si="14"/>
        <v>66051.355750321876</v>
      </c>
    </row>
    <row r="188" spans="1:22" hidden="1">
      <c r="A188" t="s">
        <v>193</v>
      </c>
      <c r="B188" s="1">
        <f>[1]Lifesheet!CO233</f>
        <v>0</v>
      </c>
      <c r="C188" s="1">
        <f>[2]Lifesheet!CN233</f>
        <v>0</v>
      </c>
      <c r="D188" s="1">
        <f>[3]Lifesheet!CO234</f>
        <v>0</v>
      </c>
      <c r="E188" s="4">
        <v>0</v>
      </c>
      <c r="F188" s="4">
        <v>0</v>
      </c>
      <c r="G188" s="4">
        <v>0</v>
      </c>
      <c r="H188" s="4">
        <f t="shared" si="15"/>
        <v>0</v>
      </c>
      <c r="I188" s="4">
        <f t="shared" si="16"/>
        <v>0</v>
      </c>
      <c r="J188" s="4">
        <f t="shared" si="17"/>
        <v>0</v>
      </c>
      <c r="K188" s="11">
        <f>VLOOKUP(A188,'[4]Overview MP Life'!$A$10:$K$251,11,0)</f>
        <v>0</v>
      </c>
      <c r="L188" s="11">
        <f>VLOOKUP(A188,'[4]Overview MP Life'!$A$10:$I$251,9,0)</f>
        <v>1</v>
      </c>
      <c r="M188" t="s">
        <v>193</v>
      </c>
      <c r="N188" s="1">
        <f>[1]Lifesheet!CY233</f>
        <v>7.2544093296551056E-5</v>
      </c>
      <c r="O188" s="1">
        <f>[2]Lifesheet!CW233</f>
        <v>8.7846781824680014E-5</v>
      </c>
      <c r="P188" s="1">
        <f>[3]Lifesheet!CX234</f>
        <v>5.9844240228261957E-5</v>
      </c>
      <c r="Q188" s="4">
        <v>0</v>
      </c>
      <c r="R188" s="4">
        <v>0</v>
      </c>
      <c r="S188" s="4">
        <v>0</v>
      </c>
      <c r="T188" s="4">
        <f t="shared" si="18"/>
        <v>-7.2544093296551056E-5</v>
      </c>
      <c r="U188" s="4">
        <f t="shared" si="13"/>
        <v>-8.7846781824680014E-5</v>
      </c>
      <c r="V188" s="4">
        <f t="shared" si="14"/>
        <v>-5.9844240228261957E-5</v>
      </c>
    </row>
    <row r="189" spans="1:22" hidden="1">
      <c r="A189" t="s">
        <v>194</v>
      </c>
      <c r="B189" s="1">
        <f>[1]Lifesheet!CO234</f>
        <v>429392.86171640456</v>
      </c>
      <c r="C189" s="1">
        <f>[2]Lifesheet!CN234</f>
        <v>616485.88861219585</v>
      </c>
      <c r="D189" s="1">
        <f>[3]Lifesheet!CO235</f>
        <v>270720.07981699705</v>
      </c>
      <c r="E189" s="4">
        <v>429392.86171640462</v>
      </c>
      <c r="F189" s="4">
        <v>615352.2050447613</v>
      </c>
      <c r="G189" s="4">
        <v>271906.41581717128</v>
      </c>
      <c r="H189" s="4">
        <f t="shared" si="15"/>
        <v>0</v>
      </c>
      <c r="I189" s="4">
        <f t="shared" si="16"/>
        <v>-1133.6835674345493</v>
      </c>
      <c r="J189" s="4">
        <f t="shared" si="17"/>
        <v>1186.3360001742258</v>
      </c>
      <c r="K189" s="11">
        <f>VLOOKUP(A189,'[4]Overview MP Life'!$A$10:$K$251,11,0)</f>
        <v>0</v>
      </c>
      <c r="L189" s="11">
        <f>VLOOKUP(A189,'[4]Overview MP Life'!$A$10:$I$251,9,0)</f>
        <v>3</v>
      </c>
      <c r="M189" t="s">
        <v>194</v>
      </c>
      <c r="N189" s="1">
        <f>[1]Lifesheet!CY234</f>
        <v>156007.0355270952</v>
      </c>
      <c r="O189" s="1">
        <f>[2]Lifesheet!CW234</f>
        <v>171048.7507506907</v>
      </c>
      <c r="P189" s="1">
        <f>[3]Lifesheet!CX235</f>
        <v>142375.92613649368</v>
      </c>
      <c r="Q189" s="4">
        <v>156007.0355270952</v>
      </c>
      <c r="R189" s="4">
        <v>167323.67709095779</v>
      </c>
      <c r="S189" s="4">
        <v>145999.74182419479</v>
      </c>
      <c r="T189" s="4">
        <f t="shared" si="18"/>
        <v>0</v>
      </c>
      <c r="U189" s="4">
        <f t="shared" si="13"/>
        <v>-3725.0736597329087</v>
      </c>
      <c r="V189" s="4">
        <f t="shared" si="14"/>
        <v>3623.8156877011061</v>
      </c>
    </row>
    <row r="190" spans="1:22" hidden="1">
      <c r="A190" t="s">
        <v>195</v>
      </c>
      <c r="B190" s="1">
        <f>[1]Lifesheet!CO235</f>
        <v>0</v>
      </c>
      <c r="C190" s="1">
        <f>[2]Lifesheet!CN235</f>
        <v>0</v>
      </c>
      <c r="D190" s="1">
        <f>[3]Lifesheet!CO236</f>
        <v>0</v>
      </c>
      <c r="E190" s="4">
        <v>0</v>
      </c>
      <c r="F190" s="4">
        <v>0</v>
      </c>
      <c r="G190" s="4">
        <v>0</v>
      </c>
      <c r="H190" s="4">
        <f t="shared" si="15"/>
        <v>0</v>
      </c>
      <c r="I190" s="4">
        <f t="shared" si="16"/>
        <v>0</v>
      </c>
      <c r="J190" s="4">
        <f t="shared" si="17"/>
        <v>0</v>
      </c>
      <c r="K190" s="11">
        <f>VLOOKUP(A190,'[4]Overview MP Life'!$A$10:$K$251,11,0)</f>
        <v>0</v>
      </c>
      <c r="L190" s="11">
        <f>VLOOKUP(A190,'[4]Overview MP Life'!$A$10:$I$251,9,0)</f>
        <v>3</v>
      </c>
      <c r="M190" t="s">
        <v>195</v>
      </c>
      <c r="N190" s="1">
        <f>[1]Lifesheet!CY235</f>
        <v>80212.607968896627</v>
      </c>
      <c r="O190" s="1">
        <f>[2]Lifesheet!CW235</f>
        <v>83535.647061303258</v>
      </c>
      <c r="P190" s="1">
        <f>[3]Lifesheet!CX236</f>
        <v>77117.817775294185</v>
      </c>
      <c r="Q190" s="4">
        <v>80212.607968896627</v>
      </c>
      <c r="R190" s="4">
        <v>83419.803494483232</v>
      </c>
      <c r="S190" s="4">
        <v>77217.467988565564</v>
      </c>
      <c r="T190" s="4">
        <f t="shared" si="18"/>
        <v>0</v>
      </c>
      <c r="U190" s="4">
        <f t="shared" si="13"/>
        <v>-115.84356682002544</v>
      </c>
      <c r="V190" s="4">
        <f t="shared" si="14"/>
        <v>99.650213271379471</v>
      </c>
    </row>
    <row r="191" spans="1:22" hidden="1">
      <c r="A191" t="s">
        <v>196</v>
      </c>
      <c r="B191" s="1">
        <f>[1]Lifesheet!CO236</f>
        <v>38.797473301005084</v>
      </c>
      <c r="C191" s="1">
        <f>[2]Lifesheet!CN236</f>
        <v>39.96046831808053</v>
      </c>
      <c r="D191" s="1">
        <f>[3]Lifesheet!CO237</f>
        <v>37.738416232983582</v>
      </c>
      <c r="E191" s="4">
        <v>38.797473301005077</v>
      </c>
      <c r="F191" s="4">
        <v>53.216383237799157</v>
      </c>
      <c r="G191" s="4">
        <v>25.07606160239084</v>
      </c>
      <c r="H191" s="4">
        <f t="shared" si="15"/>
        <v>0</v>
      </c>
      <c r="I191" s="4">
        <f t="shared" si="16"/>
        <v>13.255914919718627</v>
      </c>
      <c r="J191" s="4">
        <f t="shared" si="17"/>
        <v>-12.662354630592741</v>
      </c>
      <c r="K191" s="11">
        <f>VLOOKUP(A191,'[4]Overview MP Life'!$A$10:$K$251,11,0)</f>
        <v>0</v>
      </c>
      <c r="L191" s="11">
        <f>VLOOKUP(A191,'[4]Overview MP Life'!$A$10:$I$251,9,0)</f>
        <v>1</v>
      </c>
      <c r="M191" t="s">
        <v>196</v>
      </c>
      <c r="N191" s="1">
        <f>[1]Lifesheet!CY236</f>
        <v>210.62212477996945</v>
      </c>
      <c r="O191" s="1">
        <f>[2]Lifesheet!CW236</f>
        <v>215.86538038402796</v>
      </c>
      <c r="P191" s="1">
        <f>[3]Lifesheet!CX237</f>
        <v>205.87301751505584</v>
      </c>
      <c r="Q191" s="4">
        <v>210.62212477996951</v>
      </c>
      <c r="R191" s="4">
        <v>213.15518591064031</v>
      </c>
      <c r="S191" s="4">
        <v>208.16304015374041</v>
      </c>
      <c r="T191" s="4">
        <f t="shared" si="18"/>
        <v>0</v>
      </c>
      <c r="U191" s="4">
        <f t="shared" si="13"/>
        <v>-2.7101944733876451</v>
      </c>
      <c r="V191" s="4">
        <f t="shared" si="14"/>
        <v>2.2900226386845759</v>
      </c>
    </row>
    <row r="192" spans="1:22" hidden="1">
      <c r="A192" t="s">
        <v>197</v>
      </c>
      <c r="B192" s="1">
        <f>[1]Lifesheet!CO237</f>
        <v>0</v>
      </c>
      <c r="C192" s="1">
        <f>[2]Lifesheet!CN237</f>
        <v>0</v>
      </c>
      <c r="D192" s="1">
        <f>[3]Lifesheet!CO238</f>
        <v>0</v>
      </c>
      <c r="E192" s="4">
        <v>0</v>
      </c>
      <c r="F192" s="4">
        <v>0</v>
      </c>
      <c r="G192" s="4">
        <v>0</v>
      </c>
      <c r="H192" s="4">
        <f t="shared" si="15"/>
        <v>0</v>
      </c>
      <c r="I192" s="4">
        <f t="shared" si="16"/>
        <v>0</v>
      </c>
      <c r="J192" s="4">
        <f t="shared" si="17"/>
        <v>0</v>
      </c>
      <c r="K192" s="11">
        <f>VLOOKUP(A192,'[4]Overview MP Life'!$A$10:$K$251,11,0)</f>
        <v>0</v>
      </c>
      <c r="L192" s="11">
        <f>VLOOKUP(A192,'[4]Overview MP Life'!$A$10:$I$251,9,0)</f>
        <v>3</v>
      </c>
      <c r="M192" t="s">
        <v>197</v>
      </c>
      <c r="N192" s="1">
        <f>[1]Lifesheet!CY237</f>
        <v>252006.56551900506</v>
      </c>
      <c r="O192" s="1">
        <f>[2]Lifesheet!CW237</f>
        <v>273190.67413631082</v>
      </c>
      <c r="P192" s="1">
        <f>[3]Lifesheet!CX238</f>
        <v>233113.92827519774</v>
      </c>
      <c r="Q192" s="4">
        <v>252006.56551900509</v>
      </c>
      <c r="R192" s="4">
        <v>273044.78624269372</v>
      </c>
      <c r="S192" s="4">
        <v>233236.82612489161</v>
      </c>
      <c r="T192" s="4">
        <f t="shared" si="18"/>
        <v>0</v>
      </c>
      <c r="U192" s="4">
        <f t="shared" si="13"/>
        <v>-145.88789361709496</v>
      </c>
      <c r="V192" s="4">
        <f t="shared" si="14"/>
        <v>122.89784969386528</v>
      </c>
    </row>
    <row r="193" spans="1:22" hidden="1">
      <c r="A193" t="s">
        <v>198</v>
      </c>
      <c r="B193" s="1">
        <f>[1]Lifesheet!CO238</f>
        <v>0</v>
      </c>
      <c r="C193" s="1">
        <f>[2]Lifesheet!CN238</f>
        <v>0</v>
      </c>
      <c r="D193" s="1">
        <f>[3]Lifesheet!CO239</f>
        <v>0</v>
      </c>
      <c r="E193" s="4">
        <v>0</v>
      </c>
      <c r="F193" s="4">
        <v>0</v>
      </c>
      <c r="G193" s="4">
        <v>0</v>
      </c>
      <c r="H193" s="4">
        <f t="shared" si="15"/>
        <v>0</v>
      </c>
      <c r="I193" s="4">
        <f t="shared" si="16"/>
        <v>0</v>
      </c>
      <c r="J193" s="4">
        <f t="shared" si="17"/>
        <v>0</v>
      </c>
      <c r="K193" s="11">
        <f>VLOOKUP(A193,'[4]Overview MP Life'!$A$10:$K$251,11,0)</f>
        <v>0</v>
      </c>
      <c r="L193" s="11">
        <f>VLOOKUP(A193,'[4]Overview MP Life'!$A$10:$I$251,9,0)</f>
        <v>3</v>
      </c>
      <c r="M193" t="s">
        <v>198</v>
      </c>
      <c r="N193" s="1">
        <f>[1]Lifesheet!CY238</f>
        <v>749865.70046499372</v>
      </c>
      <c r="O193" s="1">
        <f>[2]Lifesheet!CW238</f>
        <v>815640.50806498528</v>
      </c>
      <c r="P193" s="1">
        <f>[3]Lifesheet!CX239</f>
        <v>691578.97397097945</v>
      </c>
      <c r="Q193" s="4">
        <v>749865.70046499372</v>
      </c>
      <c r="R193" s="4">
        <v>815293.79059448838</v>
      </c>
      <c r="S193" s="4">
        <v>691871.69909903407</v>
      </c>
      <c r="T193" s="4">
        <f t="shared" si="18"/>
        <v>0</v>
      </c>
      <c r="U193" s="4">
        <f t="shared" si="13"/>
        <v>-346.71747049689293</v>
      </c>
      <c r="V193" s="4">
        <f t="shared" si="14"/>
        <v>292.72512805461884</v>
      </c>
    </row>
    <row r="194" spans="1:22">
      <c r="A194" t="s">
        <v>199</v>
      </c>
      <c r="B194" s="1">
        <f>[1]Lifesheet!CO239</f>
        <v>2059546.040111497</v>
      </c>
      <c r="C194" s="1">
        <f>[2]Lifesheet!CN239</f>
        <v>3111559.7118827999</v>
      </c>
      <c r="D194" s="1">
        <f>[3]Lifesheet!CO240</f>
        <v>1212438.178630501</v>
      </c>
      <c r="E194" s="4">
        <v>2059546.040111497</v>
      </c>
      <c r="F194" s="4">
        <v>1148599.502465501</v>
      </c>
      <c r="G194" s="4">
        <v>2773454.0732889618</v>
      </c>
      <c r="H194" s="4">
        <f t="shared" si="15"/>
        <v>0</v>
      </c>
      <c r="I194" s="4">
        <f t="shared" si="16"/>
        <v>-1962960.2094172989</v>
      </c>
      <c r="J194" s="4">
        <f t="shared" si="17"/>
        <v>1561015.8946584607</v>
      </c>
      <c r="K194" s="11">
        <f>VLOOKUP(A194,'[4]Overview MP Life'!$A$10:$K$251,11,0)</f>
        <v>1</v>
      </c>
      <c r="L194" s="11">
        <f>VLOOKUP(A194,'[4]Overview MP Life'!$A$10:$I$251,9,0)</f>
        <v>2</v>
      </c>
      <c r="M194" t="s">
        <v>199</v>
      </c>
      <c r="N194" s="1">
        <f>[1]Lifesheet!CY239</f>
        <v>254027.95255349949</v>
      </c>
      <c r="O194" s="1">
        <f>[2]Lifesheet!CW239</f>
        <v>279737.2494967021</v>
      </c>
      <c r="P194" s="1">
        <f>[3]Lifesheet!CX240</f>
        <v>231991.61326370016</v>
      </c>
      <c r="Q194" s="4">
        <v>254027.95255349949</v>
      </c>
      <c r="R194" s="4">
        <v>180996.83349181709</v>
      </c>
      <c r="S194" s="4">
        <v>313479.46343597397</v>
      </c>
      <c r="T194" s="4">
        <f t="shared" si="18"/>
        <v>0</v>
      </c>
      <c r="U194" s="4">
        <f t="shared" si="13"/>
        <v>-98740.416004885017</v>
      </c>
      <c r="V194" s="4">
        <f t="shared" si="14"/>
        <v>81487.850172273815</v>
      </c>
    </row>
    <row r="195" spans="1:22">
      <c r="A195" t="s">
        <v>200</v>
      </c>
      <c r="B195" s="1">
        <f>[1]Lifesheet!CO240</f>
        <v>629289.2165664006</v>
      </c>
      <c r="C195" s="1">
        <f>[2]Lifesheet!CN240</f>
        <v>1187727.9407236055</v>
      </c>
      <c r="D195" s="1">
        <f>[3]Lifesheet!CO241</f>
        <v>168917.54323139973</v>
      </c>
      <c r="E195" s="4">
        <v>629289.21656640247</v>
      </c>
      <c r="F195" s="4">
        <v>427927.41076057398</v>
      </c>
      <c r="G195" s="4">
        <v>782820.19680178724</v>
      </c>
      <c r="H195" s="4">
        <f t="shared" si="15"/>
        <v>1.862645149230957E-9</v>
      </c>
      <c r="I195" s="4">
        <f t="shared" si="16"/>
        <v>-759800.52996303141</v>
      </c>
      <c r="J195" s="4">
        <f t="shared" si="17"/>
        <v>613902.65357038751</v>
      </c>
      <c r="K195" s="11">
        <f>VLOOKUP(A195,'[4]Overview MP Life'!$A$10:$K$251,11,0)</f>
        <v>1</v>
      </c>
      <c r="L195" s="11">
        <f>VLOOKUP(A195,'[4]Overview MP Life'!$A$10:$I$251,9,0)</f>
        <v>2</v>
      </c>
      <c r="M195" t="s">
        <v>200</v>
      </c>
      <c r="N195" s="1">
        <f>[1]Lifesheet!CY240</f>
        <v>211783.1990858987</v>
      </c>
      <c r="O195" s="1">
        <f>[2]Lifesheet!CW240</f>
        <v>225721.09628160298</v>
      </c>
      <c r="P195" s="1">
        <f>[3]Lifesheet!CX241</f>
        <v>198447.85599369928</v>
      </c>
      <c r="Q195" s="4">
        <v>211783.19908590059</v>
      </c>
      <c r="R195" s="4">
        <v>195073.75802836751</v>
      </c>
      <c r="S195" s="4">
        <v>223074.7858352717</v>
      </c>
      <c r="T195" s="4">
        <f t="shared" si="18"/>
        <v>1.8917489796876907E-9</v>
      </c>
      <c r="U195" s="4">
        <f t="shared" si="13"/>
        <v>-30647.338253235474</v>
      </c>
      <c r="V195" s="4">
        <f t="shared" si="14"/>
        <v>24626.929841572419</v>
      </c>
    </row>
    <row r="196" spans="1:22" hidden="1">
      <c r="A196" t="s">
        <v>201</v>
      </c>
      <c r="B196" s="1">
        <f>[1]Lifesheet!CO241</f>
        <v>0</v>
      </c>
      <c r="C196" s="1">
        <f>[2]Lifesheet!CN241</f>
        <v>0</v>
      </c>
      <c r="D196" s="1">
        <f>[3]Lifesheet!CO242</f>
        <v>0</v>
      </c>
      <c r="E196" s="4">
        <v>0</v>
      </c>
      <c r="F196" s="4">
        <v>0</v>
      </c>
      <c r="G196" s="4">
        <v>0</v>
      </c>
      <c r="H196" s="4">
        <f t="shared" si="15"/>
        <v>0</v>
      </c>
      <c r="I196" s="4">
        <f t="shared" si="16"/>
        <v>0</v>
      </c>
      <c r="J196" s="4">
        <f t="shared" si="17"/>
        <v>0</v>
      </c>
      <c r="K196" s="11">
        <f>VLOOKUP(A196,'[4]Overview MP Life'!$A$10:$K$251,11,0)</f>
        <v>0</v>
      </c>
      <c r="L196" s="11">
        <f>VLOOKUP(A196,'[4]Overview MP Life'!$A$10:$I$251,9,0)</f>
        <v>2</v>
      </c>
      <c r="M196" t="s">
        <v>201</v>
      </c>
      <c r="N196" s="1">
        <f>[1]Lifesheet!CY241</f>
        <v>2550817.5194850564</v>
      </c>
      <c r="O196" s="1">
        <f>[2]Lifesheet!CW241</f>
        <v>2787054.4964669943</v>
      </c>
      <c r="P196" s="1">
        <f>[3]Lifesheet!CX242</f>
        <v>2346514.9578360319</v>
      </c>
      <c r="Q196" s="4">
        <v>2550817.5194850559</v>
      </c>
      <c r="R196" s="4">
        <v>2531347.4572272901</v>
      </c>
      <c r="S196" s="4">
        <v>2563287.0480757952</v>
      </c>
      <c r="T196" s="4">
        <f t="shared" si="18"/>
        <v>0</v>
      </c>
      <c r="U196" s="4">
        <f t="shared" ref="U196:U245" si="19">R196-O196</f>
        <v>-255707.03923970414</v>
      </c>
      <c r="V196" s="4">
        <f t="shared" ref="V196:V245" si="20">S196-P196</f>
        <v>216772.09023976326</v>
      </c>
    </row>
    <row r="197" spans="1:22" hidden="1">
      <c r="A197" t="s">
        <v>202</v>
      </c>
      <c r="B197" s="1">
        <f>[1]Lifesheet!CO242</f>
        <v>0</v>
      </c>
      <c r="C197" s="1">
        <f>[2]Lifesheet!CN242</f>
        <v>0</v>
      </c>
      <c r="D197" s="1">
        <f>[3]Lifesheet!CO243</f>
        <v>0</v>
      </c>
      <c r="E197" s="4">
        <v>0</v>
      </c>
      <c r="F197" s="4">
        <v>0</v>
      </c>
      <c r="G197" s="4">
        <v>0</v>
      </c>
      <c r="H197" s="4">
        <f t="shared" ref="H197:H245" si="21">E197-B197</f>
        <v>0</v>
      </c>
      <c r="I197" s="4">
        <f t="shared" ref="I197:I245" si="22">F197-C197</f>
        <v>0</v>
      </c>
      <c r="J197" s="4">
        <f t="shared" ref="J197:J245" si="23">G197-D197</f>
        <v>0</v>
      </c>
      <c r="K197" s="11">
        <f>VLOOKUP(A197,'[4]Overview MP Life'!$A$10:$K$251,11,0)</f>
        <v>0</v>
      </c>
      <c r="L197" s="11">
        <f>VLOOKUP(A197,'[4]Overview MP Life'!$A$10:$I$251,9,0)</f>
        <v>3</v>
      </c>
      <c r="M197" t="s">
        <v>202</v>
      </c>
      <c r="N197" s="1">
        <f>[1]Lifesheet!CY242</f>
        <v>42515.217344999313</v>
      </c>
      <c r="O197" s="1">
        <f>[2]Lifesheet!CW242</f>
        <v>45949.800486300141</v>
      </c>
      <c r="P197" s="1">
        <f>[3]Lifesheet!CX243</f>
        <v>39439.635063199326</v>
      </c>
      <c r="Q197" s="4">
        <v>42515.217344999313</v>
      </c>
      <c r="R197" s="4">
        <v>45921.603544332087</v>
      </c>
      <c r="S197" s="4">
        <v>39463.391037855297</v>
      </c>
      <c r="T197" s="4">
        <f t="shared" ref="T197:T245" si="24">Q197-N197</f>
        <v>0</v>
      </c>
      <c r="U197" s="4">
        <f t="shared" si="19"/>
        <v>-28.196941968053579</v>
      </c>
      <c r="V197" s="4">
        <f t="shared" si="20"/>
        <v>23.755974655970931</v>
      </c>
    </row>
    <row r="198" spans="1:22" hidden="1">
      <c r="A198" t="s">
        <v>203</v>
      </c>
      <c r="B198" s="1">
        <f>[1]Lifesheet!CO243</f>
        <v>0</v>
      </c>
      <c r="C198" s="1">
        <f>[2]Lifesheet!CN243</f>
        <v>0</v>
      </c>
      <c r="D198" s="1">
        <f>[3]Lifesheet!CO244</f>
        <v>0</v>
      </c>
      <c r="E198" s="4">
        <v>0</v>
      </c>
      <c r="F198" s="4">
        <v>0</v>
      </c>
      <c r="G198" s="4">
        <v>0</v>
      </c>
      <c r="H198" s="4">
        <f t="shared" si="21"/>
        <v>0</v>
      </c>
      <c r="I198" s="4">
        <f t="shared" si="22"/>
        <v>0</v>
      </c>
      <c r="J198" s="4">
        <f t="shared" si="23"/>
        <v>0</v>
      </c>
      <c r="K198" s="11">
        <f>VLOOKUP(A198,'[4]Overview MP Life'!$A$10:$K$251,11,0)</f>
        <v>0</v>
      </c>
      <c r="L198" s="11">
        <f>VLOOKUP(A198,'[4]Overview MP Life'!$A$10:$I$251,9,0)</f>
        <v>2</v>
      </c>
      <c r="M198" t="s">
        <v>203</v>
      </c>
      <c r="N198" s="1">
        <f>[1]Lifesheet!CY243</f>
        <v>1263204.5734440088</v>
      </c>
      <c r="O198" s="1">
        <f>[2]Lifesheet!CW243</f>
        <v>1351903.5567589998</v>
      </c>
      <c r="P198" s="1">
        <f>[3]Lifesheet!CX244</f>
        <v>1188047.1412239969</v>
      </c>
      <c r="Q198" s="4">
        <v>1263204.5734440391</v>
      </c>
      <c r="R198" s="4">
        <v>1288925.771887481</v>
      </c>
      <c r="S198" s="4">
        <v>1238745.294449657</v>
      </c>
      <c r="T198" s="4">
        <f t="shared" si="24"/>
        <v>3.0267983675003052E-8</v>
      </c>
      <c r="U198" s="4">
        <f t="shared" si="19"/>
        <v>-62977.784871518845</v>
      </c>
      <c r="V198" s="4">
        <f t="shared" si="20"/>
        <v>50698.153225660091</v>
      </c>
    </row>
    <row r="199" spans="1:22" hidden="1">
      <c r="A199" t="s">
        <v>204</v>
      </c>
      <c r="B199" s="1">
        <f>[1]Lifesheet!CO244</f>
        <v>267121.04763835296</v>
      </c>
      <c r="C199" s="1">
        <f>[2]Lifesheet!CN244</f>
        <v>321884.61019621958</v>
      </c>
      <c r="D199" s="1">
        <f>[3]Lifesheet!CO245</f>
        <v>221251.88653428282</v>
      </c>
      <c r="E199" s="4">
        <v>267121.04763835302</v>
      </c>
      <c r="F199" s="4">
        <v>322815.01959514688</v>
      </c>
      <c r="G199" s="4">
        <v>220522.78328476509</v>
      </c>
      <c r="H199" s="4">
        <f t="shared" si="21"/>
        <v>0</v>
      </c>
      <c r="I199" s="4">
        <f t="shared" si="22"/>
        <v>930.40939892729511</v>
      </c>
      <c r="J199" s="4">
        <f t="shared" si="23"/>
        <v>-729.10324951773509</v>
      </c>
      <c r="K199" s="11">
        <f>VLOOKUP(A199,'[4]Overview MP Life'!$A$10:$K$251,11,0)</f>
        <v>0</v>
      </c>
      <c r="L199" s="11">
        <f>VLOOKUP(A199,'[4]Overview MP Life'!$A$10:$I$251,9,0)</f>
        <v>3</v>
      </c>
      <c r="M199" t="s">
        <v>204</v>
      </c>
      <c r="N199" s="1">
        <f>[1]Lifesheet!CY244</f>
        <v>375436.00692954997</v>
      </c>
      <c r="O199" s="1">
        <f>[2]Lifesheet!CW244</f>
        <v>413082.93118192558</v>
      </c>
      <c r="P199" s="1">
        <f>[3]Lifesheet!CX245</f>
        <v>342568.04020892305</v>
      </c>
      <c r="Q199" s="4">
        <v>375436.00692955003</v>
      </c>
      <c r="R199" s="4">
        <v>413023.97704267543</v>
      </c>
      <c r="S199" s="4">
        <v>342630.1548609162</v>
      </c>
      <c r="T199" s="4">
        <f t="shared" si="24"/>
        <v>0</v>
      </c>
      <c r="U199" s="4">
        <f t="shared" si="19"/>
        <v>-58.954139250156004</v>
      </c>
      <c r="V199" s="4">
        <f t="shared" si="20"/>
        <v>62.114651993149891</v>
      </c>
    </row>
    <row r="200" spans="1:22">
      <c r="A200" t="s">
        <v>205</v>
      </c>
      <c r="B200" s="1">
        <f>[1]Lifesheet!CO245</f>
        <v>0</v>
      </c>
      <c r="C200" s="1">
        <f>[2]Lifesheet!CN245</f>
        <v>0</v>
      </c>
      <c r="D200" s="1">
        <f>[3]Lifesheet!CO246</f>
        <v>0</v>
      </c>
      <c r="E200" s="4">
        <v>0</v>
      </c>
      <c r="F200" s="4">
        <v>0</v>
      </c>
      <c r="G200" s="4">
        <v>0</v>
      </c>
      <c r="H200" s="4">
        <f t="shared" si="21"/>
        <v>0</v>
      </c>
      <c r="I200" s="4">
        <f t="shared" si="22"/>
        <v>0</v>
      </c>
      <c r="J200" s="4">
        <f t="shared" si="23"/>
        <v>0</v>
      </c>
      <c r="K200" s="11">
        <f>VLOOKUP(A200,'[4]Overview MP Life'!$A$10:$K$251,11,0)</f>
        <v>1</v>
      </c>
      <c r="L200" s="11">
        <f>VLOOKUP(A200,'[4]Overview MP Life'!$A$10:$I$251,9,0)</f>
        <v>2</v>
      </c>
      <c r="M200" t="s">
        <v>205</v>
      </c>
      <c r="N200" s="1">
        <f>[1]Lifesheet!CY245</f>
        <v>849193.39934900403</v>
      </c>
      <c r="O200" s="1">
        <f>[2]Lifesheet!CW245</f>
        <v>897544.20199900866</v>
      </c>
      <c r="P200" s="1">
        <f>[3]Lifesheet!CX246</f>
        <v>805429.72416600585</v>
      </c>
      <c r="Q200" s="4">
        <v>849193.39934897423</v>
      </c>
      <c r="R200" s="4">
        <v>865822.10250008106</v>
      </c>
      <c r="S200" s="4">
        <v>832999.36630094051</v>
      </c>
      <c r="T200" s="4">
        <f t="shared" si="24"/>
        <v>-2.9802322387695313E-8</v>
      </c>
      <c r="U200" s="4">
        <f t="shared" si="19"/>
        <v>-31722.099498927593</v>
      </c>
      <c r="V200" s="4">
        <f t="shared" si="20"/>
        <v>27569.642134934664</v>
      </c>
    </row>
    <row r="201" spans="1:22" hidden="1">
      <c r="A201" t="s">
        <v>206</v>
      </c>
      <c r="B201" s="1">
        <f>[1]Lifesheet!CO246</f>
        <v>0</v>
      </c>
      <c r="C201" s="1">
        <f>[2]Lifesheet!CN246</f>
        <v>0</v>
      </c>
      <c r="D201" s="1">
        <f>[3]Lifesheet!CO247</f>
        <v>0</v>
      </c>
      <c r="E201" s="4">
        <v>0</v>
      </c>
      <c r="F201" s="4">
        <v>0</v>
      </c>
      <c r="G201" s="4">
        <v>0</v>
      </c>
      <c r="H201" s="4">
        <f t="shared" si="21"/>
        <v>0</v>
      </c>
      <c r="I201" s="4">
        <f t="shared" si="22"/>
        <v>0</v>
      </c>
      <c r="J201" s="4">
        <f t="shared" si="23"/>
        <v>0</v>
      </c>
      <c r="K201" s="11">
        <f>VLOOKUP(A201,'[4]Overview MP Life'!$A$10:$K$251,11,0)</f>
        <v>0</v>
      </c>
      <c r="L201" s="11">
        <f>VLOOKUP(A201,'[4]Overview MP Life'!$A$10:$I$251,9,0)</f>
        <v>2</v>
      </c>
      <c r="M201" t="s">
        <v>206</v>
      </c>
      <c r="N201" s="1">
        <f>[1]Lifesheet!CY246</f>
        <v>243118.79583679885</v>
      </c>
      <c r="O201" s="1">
        <f>[2]Lifesheet!CW246</f>
        <v>257648.69349449873</v>
      </c>
      <c r="P201" s="1">
        <f>[3]Lifesheet!CX247</f>
        <v>230076.61771199852</v>
      </c>
      <c r="Q201" s="4">
        <v>243118.79583679879</v>
      </c>
      <c r="R201" s="4">
        <v>247528.31895762679</v>
      </c>
      <c r="S201" s="4">
        <v>238832.15913698819</v>
      </c>
      <c r="T201" s="4">
        <f t="shared" si="24"/>
        <v>0</v>
      </c>
      <c r="U201" s="4">
        <f t="shared" si="19"/>
        <v>-10120.374536871939</v>
      </c>
      <c r="V201" s="4">
        <f t="shared" si="20"/>
        <v>8755.5414249896712</v>
      </c>
    </row>
    <row r="202" spans="1:22">
      <c r="A202" t="s">
        <v>207</v>
      </c>
      <c r="B202" s="1">
        <f>[1]Lifesheet!CO247</f>
        <v>799712.17459562048</v>
      </c>
      <c r="C202" s="1">
        <f>[2]Lifesheet!CN247</f>
        <v>1326810.5133490004</v>
      </c>
      <c r="D202" s="1">
        <f>[3]Lifesheet!CO248</f>
        <v>379915.72590853088</v>
      </c>
      <c r="E202" s="4">
        <v>799712.17459562048</v>
      </c>
      <c r="F202" s="4">
        <v>402517.28496427462</v>
      </c>
      <c r="G202" s="4">
        <v>1091984.6006487289</v>
      </c>
      <c r="H202" s="4">
        <f t="shared" si="21"/>
        <v>0</v>
      </c>
      <c r="I202" s="4">
        <f t="shared" si="22"/>
        <v>-924293.22838472575</v>
      </c>
      <c r="J202" s="4">
        <f t="shared" si="23"/>
        <v>712068.87474019802</v>
      </c>
      <c r="K202" s="11">
        <f>VLOOKUP(A202,'[4]Overview MP Life'!$A$10:$K$251,11,0)</f>
        <v>1</v>
      </c>
      <c r="L202" s="11">
        <f>VLOOKUP(A202,'[4]Overview MP Life'!$A$10:$I$251,9,0)</f>
        <v>2</v>
      </c>
      <c r="M202" t="s">
        <v>207</v>
      </c>
      <c r="N202" s="1">
        <f>[1]Lifesheet!CY247</f>
        <v>126805.52105912007</v>
      </c>
      <c r="O202" s="1">
        <f>[2]Lifesheet!CW247</f>
        <v>140230.43905190006</v>
      </c>
      <c r="P202" s="1">
        <f>[3]Lifesheet!CX248</f>
        <v>115270.36711096019</v>
      </c>
      <c r="Q202" s="4">
        <v>126805.5210591201</v>
      </c>
      <c r="R202" s="4">
        <v>78988.004913752899</v>
      </c>
      <c r="S202" s="4">
        <v>164602.37224056391</v>
      </c>
      <c r="T202" s="4">
        <f t="shared" si="24"/>
        <v>0</v>
      </c>
      <c r="U202" s="4">
        <f t="shared" si="19"/>
        <v>-61242.43413814716</v>
      </c>
      <c r="V202" s="4">
        <f t="shared" si="20"/>
        <v>49332.005129603727</v>
      </c>
    </row>
    <row r="203" spans="1:22">
      <c r="A203" t="s">
        <v>208</v>
      </c>
      <c r="B203" s="1">
        <f>[1]Lifesheet!CO248</f>
        <v>0</v>
      </c>
      <c r="C203" s="1">
        <f>[2]Lifesheet!CN248</f>
        <v>0</v>
      </c>
      <c r="D203" s="1">
        <f>[3]Lifesheet!CO249</f>
        <v>0</v>
      </c>
      <c r="E203" s="4">
        <v>0</v>
      </c>
      <c r="F203" s="4">
        <v>0</v>
      </c>
      <c r="G203" s="4">
        <v>0</v>
      </c>
      <c r="H203" s="4">
        <f t="shared" si="21"/>
        <v>0</v>
      </c>
      <c r="I203" s="4">
        <f t="shared" si="22"/>
        <v>0</v>
      </c>
      <c r="J203" s="4">
        <f t="shared" si="23"/>
        <v>0</v>
      </c>
      <c r="K203" s="11">
        <f>VLOOKUP(A203,'[4]Overview MP Life'!$A$10:$K$251,11,0)</f>
        <v>1</v>
      </c>
      <c r="L203" s="11">
        <f>VLOOKUP(A203,'[4]Overview MP Life'!$A$10:$I$251,9,0)</f>
        <v>2</v>
      </c>
      <c r="M203" t="s">
        <v>208</v>
      </c>
      <c r="N203" s="1">
        <f>[1]Lifesheet!CY248</f>
        <v>306286.42020973982</v>
      </c>
      <c r="O203" s="1">
        <f>[2]Lifesheet!CW248</f>
        <v>329015.33388637006</v>
      </c>
      <c r="P203" s="1">
        <f>[3]Lifesheet!CX249</f>
        <v>287419.34378348989</v>
      </c>
      <c r="Q203" s="4">
        <v>306286.42020973982</v>
      </c>
      <c r="R203" s="4">
        <v>325031.65119668841</v>
      </c>
      <c r="S203" s="4">
        <v>290458.7090311232</v>
      </c>
      <c r="T203" s="4">
        <f t="shared" si="24"/>
        <v>0</v>
      </c>
      <c r="U203" s="4">
        <f t="shared" si="19"/>
        <v>-3983.6826896816492</v>
      </c>
      <c r="V203" s="4">
        <f t="shared" si="20"/>
        <v>3039.3652476333082</v>
      </c>
    </row>
    <row r="204" spans="1:22" hidden="1">
      <c r="A204" t="s">
        <v>209</v>
      </c>
      <c r="B204" s="1">
        <f>[1]Lifesheet!CO249</f>
        <v>0</v>
      </c>
      <c r="C204" s="1">
        <f>[2]Lifesheet!CN249</f>
        <v>0</v>
      </c>
      <c r="D204" s="1">
        <f>[3]Lifesheet!CO250</f>
        <v>0</v>
      </c>
      <c r="E204" s="4">
        <v>0</v>
      </c>
      <c r="F204" s="4">
        <v>0</v>
      </c>
      <c r="G204" s="4">
        <v>0</v>
      </c>
      <c r="H204" s="4">
        <f t="shared" si="21"/>
        <v>0</v>
      </c>
      <c r="I204" s="4">
        <f t="shared" si="22"/>
        <v>0</v>
      </c>
      <c r="J204" s="4">
        <f t="shared" si="23"/>
        <v>0</v>
      </c>
      <c r="K204" s="11">
        <f>VLOOKUP(A204,'[4]Overview MP Life'!$A$10:$K$251,11,0)</f>
        <v>0</v>
      </c>
      <c r="L204" s="11">
        <f>VLOOKUP(A204,'[4]Overview MP Life'!$A$10:$I$251,9,0)</f>
        <v>2</v>
      </c>
      <c r="M204" t="s">
        <v>209</v>
      </c>
      <c r="N204" s="1">
        <f>[1]Lifesheet!CY249</f>
        <v>2137322.1250009835</v>
      </c>
      <c r="O204" s="1">
        <f>[2]Lifesheet!CW249</f>
        <v>2333850.4737749994</v>
      </c>
      <c r="P204" s="1">
        <f>[3]Lifesheet!CX250</f>
        <v>1966271.9896309972</v>
      </c>
      <c r="Q204" s="4">
        <v>2137322.1250010128</v>
      </c>
      <c r="R204" s="4">
        <v>2170296.5494011939</v>
      </c>
      <c r="S204" s="4">
        <v>2105707.6596234739</v>
      </c>
      <c r="T204" s="4">
        <f t="shared" si="24"/>
        <v>2.9336661100387573E-8</v>
      </c>
      <c r="U204" s="4">
        <f t="shared" si="19"/>
        <v>-163553.92437380552</v>
      </c>
      <c r="V204" s="4">
        <f t="shared" si="20"/>
        <v>139435.6699924767</v>
      </c>
    </row>
    <row r="205" spans="1:22" hidden="1">
      <c r="A205" t="s">
        <v>210</v>
      </c>
      <c r="B205" s="1">
        <f>[1]Lifesheet!CO250</f>
        <v>0</v>
      </c>
      <c r="C205" s="1">
        <f>[2]Lifesheet!CN250</f>
        <v>0</v>
      </c>
      <c r="D205" s="1">
        <f>[3]Lifesheet!CO251</f>
        <v>0</v>
      </c>
      <c r="E205" s="4">
        <v>0</v>
      </c>
      <c r="F205" s="4">
        <v>0</v>
      </c>
      <c r="G205" s="4">
        <v>0</v>
      </c>
      <c r="H205" s="4">
        <f t="shared" si="21"/>
        <v>0</v>
      </c>
      <c r="I205" s="4">
        <f t="shared" si="22"/>
        <v>0</v>
      </c>
      <c r="J205" s="4">
        <f t="shared" si="23"/>
        <v>0</v>
      </c>
      <c r="K205" s="11">
        <f>VLOOKUP(A205,'[4]Overview MP Life'!$A$10:$K$251,11,0)</f>
        <v>0</v>
      </c>
      <c r="L205" s="11">
        <f>VLOOKUP(A205,'[4]Overview MP Life'!$A$10:$I$251,9,0)</f>
        <v>2</v>
      </c>
      <c r="M205" t="s">
        <v>210</v>
      </c>
      <c r="N205" s="1">
        <f>[1]Lifesheet!CY250</f>
        <v>655867.2756370008</v>
      </c>
      <c r="O205" s="1">
        <f>[2]Lifesheet!CW250</f>
        <v>697232.81756900251</v>
      </c>
      <c r="P205" s="1">
        <f>[3]Lifesheet!CX251</f>
        <v>617573.97443500161</v>
      </c>
      <c r="Q205" s="4">
        <v>655867.2756369859</v>
      </c>
      <c r="R205" s="4">
        <v>669288.16172280908</v>
      </c>
      <c r="S205" s="4">
        <v>642934.4916819036</v>
      </c>
      <c r="T205" s="4">
        <f t="shared" si="24"/>
        <v>-1.4901161193847656E-8</v>
      </c>
      <c r="U205" s="4">
        <f t="shared" si="19"/>
        <v>-27944.655846193433</v>
      </c>
      <c r="V205" s="4">
        <f t="shared" si="20"/>
        <v>25360.517246901989</v>
      </c>
    </row>
    <row r="206" spans="1:22">
      <c r="A206" t="s">
        <v>211</v>
      </c>
      <c r="B206" s="1">
        <f>[1]Lifesheet!CO251</f>
        <v>83174.803988379892</v>
      </c>
      <c r="C206" s="1">
        <f>[2]Lifesheet!CN251</f>
        <v>145270.4090183801</v>
      </c>
      <c r="D206" s="1">
        <f>[3]Lifesheet!CO252</f>
        <v>34748.232363769785</v>
      </c>
      <c r="E206" s="4">
        <v>83174.803988379892</v>
      </c>
      <c r="F206" s="4">
        <v>83551.634104541969</v>
      </c>
      <c r="G206" s="4">
        <v>82518.531470471527</v>
      </c>
      <c r="H206" s="4">
        <f t="shared" si="21"/>
        <v>0</v>
      </c>
      <c r="I206" s="4">
        <f t="shared" si="22"/>
        <v>-61718.774913838133</v>
      </c>
      <c r="J206" s="4">
        <f t="shared" si="23"/>
        <v>47770.299106701743</v>
      </c>
      <c r="K206" s="11">
        <f>VLOOKUP(A206,'[4]Overview MP Life'!$A$10:$K$251,11,0)</f>
        <v>1</v>
      </c>
      <c r="L206" s="11">
        <f>VLOOKUP(A206,'[4]Overview MP Life'!$A$10:$I$251,9,0)</f>
        <v>2</v>
      </c>
      <c r="M206" t="s">
        <v>211</v>
      </c>
      <c r="N206" s="1">
        <f>[1]Lifesheet!CY251</f>
        <v>13896.496430980042</v>
      </c>
      <c r="O206" s="1">
        <f>[2]Lifesheet!CW251</f>
        <v>14892.957180220168</v>
      </c>
      <c r="P206" s="1">
        <f>[3]Lifesheet!CX252</f>
        <v>13003.889816099778</v>
      </c>
      <c r="Q206" s="4">
        <v>13896.49643098004</v>
      </c>
      <c r="R206" s="4">
        <v>13915.812643505171</v>
      </c>
      <c r="S206" s="4">
        <v>13847.47141553182</v>
      </c>
      <c r="T206" s="4">
        <f t="shared" si="24"/>
        <v>0</v>
      </c>
      <c r="U206" s="4">
        <f t="shared" si="19"/>
        <v>-977.14453671499723</v>
      </c>
      <c r="V206" s="4">
        <f t="shared" si="20"/>
        <v>843.58159943204191</v>
      </c>
    </row>
    <row r="207" spans="1:22">
      <c r="A207" t="s">
        <v>212</v>
      </c>
      <c r="B207" s="1">
        <f>[1]Lifesheet!CO252</f>
        <v>163926.87185734976</v>
      </c>
      <c r="C207" s="1">
        <f>[2]Lifesheet!CN252</f>
        <v>297852.44509392977</v>
      </c>
      <c r="D207" s="1">
        <f>[3]Lifesheet!CO253</f>
        <v>66094.962304109707</v>
      </c>
      <c r="E207" s="4">
        <v>163926.87185734979</v>
      </c>
      <c r="F207" s="4">
        <v>165779.1570042409</v>
      </c>
      <c r="G207" s="4">
        <v>161271.88817164581</v>
      </c>
      <c r="H207" s="4">
        <f t="shared" si="21"/>
        <v>0</v>
      </c>
      <c r="I207" s="4">
        <f t="shared" si="22"/>
        <v>-132073.28808968887</v>
      </c>
      <c r="J207" s="4">
        <f t="shared" si="23"/>
        <v>95176.925867536105</v>
      </c>
      <c r="K207" s="11">
        <f>VLOOKUP(A207,'[4]Overview MP Life'!$A$10:$K$251,11,0)</f>
        <v>1</v>
      </c>
      <c r="L207" s="11">
        <f>VLOOKUP(A207,'[4]Overview MP Life'!$A$10:$I$251,9,0)</f>
        <v>2</v>
      </c>
      <c r="M207" t="s">
        <v>212</v>
      </c>
      <c r="N207" s="1">
        <f>[1]Lifesheet!CY252</f>
        <v>34550.198820210062</v>
      </c>
      <c r="O207" s="1">
        <f>[2]Lifesheet!CW252</f>
        <v>37202.508926030248</v>
      </c>
      <c r="P207" s="1">
        <f>[3]Lifesheet!CX253</f>
        <v>32169.519741710275</v>
      </c>
      <c r="Q207" s="4">
        <v>34550.198820210062</v>
      </c>
      <c r="R207" s="4">
        <v>34342.251381387927</v>
      </c>
      <c r="S207" s="4">
        <v>34656.203829880797</v>
      </c>
      <c r="T207" s="4">
        <f t="shared" si="24"/>
        <v>0</v>
      </c>
      <c r="U207" s="4">
        <f t="shared" si="19"/>
        <v>-2860.2575446423216</v>
      </c>
      <c r="V207" s="4">
        <f t="shared" si="20"/>
        <v>2486.6840881705211</v>
      </c>
    </row>
    <row r="208" spans="1:22" hidden="1">
      <c r="A208" t="s">
        <v>213</v>
      </c>
      <c r="B208" s="1">
        <f>[1]Lifesheet!CO253</f>
        <v>0</v>
      </c>
      <c r="C208" s="1">
        <f>[2]Lifesheet!CN253</f>
        <v>0</v>
      </c>
      <c r="D208" s="1">
        <f>[3]Lifesheet!CO254</f>
        <v>0</v>
      </c>
      <c r="E208" s="4">
        <v>0</v>
      </c>
      <c r="F208" s="4">
        <v>0</v>
      </c>
      <c r="G208" s="4">
        <v>0</v>
      </c>
      <c r="H208" s="4">
        <f t="shared" si="21"/>
        <v>0</v>
      </c>
      <c r="I208" s="4">
        <f t="shared" si="22"/>
        <v>0</v>
      </c>
      <c r="J208" s="4">
        <f t="shared" si="23"/>
        <v>0</v>
      </c>
      <c r="K208" s="11">
        <f>VLOOKUP(A208,'[4]Overview MP Life'!$A$10:$K$251,11,0)</f>
        <v>0</v>
      </c>
      <c r="L208" s="11">
        <f>VLOOKUP(A208,'[4]Overview MP Life'!$A$10:$I$251,9,0)</f>
        <v>2</v>
      </c>
      <c r="M208" t="s">
        <v>213</v>
      </c>
      <c r="N208" s="1">
        <f>[1]Lifesheet!CY253</f>
        <v>113322.03687909991</v>
      </c>
      <c r="O208" s="1">
        <f>[2]Lifesheet!CW253</f>
        <v>120749.92058189958</v>
      </c>
      <c r="P208" s="1">
        <f>[3]Lifesheet!CX254</f>
        <v>106628.98906959966</v>
      </c>
      <c r="Q208" s="4">
        <v>113322.03687909991</v>
      </c>
      <c r="R208" s="4">
        <v>115898.14625421169</v>
      </c>
      <c r="S208" s="4">
        <v>110827.0330679528</v>
      </c>
      <c r="T208" s="4">
        <f t="shared" si="24"/>
        <v>0</v>
      </c>
      <c r="U208" s="4">
        <f t="shared" si="19"/>
        <v>-4851.77432768789</v>
      </c>
      <c r="V208" s="4">
        <f t="shared" si="20"/>
        <v>4198.0439983531396</v>
      </c>
    </row>
    <row r="209" spans="1:22" hidden="1">
      <c r="A209" t="s">
        <v>214</v>
      </c>
      <c r="B209" s="1">
        <f>[1]Lifesheet!CO254</f>
        <v>0</v>
      </c>
      <c r="C209" s="1">
        <f>[2]Lifesheet!CN254</f>
        <v>0</v>
      </c>
      <c r="D209" s="1">
        <f>[3]Lifesheet!CO255</f>
        <v>0</v>
      </c>
      <c r="E209" s="4">
        <v>0</v>
      </c>
      <c r="F209" s="4">
        <v>0</v>
      </c>
      <c r="G209" s="4">
        <v>0</v>
      </c>
      <c r="H209" s="4">
        <f t="shared" si="21"/>
        <v>0</v>
      </c>
      <c r="I209" s="4">
        <f t="shared" si="22"/>
        <v>0</v>
      </c>
      <c r="J209" s="4">
        <f t="shared" si="23"/>
        <v>0</v>
      </c>
      <c r="K209" s="11">
        <f>VLOOKUP(A209,'[4]Overview MP Life'!$A$10:$K$251,11,0)</f>
        <v>0</v>
      </c>
      <c r="L209" s="11">
        <f>VLOOKUP(A209,'[4]Overview MP Life'!$A$10:$I$251,9,0)</f>
        <v>2</v>
      </c>
      <c r="M209" t="s">
        <v>214</v>
      </c>
      <c r="N209" s="1">
        <f>[1]Lifesheet!CY254</f>
        <v>268007.47529910505</v>
      </c>
      <c r="O209" s="1">
        <f>[2]Lifesheet!CW254</f>
        <v>286129.5896339044</v>
      </c>
      <c r="P209" s="1">
        <f>[3]Lifesheet!CX255</f>
        <v>251937.5640732944</v>
      </c>
      <c r="Q209" s="4">
        <v>268007.47529910499</v>
      </c>
      <c r="R209" s="4">
        <v>275456.41249527037</v>
      </c>
      <c r="S209" s="4">
        <v>260942.54042109099</v>
      </c>
      <c r="T209" s="4">
        <f t="shared" si="24"/>
        <v>0</v>
      </c>
      <c r="U209" s="4">
        <f t="shared" si="19"/>
        <v>-10673.177138634026</v>
      </c>
      <c r="V209" s="4">
        <f t="shared" si="20"/>
        <v>9004.9763477965898</v>
      </c>
    </row>
    <row r="210" spans="1:22" hidden="1">
      <c r="A210" t="s">
        <v>215</v>
      </c>
      <c r="B210" s="1">
        <f>[1]Lifesheet!CO255</f>
        <v>1017221.4770359993</v>
      </c>
      <c r="C210" s="1">
        <f>[2]Lifesheet!CN255</f>
        <v>335110.92227399349</v>
      </c>
      <c r="D210" s="1">
        <f>[3]Lifesheet!CO256</f>
        <v>1341118.0264880061</v>
      </c>
      <c r="E210" s="4">
        <v>1017221.4770359989</v>
      </c>
      <c r="F210" s="4">
        <v>1047254.158481717</v>
      </c>
      <c r="G210" s="4">
        <v>1022866.111286342</v>
      </c>
      <c r="H210" s="4">
        <f t="shared" si="21"/>
        <v>0</v>
      </c>
      <c r="I210" s="4">
        <f t="shared" si="22"/>
        <v>712143.2362077235</v>
      </c>
      <c r="J210" s="4">
        <f t="shared" si="23"/>
        <v>-318251.91520166409</v>
      </c>
      <c r="K210" s="11">
        <f>VLOOKUP(A210,'[4]Overview MP Life'!$A$10:$K$251,11,0)</f>
        <v>0</v>
      </c>
      <c r="L210" s="11">
        <f>VLOOKUP(A210,'[4]Overview MP Life'!$A$10:$I$251,9,0)</f>
        <v>2</v>
      </c>
      <c r="M210" t="s">
        <v>215</v>
      </c>
      <c r="N210" s="1">
        <f>[1]Lifesheet!CY255</f>
        <v>1984857.0595089793</v>
      </c>
      <c r="O210" s="1">
        <f>[2]Lifesheet!CW255</f>
        <v>2113081.5367059708</v>
      </c>
      <c r="P210" s="1">
        <f>[3]Lifesheet!CX256</f>
        <v>1873955.8614379764</v>
      </c>
      <c r="Q210" s="4">
        <v>1984857.0595089199</v>
      </c>
      <c r="R210" s="4">
        <v>1782554.410684407</v>
      </c>
      <c r="S210" s="4">
        <v>2102518.5496808891</v>
      </c>
      <c r="T210" s="4">
        <f t="shared" si="24"/>
        <v>-5.9371814131736755E-8</v>
      </c>
      <c r="U210" s="4">
        <f t="shared" si="19"/>
        <v>-330527.12602156377</v>
      </c>
      <c r="V210" s="4">
        <f t="shared" si="20"/>
        <v>228562.68824291276</v>
      </c>
    </row>
    <row r="211" spans="1:22" hidden="1">
      <c r="A211" t="s">
        <v>216</v>
      </c>
      <c r="B211" s="1">
        <f>[1]Lifesheet!CO256</f>
        <v>0</v>
      </c>
      <c r="C211" s="1">
        <f>[2]Lifesheet!CN256</f>
        <v>0</v>
      </c>
      <c r="D211" s="1">
        <f>[3]Lifesheet!CO257</f>
        <v>0</v>
      </c>
      <c r="E211" s="4">
        <v>0</v>
      </c>
      <c r="F211" s="4">
        <v>0</v>
      </c>
      <c r="G211" s="4">
        <v>0</v>
      </c>
      <c r="H211" s="4">
        <f t="shared" si="21"/>
        <v>0</v>
      </c>
      <c r="I211" s="4">
        <f t="shared" si="22"/>
        <v>0</v>
      </c>
      <c r="J211" s="4">
        <f t="shared" si="23"/>
        <v>0</v>
      </c>
      <c r="K211" s="11">
        <f>VLOOKUP(A211,'[4]Overview MP Life'!$A$10:$K$251,11,0)</f>
        <v>0</v>
      </c>
      <c r="L211" s="11">
        <f>VLOOKUP(A211,'[4]Overview MP Life'!$A$10:$I$251,9,0)</f>
        <v>2</v>
      </c>
      <c r="M211" t="s">
        <v>216</v>
      </c>
      <c r="N211" s="1">
        <f>[1]Lifesheet!CY256</f>
        <v>5528882.8377399445</v>
      </c>
      <c r="O211" s="1">
        <f>[2]Lifesheet!CW256</f>
        <v>5861312.7175500393</v>
      </c>
      <c r="P211" s="1">
        <f>[3]Lifesheet!CX257</f>
        <v>5230111.8702700138</v>
      </c>
      <c r="Q211" s="4">
        <v>5528882.8377399445</v>
      </c>
      <c r="R211" s="4">
        <v>5616653.0259611607</v>
      </c>
      <c r="S211" s="4">
        <v>5442986.5793399811</v>
      </c>
      <c r="T211" s="4">
        <f t="shared" si="24"/>
        <v>0</v>
      </c>
      <c r="U211" s="4">
        <f t="shared" si="19"/>
        <v>-244659.69158887863</v>
      </c>
      <c r="V211" s="4">
        <f t="shared" si="20"/>
        <v>212874.70906996727</v>
      </c>
    </row>
    <row r="212" spans="1:22" hidden="1">
      <c r="A212" t="s">
        <v>217</v>
      </c>
      <c r="B212" s="1">
        <f>[1]Lifesheet!CO257</f>
        <v>324620.3964628987</v>
      </c>
      <c r="C212" s="1">
        <f>[2]Lifesheet!CN257</f>
        <v>477054.40565180033</v>
      </c>
      <c r="D212" s="1">
        <f>[3]Lifesheet!CO258</f>
        <v>193475.90903339908</v>
      </c>
      <c r="E212" s="4">
        <v>324620.3964628987</v>
      </c>
      <c r="F212" s="4">
        <v>489072.1630019173</v>
      </c>
      <c r="G212" s="4">
        <v>183052.87332191129</v>
      </c>
      <c r="H212" s="4">
        <f t="shared" si="21"/>
        <v>0</v>
      </c>
      <c r="I212" s="4">
        <f t="shared" si="22"/>
        <v>12017.757350116968</v>
      </c>
      <c r="J212" s="4">
        <f t="shared" si="23"/>
        <v>-10423.035711487784</v>
      </c>
      <c r="K212" s="11">
        <f>VLOOKUP(A212,'[4]Overview MP Life'!$A$10:$K$251,11,0)</f>
        <v>0</v>
      </c>
      <c r="L212" s="11">
        <f>VLOOKUP(A212,'[4]Overview MP Life'!$A$10:$I$251,9,0)</f>
        <v>3</v>
      </c>
      <c r="M212" t="s">
        <v>217</v>
      </c>
      <c r="N212" s="1">
        <f>[1]Lifesheet!CY257</f>
        <v>17097.710161799565</v>
      </c>
      <c r="O212" s="1">
        <f>[2]Lifesheet!CW257</f>
        <v>18056.560747601092</v>
      </c>
      <c r="P212" s="1">
        <f>[3]Lifesheet!CX258</f>
        <v>16226.999232100323</v>
      </c>
      <c r="Q212" s="4">
        <v>17097.710161799561</v>
      </c>
      <c r="R212" s="4">
        <v>18030.72060958482</v>
      </c>
      <c r="S212" s="4">
        <v>16249.176838556299</v>
      </c>
      <c r="T212" s="4">
        <f t="shared" si="24"/>
        <v>0</v>
      </c>
      <c r="U212" s="4">
        <f t="shared" si="19"/>
        <v>-25.840138016272249</v>
      </c>
      <c r="V212" s="4">
        <f t="shared" si="20"/>
        <v>22.177606455976274</v>
      </c>
    </row>
    <row r="213" spans="1:22" hidden="1">
      <c r="A213" t="s">
        <v>218</v>
      </c>
      <c r="B213" s="1">
        <f>[1]Lifesheet!CO258</f>
        <v>0</v>
      </c>
      <c r="C213" s="1">
        <f>[2]Lifesheet!CN258</f>
        <v>0</v>
      </c>
      <c r="D213" s="1">
        <f>[3]Lifesheet!CO259</f>
        <v>0</v>
      </c>
      <c r="E213" s="4">
        <v>0</v>
      </c>
      <c r="F213" s="4">
        <v>0</v>
      </c>
      <c r="G213" s="4">
        <v>0</v>
      </c>
      <c r="H213" s="4">
        <f t="shared" si="21"/>
        <v>0</v>
      </c>
      <c r="I213" s="4">
        <f t="shared" si="22"/>
        <v>0</v>
      </c>
      <c r="J213" s="4">
        <f t="shared" si="23"/>
        <v>0</v>
      </c>
      <c r="K213" s="11">
        <f>VLOOKUP(A213,'[4]Overview MP Life'!$A$10:$K$251,11,0)</f>
        <v>0</v>
      </c>
      <c r="L213" s="11">
        <f>VLOOKUP(A213,'[4]Overview MP Life'!$A$10:$I$251,9,0)</f>
        <v>3</v>
      </c>
      <c r="M213" t="s">
        <v>218</v>
      </c>
      <c r="N213" s="1">
        <f>[1]Lifesheet!CY258</f>
        <v>597659.46351400018</v>
      </c>
      <c r="O213" s="1">
        <f>[2]Lifesheet!CW258</f>
        <v>647238.27805101871</v>
      </c>
      <c r="P213" s="1">
        <f>[3]Lifesheet!CX259</f>
        <v>553361.20222699642</v>
      </c>
      <c r="Q213" s="4">
        <v>597659.46351400018</v>
      </c>
      <c r="R213" s="4">
        <v>646859.07563024759</v>
      </c>
      <c r="S213" s="4">
        <v>553678.96116605401</v>
      </c>
      <c r="T213" s="4">
        <f t="shared" si="24"/>
        <v>0</v>
      </c>
      <c r="U213" s="4">
        <f t="shared" si="19"/>
        <v>-379.20242077112198</v>
      </c>
      <c r="V213" s="4">
        <f t="shared" si="20"/>
        <v>317.75893905758858</v>
      </c>
    </row>
    <row r="214" spans="1:22" hidden="1">
      <c r="A214" t="s">
        <v>219</v>
      </c>
      <c r="B214" s="1">
        <f>[1]Lifesheet!CO259</f>
        <v>0</v>
      </c>
      <c r="C214" s="1">
        <f>[2]Lifesheet!CN259</f>
        <v>0</v>
      </c>
      <c r="D214" s="1">
        <f>[3]Lifesheet!CO260</f>
        <v>0</v>
      </c>
      <c r="E214" s="4">
        <v>0</v>
      </c>
      <c r="F214" s="4">
        <v>0</v>
      </c>
      <c r="G214" s="4">
        <v>0</v>
      </c>
      <c r="H214" s="4">
        <f t="shared" si="21"/>
        <v>0</v>
      </c>
      <c r="I214" s="4">
        <f t="shared" si="22"/>
        <v>0</v>
      </c>
      <c r="J214" s="4">
        <f t="shared" si="23"/>
        <v>0</v>
      </c>
      <c r="K214" s="11">
        <f>VLOOKUP(A214,'[4]Overview MP Life'!$A$10:$K$251,11,0)</f>
        <v>0</v>
      </c>
      <c r="L214" s="11">
        <f>VLOOKUP(A214,'[4]Overview MP Life'!$A$10:$I$251,9,0)</f>
        <v>2</v>
      </c>
      <c r="M214" t="s">
        <v>219</v>
      </c>
      <c r="N214" s="1">
        <f>[1]Lifesheet!CY259</f>
        <v>0</v>
      </c>
      <c r="O214" s="1">
        <f>[2]Lifesheet!CW259</f>
        <v>0</v>
      </c>
      <c r="P214" s="1">
        <f>[3]Lifesheet!CX260</f>
        <v>0</v>
      </c>
      <c r="Q214" s="4">
        <v>1.303622586007777E-4</v>
      </c>
      <c r="R214" s="4">
        <v>3.2827925037812E-6</v>
      </c>
      <c r="S214" s="4">
        <v>2.5023706520730169E-4</v>
      </c>
      <c r="T214" s="4">
        <f t="shared" si="24"/>
        <v>1.303622586007777E-4</v>
      </c>
      <c r="U214" s="4">
        <f t="shared" si="19"/>
        <v>3.2827925037812E-6</v>
      </c>
      <c r="V214" s="4">
        <f t="shared" si="20"/>
        <v>2.5023706520730169E-4</v>
      </c>
    </row>
    <row r="215" spans="1:22">
      <c r="A215" t="s">
        <v>220</v>
      </c>
      <c r="B215" s="1">
        <f>[1]Lifesheet!CO260</f>
        <v>416267.09086599946</v>
      </c>
      <c r="C215" s="1">
        <f>[2]Lifesheet!CN260</f>
        <v>560709.37886999547</v>
      </c>
      <c r="D215" s="1">
        <f>[3]Lifesheet!CO261</f>
        <v>293894.83193591237</v>
      </c>
      <c r="E215" s="4">
        <v>416267.09086599952</v>
      </c>
      <c r="F215" s="4">
        <v>0</v>
      </c>
      <c r="G215" s="4">
        <v>829565.58044551313</v>
      </c>
      <c r="H215" s="4">
        <f t="shared" si="21"/>
        <v>0</v>
      </c>
      <c r="I215" s="4">
        <f t="shared" si="22"/>
        <v>-560709.37886999547</v>
      </c>
      <c r="J215" s="4">
        <f t="shared" si="23"/>
        <v>535670.74850960076</v>
      </c>
      <c r="K215" s="11">
        <f>VLOOKUP(A215,'[4]Overview MP Life'!$A$10:$K$251,11,0)</f>
        <v>1</v>
      </c>
      <c r="L215" s="11">
        <f>VLOOKUP(A215,'[4]Overview MP Life'!$A$10:$I$251,9,0)</f>
        <v>2</v>
      </c>
      <c r="M215" t="s">
        <v>220</v>
      </c>
      <c r="N215" s="1">
        <f>[1]Lifesheet!CY260</f>
        <v>156818.3641410023</v>
      </c>
      <c r="O215" s="1">
        <f>[2]Lifesheet!CW260</f>
        <v>166507.58216899633</v>
      </c>
      <c r="P215" s="1">
        <f>[3]Lifesheet!CX261</f>
        <v>149164.60807870328</v>
      </c>
      <c r="Q215" s="4">
        <v>156818.3641410023</v>
      </c>
      <c r="R215" s="4">
        <v>84549.981155484915</v>
      </c>
      <c r="S215" s="4">
        <v>221873.22164218131</v>
      </c>
      <c r="T215" s="4">
        <f t="shared" si="24"/>
        <v>0</v>
      </c>
      <c r="U215" s="4">
        <f t="shared" si="19"/>
        <v>-81957.601013511419</v>
      </c>
      <c r="V215" s="4">
        <f t="shared" si="20"/>
        <v>72708.613563478022</v>
      </c>
    </row>
    <row r="216" spans="1:22" hidden="1">
      <c r="A216" t="s">
        <v>221</v>
      </c>
      <c r="B216" s="1">
        <f>[1]Lifesheet!CO261</f>
        <v>0</v>
      </c>
      <c r="C216" s="1">
        <f>[2]Lifesheet!CN261</f>
        <v>0</v>
      </c>
      <c r="D216" s="1">
        <f>[3]Lifesheet!CO262</f>
        <v>0</v>
      </c>
      <c r="E216" s="4">
        <v>0</v>
      </c>
      <c r="F216" s="4">
        <v>0</v>
      </c>
      <c r="G216" s="4">
        <v>0</v>
      </c>
      <c r="H216" s="4">
        <f t="shared" si="21"/>
        <v>0</v>
      </c>
      <c r="I216" s="4">
        <f t="shared" si="22"/>
        <v>0</v>
      </c>
      <c r="J216" s="4">
        <f t="shared" si="23"/>
        <v>0</v>
      </c>
      <c r="K216" s="11">
        <f>VLOOKUP(A216,'[4]Overview MP Life'!$A$10:$K$251,11,0)</f>
        <v>0</v>
      </c>
      <c r="L216" s="11">
        <f>VLOOKUP(A216,'[4]Overview MP Life'!$A$10:$I$251,9,0)</f>
        <v>2</v>
      </c>
      <c r="M216" t="s">
        <v>221</v>
      </c>
      <c r="N216" s="1">
        <f>[1]Lifesheet!CY261</f>
        <v>595906.82487696409</v>
      </c>
      <c r="O216" s="1">
        <f>[2]Lifesheet!CW261</f>
        <v>634336.04707700014</v>
      </c>
      <c r="P216" s="1">
        <f>[3]Lifesheet!CX262</f>
        <v>561649.89121603966</v>
      </c>
      <c r="Q216" s="4">
        <v>595906.82487696409</v>
      </c>
      <c r="R216" s="4">
        <v>588916.13393294811</v>
      </c>
      <c r="S216" s="4">
        <v>602195.27391862869</v>
      </c>
      <c r="T216" s="4">
        <f t="shared" si="24"/>
        <v>0</v>
      </c>
      <c r="U216" s="4">
        <f t="shared" si="19"/>
        <v>-45419.913144052029</v>
      </c>
      <c r="V216" s="4">
        <f t="shared" si="20"/>
        <v>40545.382702589035</v>
      </c>
    </row>
    <row r="217" spans="1:22">
      <c r="A217" t="s">
        <v>222</v>
      </c>
      <c r="B217" s="1">
        <f>[1]Lifesheet!CO262</f>
        <v>2331940.8729529977</v>
      </c>
      <c r="C217" s="1">
        <f>[2]Lifesheet!CN262</f>
        <v>3593206.9190730453</v>
      </c>
      <c r="D217" s="1">
        <f>[3]Lifesheet!CO263</f>
        <v>1442317.1799350083</v>
      </c>
      <c r="E217" s="4">
        <v>2331940.8729529982</v>
      </c>
      <c r="F217" s="4">
        <v>2235537.3602947001</v>
      </c>
      <c r="G217" s="4">
        <v>2403553.0968647599</v>
      </c>
      <c r="H217" s="4">
        <f t="shared" si="21"/>
        <v>0</v>
      </c>
      <c r="I217" s="4">
        <f t="shared" si="22"/>
        <v>-1357669.5587783451</v>
      </c>
      <c r="J217" s="4">
        <f t="shared" si="23"/>
        <v>961235.91692975163</v>
      </c>
      <c r="K217" s="11">
        <f>VLOOKUP(A217,'[4]Overview MP Life'!$A$10:$K$251,11,0)</f>
        <v>1</v>
      </c>
      <c r="L217" s="11">
        <f>VLOOKUP(A217,'[4]Overview MP Life'!$A$10:$I$251,9,0)</f>
        <v>2</v>
      </c>
      <c r="M217" t="s">
        <v>222</v>
      </c>
      <c r="N217" s="1">
        <f>[1]Lifesheet!CY262</f>
        <v>1509788.5114339888</v>
      </c>
      <c r="O217" s="1">
        <f>[2]Lifesheet!CW262</f>
        <v>1631672.007486999</v>
      </c>
      <c r="P217" s="1">
        <f>[3]Lifesheet!CX263</f>
        <v>1402393.5048059821</v>
      </c>
      <c r="Q217" s="4">
        <v>1509788.511433989</v>
      </c>
      <c r="R217" s="4">
        <v>1468587.2414050701</v>
      </c>
      <c r="S217" s="4">
        <v>1541785.4593162539</v>
      </c>
      <c r="T217" s="4">
        <f t="shared" si="24"/>
        <v>0</v>
      </c>
      <c r="U217" s="4">
        <f t="shared" si="19"/>
        <v>-163084.76608192897</v>
      </c>
      <c r="V217" s="4">
        <f t="shared" si="20"/>
        <v>139391.95451027178</v>
      </c>
    </row>
    <row r="218" spans="1:22">
      <c r="A218" t="s">
        <v>223</v>
      </c>
      <c r="B218" s="1">
        <f>[1]Lifesheet!CO263</f>
        <v>10595.722620439949</v>
      </c>
      <c r="C218" s="1">
        <f>[2]Lifesheet!CN263</f>
        <v>32077.736804510001</v>
      </c>
      <c r="D218" s="1">
        <f>[3]Lifesheet!CO264</f>
        <v>0</v>
      </c>
      <c r="E218" s="4">
        <v>10595.722620439479</v>
      </c>
      <c r="F218" s="4">
        <v>10775.66647188016</v>
      </c>
      <c r="G218" s="4">
        <v>10324.570566559911</v>
      </c>
      <c r="H218" s="4">
        <f t="shared" si="21"/>
        <v>-4.6929926611483097E-10</v>
      </c>
      <c r="I218" s="4">
        <f t="shared" si="22"/>
        <v>-21302.070332629839</v>
      </c>
      <c r="J218" s="4">
        <f t="shared" si="23"/>
        <v>10324.570566559911</v>
      </c>
      <c r="K218" s="11">
        <f>VLOOKUP(A218,'[4]Overview MP Life'!$A$10:$K$251,11,0)</f>
        <v>1</v>
      </c>
      <c r="L218" s="11">
        <f>VLOOKUP(A218,'[4]Overview MP Life'!$A$10:$I$251,9,0)</f>
        <v>2</v>
      </c>
      <c r="M218" t="s">
        <v>223</v>
      </c>
      <c r="N218" s="1">
        <f>[1]Lifesheet!CY263</f>
        <v>15275.676982010016</v>
      </c>
      <c r="O218" s="1">
        <f>[2]Lifesheet!CW263</f>
        <v>16710.009784040041</v>
      </c>
      <c r="P218" s="1">
        <f>[3]Lifesheet!CX264</f>
        <v>14025.243322359864</v>
      </c>
      <c r="Q218" s="4">
        <v>15275.676982009551</v>
      </c>
      <c r="R218" s="4">
        <v>15118.30673242593</v>
      </c>
      <c r="S218" s="4">
        <v>15352.519542372551</v>
      </c>
      <c r="T218" s="4">
        <f t="shared" si="24"/>
        <v>-4.6566128730773926E-10</v>
      </c>
      <c r="U218" s="4">
        <f t="shared" si="19"/>
        <v>-1591.7030516141112</v>
      </c>
      <c r="V218" s="4">
        <f t="shared" si="20"/>
        <v>1327.2762200126872</v>
      </c>
    </row>
    <row r="219" spans="1:22" hidden="1">
      <c r="A219" t="s">
        <v>224</v>
      </c>
      <c r="B219" s="1">
        <f>[1]Lifesheet!CO264</f>
        <v>37833.74456089735</v>
      </c>
      <c r="C219" s="1">
        <f>[2]Lifesheet!CN264</f>
        <v>48387.342192102224</v>
      </c>
      <c r="D219" s="1">
        <f>[3]Lifesheet!CO265</f>
        <v>28698.597670897841</v>
      </c>
      <c r="E219" s="4">
        <v>37833.74456089735</v>
      </c>
      <c r="F219" s="4">
        <v>36682.745963212103</v>
      </c>
      <c r="G219" s="4">
        <v>38944.517733495682</v>
      </c>
      <c r="H219" s="4">
        <f t="shared" si="21"/>
        <v>0</v>
      </c>
      <c r="I219" s="4">
        <f t="shared" si="22"/>
        <v>-11704.596228890121</v>
      </c>
      <c r="J219" s="4">
        <f t="shared" si="23"/>
        <v>10245.920062597841</v>
      </c>
      <c r="K219" s="11">
        <f>VLOOKUP(A219,'[4]Overview MP Life'!$A$10:$K$251,11,0)</f>
        <v>0</v>
      </c>
      <c r="L219" s="11">
        <f>VLOOKUP(A219,'[4]Overview MP Life'!$A$10:$I$251,9,0)</f>
        <v>2</v>
      </c>
      <c r="M219" t="s">
        <v>224</v>
      </c>
      <c r="N219" s="1">
        <f>[1]Lifesheet!CY264</f>
        <v>258983.62871709839</v>
      </c>
      <c r="O219" s="1">
        <f>[2]Lifesheet!CW264</f>
        <v>279377.68940469995</v>
      </c>
      <c r="P219" s="1">
        <f>[3]Lifesheet!CX265</f>
        <v>241032.86121629924</v>
      </c>
      <c r="Q219" s="4">
        <v>258983.62871710211</v>
      </c>
      <c r="R219" s="4">
        <v>261467.65150004631</v>
      </c>
      <c r="S219" s="4">
        <v>256394.10829342899</v>
      </c>
      <c r="T219" s="4">
        <f t="shared" si="24"/>
        <v>3.7252902984619141E-9</v>
      </c>
      <c r="U219" s="4">
        <f t="shared" si="19"/>
        <v>-17910.03790465364</v>
      </c>
      <c r="V219" s="4">
        <f t="shared" si="20"/>
        <v>15361.247077129752</v>
      </c>
    </row>
    <row r="220" spans="1:22" hidden="1">
      <c r="A220" t="s">
        <v>225</v>
      </c>
      <c r="B220" s="1">
        <f>[1]Lifesheet!CO265</f>
        <v>0</v>
      </c>
      <c r="C220" s="1">
        <f>[2]Lifesheet!CN265</f>
        <v>0</v>
      </c>
      <c r="D220" s="1">
        <f>[3]Lifesheet!CO266</f>
        <v>0</v>
      </c>
      <c r="E220" s="4">
        <v>0</v>
      </c>
      <c r="F220" s="4">
        <v>0</v>
      </c>
      <c r="G220" s="4">
        <v>0</v>
      </c>
      <c r="H220" s="4">
        <f t="shared" si="21"/>
        <v>0</v>
      </c>
      <c r="I220" s="4">
        <f t="shared" si="22"/>
        <v>0</v>
      </c>
      <c r="J220" s="4">
        <f t="shared" si="23"/>
        <v>0</v>
      </c>
      <c r="K220" s="11">
        <f>VLOOKUP(A220,'[4]Overview MP Life'!$A$10:$K$251,11,0)</f>
        <v>0</v>
      </c>
      <c r="L220" s="11">
        <f>VLOOKUP(A220,'[4]Overview MP Life'!$A$10:$I$251,9,0)</f>
        <v>2</v>
      </c>
      <c r="M220" t="s">
        <v>225</v>
      </c>
      <c r="N220" s="1">
        <f>[1]Lifesheet!CY265</f>
        <v>1898.9787819700141</v>
      </c>
      <c r="O220" s="1">
        <f>[2]Lifesheet!CW265</f>
        <v>2033.5958398329967</v>
      </c>
      <c r="P220" s="1">
        <f>[3]Lifesheet!CX266</f>
        <v>1778.6894518419867</v>
      </c>
      <c r="Q220" s="4">
        <v>1898.9787819700141</v>
      </c>
      <c r="R220" s="4">
        <v>1944.4911265389239</v>
      </c>
      <c r="S220" s="4">
        <v>1855.302168449794</v>
      </c>
      <c r="T220" s="4">
        <f t="shared" si="24"/>
        <v>0</v>
      </c>
      <c r="U220" s="4">
        <f t="shared" si="19"/>
        <v>-89.104713294072781</v>
      </c>
      <c r="V220" s="4">
        <f t="shared" si="20"/>
        <v>76.612716607807215</v>
      </c>
    </row>
    <row r="221" spans="1:22">
      <c r="A221" t="s">
        <v>226</v>
      </c>
      <c r="B221" s="1">
        <f>[1]Lifesheet!CO266</f>
        <v>1783389.5285314992</v>
      </c>
      <c r="C221" s="1">
        <f>[2]Lifesheet!CN266</f>
        <v>2338064.5088493004</v>
      </c>
      <c r="D221" s="1">
        <f>[3]Lifesheet!CO267</f>
        <v>1327358.3982421011</v>
      </c>
      <c r="E221" s="4">
        <v>1783389.5285315029</v>
      </c>
      <c r="F221" s="4">
        <v>0</v>
      </c>
      <c r="G221" s="4">
        <v>3273113.701611374</v>
      </c>
      <c r="H221" s="4">
        <f t="shared" si="21"/>
        <v>3.7252902984619141E-9</v>
      </c>
      <c r="I221" s="4">
        <f t="shared" si="22"/>
        <v>-2338064.5088493004</v>
      </c>
      <c r="J221" s="4">
        <f t="shared" si="23"/>
        <v>1945755.303369273</v>
      </c>
      <c r="K221" s="11">
        <f>VLOOKUP(A221,'[4]Overview MP Life'!$A$10:$K$251,11,0)</f>
        <v>1</v>
      </c>
      <c r="L221" s="11">
        <f>VLOOKUP(A221,'[4]Overview MP Life'!$A$10:$I$251,9,0)</f>
        <v>2</v>
      </c>
      <c r="M221" t="s">
        <v>226</v>
      </c>
      <c r="N221" s="1">
        <f>[1]Lifesheet!CY266</f>
        <v>198926.2258322984</v>
      </c>
      <c r="O221" s="1">
        <f>[2]Lifesheet!CW266</f>
        <v>215532.87772120163</v>
      </c>
      <c r="P221" s="1">
        <f>[3]Lifesheet!CX267</f>
        <v>184594.20220310241</v>
      </c>
      <c r="Q221" s="4">
        <v>198926.2258322984</v>
      </c>
      <c r="R221" s="4">
        <v>0</v>
      </c>
      <c r="S221" s="4">
        <v>349760.80212698883</v>
      </c>
      <c r="T221" s="4">
        <f t="shared" si="24"/>
        <v>0</v>
      </c>
      <c r="U221" s="4">
        <f t="shared" si="19"/>
        <v>-215532.87772120163</v>
      </c>
      <c r="V221" s="4">
        <f t="shared" si="20"/>
        <v>165166.59992388642</v>
      </c>
    </row>
    <row r="222" spans="1:22">
      <c r="A222" t="s">
        <v>227</v>
      </c>
      <c r="B222" s="1">
        <f>[1]Lifesheet!CO267</f>
        <v>458755.19673299976</v>
      </c>
      <c r="C222" s="1">
        <f>[2]Lifesheet!CN267</f>
        <v>606318.75413709879</v>
      </c>
      <c r="D222" s="1">
        <f>[3]Lifesheet!CO268</f>
        <v>374717.14331539162</v>
      </c>
      <c r="E222" s="4">
        <v>458755.19673299982</v>
      </c>
      <c r="F222" s="4">
        <v>262318.93905929098</v>
      </c>
      <c r="G222" s="4">
        <v>623864.08668035083</v>
      </c>
      <c r="H222" s="4">
        <f t="shared" si="21"/>
        <v>0</v>
      </c>
      <c r="I222" s="4">
        <f t="shared" si="22"/>
        <v>-343999.81507780781</v>
      </c>
      <c r="J222" s="4">
        <f t="shared" si="23"/>
        <v>249146.94336495921</v>
      </c>
      <c r="K222" s="11">
        <f>VLOOKUP(A222,'[4]Overview MP Life'!$A$10:$K$251,11,0)</f>
        <v>1</v>
      </c>
      <c r="L222" s="11">
        <f>VLOOKUP(A222,'[4]Overview MP Life'!$A$10:$I$251,9,0)</f>
        <v>2</v>
      </c>
      <c r="M222" t="s">
        <v>227</v>
      </c>
      <c r="N222" s="1">
        <f>[1]Lifesheet!CY267</f>
        <v>53824.446805398911</v>
      </c>
      <c r="O222" s="1">
        <f>[2]Lifesheet!CW267</f>
        <v>56594.370368199423</v>
      </c>
      <c r="P222" s="1">
        <f>[3]Lifesheet!CX268</f>
        <v>51081.303544871509</v>
      </c>
      <c r="Q222" s="4">
        <v>53824.446805398911</v>
      </c>
      <c r="R222" s="4">
        <v>46816.136647295207</v>
      </c>
      <c r="S222" s="4">
        <v>59826.725413380191</v>
      </c>
      <c r="T222" s="4">
        <f t="shared" si="24"/>
        <v>0</v>
      </c>
      <c r="U222" s="4">
        <f t="shared" si="19"/>
        <v>-9778.2337209042162</v>
      </c>
      <c r="V222" s="4">
        <f t="shared" si="20"/>
        <v>8745.4218685086817</v>
      </c>
    </row>
    <row r="223" spans="1:22" hidden="1">
      <c r="A223" t="s">
        <v>228</v>
      </c>
      <c r="B223" s="1">
        <f>[1]Lifesheet!CO268</f>
        <v>0</v>
      </c>
      <c r="C223" s="1">
        <f>[2]Lifesheet!CN268</f>
        <v>0</v>
      </c>
      <c r="D223" s="1">
        <f>[3]Lifesheet!CO269</f>
        <v>0</v>
      </c>
      <c r="E223" s="4">
        <v>0</v>
      </c>
      <c r="F223" s="4">
        <v>0</v>
      </c>
      <c r="G223" s="4">
        <v>0</v>
      </c>
      <c r="H223" s="4">
        <f t="shared" si="21"/>
        <v>0</v>
      </c>
      <c r="I223" s="4">
        <f t="shared" si="22"/>
        <v>0</v>
      </c>
      <c r="J223" s="4">
        <f t="shared" si="23"/>
        <v>0</v>
      </c>
      <c r="K223" s="11">
        <f>VLOOKUP(A223,'[4]Overview MP Life'!$A$10:$K$251,11,0)</f>
        <v>0</v>
      </c>
      <c r="L223" s="11">
        <f>VLOOKUP(A223,'[4]Overview MP Life'!$A$10:$I$251,9,0)</f>
        <v>2</v>
      </c>
      <c r="M223" t="s">
        <v>228</v>
      </c>
      <c r="N223" s="1">
        <f>[1]Lifesheet!CY268</f>
        <v>444813.10363660008</v>
      </c>
      <c r="O223" s="1">
        <f>[2]Lifesheet!CW268</f>
        <v>476225.40035489947</v>
      </c>
      <c r="P223" s="1">
        <f>[3]Lifesheet!CX269</f>
        <v>416543.72683259845</v>
      </c>
      <c r="Q223" s="4">
        <v>444813.10363660008</v>
      </c>
      <c r="R223" s="4">
        <v>447109.72162671387</v>
      </c>
      <c r="S223" s="4">
        <v>441944.92290713638</v>
      </c>
      <c r="T223" s="4">
        <f t="shared" si="24"/>
        <v>0</v>
      </c>
      <c r="U223" s="4">
        <f t="shared" si="19"/>
        <v>-29115.678728185594</v>
      </c>
      <c r="V223" s="4">
        <f t="shared" si="20"/>
        <v>25401.196074537933</v>
      </c>
    </row>
    <row r="224" spans="1:22" hidden="1">
      <c r="A224" t="s">
        <v>229</v>
      </c>
      <c r="B224" s="1">
        <f>[1]Lifesheet!CO269</f>
        <v>0</v>
      </c>
      <c r="C224" s="1">
        <f>[2]Lifesheet!CN269</f>
        <v>0</v>
      </c>
      <c r="D224" s="1">
        <f>[3]Lifesheet!CO270</f>
        <v>0</v>
      </c>
      <c r="E224" s="4">
        <v>0</v>
      </c>
      <c r="F224" s="4">
        <v>0</v>
      </c>
      <c r="G224" s="4">
        <v>0</v>
      </c>
      <c r="H224" s="4">
        <f t="shared" si="21"/>
        <v>0</v>
      </c>
      <c r="I224" s="4">
        <f t="shared" si="22"/>
        <v>0</v>
      </c>
      <c r="J224" s="4">
        <f t="shared" si="23"/>
        <v>0</v>
      </c>
      <c r="K224" s="11">
        <f>VLOOKUP(A224,'[4]Overview MP Life'!$A$10:$K$251,11,0)</f>
        <v>0</v>
      </c>
      <c r="L224" s="11">
        <f>VLOOKUP(A224,'[4]Overview MP Life'!$A$10:$I$251,9,0)</f>
        <v>2</v>
      </c>
      <c r="M224" t="s">
        <v>229</v>
      </c>
      <c r="N224" s="1">
        <f>[1]Lifesheet!CY269</f>
        <v>313763.60115990043</v>
      </c>
      <c r="O224" s="1">
        <f>[2]Lifesheet!CW269</f>
        <v>333427.61451319605</v>
      </c>
      <c r="P224" s="1">
        <f>[3]Lifesheet!CX270</f>
        <v>296833.62050189823</v>
      </c>
      <c r="Q224" s="4">
        <v>313763.60115990043</v>
      </c>
      <c r="R224" s="4">
        <v>320639.49372205877</v>
      </c>
      <c r="S224" s="4">
        <v>307184.21692834049</v>
      </c>
      <c r="T224" s="4">
        <f t="shared" si="24"/>
        <v>0</v>
      </c>
      <c r="U224" s="4">
        <f t="shared" si="19"/>
        <v>-12788.120791137277</v>
      </c>
      <c r="V224" s="4">
        <f t="shared" si="20"/>
        <v>10350.596426442266</v>
      </c>
    </row>
    <row r="225" spans="1:22" hidden="1">
      <c r="A225" t="s">
        <v>230</v>
      </c>
      <c r="B225" s="1">
        <f>[1]Lifesheet!CO270</f>
        <v>0</v>
      </c>
      <c r="C225" s="1">
        <f>[2]Lifesheet!CN270</f>
        <v>0</v>
      </c>
      <c r="D225" s="1">
        <f>[3]Lifesheet!CO271</f>
        <v>0</v>
      </c>
      <c r="E225" s="4">
        <v>0</v>
      </c>
      <c r="F225" s="4">
        <v>0</v>
      </c>
      <c r="G225" s="4">
        <v>0</v>
      </c>
      <c r="H225" s="4">
        <f t="shared" si="21"/>
        <v>0</v>
      </c>
      <c r="I225" s="4">
        <f t="shared" si="22"/>
        <v>0</v>
      </c>
      <c r="J225" s="4">
        <f t="shared" si="23"/>
        <v>0</v>
      </c>
      <c r="K225" s="11">
        <f>VLOOKUP(A225,'[4]Overview MP Life'!$A$10:$K$251,11,0)</f>
        <v>0</v>
      </c>
      <c r="L225" s="11">
        <f>VLOOKUP(A225,'[4]Overview MP Life'!$A$10:$I$251,9,0)</f>
        <v>2</v>
      </c>
      <c r="M225" t="s">
        <v>230</v>
      </c>
      <c r="N225" s="1">
        <f>[1]Lifesheet!CY270</f>
        <v>160498.7865928933</v>
      </c>
      <c r="O225" s="1">
        <f>[2]Lifesheet!CW270</f>
        <v>169657.63788730651</v>
      </c>
      <c r="P225" s="1">
        <f>[3]Lifesheet!CX271</f>
        <v>152283.83601850271</v>
      </c>
      <c r="Q225" s="4">
        <v>160498.7865928933</v>
      </c>
      <c r="R225" s="4">
        <v>163098.5326458365</v>
      </c>
      <c r="S225" s="4">
        <v>157968.6923940182</v>
      </c>
      <c r="T225" s="4">
        <f t="shared" si="24"/>
        <v>0</v>
      </c>
      <c r="U225" s="4">
        <f t="shared" si="19"/>
        <v>-6559.1052414700098</v>
      </c>
      <c r="V225" s="4">
        <f t="shared" si="20"/>
        <v>5684.8563755154901</v>
      </c>
    </row>
    <row r="226" spans="1:22" hidden="1">
      <c r="A226" t="s">
        <v>231</v>
      </c>
      <c r="B226" s="1">
        <f>[1]Lifesheet!CO271</f>
        <v>0</v>
      </c>
      <c r="C226" s="1">
        <f>[2]Lifesheet!CN271</f>
        <v>0</v>
      </c>
      <c r="D226" s="1">
        <f>[3]Lifesheet!CO272</f>
        <v>0</v>
      </c>
      <c r="E226" s="4">
        <v>0</v>
      </c>
      <c r="F226" s="4">
        <v>0</v>
      </c>
      <c r="G226" s="4">
        <v>0</v>
      </c>
      <c r="H226" s="4">
        <f t="shared" si="21"/>
        <v>0</v>
      </c>
      <c r="I226" s="4">
        <f t="shared" si="22"/>
        <v>0</v>
      </c>
      <c r="J226" s="4">
        <f t="shared" si="23"/>
        <v>0</v>
      </c>
      <c r="K226" s="11">
        <f>VLOOKUP(A226,'[4]Overview MP Life'!$A$10:$K$251,11,0)</f>
        <v>0</v>
      </c>
      <c r="L226" s="11">
        <f>VLOOKUP(A226,'[4]Overview MP Life'!$A$10:$I$251,9,0)</f>
        <v>2</v>
      </c>
      <c r="M226" t="s">
        <v>231</v>
      </c>
      <c r="N226" s="1">
        <f>[1]Lifesheet!CY271</f>
        <v>240970.28577719629</v>
      </c>
      <c r="O226" s="1">
        <f>[2]Lifesheet!CW271</f>
        <v>254485.01387940347</v>
      </c>
      <c r="P226" s="1">
        <f>[3]Lifesheet!CX272</f>
        <v>228851.2248800993</v>
      </c>
      <c r="Q226" s="4">
        <v>240970.28577721119</v>
      </c>
      <c r="R226" s="4">
        <v>244776.034717381</v>
      </c>
      <c r="S226" s="4">
        <v>237247.59023500979</v>
      </c>
      <c r="T226" s="4">
        <f t="shared" si="24"/>
        <v>1.4901161193847656E-8</v>
      </c>
      <c r="U226" s="4">
        <f t="shared" si="19"/>
        <v>-9708.9791620224714</v>
      </c>
      <c r="V226" s="4">
        <f t="shared" si="20"/>
        <v>8396.3653549104929</v>
      </c>
    </row>
    <row r="227" spans="1:22" hidden="1">
      <c r="A227" t="s">
        <v>232</v>
      </c>
      <c r="B227" s="1">
        <f>[1]Lifesheet!CO272</f>
        <v>99025.957442998886</v>
      </c>
      <c r="C227" s="1">
        <f>[2]Lifesheet!CN272</f>
        <v>113831.88883899152</v>
      </c>
      <c r="D227" s="1">
        <f>[3]Lifesheet!CO273</f>
        <v>85420.535885006189</v>
      </c>
      <c r="E227" s="4">
        <v>99025.957442998886</v>
      </c>
      <c r="F227" s="4">
        <v>97881.936636954546</v>
      </c>
      <c r="G227" s="4">
        <v>100174.12058037519</v>
      </c>
      <c r="H227" s="4">
        <f t="shared" si="21"/>
        <v>0</v>
      </c>
      <c r="I227" s="4">
        <f t="shared" si="22"/>
        <v>-15949.952202036977</v>
      </c>
      <c r="J227" s="4">
        <f t="shared" si="23"/>
        <v>14753.584695369005</v>
      </c>
      <c r="K227" s="11">
        <f>VLOOKUP(A227,'[4]Overview MP Life'!$A$10:$K$251,11,0)</f>
        <v>0</v>
      </c>
      <c r="L227" s="11">
        <f>VLOOKUP(A227,'[4]Overview MP Life'!$A$10:$I$251,9,0)</f>
        <v>2</v>
      </c>
      <c r="M227" t="s">
        <v>232</v>
      </c>
      <c r="N227" s="1">
        <f>[1]Lifesheet!CY272</f>
        <v>463548.21801500022</v>
      </c>
      <c r="O227" s="1">
        <f>[2]Lifesheet!CW272</f>
        <v>484530.07567100227</v>
      </c>
      <c r="P227" s="1">
        <f>[3]Lifesheet!CX273</f>
        <v>444231.01239299774</v>
      </c>
      <c r="Q227" s="4">
        <v>463548.21801501513</v>
      </c>
      <c r="R227" s="4">
        <v>466831.26596938068</v>
      </c>
      <c r="S227" s="4">
        <v>460089.79996438319</v>
      </c>
      <c r="T227" s="4">
        <f t="shared" si="24"/>
        <v>1.4901161193847656E-8</v>
      </c>
      <c r="U227" s="4">
        <f t="shared" si="19"/>
        <v>-17698.809701621591</v>
      </c>
      <c r="V227" s="4">
        <f t="shared" si="20"/>
        <v>15858.787571385445</v>
      </c>
    </row>
    <row r="228" spans="1:22" hidden="1">
      <c r="A228" t="s">
        <v>233</v>
      </c>
      <c r="B228" s="1">
        <f>[1]Lifesheet!CO273</f>
        <v>127025.8468506299</v>
      </c>
      <c r="C228" s="1">
        <f>[2]Lifesheet!CN273</f>
        <v>136956.42937476002</v>
      </c>
      <c r="D228" s="1">
        <f>[3]Lifesheet!CO274</f>
        <v>118037.52339366986</v>
      </c>
      <c r="E228" s="4">
        <v>127025.8468506301</v>
      </c>
      <c r="F228" s="4">
        <v>136909.0485220812</v>
      </c>
      <c r="G228" s="4">
        <v>118090.5778111429</v>
      </c>
      <c r="H228" s="4">
        <f t="shared" si="21"/>
        <v>2.0372681319713593E-10</v>
      </c>
      <c r="I228" s="4">
        <f t="shared" si="22"/>
        <v>-47.380852678819792</v>
      </c>
      <c r="J228" s="4">
        <f t="shared" si="23"/>
        <v>53.054417473031208</v>
      </c>
      <c r="K228" s="11">
        <f>VLOOKUP(A228,'[4]Overview MP Life'!$A$10:$K$251,11,0)</f>
        <v>0</v>
      </c>
      <c r="L228" s="11">
        <f>VLOOKUP(A228,'[4]Overview MP Life'!$A$10:$I$251,9,0)</f>
        <v>3</v>
      </c>
      <c r="M228" t="s">
        <v>233</v>
      </c>
      <c r="N228" s="1">
        <f>[1]Lifesheet!CY273</f>
        <v>410553.95615343004</v>
      </c>
      <c r="O228" s="1">
        <f>[2]Lifesheet!CW273</f>
        <v>430827.01701671002</v>
      </c>
      <c r="P228" s="1">
        <f>[3]Lifesheet!CX274</f>
        <v>391911.01780648995</v>
      </c>
      <c r="Q228" s="4">
        <v>410553.95615343028</v>
      </c>
      <c r="R228" s="4">
        <v>430578.80486769212</v>
      </c>
      <c r="S228" s="4">
        <v>392137.14435932948</v>
      </c>
      <c r="T228" s="4">
        <f t="shared" si="24"/>
        <v>0</v>
      </c>
      <c r="U228" s="4">
        <f t="shared" si="19"/>
        <v>-248.2121490178979</v>
      </c>
      <c r="V228" s="4">
        <f t="shared" si="20"/>
        <v>226.12655283953063</v>
      </c>
    </row>
    <row r="229" spans="1:22" hidden="1">
      <c r="A229" t="s">
        <v>234</v>
      </c>
      <c r="B229" s="1">
        <f>[1]Lifesheet!CO274</f>
        <v>0</v>
      </c>
      <c r="C229" s="1">
        <f>[2]Lifesheet!CN274</f>
        <v>0</v>
      </c>
      <c r="D229" s="1">
        <f>[3]Lifesheet!CO275</f>
        <v>0</v>
      </c>
      <c r="E229" s="4">
        <v>0</v>
      </c>
      <c r="F229" s="4">
        <v>0</v>
      </c>
      <c r="G229" s="4">
        <v>0</v>
      </c>
      <c r="H229" s="4">
        <f t="shared" si="21"/>
        <v>0</v>
      </c>
      <c r="I229" s="4">
        <f t="shared" si="22"/>
        <v>0</v>
      </c>
      <c r="J229" s="4">
        <f t="shared" si="23"/>
        <v>0</v>
      </c>
      <c r="K229" s="11">
        <f>VLOOKUP(A229,'[4]Overview MP Life'!$A$10:$K$251,11,0)</f>
        <v>0</v>
      </c>
      <c r="L229" s="11">
        <f>VLOOKUP(A229,'[4]Overview MP Life'!$A$10:$I$251,9,0)</f>
        <v>3</v>
      </c>
      <c r="M229" t="s">
        <v>234</v>
      </c>
      <c r="N229" s="1">
        <f>[1]Lifesheet!CY274</f>
        <v>8933.4786008000374</v>
      </c>
      <c r="O229" s="1">
        <f>[2]Lifesheet!CW274</f>
        <v>10820.295264340006</v>
      </c>
      <c r="P229" s="1">
        <f>[3]Lifesheet!CX275</f>
        <v>7385.8227352399845</v>
      </c>
      <c r="Q229" s="4">
        <v>8933.4786008002702</v>
      </c>
      <c r="R229" s="4">
        <v>10723.252090690659</v>
      </c>
      <c r="S229" s="4">
        <v>7485.9988756747916</v>
      </c>
      <c r="T229" s="4">
        <f t="shared" si="24"/>
        <v>2.3283064365386963E-10</v>
      </c>
      <c r="U229" s="4">
        <f t="shared" si="19"/>
        <v>-97.0431736493465</v>
      </c>
      <c r="V229" s="4">
        <f t="shared" si="20"/>
        <v>100.17614043480717</v>
      </c>
    </row>
    <row r="230" spans="1:22" hidden="1">
      <c r="A230" t="s">
        <v>235</v>
      </c>
      <c r="B230" s="1">
        <f>[1]Lifesheet!CO275</f>
        <v>0</v>
      </c>
      <c r="C230" s="1">
        <f>[2]Lifesheet!CN275</f>
        <v>0</v>
      </c>
      <c r="D230" s="1">
        <f>[3]Lifesheet!CO276</f>
        <v>0</v>
      </c>
      <c r="E230" s="4">
        <v>0</v>
      </c>
      <c r="F230" s="4">
        <v>0</v>
      </c>
      <c r="G230" s="4">
        <v>0</v>
      </c>
      <c r="H230" s="4">
        <f t="shared" si="21"/>
        <v>0</v>
      </c>
      <c r="I230" s="4">
        <f t="shared" si="22"/>
        <v>0</v>
      </c>
      <c r="J230" s="4">
        <f t="shared" si="23"/>
        <v>0</v>
      </c>
      <c r="K230" s="11">
        <f>VLOOKUP(A230,'[4]Overview MP Life'!$A$10:$K$251,11,0)</f>
        <v>0</v>
      </c>
      <c r="L230" s="11">
        <f>VLOOKUP(A230,'[4]Overview MP Life'!$A$10:$I$251,9,0)</f>
        <v>2</v>
      </c>
      <c r="M230" t="s">
        <v>235</v>
      </c>
      <c r="N230" s="1">
        <f>[1]Lifesheet!CY275</f>
        <v>26310.005749199539</v>
      </c>
      <c r="O230" s="1">
        <f>[2]Lifesheet!CW275</f>
        <v>26485.995054103434</v>
      </c>
      <c r="P230" s="1">
        <f>[3]Lifesheet!CX276</f>
        <v>26138.908249702305</v>
      </c>
      <c r="Q230" s="4">
        <v>26310.005749199539</v>
      </c>
      <c r="R230" s="4">
        <v>16265.82614880055</v>
      </c>
      <c r="S230" s="4">
        <v>35984.472543686628</v>
      </c>
      <c r="T230" s="4">
        <f t="shared" si="24"/>
        <v>0</v>
      </c>
      <c r="U230" s="4">
        <f t="shared" si="19"/>
        <v>-10220.168905302884</v>
      </c>
      <c r="V230" s="4">
        <f t="shared" si="20"/>
        <v>9845.5642939843237</v>
      </c>
    </row>
    <row r="231" spans="1:22" hidden="1">
      <c r="A231" t="s">
        <v>236</v>
      </c>
      <c r="B231" s="1">
        <f>[1]Lifesheet!CO276</f>
        <v>0</v>
      </c>
      <c r="C231" s="1">
        <f>[2]Lifesheet!CN276</f>
        <v>0</v>
      </c>
      <c r="D231" s="1">
        <f>[3]Lifesheet!CO277</f>
        <v>0</v>
      </c>
      <c r="E231" s="4">
        <v>0</v>
      </c>
      <c r="F231" s="4">
        <v>0</v>
      </c>
      <c r="G231" s="4">
        <v>0</v>
      </c>
      <c r="H231" s="4">
        <f t="shared" si="21"/>
        <v>0</v>
      </c>
      <c r="I231" s="4">
        <f t="shared" si="22"/>
        <v>0</v>
      </c>
      <c r="J231" s="4">
        <f t="shared" si="23"/>
        <v>0</v>
      </c>
      <c r="K231" s="11">
        <f>VLOOKUP(A231,'[4]Overview MP Life'!$A$10:$K$251,11,0)</f>
        <v>0</v>
      </c>
      <c r="L231" s="11">
        <f>VLOOKUP(A231,'[4]Overview MP Life'!$A$10:$I$251,9,0)</f>
        <v>3</v>
      </c>
      <c r="M231" t="s">
        <v>236</v>
      </c>
      <c r="N231" s="1">
        <f>[1]Lifesheet!CY276</f>
        <v>575.98747725901194</v>
      </c>
      <c r="O231" s="1">
        <f>[2]Lifesheet!CW276</f>
        <v>670.7676949169836</v>
      </c>
      <c r="P231" s="1">
        <f>[3]Lifesheet!CX277</f>
        <v>479.62927720198059</v>
      </c>
      <c r="Q231" s="4">
        <v>575.98747725901194</v>
      </c>
      <c r="R231" s="4">
        <v>644.96840147470357</v>
      </c>
      <c r="S231" s="4">
        <v>517.87510842992924</v>
      </c>
      <c r="T231" s="4">
        <f t="shared" si="24"/>
        <v>0</v>
      </c>
      <c r="U231" s="4">
        <f t="shared" si="19"/>
        <v>-25.799293442280032</v>
      </c>
      <c r="V231" s="4">
        <f t="shared" si="20"/>
        <v>38.245831227948656</v>
      </c>
    </row>
    <row r="232" spans="1:22" hidden="1">
      <c r="A232" t="s">
        <v>237</v>
      </c>
      <c r="B232" s="1">
        <f>[1]Lifesheet!CO277</f>
        <v>0</v>
      </c>
      <c r="C232" s="1">
        <f>[2]Lifesheet!CN277</f>
        <v>0</v>
      </c>
      <c r="D232" s="1">
        <f>[3]Lifesheet!CO278</f>
        <v>0</v>
      </c>
      <c r="E232" s="4">
        <v>0</v>
      </c>
      <c r="F232" s="4">
        <v>0</v>
      </c>
      <c r="G232" s="4">
        <v>0</v>
      </c>
      <c r="H232" s="4">
        <f t="shared" si="21"/>
        <v>0</v>
      </c>
      <c r="I232" s="4">
        <f t="shared" si="22"/>
        <v>0</v>
      </c>
      <c r="J232" s="4">
        <f t="shared" si="23"/>
        <v>0</v>
      </c>
      <c r="K232" s="11">
        <f>VLOOKUP(A232,'[4]Overview MP Life'!$A$10:$K$251,11,0)</f>
        <v>0</v>
      </c>
      <c r="L232" s="11">
        <f>VLOOKUP(A232,'[4]Overview MP Life'!$A$10:$I$251,9,0)</f>
        <v>3</v>
      </c>
      <c r="M232" t="s">
        <v>237</v>
      </c>
      <c r="N232" s="1">
        <f>[1]Lifesheet!CY277</f>
        <v>775730.18296900392</v>
      </c>
      <c r="O232" s="1">
        <f>[2]Lifesheet!CW277</f>
        <v>951071.42153200507</v>
      </c>
      <c r="P232" s="1">
        <f>[3]Lifesheet!CX278</f>
        <v>632659.33407700062</v>
      </c>
      <c r="Q232" s="4">
        <v>775730.18296903372</v>
      </c>
      <c r="R232" s="4">
        <v>945149.84254789352</v>
      </c>
      <c r="S232" s="4">
        <v>639677.09838871658</v>
      </c>
      <c r="T232" s="4">
        <f t="shared" si="24"/>
        <v>2.9802322387695313E-8</v>
      </c>
      <c r="U232" s="4">
        <f t="shared" si="19"/>
        <v>-5921.5789841115475</v>
      </c>
      <c r="V232" s="4">
        <f t="shared" si="20"/>
        <v>7017.7643117159605</v>
      </c>
    </row>
    <row r="233" spans="1:22" hidden="1">
      <c r="A233" t="s">
        <v>238</v>
      </c>
      <c r="B233" s="1">
        <f>[1]Lifesheet!CO278</f>
        <v>0</v>
      </c>
      <c r="C233" s="1">
        <f>[2]Lifesheet!CN278</f>
        <v>0</v>
      </c>
      <c r="D233" s="1">
        <f>[3]Lifesheet!CO279</f>
        <v>0</v>
      </c>
      <c r="E233" s="4">
        <v>0</v>
      </c>
      <c r="F233" s="4">
        <v>0</v>
      </c>
      <c r="G233" s="4">
        <v>0</v>
      </c>
      <c r="H233" s="4">
        <f t="shared" si="21"/>
        <v>0</v>
      </c>
      <c r="I233" s="4">
        <f t="shared" si="22"/>
        <v>0</v>
      </c>
      <c r="J233" s="4">
        <f t="shared" si="23"/>
        <v>0</v>
      </c>
      <c r="K233" s="11">
        <f>VLOOKUP(A233,'[4]Overview MP Life'!$A$10:$K$251,11,0)</f>
        <v>0</v>
      </c>
      <c r="L233" s="11">
        <f>VLOOKUP(A233,'[4]Overview MP Life'!$A$10:$I$251,9,0)</f>
        <v>2</v>
      </c>
      <c r="M233" t="s">
        <v>238</v>
      </c>
      <c r="N233" s="1">
        <f>[1]Lifesheet!CY278</f>
        <v>1036044.0298299789</v>
      </c>
      <c r="O233" s="1">
        <f>[2]Lifesheet!CW278</f>
        <v>1044650.9927501678</v>
      </c>
      <c r="P233" s="1">
        <f>[3]Lifesheet!CX279</f>
        <v>1027743.4945902824</v>
      </c>
      <c r="Q233" s="4">
        <v>1036044.0298299789</v>
      </c>
      <c r="R233" s="4">
        <v>695605.56342124939</v>
      </c>
      <c r="S233" s="4">
        <v>1357731.2500514979</v>
      </c>
      <c r="T233" s="4">
        <f t="shared" si="24"/>
        <v>0</v>
      </c>
      <c r="U233" s="4">
        <f t="shared" si="19"/>
        <v>-349045.42932891846</v>
      </c>
      <c r="V233" s="4">
        <f t="shared" si="20"/>
        <v>329987.75546121551</v>
      </c>
    </row>
    <row r="234" spans="1:22" hidden="1">
      <c r="A234" t="s">
        <v>239</v>
      </c>
      <c r="B234" s="1">
        <f>[1]Lifesheet!CO279</f>
        <v>0</v>
      </c>
      <c r="C234" s="1">
        <f>[2]Lifesheet!CN279</f>
        <v>0</v>
      </c>
      <c r="D234" s="1">
        <f>[3]Lifesheet!CO280</f>
        <v>0</v>
      </c>
      <c r="E234" s="4">
        <v>0</v>
      </c>
      <c r="F234" s="4">
        <v>0</v>
      </c>
      <c r="G234" s="4">
        <v>0</v>
      </c>
      <c r="H234" s="4">
        <f t="shared" si="21"/>
        <v>0</v>
      </c>
      <c r="I234" s="4">
        <f t="shared" si="22"/>
        <v>0</v>
      </c>
      <c r="J234" s="4">
        <f t="shared" si="23"/>
        <v>0</v>
      </c>
      <c r="K234" s="11">
        <f>VLOOKUP(A234,'[4]Overview MP Life'!$A$10:$K$251,11,0)</f>
        <v>0</v>
      </c>
      <c r="L234" s="11">
        <f>VLOOKUP(A234,'[4]Overview MP Life'!$A$10:$I$251,9,0)</f>
        <v>3</v>
      </c>
      <c r="M234" t="s">
        <v>239</v>
      </c>
      <c r="N234" s="1">
        <f>[1]Lifesheet!CY279</f>
        <v>107031.52401900291</v>
      </c>
      <c r="O234" s="1">
        <f>[2]Lifesheet!CW279</f>
        <v>124861.54555779696</v>
      </c>
      <c r="P234" s="1">
        <f>[3]Lifesheet!CX280</f>
        <v>88988.815779700875</v>
      </c>
      <c r="Q234" s="4">
        <v>107031.5240190029</v>
      </c>
      <c r="R234" s="4">
        <v>120442.3621985912</v>
      </c>
      <c r="S234" s="4">
        <v>95790.436876639724</v>
      </c>
      <c r="T234" s="4">
        <f t="shared" si="24"/>
        <v>0</v>
      </c>
      <c r="U234" s="4">
        <f t="shared" si="19"/>
        <v>-4419.1833592057519</v>
      </c>
      <c r="V234" s="4">
        <f t="shared" si="20"/>
        <v>6801.6210969388485</v>
      </c>
    </row>
    <row r="235" spans="1:22" hidden="1">
      <c r="A235" t="s">
        <v>240</v>
      </c>
      <c r="B235" s="1">
        <f>[1]Lifesheet!CO280</f>
        <v>0</v>
      </c>
      <c r="C235" s="1">
        <f>[2]Lifesheet!CN280</f>
        <v>0</v>
      </c>
      <c r="D235" s="1">
        <f>[3]Lifesheet!CO281</f>
        <v>0</v>
      </c>
      <c r="E235" s="4">
        <v>0</v>
      </c>
      <c r="F235" s="4">
        <v>0</v>
      </c>
      <c r="G235" s="4">
        <v>0</v>
      </c>
      <c r="H235" s="4">
        <f t="shared" si="21"/>
        <v>0</v>
      </c>
      <c r="I235" s="4">
        <f t="shared" si="22"/>
        <v>0</v>
      </c>
      <c r="J235" s="4">
        <f t="shared" si="23"/>
        <v>0</v>
      </c>
      <c r="K235" s="11">
        <f>VLOOKUP(A235,'[4]Overview MP Life'!$A$10:$K$251,11,0)</f>
        <v>0</v>
      </c>
      <c r="L235" s="11">
        <f>VLOOKUP(A235,'[4]Overview MP Life'!$A$10:$I$251,9,0)</f>
        <v>1</v>
      </c>
      <c r="M235" t="s">
        <v>240</v>
      </c>
      <c r="N235" s="1">
        <f>[1]Lifesheet!CY280</f>
        <v>961428.85538269579</v>
      </c>
      <c r="O235" s="1">
        <f>[2]Lifesheet!CW280</f>
        <v>1148636.6878122985</v>
      </c>
      <c r="P235" s="1">
        <f>[3]Lifesheet!CX281</f>
        <v>809207.62607640028</v>
      </c>
      <c r="Q235" s="4">
        <v>961428.85538269579</v>
      </c>
      <c r="R235" s="4">
        <v>1147218.162889838</v>
      </c>
      <c r="S235" s="4">
        <v>810455.69538205117</v>
      </c>
      <c r="T235" s="4">
        <f t="shared" si="24"/>
        <v>0</v>
      </c>
      <c r="U235" s="4">
        <f t="shared" si="19"/>
        <v>-1418.5249224605504</v>
      </c>
      <c r="V235" s="4">
        <f t="shared" si="20"/>
        <v>1248.0693056508899</v>
      </c>
    </row>
    <row r="236" spans="1:22" hidden="1">
      <c r="A236" t="s">
        <v>241</v>
      </c>
      <c r="B236" s="1">
        <f>[1]Lifesheet!CO281</f>
        <v>0</v>
      </c>
      <c r="C236" s="1">
        <f>[2]Lifesheet!CN281</f>
        <v>0</v>
      </c>
      <c r="D236" s="1">
        <f>[3]Lifesheet!CO282</f>
        <v>0</v>
      </c>
      <c r="E236" s="4">
        <v>0</v>
      </c>
      <c r="F236" s="4">
        <v>0</v>
      </c>
      <c r="G236" s="4">
        <v>0</v>
      </c>
      <c r="H236" s="4">
        <f t="shared" si="21"/>
        <v>0</v>
      </c>
      <c r="I236" s="4">
        <f t="shared" si="22"/>
        <v>0</v>
      </c>
      <c r="J236" s="4">
        <f t="shared" si="23"/>
        <v>0</v>
      </c>
      <c r="K236" s="11">
        <f>VLOOKUP(A236,'[4]Overview MP Life'!$A$10:$K$251,11,0)</f>
        <v>0</v>
      </c>
      <c r="L236" s="11">
        <f>VLOOKUP(A236,'[4]Overview MP Life'!$A$10:$I$251,9,0)</f>
        <v>1</v>
      </c>
      <c r="M236" t="s">
        <v>241</v>
      </c>
      <c r="N236" s="1">
        <f>[1]Lifesheet!CY281</f>
        <v>6.261743513888288E-5</v>
      </c>
      <c r="O236" s="1">
        <f>[2]Lifesheet!CW281</f>
        <v>7.0085641073367247E-5</v>
      </c>
      <c r="P236" s="1">
        <f>[3]Lifesheet!CX282</f>
        <v>5.6091417391117629E-5</v>
      </c>
      <c r="Q236" s="4">
        <v>0</v>
      </c>
      <c r="R236" s="4">
        <v>0</v>
      </c>
      <c r="S236" s="4">
        <v>0</v>
      </c>
      <c r="T236" s="4">
        <f t="shared" si="24"/>
        <v>-6.261743513888288E-5</v>
      </c>
      <c r="U236" s="4">
        <f t="shared" si="19"/>
        <v>-7.0085641073367247E-5</v>
      </c>
      <c r="V236" s="4">
        <f t="shared" si="20"/>
        <v>-5.6091417391117629E-5</v>
      </c>
    </row>
    <row r="237" spans="1:22" hidden="1">
      <c r="A237" t="s">
        <v>242</v>
      </c>
      <c r="B237" s="1">
        <f>[1]Lifesheet!CO282</f>
        <v>0</v>
      </c>
      <c r="C237" s="1">
        <f>[2]Lifesheet!CN282</f>
        <v>0</v>
      </c>
      <c r="D237" s="1">
        <f>[3]Lifesheet!CO283</f>
        <v>0</v>
      </c>
      <c r="E237" s="4">
        <v>0</v>
      </c>
      <c r="F237" s="4">
        <v>0</v>
      </c>
      <c r="G237" s="4">
        <v>0</v>
      </c>
      <c r="H237" s="4">
        <f t="shared" si="21"/>
        <v>0</v>
      </c>
      <c r="I237" s="4">
        <f t="shared" si="22"/>
        <v>0</v>
      </c>
      <c r="J237" s="4">
        <f t="shared" si="23"/>
        <v>0</v>
      </c>
      <c r="K237" s="11">
        <f>VLOOKUP(A237,'[4]Overview MP Life'!$A$10:$K$251,11,0)</f>
        <v>0</v>
      </c>
      <c r="L237" s="11">
        <f>VLOOKUP(A237,'[4]Overview MP Life'!$A$10:$I$251,9,0)</f>
        <v>1</v>
      </c>
      <c r="M237" t="s">
        <v>242</v>
      </c>
      <c r="N237" s="1">
        <f>[1]Lifesheet!CY282</f>
        <v>3070473.7903410047</v>
      </c>
      <c r="O237" s="1">
        <f>[2]Lifesheet!CW282</f>
        <v>3794001.4199170172</v>
      </c>
      <c r="P237" s="1">
        <f>[3]Lifesheet!CX283</f>
        <v>2491820.749890998</v>
      </c>
      <c r="Q237" s="4">
        <v>3070473.7903409749</v>
      </c>
      <c r="R237" s="4">
        <v>3792151.7307650149</v>
      </c>
      <c r="S237" s="4">
        <v>2493543.4025017619</v>
      </c>
      <c r="T237" s="4">
        <f t="shared" si="24"/>
        <v>-2.9802322387695313E-8</v>
      </c>
      <c r="U237" s="4">
        <f t="shared" si="19"/>
        <v>-1849.6891520023346</v>
      </c>
      <c r="V237" s="4">
        <f t="shared" si="20"/>
        <v>1722.6526107639074</v>
      </c>
    </row>
    <row r="238" spans="1:22" hidden="1">
      <c r="A238" t="s">
        <v>243</v>
      </c>
      <c r="B238" s="1">
        <f>[1]Lifesheet!CO283</f>
        <v>0</v>
      </c>
      <c r="C238" s="1">
        <f>[2]Lifesheet!CN283</f>
        <v>0</v>
      </c>
      <c r="D238" s="1">
        <f>[3]Lifesheet!CO284</f>
        <v>0</v>
      </c>
      <c r="E238" s="4">
        <v>0</v>
      </c>
      <c r="F238" s="4">
        <v>0</v>
      </c>
      <c r="G238" s="4">
        <v>0</v>
      </c>
      <c r="H238" s="4">
        <f t="shared" si="21"/>
        <v>0</v>
      </c>
      <c r="I238" s="4">
        <f t="shared" si="22"/>
        <v>0</v>
      </c>
      <c r="J238" s="4">
        <f t="shared" si="23"/>
        <v>0</v>
      </c>
      <c r="K238" s="11">
        <f>VLOOKUP(A238,'[4]Overview MP Life'!$A$10:$K$251,11,0)</f>
        <v>0</v>
      </c>
      <c r="L238" s="11">
        <f>VLOOKUP(A238,'[4]Overview MP Life'!$A$10:$I$251,9,0)</f>
        <v>1</v>
      </c>
      <c r="M238" t="s">
        <v>243</v>
      </c>
      <c r="N238" s="1">
        <f>[1]Lifesheet!CY283</f>
        <v>213654.93179820105</v>
      </c>
      <c r="O238" s="1">
        <f>[2]Lifesheet!CW283</f>
        <v>251682.94407960027</v>
      </c>
      <c r="P238" s="1">
        <f>[3]Lifesheet!CX284</f>
        <v>182428.3286450021</v>
      </c>
      <c r="Q238" s="4">
        <v>213654.93179820111</v>
      </c>
      <c r="R238" s="4">
        <v>251074.82507418841</v>
      </c>
      <c r="S238" s="4">
        <v>182969.45963685209</v>
      </c>
      <c r="T238" s="4">
        <f t="shared" si="24"/>
        <v>0</v>
      </c>
      <c r="U238" s="4">
        <f t="shared" si="19"/>
        <v>-608.11900541186333</v>
      </c>
      <c r="V238" s="4">
        <f t="shared" si="20"/>
        <v>541.1309918499901</v>
      </c>
    </row>
    <row r="239" spans="1:22" hidden="1">
      <c r="A239" t="s">
        <v>244</v>
      </c>
      <c r="B239" s="1">
        <f>[1]Lifesheet!CO284</f>
        <v>0</v>
      </c>
      <c r="C239" s="1">
        <f>[2]Lifesheet!CN284</f>
        <v>0</v>
      </c>
      <c r="D239" s="1">
        <f>[3]Lifesheet!CO285</f>
        <v>0</v>
      </c>
      <c r="E239" s="4">
        <v>0</v>
      </c>
      <c r="F239" s="4">
        <v>0</v>
      </c>
      <c r="G239" s="4">
        <v>0</v>
      </c>
      <c r="H239" s="4">
        <f t="shared" si="21"/>
        <v>0</v>
      </c>
      <c r="I239" s="4">
        <f t="shared" si="22"/>
        <v>0</v>
      </c>
      <c r="J239" s="4">
        <f t="shared" si="23"/>
        <v>0</v>
      </c>
      <c r="K239" s="11">
        <f>VLOOKUP(A239,'[4]Overview MP Life'!$A$10:$K$251,11,0)</f>
        <v>0</v>
      </c>
      <c r="L239" s="11">
        <f>VLOOKUP(A239,'[4]Overview MP Life'!$A$10:$I$251,9,0)</f>
        <v>1</v>
      </c>
      <c r="M239" t="s">
        <v>244</v>
      </c>
      <c r="N239" s="1">
        <f>[1]Lifesheet!CY284</f>
        <v>3382784.5115939975</v>
      </c>
      <c r="O239" s="1">
        <f>[2]Lifesheet!CW284</f>
        <v>4169766.343344003</v>
      </c>
      <c r="P239" s="1">
        <f>[3]Lifesheet!CX285</f>
        <v>2752567.8135560155</v>
      </c>
      <c r="Q239" s="4">
        <v>3382784.5115940571</v>
      </c>
      <c r="R239" s="4">
        <v>4167039.7105553751</v>
      </c>
      <c r="S239" s="4">
        <v>2755084.1527629201</v>
      </c>
      <c r="T239" s="4">
        <f t="shared" si="24"/>
        <v>5.9604644775390625E-8</v>
      </c>
      <c r="U239" s="4">
        <f t="shared" si="19"/>
        <v>-2726.6327886278741</v>
      </c>
      <c r="V239" s="4">
        <f t="shared" si="20"/>
        <v>2516.3392069046386</v>
      </c>
    </row>
    <row r="240" spans="1:22" hidden="1">
      <c r="A240" t="s">
        <v>245</v>
      </c>
      <c r="B240" s="1">
        <f>[1]Lifesheet!CO285</f>
        <v>0</v>
      </c>
      <c r="C240" s="1">
        <f>[2]Lifesheet!CN285</f>
        <v>0</v>
      </c>
      <c r="D240" s="1">
        <f>[3]Lifesheet!CO286</f>
        <v>0</v>
      </c>
      <c r="E240" s="4">
        <v>0</v>
      </c>
      <c r="F240" s="4">
        <v>0</v>
      </c>
      <c r="G240" s="4">
        <v>0</v>
      </c>
      <c r="H240" s="4">
        <f t="shared" si="21"/>
        <v>0</v>
      </c>
      <c r="I240" s="4">
        <f t="shared" si="22"/>
        <v>0</v>
      </c>
      <c r="J240" s="4">
        <f t="shared" si="23"/>
        <v>0</v>
      </c>
      <c r="K240" s="11">
        <f>VLOOKUP(A240,'[4]Overview MP Life'!$A$10:$K$251,11,0)</f>
        <v>0</v>
      </c>
      <c r="L240" s="11">
        <f>VLOOKUP(A240,'[4]Overview MP Life'!$A$10:$I$251,9,0)</f>
        <v>1</v>
      </c>
      <c r="M240" t="s">
        <v>245</v>
      </c>
      <c r="N240" s="1">
        <f>[1]Lifesheet!CY285</f>
        <v>315802.01865940168</v>
      </c>
      <c r="O240" s="1">
        <f>[2]Lifesheet!CW285</f>
        <v>359604.24471610039</v>
      </c>
      <c r="P240" s="1">
        <f>[3]Lifesheet!CX286</f>
        <v>278965.38015089929</v>
      </c>
      <c r="Q240" s="4">
        <v>315802.01865940349</v>
      </c>
      <c r="R240" s="4">
        <v>359276.06507134438</v>
      </c>
      <c r="S240" s="4">
        <v>279247.85433086753</v>
      </c>
      <c r="T240" s="4">
        <f t="shared" si="24"/>
        <v>1.8044374883174896E-9</v>
      </c>
      <c r="U240" s="4">
        <f t="shared" si="19"/>
        <v>-328.17964475601912</v>
      </c>
      <c r="V240" s="4">
        <f t="shared" si="20"/>
        <v>282.47417996823788</v>
      </c>
    </row>
    <row r="241" spans="1:22" hidden="1">
      <c r="A241" t="s">
        <v>246</v>
      </c>
      <c r="B241" s="1">
        <f>[1]Lifesheet!CO286</f>
        <v>0</v>
      </c>
      <c r="C241" s="1">
        <f>[2]Lifesheet!CN286</f>
        <v>0</v>
      </c>
      <c r="D241" s="1">
        <f>[3]Lifesheet!CO287</f>
        <v>0</v>
      </c>
      <c r="E241" s="4">
        <v>0</v>
      </c>
      <c r="F241" s="4">
        <v>0</v>
      </c>
      <c r="G241" s="4">
        <v>0</v>
      </c>
      <c r="H241" s="4">
        <f t="shared" si="21"/>
        <v>0</v>
      </c>
      <c r="I241" s="4">
        <f t="shared" si="22"/>
        <v>0</v>
      </c>
      <c r="J241" s="4">
        <f t="shared" si="23"/>
        <v>0</v>
      </c>
      <c r="K241" s="11">
        <f>VLOOKUP(A241,'[4]Overview MP Life'!$A$10:$K$251,11,0)</f>
        <v>0</v>
      </c>
      <c r="L241" s="11">
        <f>VLOOKUP(A241,'[4]Overview MP Life'!$A$10:$I$251,9,0)</f>
        <v>1</v>
      </c>
      <c r="M241" t="s">
        <v>246</v>
      </c>
      <c r="N241" s="1">
        <f>[1]Lifesheet!CY286</f>
        <v>1820731.4944679886</v>
      </c>
      <c r="O241" s="1">
        <f>[2]Lifesheet!CW286</f>
        <v>2252822.5889100134</v>
      </c>
      <c r="P241" s="1">
        <f>[3]Lifesheet!CX287</f>
        <v>1475273.5848513991</v>
      </c>
      <c r="Q241" s="4">
        <v>1820731.4944679891</v>
      </c>
      <c r="R241" s="4">
        <v>2251133.3562868242</v>
      </c>
      <c r="S241" s="4">
        <v>1476869.6665709021</v>
      </c>
      <c r="T241" s="4">
        <f t="shared" si="24"/>
        <v>0</v>
      </c>
      <c r="U241" s="4">
        <f t="shared" si="19"/>
        <v>-1689.2326231892221</v>
      </c>
      <c r="V241" s="4">
        <f t="shared" si="20"/>
        <v>1596.0817195030395</v>
      </c>
    </row>
    <row r="242" spans="1:22" hidden="1">
      <c r="A242" t="s">
        <v>247</v>
      </c>
      <c r="B242" s="1">
        <f>[1]Lifesheet!CO287</f>
        <v>0</v>
      </c>
      <c r="C242" s="1">
        <f>[2]Lifesheet!CN287</f>
        <v>0</v>
      </c>
      <c r="D242" s="1">
        <f>[3]Lifesheet!CO288</f>
        <v>0</v>
      </c>
      <c r="E242" s="4">
        <v>0</v>
      </c>
      <c r="F242" s="4">
        <v>0</v>
      </c>
      <c r="G242" s="4">
        <v>0</v>
      </c>
      <c r="H242" s="4">
        <f t="shared" si="21"/>
        <v>0</v>
      </c>
      <c r="I242" s="4">
        <f t="shared" si="22"/>
        <v>0</v>
      </c>
      <c r="J242" s="4">
        <f t="shared" si="23"/>
        <v>0</v>
      </c>
      <c r="K242" s="11">
        <f>VLOOKUP(A242,'[4]Overview MP Life'!$A$10:$K$251,11,0)</f>
        <v>0</v>
      </c>
      <c r="L242" s="11">
        <f>VLOOKUP(A242,'[4]Overview MP Life'!$A$10:$I$251,9,0)</f>
        <v>1</v>
      </c>
      <c r="M242" t="s">
        <v>247</v>
      </c>
      <c r="N242" s="1">
        <f>[1]Lifesheet!CY287</f>
        <v>23939339.744690418</v>
      </c>
      <c r="O242" s="1">
        <f>[2]Lifesheet!CW287</f>
        <v>29205544.246329784</v>
      </c>
      <c r="P242" s="1">
        <f>[3]Lifesheet!CX288</f>
        <v>19724061.863709927</v>
      </c>
      <c r="Q242" s="4">
        <v>23939339.744690418</v>
      </c>
      <c r="R242" s="4">
        <v>29232681.002894402</v>
      </c>
      <c r="S242" s="4">
        <v>19688808.505757332</v>
      </c>
      <c r="T242" s="4">
        <f t="shared" si="24"/>
        <v>0</v>
      </c>
      <c r="U242" s="4">
        <f t="shared" si="19"/>
        <v>27136.756564617157</v>
      </c>
      <c r="V242" s="4">
        <f t="shared" si="20"/>
        <v>-35253.357952594757</v>
      </c>
    </row>
    <row r="243" spans="1:22" hidden="1">
      <c r="A243" t="s">
        <v>248</v>
      </c>
      <c r="B243" s="1">
        <f>[1]Lifesheet!CO288</f>
        <v>0</v>
      </c>
      <c r="C243" s="1">
        <f>[2]Lifesheet!CN288</f>
        <v>0</v>
      </c>
      <c r="D243" s="1">
        <f>[3]Lifesheet!CO289</f>
        <v>0</v>
      </c>
      <c r="E243" s="4">
        <v>0</v>
      </c>
      <c r="F243" s="4">
        <v>0</v>
      </c>
      <c r="G243" s="4">
        <v>0</v>
      </c>
      <c r="H243" s="4">
        <f t="shared" si="21"/>
        <v>0</v>
      </c>
      <c r="I243" s="4">
        <f t="shared" si="22"/>
        <v>0</v>
      </c>
      <c r="J243" s="4">
        <f t="shared" si="23"/>
        <v>0</v>
      </c>
      <c r="K243" s="11">
        <f>VLOOKUP(A243,'[4]Overview MP Life'!$A$10:$K$251,11,0)</f>
        <v>0</v>
      </c>
      <c r="L243" s="11">
        <f>VLOOKUP(A243,'[4]Overview MP Life'!$A$10:$I$251,9,0)</f>
        <v>1</v>
      </c>
      <c r="M243" t="s">
        <v>248</v>
      </c>
      <c r="N243" s="1">
        <f>[1]Lifesheet!CY288</f>
        <v>6.261743513888288E-5</v>
      </c>
      <c r="O243" s="1">
        <f>[2]Lifesheet!CW288</f>
        <v>7.0085641073367247E-5</v>
      </c>
      <c r="P243" s="1">
        <f>[3]Lifesheet!CX289</f>
        <v>5.6091417391117629E-5</v>
      </c>
      <c r="Q243" s="4">
        <v>0</v>
      </c>
      <c r="R243" s="4">
        <v>0</v>
      </c>
      <c r="S243" s="4">
        <v>0</v>
      </c>
      <c r="T243" s="4">
        <f t="shared" si="24"/>
        <v>-6.261743513888288E-5</v>
      </c>
      <c r="U243" s="4">
        <f t="shared" si="19"/>
        <v>-7.0085641073367247E-5</v>
      </c>
      <c r="V243" s="4">
        <f t="shared" si="20"/>
        <v>-5.6091417391117629E-5</v>
      </c>
    </row>
    <row r="244" spans="1:22" hidden="1">
      <c r="A244" t="s">
        <v>249</v>
      </c>
      <c r="B244" s="1">
        <f>[1]Lifesheet!CO289</f>
        <v>0</v>
      </c>
      <c r="C244" s="1">
        <f>[2]Lifesheet!CN289</f>
        <v>0</v>
      </c>
      <c r="D244" s="1">
        <f>[3]Lifesheet!CO290</f>
        <v>0</v>
      </c>
      <c r="E244" s="4">
        <v>0</v>
      </c>
      <c r="F244" s="4">
        <v>0</v>
      </c>
      <c r="G244" s="4">
        <v>0</v>
      </c>
      <c r="H244" s="4">
        <f t="shared" si="21"/>
        <v>0</v>
      </c>
      <c r="I244" s="4">
        <f t="shared" si="22"/>
        <v>0</v>
      </c>
      <c r="J244" s="4">
        <f t="shared" si="23"/>
        <v>0</v>
      </c>
      <c r="K244" s="11">
        <f>VLOOKUP(A244,'[4]Overview MP Life'!$A$10:$K$251,11,0)</f>
        <v>0</v>
      </c>
      <c r="L244" s="11">
        <f>VLOOKUP(A244,'[4]Overview MP Life'!$A$10:$I$251,9,0)</f>
        <v>1</v>
      </c>
      <c r="M244" t="s">
        <v>249</v>
      </c>
      <c r="N244" s="1">
        <f>[1]Lifesheet!CY289</f>
        <v>987200.12042779848</v>
      </c>
      <c r="O244" s="1">
        <f>[2]Lifesheet!CW289</f>
        <v>1221604.076443702</v>
      </c>
      <c r="P244" s="1">
        <f>[3]Lifesheet!CX290</f>
        <v>800270.77144329995</v>
      </c>
      <c r="Q244" s="4">
        <v>987200.12042779848</v>
      </c>
      <c r="R244" s="4">
        <v>1221315.1724868601</v>
      </c>
      <c r="S244" s="4">
        <v>800568.81978511065</v>
      </c>
      <c r="T244" s="4">
        <f t="shared" si="24"/>
        <v>0</v>
      </c>
      <c r="U244" s="4">
        <f t="shared" si="19"/>
        <v>-288.90395684191026</v>
      </c>
      <c r="V244" s="4">
        <f t="shared" si="20"/>
        <v>298.04834181070328</v>
      </c>
    </row>
    <row r="245" spans="1:22" hidden="1">
      <c r="A245" t="s">
        <v>250</v>
      </c>
      <c r="B245" s="1">
        <f>[1]Lifesheet!CO290</f>
        <v>0</v>
      </c>
      <c r="C245" s="1">
        <f>[2]Lifesheet!CN290</f>
        <v>0</v>
      </c>
      <c r="D245" s="1">
        <f>[3]Lifesheet!CO291</f>
        <v>0</v>
      </c>
      <c r="E245" s="4">
        <v>0</v>
      </c>
      <c r="F245" s="4">
        <v>0</v>
      </c>
      <c r="G245" s="4">
        <v>0</v>
      </c>
      <c r="H245" s="4">
        <f t="shared" si="21"/>
        <v>0</v>
      </c>
      <c r="I245" s="4">
        <f t="shared" si="22"/>
        <v>0</v>
      </c>
      <c r="J245" s="4">
        <f t="shared" si="23"/>
        <v>0</v>
      </c>
      <c r="K245" s="11">
        <f>VLOOKUP(A245,'[4]Overview MP Life'!$A$10:$K$251,11,0)</f>
        <v>0</v>
      </c>
      <c r="L245" s="11">
        <f>VLOOKUP(A245,'[4]Overview MP Life'!$A$10:$I$251,9,0)</f>
        <v>1</v>
      </c>
      <c r="M245" t="s">
        <v>250</v>
      </c>
      <c r="N245" s="1">
        <f>[1]Lifesheet!CY290</f>
        <v>559958.3314705044</v>
      </c>
      <c r="O245" s="1">
        <f>[2]Lifesheet!CW290</f>
        <v>641584.18899799883</v>
      </c>
      <c r="P245" s="1">
        <f>[3]Lifesheet!CX291</f>
        <v>491525.17306710035</v>
      </c>
      <c r="Q245" s="4">
        <v>559958.3314705044</v>
      </c>
      <c r="R245" s="4">
        <v>640221.36938354373</v>
      </c>
      <c r="S245" s="4">
        <v>492726.15152177209</v>
      </c>
      <c r="T245" s="4">
        <f t="shared" si="24"/>
        <v>0</v>
      </c>
      <c r="U245" s="4">
        <f t="shared" si="19"/>
        <v>-1362.8196144551039</v>
      </c>
      <c r="V245" s="4">
        <f t="shared" si="20"/>
        <v>1200.9784546717419</v>
      </c>
    </row>
    <row r="246" spans="1:22" s="2" customFormat="1">
      <c r="B246" s="3">
        <f>SUM(B4:B245)</f>
        <v>96045732.587016463</v>
      </c>
      <c r="C246" s="3">
        <f t="shared" ref="C246:D246" si="25">SUM(C4:C245)</f>
        <v>143280749.03801727</v>
      </c>
      <c r="D246" s="3">
        <f t="shared" si="25"/>
        <v>60642713.625370495</v>
      </c>
      <c r="E246" s="7">
        <f>SUM(E4:E245)</f>
        <v>96045732.587016672</v>
      </c>
      <c r="F246" s="7">
        <f t="shared" ref="F246:G246" si="26">SUM(F4:F245)</f>
        <v>129582969.81891213</v>
      </c>
      <c r="G246" s="7">
        <f t="shared" si="26"/>
        <v>70294730.97535345</v>
      </c>
      <c r="H246" s="7">
        <f t="shared" ref="H246" si="27">SUM(H4:H245)</f>
        <v>1.9580693333409727E-7</v>
      </c>
      <c r="I246" s="7">
        <f t="shared" ref="I246" si="28">SUM(I4:I245)</f>
        <v>-13697779.219105138</v>
      </c>
      <c r="J246" s="7">
        <f t="shared" ref="J246" si="29">SUM(J4:J245)</f>
        <v>9652017.3499829527</v>
      </c>
      <c r="K246" s="12"/>
      <c r="L246" s="12"/>
      <c r="M246" s="5"/>
      <c r="N246" s="3">
        <f>SUM(N4:N245)</f>
        <v>672890720.51593173</v>
      </c>
      <c r="O246" s="3">
        <f>SUM(O4:O245)</f>
        <v>809732228.75862849</v>
      </c>
      <c r="P246" s="3">
        <f>SUM(P4:P245)</f>
        <v>561469463.46439588</v>
      </c>
      <c r="Q246" s="7">
        <f>SUM(Q4:Q245)</f>
        <v>672633988.61913812</v>
      </c>
      <c r="R246" s="7">
        <f>SUM(R4:R245)</f>
        <v>795988774.05353475</v>
      </c>
      <c r="S246" s="7">
        <f>SUM(S4:S245)</f>
        <v>572891292.54071128</v>
      </c>
      <c r="T246" s="7">
        <f>SUM(T4:T245)</f>
        <v>-256731.89679280299</v>
      </c>
      <c r="U246" s="7">
        <f t="shared" ref="U246:V246" si="30">SUM(U4:U245)</f>
        <v>-13743454.705094079</v>
      </c>
      <c r="V246" s="7">
        <f t="shared" si="30"/>
        <v>11421829.076315235</v>
      </c>
    </row>
  </sheetData>
  <autoFilter ref="K3:L246" xr:uid="{267044D0-F036-4291-AF1F-EDA95F8F39D2}">
    <filterColumn colId="0">
      <filters blank="1">
        <filter val="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2B4111-6948-4E15-B720-7E0BBF81F882}"/>
</file>

<file path=customXml/itemProps2.xml><?xml version="1.0" encoding="utf-8"?>
<ds:datastoreItem xmlns:ds="http://schemas.openxmlformats.org/officeDocument/2006/customXml" ds:itemID="{4EC62E5E-1C2F-4973-BFCD-EF786971DBEE}"/>
</file>

<file path=customXml/itemProps3.xml><?xml version="1.0" encoding="utf-8"?>
<ds:datastoreItem xmlns:ds="http://schemas.openxmlformats.org/officeDocument/2006/customXml" ds:itemID="{18238619-13C7-4A6F-90FD-309C5A7AB5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Dries O.C.G. (Oscar)</dc:creator>
  <cp:keywords/>
  <dc:description/>
  <cp:lastModifiedBy>Dries O.C.G. (Oscar)</cp:lastModifiedBy>
  <cp:revision/>
  <dcterms:created xsi:type="dcterms:W3CDTF">2022-04-25T14:27:01Z</dcterms:created>
  <dcterms:modified xsi:type="dcterms:W3CDTF">2022-06-17T06:55:32Z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